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lastingdienst-my.sharepoint.com/personal/m_pompen_belastingdienst_nl/Documents/Taaltrainingen/Aanbestedingsdocumenten/Versie 2026.03.31 DEF/"/>
    </mc:Choice>
  </mc:AlternateContent>
  <xr:revisionPtr revIDLastSave="202" documentId="8_{152973F0-DAE6-46B9-AF89-508678874FC1}" xr6:coauthVersionLast="47" xr6:coauthVersionMax="47" xr10:uidLastSave="{FF591074-6BBD-46C8-9FD6-58AC91087221}"/>
  <bookViews>
    <workbookView xWindow="-23" yWindow="5295" windowWidth="21601" windowHeight="11325" xr2:uid="{5F31E719-B50C-4DE8-A3AE-10E9C2A50D69}"/>
  </bookViews>
  <sheets>
    <sheet name="Prijzenblad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I22" i="1"/>
  <c r="I21" i="1"/>
  <c r="I13" i="1"/>
  <c r="I12" i="1"/>
  <c r="I23" i="1" l="1"/>
  <c r="G29" i="1" s="1"/>
  <c r="I14" i="1"/>
  <c r="G28" i="1" s="1"/>
  <c r="G30" i="1" l="1"/>
  <c r="F32" i="1" s="1"/>
</calcChain>
</file>

<file path=xl/sharedStrings.xml><?xml version="1.0" encoding="utf-8"?>
<sst xmlns="http://schemas.openxmlformats.org/spreadsheetml/2006/main" count="51" uniqueCount="36">
  <si>
    <t>Perceel 2 - Gepersonaliseerde periodieke taaltrainingen</t>
  </si>
  <si>
    <t>= invulveld</t>
  </si>
  <si>
    <t>A. Uitvoeringskosten</t>
  </si>
  <si>
    <t xml:space="preserve">Dit tarief geldt voor zowel online uitvoeringen als uitvoeringen op locatie. Meerkosten bij fysieke uitvoeringen worden separaat opgegeven onder B. Accomodatiekosten. </t>
  </si>
  <si>
    <t>Nr.</t>
  </si>
  <si>
    <t>Omschrijving (lesvorm)</t>
  </si>
  <si>
    <t>Eenheid</t>
  </si>
  <si>
    <t>Duur per blok</t>
  </si>
  <si>
    <t>Tarief (excl. btw)</t>
  </si>
  <si>
    <t>Weging</t>
  </si>
  <si>
    <t>Subtotaal*weging</t>
  </si>
  <si>
    <t>Individuele training (1 Cursist)</t>
  </si>
  <si>
    <t>Blok</t>
  </si>
  <si>
    <t>2 uur</t>
  </si>
  <si>
    <t>Groeptstraining (2-6 Cursisten)</t>
  </si>
  <si>
    <t>Totaal A</t>
  </si>
  <si>
    <t>Dit tarief geldt voor zowel online uitvoeringen als uitvoeringen op locatie. Eventuele fysieke meerkosten worden separaat opgegeven in de onderstaande tabellen.</t>
  </si>
  <si>
    <t>B. Accomodatiekosten</t>
  </si>
  <si>
    <t xml:space="preserve">Als uitvoering plaatsvindt op locatie van Opdrachtnemer (leverancier regelt locatie/faciliteiten): </t>
  </si>
  <si>
    <t>Kostencomponent</t>
  </si>
  <si>
    <t>Accommodatie-/locatiekosten (1 Cursist)</t>
  </si>
  <si>
    <t>Accommodatie-/locatiekosten (2-6 Cursisten)</t>
  </si>
  <si>
    <t>Totaal B</t>
  </si>
  <si>
    <t>C. Eindberekening inschrijfprijs</t>
  </si>
  <si>
    <t>Component</t>
  </si>
  <si>
    <t>Subtotaal</t>
  </si>
  <si>
    <t>A. Tarieven uitvoering</t>
  </si>
  <si>
    <t>Bijlage C2 - Prijzenblad</t>
  </si>
  <si>
    <t xml:space="preserve">Score prijs </t>
  </si>
  <si>
    <t>Inschrijfprijs</t>
  </si>
  <si>
    <t>Bandbreedte totaal punten en inschrijfprijs</t>
  </si>
  <si>
    <t>Ondergrensprijs</t>
  </si>
  <si>
    <t>Bovengrensprijs</t>
  </si>
  <si>
    <t>punten</t>
  </si>
  <si>
    <t>B. Accommodatiekosten</t>
  </si>
  <si>
    <t>De wegingsfactoren worden uitsluitend gebruikt ten behoeve van prijsbeoordeling. Zij vormen geen minimumafname, geen maximumafname en geen gegarandeerde verdeling binnen de raamovereenkomst. 
Zie bijlage 3 (Programma van Eisen) voor de eisen ten aanzien van de prijsstelling.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</si>
</sst>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u/>
      <sz val="11"/>
      <color rgb="FFC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14"/>
      <color rgb="FFC0000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rgb="FFC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4B3E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E6F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0" xfId="0" applyFill="1" applyAlignment="1">
      <alignment wrapText="1"/>
    </xf>
    <xf numFmtId="0" fontId="5" fillId="3" borderId="0" xfId="0" applyFont="1" applyFill="1"/>
    <xf numFmtId="0" fontId="0" fillId="3" borderId="0" xfId="0" applyFill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7" fillId="3" borderId="0" xfId="0" applyFont="1" applyFill="1" applyAlignment="1">
      <alignment horizontal="right"/>
    </xf>
    <xf numFmtId="0" fontId="7" fillId="3" borderId="0" xfId="0" applyFont="1" applyFill="1"/>
    <xf numFmtId="0" fontId="0" fillId="4" borderId="6" xfId="0" applyFill="1" applyBorder="1"/>
    <xf numFmtId="49" fontId="0" fillId="2" borderId="5" xfId="0" applyNumberFormat="1" applyFill="1" applyBorder="1"/>
    <xf numFmtId="0" fontId="0" fillId="2" borderId="4" xfId="0" applyFill="1" applyBorder="1" applyAlignment="1">
      <alignment vertical="top"/>
    </xf>
    <xf numFmtId="0" fontId="2" fillId="5" borderId="6" xfId="0" applyFont="1" applyFill="1" applyBorder="1" applyAlignment="1">
      <alignment vertical="top" wrapText="1"/>
    </xf>
    <xf numFmtId="0" fontId="0" fillId="2" borderId="6" xfId="0" applyFill="1" applyBorder="1" applyAlignment="1">
      <alignment horizontal="left" vertical="top"/>
    </xf>
    <xf numFmtId="0" fontId="0" fillId="2" borderId="6" xfId="0" applyFill="1" applyBorder="1" applyAlignment="1">
      <alignment vertical="top"/>
    </xf>
    <xf numFmtId="0" fontId="0" fillId="2" borderId="6" xfId="0" applyFill="1" applyBorder="1"/>
    <xf numFmtId="164" fontId="0" fillId="2" borderId="6" xfId="0" applyNumberFormat="1" applyFill="1" applyBorder="1"/>
    <xf numFmtId="0" fontId="0" fillId="2" borderId="7" xfId="0" applyFill="1" applyBorder="1"/>
    <xf numFmtId="0" fontId="9" fillId="3" borderId="0" xfId="0" applyFont="1" applyFill="1" applyAlignment="1">
      <alignment wrapText="1"/>
    </xf>
    <xf numFmtId="0" fontId="10" fillId="3" borderId="0" xfId="0" applyFont="1" applyFill="1"/>
    <xf numFmtId="0" fontId="3" fillId="6" borderId="8" xfId="0" applyFont="1" applyFill="1" applyBorder="1"/>
    <xf numFmtId="164" fontId="3" fillId="7" borderId="9" xfId="0" applyNumberFormat="1" applyFont="1" applyFill="1" applyBorder="1"/>
    <xf numFmtId="0" fontId="7" fillId="3" borderId="0" xfId="0" applyFont="1" applyFill="1" applyAlignment="1">
      <alignment horizontal="left"/>
    </xf>
    <xf numFmtId="0" fontId="2" fillId="5" borderId="10" xfId="0" applyFont="1" applyFill="1" applyBorder="1" applyAlignment="1">
      <alignment vertical="top" wrapText="1"/>
    </xf>
    <xf numFmtId="0" fontId="7" fillId="3" borderId="0" xfId="0" applyFont="1" applyFill="1" applyAlignment="1">
      <alignment vertical="top"/>
    </xf>
    <xf numFmtId="0" fontId="0" fillId="2" borderId="10" xfId="0" applyFill="1" applyBorder="1" applyAlignment="1">
      <alignment vertical="top"/>
    </xf>
    <xf numFmtId="164" fontId="0" fillId="2" borderId="0" xfId="0" applyNumberFormat="1" applyFill="1"/>
    <xf numFmtId="0" fontId="12" fillId="3" borderId="0" xfId="0" applyFont="1" applyFill="1"/>
    <xf numFmtId="9" fontId="0" fillId="2" borderId="6" xfId="1" applyFont="1" applyFill="1" applyBorder="1" applyAlignment="1">
      <alignment vertical="top"/>
    </xf>
    <xf numFmtId="164" fontId="11" fillId="2" borderId="6" xfId="1" applyNumberFormat="1" applyFont="1" applyFill="1" applyBorder="1" applyAlignment="1">
      <alignment vertical="top" wrapText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vertical="top"/>
    </xf>
    <xf numFmtId="0" fontId="4" fillId="0" borderId="2" xfId="0" applyFont="1" applyBorder="1"/>
    <xf numFmtId="164" fontId="11" fillId="2" borderId="7" xfId="1" applyNumberFormat="1" applyFont="1" applyFill="1" applyBorder="1" applyAlignment="1">
      <alignment vertical="top" wrapText="1"/>
    </xf>
    <xf numFmtId="164" fontId="3" fillId="9" borderId="16" xfId="0" applyNumberFormat="1" applyFont="1" applyFill="1" applyBorder="1"/>
    <xf numFmtId="0" fontId="0" fillId="2" borderId="10" xfId="0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5" borderId="12" xfId="0" applyFill="1" applyBorder="1"/>
    <xf numFmtId="0" fontId="0" fillId="5" borderId="11" xfId="0" applyFill="1" applyBorder="1"/>
    <xf numFmtId="0" fontId="6" fillId="2" borderId="0" xfId="0" applyFont="1" applyFill="1"/>
    <xf numFmtId="49" fontId="0" fillId="2" borderId="0" xfId="0" applyNumberFormat="1" applyFill="1"/>
    <xf numFmtId="0" fontId="8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9" fontId="0" fillId="2" borderId="0" xfId="0" applyNumberForma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0" fontId="0" fillId="2" borderId="0" xfId="0" applyNumberFormat="1" applyFill="1" applyAlignment="1">
      <alignment horizontal="center" wrapText="1"/>
    </xf>
    <xf numFmtId="1" fontId="7" fillId="2" borderId="0" xfId="0" applyNumberFormat="1" applyFont="1" applyFill="1"/>
    <xf numFmtId="0" fontId="2" fillId="2" borderId="0" xfId="0" applyFont="1" applyFill="1" applyAlignment="1">
      <alignment vertical="top" wrapText="1"/>
    </xf>
    <xf numFmtId="164" fontId="3" fillId="2" borderId="0" xfId="0" applyNumberFormat="1" applyFont="1" applyFill="1"/>
    <xf numFmtId="2" fontId="3" fillId="11" borderId="8" xfId="0" applyNumberFormat="1" applyFont="1" applyFill="1" applyBorder="1"/>
    <xf numFmtId="0" fontId="3" fillId="11" borderId="17" xfId="0" applyFont="1" applyFill="1" applyBorder="1"/>
    <xf numFmtId="164" fontId="0" fillId="2" borderId="18" xfId="0" applyNumberFormat="1" applyFill="1" applyBorder="1"/>
    <xf numFmtId="2" fontId="0" fillId="2" borderId="13" xfId="0" applyNumberFormat="1" applyFill="1" applyBorder="1"/>
    <xf numFmtId="0" fontId="3" fillId="10" borderId="8" xfId="0" applyFont="1" applyFill="1" applyBorder="1"/>
    <xf numFmtId="0" fontId="0" fillId="10" borderId="19" xfId="0" applyFill="1" applyBorder="1"/>
    <xf numFmtId="9" fontId="0" fillId="2" borderId="7" xfId="1" applyFont="1" applyFill="1" applyBorder="1" applyAlignment="1">
      <alignment vertical="top"/>
    </xf>
    <xf numFmtId="9" fontId="3" fillId="8" borderId="21" xfId="0" applyNumberFormat="1" applyFont="1" applyFill="1" applyBorder="1" applyAlignment="1">
      <alignment vertical="top"/>
    </xf>
    <xf numFmtId="164" fontId="0" fillId="4" borderId="6" xfId="0" applyNumberFormat="1" applyFill="1" applyBorder="1" applyAlignment="1" applyProtection="1">
      <alignment wrapText="1"/>
      <protection locked="0"/>
    </xf>
    <xf numFmtId="0" fontId="7" fillId="3" borderId="0" xfId="0" applyFont="1" applyFill="1" applyAlignment="1">
      <alignment horizontal="left" vertical="top" wrapText="1"/>
    </xf>
    <xf numFmtId="0" fontId="2" fillId="5" borderId="10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/>
    </xf>
    <xf numFmtId="0" fontId="3" fillId="8" borderId="19" xfId="0" applyFont="1" applyFill="1" applyBorder="1" applyAlignment="1">
      <alignment horizontal="left" vertical="top"/>
    </xf>
    <xf numFmtId="0" fontId="3" fillId="8" borderId="20" xfId="0" applyFont="1" applyFill="1" applyBorder="1" applyAlignment="1">
      <alignment horizontal="left" vertical="top"/>
    </xf>
    <xf numFmtId="164" fontId="0" fillId="12" borderId="6" xfId="0" applyNumberFormat="1" applyFill="1" applyBorder="1"/>
    <xf numFmtId="164" fontId="0" fillId="12" borderId="7" xfId="0" applyNumberFormat="1" applyFill="1" applyBorder="1"/>
    <xf numFmtId="0" fontId="0" fillId="2" borderId="0" xfId="0" applyFill="1" applyBorder="1"/>
    <xf numFmtId="0" fontId="13" fillId="2" borderId="10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C0E6F5"/>
      <color rgb="FFC0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470F-8A1F-4C1F-AF33-A7457251137C}">
  <dimension ref="B2:V52"/>
  <sheetViews>
    <sheetView tabSelected="1" workbookViewId="0">
      <selection activeCell="L6" sqref="L6"/>
    </sheetView>
  </sheetViews>
  <sheetFormatPr defaultColWidth="9.1328125" defaultRowHeight="14.25" x14ac:dyDescent="0.45"/>
  <cols>
    <col min="1" max="1" width="2.86328125" style="6" customWidth="1"/>
    <col min="2" max="2" width="3" style="6" customWidth="1"/>
    <col min="3" max="3" width="9.53125" style="6" customWidth="1"/>
    <col min="4" max="4" width="41.86328125" style="6" bestFit="1" customWidth="1"/>
    <col min="5" max="9" width="20.6640625" style="6" customWidth="1"/>
    <col min="10" max="10" width="2.86328125" style="6" customWidth="1"/>
    <col min="11" max="12" width="9.1328125" style="6"/>
    <col min="13" max="13" width="101.6640625" style="6" bestFit="1" customWidth="1"/>
    <col min="14" max="16384" width="9.1328125" style="6"/>
  </cols>
  <sheetData>
    <row r="2" spans="2:13" ht="23.25" x14ac:dyDescent="0.7">
      <c r="B2" s="1"/>
      <c r="C2" s="38" t="s">
        <v>27</v>
      </c>
      <c r="D2" s="2"/>
      <c r="E2" s="2"/>
      <c r="F2" s="2"/>
      <c r="G2" s="2"/>
      <c r="H2" s="2"/>
      <c r="I2" s="2"/>
      <c r="J2" s="3"/>
      <c r="K2" s="4"/>
      <c r="L2" s="5"/>
    </row>
    <row r="3" spans="2:13" ht="18" x14ac:dyDescent="0.55000000000000004">
      <c r="B3" s="7"/>
      <c r="C3" s="46" t="s">
        <v>0</v>
      </c>
      <c r="D3" s="8"/>
      <c r="E3" s="8"/>
      <c r="F3" s="8"/>
      <c r="G3" s="8"/>
      <c r="H3" s="8"/>
      <c r="I3" s="8"/>
      <c r="J3" s="9"/>
      <c r="K3" s="10"/>
      <c r="L3" s="11"/>
    </row>
    <row r="4" spans="2:13" x14ac:dyDescent="0.45">
      <c r="B4" s="7"/>
      <c r="C4" s="8"/>
      <c r="D4" s="8"/>
      <c r="E4" s="8"/>
      <c r="F4" s="8"/>
      <c r="G4" s="8"/>
      <c r="H4" s="12"/>
      <c r="I4" s="47" t="s">
        <v>1</v>
      </c>
      <c r="J4" s="13"/>
      <c r="L4" s="11"/>
    </row>
    <row r="5" spans="2:13" x14ac:dyDescent="0.45">
      <c r="B5" s="7"/>
      <c r="C5" s="8"/>
      <c r="D5" s="8"/>
      <c r="E5" s="8"/>
      <c r="F5" s="8"/>
      <c r="G5" s="8"/>
      <c r="H5" s="84"/>
      <c r="I5" s="47"/>
      <c r="J5" s="13"/>
      <c r="L5" s="11"/>
    </row>
    <row r="6" spans="2:13" ht="60.4" customHeight="1" x14ac:dyDescent="0.45">
      <c r="B6" s="7"/>
      <c r="C6" s="85" t="s">
        <v>35</v>
      </c>
      <c r="D6" s="86"/>
      <c r="E6" s="86"/>
      <c r="F6" s="86"/>
      <c r="G6" s="86"/>
      <c r="H6" s="86"/>
      <c r="I6" s="87"/>
      <c r="J6" s="13"/>
      <c r="L6" s="11"/>
    </row>
    <row r="7" spans="2:13" x14ac:dyDescent="0.45">
      <c r="B7" s="7"/>
      <c r="C7" s="8"/>
      <c r="D7" s="8"/>
      <c r="E7" s="8"/>
      <c r="F7" s="8"/>
      <c r="G7" s="8"/>
      <c r="H7" s="84"/>
      <c r="I7" s="47"/>
      <c r="J7" s="13"/>
      <c r="L7" s="11"/>
    </row>
    <row r="8" spans="2:13" ht="18" x14ac:dyDescent="0.45">
      <c r="B8" s="14"/>
      <c r="C8" s="48" t="s">
        <v>2</v>
      </c>
      <c r="D8" s="49"/>
      <c r="E8" s="49"/>
      <c r="F8" s="49"/>
      <c r="G8" s="49"/>
      <c r="H8" s="8"/>
      <c r="I8" s="8"/>
      <c r="J8" s="9"/>
      <c r="K8" s="10"/>
      <c r="L8" s="11"/>
    </row>
    <row r="9" spans="2:13" x14ac:dyDescent="0.45">
      <c r="B9" s="14"/>
      <c r="C9" s="49" t="s">
        <v>3</v>
      </c>
      <c r="D9" s="49"/>
      <c r="E9" s="50"/>
      <c r="F9" s="50"/>
      <c r="G9" s="49"/>
      <c r="H9" s="8"/>
      <c r="I9" s="8"/>
      <c r="J9" s="9"/>
      <c r="K9" s="10"/>
      <c r="L9" s="11"/>
    </row>
    <row r="10" spans="2:13" x14ac:dyDescent="0.45">
      <c r="B10" s="14"/>
      <c r="C10" s="51"/>
      <c r="D10" s="50"/>
      <c r="E10" s="50"/>
      <c r="F10" s="50"/>
      <c r="G10" s="49"/>
      <c r="H10" s="8"/>
      <c r="I10" s="8"/>
      <c r="J10" s="9"/>
      <c r="K10" s="10"/>
      <c r="L10" s="11"/>
    </row>
    <row r="11" spans="2:13" x14ac:dyDescent="0.45">
      <c r="B11" s="14"/>
      <c r="C11" s="15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5" t="s">
        <v>9</v>
      </c>
      <c r="I11" s="15" t="s">
        <v>10</v>
      </c>
      <c r="J11" s="9"/>
      <c r="K11" s="10"/>
      <c r="L11" s="11"/>
    </row>
    <row r="12" spans="2:13" x14ac:dyDescent="0.45">
      <c r="B12" s="14"/>
      <c r="C12" s="16">
        <v>1</v>
      </c>
      <c r="D12" s="17" t="s">
        <v>11</v>
      </c>
      <c r="E12" s="17" t="s">
        <v>12</v>
      </c>
      <c r="F12" s="17" t="s">
        <v>13</v>
      </c>
      <c r="G12" s="66"/>
      <c r="H12" s="18">
        <v>600</v>
      </c>
      <c r="I12" s="82">
        <f>G12*H12</f>
        <v>0</v>
      </c>
      <c r="J12" s="9"/>
      <c r="K12" s="10"/>
      <c r="L12" s="11"/>
    </row>
    <row r="13" spans="2:13" ht="16.5" customHeight="1" thickBot="1" x14ac:dyDescent="0.6">
      <c r="B13" s="14"/>
      <c r="C13" s="16">
        <v>2</v>
      </c>
      <c r="D13" s="17" t="s">
        <v>14</v>
      </c>
      <c r="E13" s="17" t="s">
        <v>12</v>
      </c>
      <c r="F13" s="17" t="s">
        <v>13</v>
      </c>
      <c r="G13" s="66"/>
      <c r="H13" s="20">
        <v>400</v>
      </c>
      <c r="I13" s="83">
        <f>G13*H13</f>
        <v>0</v>
      </c>
      <c r="J13" s="9"/>
      <c r="K13" s="10"/>
      <c r="L13" s="21"/>
      <c r="M13" s="22"/>
    </row>
    <row r="14" spans="2:13" ht="14.65" thickBot="1" x14ac:dyDescent="0.5">
      <c r="B14" s="14"/>
      <c r="C14" s="49"/>
      <c r="D14" s="49"/>
      <c r="E14" s="49"/>
      <c r="F14" s="49"/>
      <c r="G14" s="49"/>
      <c r="H14" s="23" t="s">
        <v>15</v>
      </c>
      <c r="I14" s="24">
        <f>SUM(I12:I13)</f>
        <v>0</v>
      </c>
      <c r="J14" s="9"/>
      <c r="K14" s="10"/>
      <c r="L14" s="10"/>
      <c r="M14" s="11"/>
    </row>
    <row r="15" spans="2:13" x14ac:dyDescent="0.45">
      <c r="B15" s="14"/>
      <c r="C15" s="49" t="s">
        <v>16</v>
      </c>
      <c r="D15" s="49"/>
      <c r="E15" s="49"/>
      <c r="F15" s="49"/>
      <c r="G15" s="49"/>
      <c r="H15" s="8"/>
      <c r="I15" s="8"/>
      <c r="J15" s="9"/>
      <c r="K15" s="10"/>
      <c r="L15" s="10"/>
      <c r="M15" s="11"/>
    </row>
    <row r="16" spans="2:13" x14ac:dyDescent="0.45">
      <c r="B16" s="14"/>
      <c r="C16" s="49"/>
      <c r="D16" s="49"/>
      <c r="E16" s="49"/>
      <c r="F16" s="49"/>
      <c r="G16" s="49"/>
      <c r="H16" s="8"/>
      <c r="I16" s="8"/>
      <c r="J16" s="9"/>
      <c r="K16" s="10"/>
      <c r="L16" s="10"/>
      <c r="M16" s="25"/>
    </row>
    <row r="17" spans="2:22" ht="18" x14ac:dyDescent="0.45">
      <c r="B17" s="14"/>
      <c r="C17" s="48" t="s">
        <v>34</v>
      </c>
      <c r="D17" s="49"/>
      <c r="E17" s="49"/>
      <c r="F17" s="49"/>
      <c r="G17" s="49"/>
      <c r="H17" s="8"/>
      <c r="I17" s="8"/>
      <c r="J17" s="9"/>
      <c r="K17" s="10"/>
      <c r="L17" s="10"/>
      <c r="M17" s="11"/>
    </row>
    <row r="18" spans="2:22" x14ac:dyDescent="0.45">
      <c r="B18" s="14"/>
      <c r="C18" s="49" t="s">
        <v>18</v>
      </c>
      <c r="D18" s="49"/>
      <c r="E18" s="49"/>
      <c r="F18" s="49"/>
      <c r="G18" s="49"/>
      <c r="H18" s="8"/>
      <c r="I18" s="8"/>
      <c r="J18" s="9"/>
      <c r="K18" s="10"/>
      <c r="L18" s="10"/>
      <c r="M18" s="11"/>
    </row>
    <row r="19" spans="2:22" x14ac:dyDescent="0.45">
      <c r="B19" s="14"/>
      <c r="C19" s="49"/>
      <c r="D19" s="49"/>
      <c r="E19" s="49"/>
      <c r="F19" s="49"/>
      <c r="G19" s="49"/>
      <c r="H19" s="8"/>
      <c r="I19" s="8"/>
      <c r="J19" s="9"/>
      <c r="K19" s="10"/>
      <c r="L19" s="10"/>
      <c r="M19" s="11"/>
    </row>
    <row r="20" spans="2:22" x14ac:dyDescent="0.45">
      <c r="B20" s="14"/>
      <c r="C20" s="15" t="s">
        <v>4</v>
      </c>
      <c r="D20" s="26" t="s">
        <v>19</v>
      </c>
      <c r="E20" s="15" t="s">
        <v>6</v>
      </c>
      <c r="F20" s="15" t="s">
        <v>7</v>
      </c>
      <c r="G20" s="15" t="s">
        <v>8</v>
      </c>
      <c r="H20" s="15" t="s">
        <v>9</v>
      </c>
      <c r="I20" s="15" t="s">
        <v>10</v>
      </c>
      <c r="J20" s="9"/>
      <c r="K20" s="10"/>
      <c r="L20" s="10"/>
      <c r="M20" s="27"/>
    </row>
    <row r="21" spans="2:22" x14ac:dyDescent="0.45">
      <c r="B21" s="14"/>
      <c r="C21" s="16">
        <v>3</v>
      </c>
      <c r="D21" s="28" t="s">
        <v>20</v>
      </c>
      <c r="E21" s="17" t="s">
        <v>12</v>
      </c>
      <c r="F21" s="17" t="s">
        <v>13</v>
      </c>
      <c r="G21" s="66"/>
      <c r="H21" s="18">
        <v>600</v>
      </c>
      <c r="I21" s="82">
        <f>G21*H21</f>
        <v>0</v>
      </c>
      <c r="J21" s="9"/>
      <c r="K21" s="10"/>
      <c r="L21" s="10"/>
      <c r="M21" s="11"/>
    </row>
    <row r="22" spans="2:22" ht="14.65" thickBot="1" x14ac:dyDescent="0.5">
      <c r="B22" s="14"/>
      <c r="C22" s="16">
        <v>4</v>
      </c>
      <c r="D22" s="28" t="s">
        <v>21</v>
      </c>
      <c r="E22" s="17" t="s">
        <v>12</v>
      </c>
      <c r="F22" s="17" t="s">
        <v>13</v>
      </c>
      <c r="G22" s="66"/>
      <c r="H22" s="20">
        <v>400</v>
      </c>
      <c r="I22" s="83">
        <f>G22*H22</f>
        <v>0</v>
      </c>
      <c r="J22" s="9"/>
      <c r="K22" s="10"/>
      <c r="L22" s="10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2:22" ht="14.25" customHeight="1" thickBot="1" x14ac:dyDescent="0.5">
      <c r="B23" s="14"/>
      <c r="C23" s="49"/>
      <c r="D23" s="49"/>
      <c r="E23" s="49"/>
      <c r="F23" s="49"/>
      <c r="G23" s="49"/>
      <c r="H23" s="23" t="s">
        <v>22</v>
      </c>
      <c r="I23" s="24">
        <f>SUM(I21:I22)</f>
        <v>0</v>
      </c>
      <c r="J23" s="9"/>
      <c r="K23" s="10"/>
      <c r="L23" s="10"/>
      <c r="M23" s="11"/>
    </row>
    <row r="24" spans="2:22" x14ac:dyDescent="0.45">
      <c r="B24" s="14"/>
      <c r="C24" s="52"/>
      <c r="D24" s="53"/>
      <c r="E24" s="29"/>
      <c r="F24" s="29"/>
      <c r="G24" s="54"/>
      <c r="H24" s="55"/>
      <c r="I24" s="29"/>
      <c r="J24" s="9"/>
      <c r="K24" s="10"/>
      <c r="L24" s="10"/>
      <c r="M24" s="30"/>
    </row>
    <row r="25" spans="2:22" ht="18" x14ac:dyDescent="0.45">
      <c r="B25" s="14"/>
      <c r="C25" s="48" t="s">
        <v>23</v>
      </c>
      <c r="D25" s="49"/>
      <c r="E25" s="49"/>
      <c r="F25" s="49"/>
      <c r="G25" s="49"/>
      <c r="H25" s="8"/>
      <c r="I25" s="8"/>
      <c r="J25" s="9"/>
      <c r="K25" s="10"/>
      <c r="L25" s="10"/>
      <c r="M25" s="11"/>
    </row>
    <row r="26" spans="2:22" ht="15" customHeight="1" x14ac:dyDescent="0.45">
      <c r="B26" s="7"/>
      <c r="C26" s="49"/>
      <c r="D26" s="49"/>
      <c r="E26" s="50"/>
      <c r="F26" s="50"/>
      <c r="G26" s="49"/>
      <c r="H26" s="8"/>
      <c r="I26" s="8"/>
      <c r="J26" s="9"/>
      <c r="K26" s="10"/>
      <c r="L26" s="11"/>
    </row>
    <row r="27" spans="2:22" ht="30" customHeight="1" x14ac:dyDescent="0.45">
      <c r="B27" s="7"/>
      <c r="C27" s="70" t="s">
        <v>24</v>
      </c>
      <c r="D27" s="71"/>
      <c r="E27" s="72"/>
      <c r="F27" s="15" t="s">
        <v>9</v>
      </c>
      <c r="G27" s="15" t="s">
        <v>25</v>
      </c>
      <c r="H27" s="56"/>
      <c r="I27" s="56"/>
      <c r="J27" s="9"/>
      <c r="K27" s="10"/>
      <c r="L27" s="11"/>
    </row>
    <row r="28" spans="2:22" ht="15" customHeight="1" x14ac:dyDescent="0.45">
      <c r="B28" s="7"/>
      <c r="C28" s="73" t="s">
        <v>26</v>
      </c>
      <c r="D28" s="74"/>
      <c r="E28" s="75"/>
      <c r="F28" s="31">
        <v>0.7</v>
      </c>
      <c r="G28" s="32">
        <f>I14*F28</f>
        <v>0</v>
      </c>
      <c r="H28" s="8"/>
      <c r="I28" s="29"/>
      <c r="J28" s="9"/>
      <c r="K28" s="10"/>
      <c r="L28" s="11"/>
    </row>
    <row r="29" spans="2:22" ht="15" customHeight="1" thickBot="1" x14ac:dyDescent="0.5">
      <c r="B29" s="7"/>
      <c r="C29" s="76" t="s">
        <v>17</v>
      </c>
      <c r="D29" s="77"/>
      <c r="E29" s="78"/>
      <c r="F29" s="64">
        <v>0.3</v>
      </c>
      <c r="G29" s="39">
        <f>I23*F29</f>
        <v>0</v>
      </c>
      <c r="H29" s="8"/>
      <c r="I29" s="29"/>
      <c r="J29" s="9"/>
      <c r="K29" s="10"/>
      <c r="L29" s="11"/>
    </row>
    <row r="30" spans="2:22" ht="14.65" thickBot="1" x14ac:dyDescent="0.5">
      <c r="B30" s="7"/>
      <c r="C30" s="79" t="s">
        <v>29</v>
      </c>
      <c r="D30" s="80"/>
      <c r="E30" s="81"/>
      <c r="F30" s="65">
        <f>SUM(F28:F29)</f>
        <v>1</v>
      </c>
      <c r="G30" s="40">
        <f>SUM(G28:G29)</f>
        <v>0</v>
      </c>
      <c r="H30" s="8"/>
      <c r="I30" s="57"/>
      <c r="J30" s="9"/>
      <c r="K30" s="10"/>
      <c r="L30" s="11"/>
    </row>
    <row r="31" spans="2:22" ht="14.65" thickBot="1" x14ac:dyDescent="0.5">
      <c r="B31" s="7"/>
      <c r="C31" s="8"/>
      <c r="D31" s="8"/>
      <c r="E31" s="8"/>
      <c r="F31" s="8"/>
      <c r="G31" s="8"/>
      <c r="H31" s="8"/>
      <c r="I31" s="8"/>
      <c r="J31" s="9"/>
      <c r="K31" s="10"/>
      <c r="L31" s="11"/>
    </row>
    <row r="32" spans="2:22" ht="14.65" thickBot="1" x14ac:dyDescent="0.5">
      <c r="B32" s="7"/>
      <c r="C32" s="62" t="s">
        <v>28</v>
      </c>
      <c r="D32" s="63"/>
      <c r="E32" s="63"/>
      <c r="F32" s="58">
        <f>IF($F$35-(((G30-E35)/(E36-E35)*F35))&lt;0,0,(IF(F35-(((G30-E35)/(E36-E35)*F35))&gt;F35,F35,(F35-(((G30-E35)/(E36-E35)*F35))))))</f>
        <v>300</v>
      </c>
      <c r="G32" s="59" t="s">
        <v>33</v>
      </c>
      <c r="H32" s="8"/>
      <c r="I32" s="8"/>
      <c r="J32" s="9"/>
      <c r="K32" s="10"/>
      <c r="L32" s="11"/>
    </row>
    <row r="33" spans="2:12" x14ac:dyDescent="0.45">
      <c r="B33" s="7"/>
      <c r="C33" s="8"/>
      <c r="D33" s="8"/>
      <c r="E33" s="8"/>
      <c r="F33" s="8"/>
      <c r="G33" s="8"/>
      <c r="H33" s="8"/>
      <c r="I33" s="8"/>
      <c r="J33" s="9"/>
      <c r="K33" s="10"/>
      <c r="L33" s="30"/>
    </row>
    <row r="34" spans="2:12" x14ac:dyDescent="0.45">
      <c r="B34" s="7"/>
      <c r="C34" s="68" t="s">
        <v>30</v>
      </c>
      <c r="D34" s="69"/>
      <c r="E34" s="69"/>
      <c r="F34" s="44"/>
      <c r="G34" s="45"/>
      <c r="H34" s="8"/>
      <c r="I34" s="8"/>
      <c r="J34" s="9"/>
      <c r="K34" s="11"/>
      <c r="L34" s="27"/>
    </row>
    <row r="35" spans="2:12" x14ac:dyDescent="0.45">
      <c r="B35" s="7"/>
      <c r="C35" s="33" t="s">
        <v>31</v>
      </c>
      <c r="D35" s="35"/>
      <c r="E35" s="60">
        <v>125000</v>
      </c>
      <c r="F35" s="61">
        <v>300</v>
      </c>
      <c r="G35" s="35" t="s">
        <v>33</v>
      </c>
      <c r="H35" s="8"/>
      <c r="I35" s="8"/>
      <c r="J35" s="9"/>
      <c r="L35" s="11"/>
    </row>
    <row r="36" spans="2:12" x14ac:dyDescent="0.45">
      <c r="B36" s="7"/>
      <c r="C36" s="41" t="s">
        <v>32</v>
      </c>
      <c r="D36" s="42"/>
      <c r="E36" s="19">
        <v>170000</v>
      </c>
      <c r="F36" s="43">
        <v>0</v>
      </c>
      <c r="G36" s="42" t="s">
        <v>33</v>
      </c>
      <c r="H36" s="8"/>
      <c r="I36" s="8"/>
      <c r="J36" s="9"/>
    </row>
    <row r="37" spans="2:12" x14ac:dyDescent="0.45">
      <c r="B37" s="33"/>
      <c r="C37" s="34"/>
      <c r="D37" s="34"/>
      <c r="E37" s="34"/>
      <c r="F37" s="34"/>
      <c r="G37" s="34"/>
      <c r="H37" s="34"/>
      <c r="I37" s="34"/>
      <c r="J37" s="35"/>
    </row>
    <row r="39" spans="2:12" ht="18" x14ac:dyDescent="0.55000000000000004">
      <c r="K39" s="4"/>
      <c r="L39" s="22"/>
    </row>
    <row r="40" spans="2:12" x14ac:dyDescent="0.45">
      <c r="K40" s="10"/>
      <c r="L40" s="11"/>
    </row>
    <row r="41" spans="2:12" x14ac:dyDescent="0.45">
      <c r="L41" s="11"/>
    </row>
    <row r="42" spans="2:12" x14ac:dyDescent="0.45">
      <c r="K42" s="10"/>
      <c r="L42" s="36"/>
    </row>
    <row r="43" spans="2:12" x14ac:dyDescent="0.45">
      <c r="K43" s="10"/>
      <c r="L43" s="30"/>
    </row>
    <row r="44" spans="2:12" x14ac:dyDescent="0.45">
      <c r="K44" s="10"/>
      <c r="L44" s="11"/>
    </row>
    <row r="45" spans="2:12" x14ac:dyDescent="0.45">
      <c r="K45" s="10"/>
      <c r="L45" s="11"/>
    </row>
    <row r="46" spans="2:12" x14ac:dyDescent="0.45">
      <c r="K46" s="11"/>
      <c r="L46" s="37"/>
    </row>
    <row r="47" spans="2:12" x14ac:dyDescent="0.45">
      <c r="K47" s="10"/>
      <c r="L47" s="11"/>
    </row>
    <row r="48" spans="2:12" x14ac:dyDescent="0.45">
      <c r="K48" s="10"/>
      <c r="L48" s="27"/>
    </row>
    <row r="49" spans="11:12" x14ac:dyDescent="0.45">
      <c r="K49" s="10"/>
      <c r="L49" s="30"/>
    </row>
    <row r="50" spans="11:12" x14ac:dyDescent="0.45">
      <c r="K50" s="10"/>
      <c r="L50" s="11"/>
    </row>
    <row r="51" spans="11:12" x14ac:dyDescent="0.45">
      <c r="K51" s="10"/>
      <c r="L51" s="37"/>
    </row>
    <row r="52" spans="11:12" x14ac:dyDescent="0.45">
      <c r="K52" s="10"/>
      <c r="L52" s="11"/>
    </row>
  </sheetData>
  <sheetProtection algorithmName="SHA-512" hashValue="KYjSVVjkMht9J51HnZqK7WIJCLAy/gTb8mtL98B3ZQPssTUSmPlRIMzb6xsXSevBUtT+lLfPhJzlzMYxGDIk1g==" saltValue="T0i+ep10BX57jKEUzBDofw==" spinCount="100000" sheet="1" objects="1" scenarios="1"/>
  <mergeCells count="7">
    <mergeCell ref="C6:I6"/>
    <mergeCell ref="M22:V22"/>
    <mergeCell ref="C34:E34"/>
    <mergeCell ref="C27:E27"/>
    <mergeCell ref="C28:E28"/>
    <mergeCell ref="C29:E29"/>
    <mergeCell ref="C30:E3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M. Pompen</dc:creator>
  <cp:lastModifiedBy>Marloes M. Pompen</cp:lastModifiedBy>
  <dcterms:created xsi:type="dcterms:W3CDTF">2026-03-11T10:10:28Z</dcterms:created>
  <dcterms:modified xsi:type="dcterms:W3CDTF">2026-04-03T09:10:51Z</dcterms:modified>
</cp:coreProperties>
</file>