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cureworkspace.sharepoint.com/sites/DP-250280-Vertrouwelijk/Shared Documents/Vertrouwelijk/Aanbesteding/Aanbesteding aannemer/bijlage/"/>
    </mc:Choice>
  </mc:AlternateContent>
  <xr:revisionPtr revIDLastSave="975" documentId="8_{A523F31A-7B4C-4E68-8E69-15EB999A958C}" xr6:coauthVersionLast="47" xr6:coauthVersionMax="47" xr10:uidLastSave="{8F2A842E-21B7-4EDF-A197-518608B19533}"/>
  <workbookProtection workbookAlgorithmName="SHA-512" workbookHashValue="PsCME/dp+QhKkKf7DT0nieMZMYuLI1RQH58ENi85IJOylePYC/BjMa+Wbp6ombYwm9Pa8XrRIBYXDkMMymnOTg==" workbookSaltValue="Yxh7V83LUxOp9C3xndWOtg==" workbookSpinCount="100000" lockStructure="1"/>
  <bookViews>
    <workbookView xWindow="-120" yWindow="-120" windowWidth="29040" windowHeight="17520" xr2:uid="{7234577D-E799-4C93-A119-9C396E136B2A}"/>
  </bookViews>
  <sheets>
    <sheet name="Inschrijfbiljet" sheetId="5" r:id="rId1"/>
  </sheets>
  <definedNames>
    <definedName name="_xlnm.Print_Area" localSheetId="0">Inschrijfbiljet!$B$2:$K$51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5" l="1"/>
  <c r="G12" i="5"/>
  <c r="G11" i="5"/>
  <c r="G10" i="5"/>
  <c r="E42" i="5" l="1"/>
  <c r="E22" i="5" l="1"/>
  <c r="E23" i="5" s="1"/>
  <c r="E25" i="5" s="1"/>
  <c r="E14" i="5" l="1"/>
  <c r="E26" i="5" s="1"/>
  <c r="E30" i="5" l="1"/>
  <c r="E32" i="5" s="1"/>
  <c r="E33" i="5" l="1"/>
  <c r="E35" i="5" s="1"/>
  <c r="E36" i="5" s="1"/>
  <c r="E38" i="5" s="1"/>
  <c r="E39" i="5" s="1"/>
  <c r="E43" i="5" s="1"/>
</calcChain>
</file>

<file path=xl/sharedStrings.xml><?xml version="1.0" encoding="utf-8"?>
<sst xmlns="http://schemas.openxmlformats.org/spreadsheetml/2006/main" count="62" uniqueCount="61">
  <si>
    <t>Project</t>
  </si>
  <si>
    <t>Opdrachtgever</t>
  </si>
  <si>
    <t>A</t>
  </si>
  <si>
    <t>Fictieve loonkosten</t>
  </si>
  <si>
    <t>B</t>
  </si>
  <si>
    <t>C</t>
  </si>
  <si>
    <t xml:space="preserve">TEKENINGSBEVOEGDE ONDERGETEKENDE DOET HIERBIJ BOVENSTAANDE BEDRAGEN ALS ONOMKEERBARE AANBIEDING </t>
  </si>
  <si>
    <t>EN STEMT ONVERKORT IN MET HET VERSTREKTE MODELCONTRACT</t>
  </si>
  <si>
    <t>Bedrijf:</t>
  </si>
  <si>
    <t>Naam:</t>
  </si>
  <si>
    <t>Datum:</t>
  </si>
  <si>
    <t>Plaats:</t>
  </si>
  <si>
    <t>Handtekening:</t>
  </si>
  <si>
    <t xml:space="preserve">Uurtarief projectleider </t>
  </si>
  <si>
    <t xml:space="preserve">Uurtarief werkvoorbereider </t>
  </si>
  <si>
    <t xml:space="preserve">Uurtarief uitvoerder </t>
  </si>
  <si>
    <t xml:space="preserve">Uurtrief vakman/timmerman/schilder </t>
  </si>
  <si>
    <t xml:space="preserve">weegfactor uurtarief </t>
  </si>
  <si>
    <t xml:space="preserve">fictieve uren </t>
  </si>
  <si>
    <t xml:space="preserve">specificaties </t>
  </si>
  <si>
    <t xml:space="preserve">aantal </t>
  </si>
  <si>
    <t>E</t>
  </si>
  <si>
    <t>F</t>
  </si>
  <si>
    <t>G</t>
  </si>
  <si>
    <t>H</t>
  </si>
  <si>
    <t>CAR verzekering (% over G)</t>
  </si>
  <si>
    <t xml:space="preserve">uurtarief </t>
  </si>
  <si>
    <t xml:space="preserve">Toelichting </t>
  </si>
  <si>
    <t>Totaal materiaal, loon- en projectgebonden kosten installateur</t>
  </si>
  <si>
    <t>Installaties (in geval van installatietechnische onderaanneming)</t>
  </si>
  <si>
    <t>Algemene kosten en Winst &amp; Risico installateur</t>
  </si>
  <si>
    <t>Totaal Installaties, excl. BTW</t>
  </si>
  <si>
    <t>Fictieve directe bouwkosten (A+B+C), excl. BTW</t>
  </si>
  <si>
    <t>Algemene kosten (% over E)</t>
  </si>
  <si>
    <t>Winst &amp; Risico (% over F)</t>
  </si>
  <si>
    <t xml:space="preserve">Uurtarief, inclusief reiskosten en verletten </t>
  </si>
  <si>
    <t xml:space="preserve">Bouwteamvergoeding </t>
  </si>
  <si>
    <t>Totale fictieve aanneemsom (H+I) excl. BTW</t>
  </si>
  <si>
    <t xml:space="preserve">Bouwkundig onderdeel </t>
  </si>
  <si>
    <t>eenheidsprijs inclusief montage/uitvoering, excl BTW</t>
  </si>
  <si>
    <t>Versie:</t>
  </si>
  <si>
    <t xml:space="preserve">Toelichting: </t>
  </si>
  <si>
    <t xml:space="preserve">Gunningscriterium prijs </t>
  </si>
  <si>
    <t xml:space="preserve">bouwkundige onderdelen </t>
  </si>
  <si>
    <t xml:space="preserve">conform model bouwplaatskosten van Bouwend Nederland 2023. De bouwplaatsinrichting zoals ingediend bij de Inschrijving is hierbij het uitgangspunt. </t>
  </si>
  <si>
    <t>subtotaal H</t>
  </si>
  <si>
    <t>subtotaal G</t>
  </si>
  <si>
    <t>subtotaal F</t>
  </si>
  <si>
    <t>subtotaal E</t>
  </si>
  <si>
    <t>subotaal J</t>
  </si>
  <si>
    <t>J</t>
  </si>
  <si>
    <t>Fictieve directe bouwkosten excl. loonkosten (B+C), excl. BTW</t>
  </si>
  <si>
    <t>D1</t>
  </si>
  <si>
    <t>D2</t>
  </si>
  <si>
    <t>Algemene bouwplaatskosten (ABK) (vast bedrag)</t>
  </si>
  <si>
    <t>E = D1 + ABK</t>
  </si>
  <si>
    <t>F = D2 + ABK + AK</t>
  </si>
  <si>
    <t>Formulier C: Inschrijfbiljet</t>
  </si>
  <si>
    <t>Inhuizing VSO op Noord</t>
  </si>
  <si>
    <t>CVO</t>
  </si>
  <si>
    <t>minimaal bouwteamvergoeding € 15.000 - maximaal bouwteamvergoeding € 20.000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</si>
</sst>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€&quot;\ * #,##0_ ;_ &quot;€&quot;\ * \-#,##0_ ;_ &quot;€&quot;\ * &quot;-&quot;_ ;_ @_ "/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  <numFmt numFmtId="165" formatCode="0.0%"/>
    <numFmt numFmtId="166" formatCode="General_)"/>
    <numFmt numFmtId="167" formatCode="#,##0_ ;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Helv"/>
    </font>
    <font>
      <b/>
      <sz val="9.5"/>
      <name val="Arial"/>
      <family val="2"/>
    </font>
    <font>
      <sz val="9.5"/>
      <name val="Arial"/>
      <family val="2"/>
    </font>
    <font>
      <sz val="11"/>
      <color theme="0"/>
      <name val="Calibri"/>
      <family val="2"/>
      <scheme val="minor"/>
    </font>
    <font>
      <b/>
      <sz val="9"/>
      <name val="Verdana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20A64B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double">
        <color indexed="64"/>
      </bottom>
      <diagonal/>
    </border>
    <border>
      <left/>
      <right/>
      <top style="thin">
        <color theme="0" tint="-0.1499984740745262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5" fillId="0" borderId="0"/>
  </cellStyleXfs>
  <cellXfs count="98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right"/>
    </xf>
    <xf numFmtId="0" fontId="1" fillId="2" borderId="3" xfId="0" applyFont="1" applyFill="1" applyBorder="1"/>
    <xf numFmtId="0" fontId="2" fillId="2" borderId="3" xfId="0" applyFont="1" applyFill="1" applyBorder="1" applyAlignment="1">
      <alignment horizontal="center"/>
    </xf>
    <xf numFmtId="166" fontId="6" fillId="2" borderId="0" xfId="3" applyFont="1" applyFill="1" applyAlignment="1">
      <alignment horizontal="left"/>
    </xf>
    <xf numFmtId="0" fontId="7" fillId="2" borderId="0" xfId="3" applyNumberFormat="1" applyFont="1" applyFill="1" applyAlignment="1" applyProtection="1">
      <alignment horizontal="left"/>
      <protection locked="0"/>
    </xf>
    <xf numFmtId="0" fontId="7" fillId="3" borderId="1" xfId="3" applyNumberFormat="1" applyFont="1" applyFill="1" applyBorder="1" applyProtection="1">
      <protection locked="0"/>
    </xf>
    <xf numFmtId="0" fontId="7" fillId="2" borderId="0" xfId="3" quotePrefix="1" applyNumberFormat="1" applyFont="1" applyFill="1" applyAlignment="1" applyProtection="1">
      <alignment horizontal="left"/>
      <protection locked="0"/>
    </xf>
    <xf numFmtId="0" fontId="1" fillId="2" borderId="0" xfId="0" applyFont="1" applyFill="1" applyProtection="1">
      <protection locked="0"/>
    </xf>
    <xf numFmtId="0" fontId="7" fillId="3" borderId="2" xfId="3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164" fontId="1" fillId="2" borderId="0" xfId="1" applyNumberFormat="1" applyFont="1" applyFill="1" applyBorder="1" applyAlignment="1">
      <alignment horizontal="left"/>
    </xf>
    <xf numFmtId="164" fontId="2" fillId="2" borderId="0" xfId="0" applyNumberFormat="1" applyFont="1" applyFill="1"/>
    <xf numFmtId="44" fontId="4" fillId="2" borderId="0" xfId="0" applyNumberFormat="1" applyFont="1" applyFill="1"/>
    <xf numFmtId="167" fontId="1" fillId="0" borderId="0" xfId="1" applyNumberFormat="1" applyFont="1" applyFill="1" applyBorder="1"/>
    <xf numFmtId="0" fontId="1" fillId="2" borderId="0" xfId="0" applyFont="1" applyFill="1" applyAlignment="1">
      <alignment horizontal="left"/>
    </xf>
    <xf numFmtId="42" fontId="1" fillId="0" borderId="1" xfId="1" applyNumberFormat="1" applyFont="1" applyFill="1" applyBorder="1"/>
    <xf numFmtId="0" fontId="2" fillId="2" borderId="0" xfId="0" applyFont="1" applyFill="1"/>
    <xf numFmtId="165" fontId="1" fillId="2" borderId="0" xfId="0" applyNumberFormat="1" applyFont="1" applyFill="1"/>
    <xf numFmtId="3" fontId="8" fillId="2" borderId="0" xfId="0" applyNumberFormat="1" applyFont="1" applyFill="1"/>
    <xf numFmtId="9" fontId="1" fillId="0" borderId="0" xfId="1" applyNumberFormat="1" applyFont="1" applyFill="1" applyBorder="1"/>
    <xf numFmtId="0" fontId="2" fillId="2" borderId="6" xfId="0" applyFont="1" applyFill="1" applyBorder="1" applyAlignment="1">
      <alignment horizontal="center"/>
    </xf>
    <xf numFmtId="167" fontId="1" fillId="0" borderId="6" xfId="1" applyNumberFormat="1" applyFont="1" applyFill="1" applyBorder="1"/>
    <xf numFmtId="9" fontId="1" fillId="0" borderId="6" xfId="1" applyNumberFormat="1" applyFont="1" applyFill="1" applyBorder="1"/>
    <xf numFmtId="164" fontId="2" fillId="2" borderId="0" xfId="1" applyNumberFormat="1" applyFont="1" applyFill="1" applyBorder="1" applyAlignment="1">
      <alignment horizontal="left"/>
    </xf>
    <xf numFmtId="0" fontId="0" fillId="2" borderId="5" xfId="0" applyFill="1" applyBorder="1"/>
    <xf numFmtId="42" fontId="1" fillId="0" borderId="6" xfId="1" applyNumberFormat="1" applyFont="1" applyFill="1" applyBorder="1"/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/>
    <xf numFmtId="164" fontId="2" fillId="2" borderId="7" xfId="1" applyNumberFormat="1" applyFont="1" applyFill="1" applyBorder="1"/>
    <xf numFmtId="0" fontId="0" fillId="2" borderId="7" xfId="0" applyFill="1" applyBorder="1"/>
    <xf numFmtId="0" fontId="0" fillId="0" borderId="7" xfId="0" applyBorder="1"/>
    <xf numFmtId="164" fontId="1" fillId="2" borderId="7" xfId="0" applyNumberFormat="1" applyFont="1" applyFill="1" applyBorder="1"/>
    <xf numFmtId="164" fontId="2" fillId="2" borderId="7" xfId="0" applyNumberFormat="1" applyFont="1" applyFill="1" applyBorder="1"/>
    <xf numFmtId="0" fontId="1" fillId="2" borderId="9" xfId="0" applyFont="1" applyFill="1" applyBorder="1"/>
    <xf numFmtId="0" fontId="2" fillId="2" borderId="9" xfId="0" applyFont="1" applyFill="1" applyBorder="1" applyAlignment="1">
      <alignment horizontal="right"/>
    </xf>
    <xf numFmtId="0" fontId="2" fillId="2" borderId="9" xfId="0" applyFont="1" applyFill="1" applyBorder="1" applyAlignment="1">
      <alignment horizontal="center"/>
    </xf>
    <xf numFmtId="164" fontId="2" fillId="2" borderId="9" xfId="1" applyNumberFormat="1" applyFont="1" applyFill="1" applyBorder="1"/>
    <xf numFmtId="42" fontId="2" fillId="0" borderId="9" xfId="1" applyNumberFormat="1" applyFont="1" applyFill="1" applyBorder="1"/>
    <xf numFmtId="44" fontId="1" fillId="0" borderId="9" xfId="1" applyFont="1" applyFill="1" applyBorder="1"/>
    <xf numFmtId="0" fontId="0" fillId="2" borderId="9" xfId="0" applyFill="1" applyBorder="1"/>
    <xf numFmtId="42" fontId="4" fillId="4" borderId="6" xfId="0" applyNumberFormat="1" applyFont="1" applyFill="1" applyBorder="1"/>
    <xf numFmtId="0" fontId="2" fillId="4" borderId="0" xfId="0" applyFont="1" applyFill="1" applyAlignment="1">
      <alignment horizontal="right"/>
    </xf>
    <xf numFmtId="0" fontId="2" fillId="0" borderId="7" xfId="0" applyFont="1" applyBorder="1" applyAlignment="1">
      <alignment horizontal="center"/>
    </xf>
    <xf numFmtId="164" fontId="2" fillId="0" borderId="7" xfId="1" applyNumberFormat="1" applyFont="1" applyFill="1" applyBorder="1" applyAlignment="1">
      <alignment horizontal="left"/>
    </xf>
    <xf numFmtId="0" fontId="0" fillId="2" borderId="0" xfId="0" applyFill="1" applyAlignment="1">
      <alignment horizontal="left"/>
    </xf>
    <xf numFmtId="164" fontId="2" fillId="2" borderId="15" xfId="0" applyNumberFormat="1" applyFont="1" applyFill="1" applyBorder="1"/>
    <xf numFmtId="164" fontId="2" fillId="2" borderId="16" xfId="0" applyNumberFormat="1" applyFont="1" applyFill="1" applyBorder="1"/>
    <xf numFmtId="42" fontId="1" fillId="2" borderId="0" xfId="0" applyNumberFormat="1" applyFont="1" applyFill="1"/>
    <xf numFmtId="42" fontId="0" fillId="2" borderId="0" xfId="0" applyNumberFormat="1" applyFill="1"/>
    <xf numFmtId="165" fontId="1" fillId="0" borderId="9" xfId="2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1" fillId="3" borderId="7" xfId="2" applyNumberFormat="1" applyFont="1" applyFill="1" applyBorder="1" applyAlignment="1" applyProtection="1">
      <alignment horizontal="center"/>
      <protection locked="0"/>
    </xf>
    <xf numFmtId="42" fontId="1" fillId="3" borderId="7" xfId="1" applyNumberFormat="1" applyFont="1" applyFill="1" applyBorder="1" applyAlignment="1" applyProtection="1">
      <alignment vertical="center"/>
      <protection locked="0"/>
    </xf>
    <xf numFmtId="42" fontId="1" fillId="3" borderId="9" xfId="1" applyNumberFormat="1" applyFont="1" applyFill="1" applyBorder="1" applyProtection="1">
      <protection locked="0"/>
    </xf>
    <xf numFmtId="44" fontId="1" fillId="3" borderId="1" xfId="1" applyFont="1" applyFill="1" applyBorder="1" applyProtection="1">
      <protection locked="0"/>
    </xf>
    <xf numFmtId="44" fontId="1" fillId="3" borderId="6" xfId="1" applyFont="1" applyFill="1" applyBorder="1" applyProtection="1">
      <protection locked="0"/>
    </xf>
    <xf numFmtId="165" fontId="1" fillId="3" borderId="5" xfId="2" applyNumberFormat="1" applyFont="1" applyFill="1" applyBorder="1" applyProtection="1">
      <protection locked="0"/>
    </xf>
    <xf numFmtId="0" fontId="9" fillId="5" borderId="11" xfId="0" applyFont="1" applyFill="1" applyBorder="1" applyAlignment="1">
      <alignment horizontal="left" vertical="center" wrapText="1"/>
    </xf>
    <xf numFmtId="0" fontId="9" fillId="5" borderId="11" xfId="0" applyFont="1" applyFill="1" applyBorder="1" applyAlignment="1">
      <alignment vertical="center" wrapText="1"/>
    </xf>
    <xf numFmtId="167" fontId="1" fillId="2" borderId="0" xfId="0" applyNumberFormat="1" applyFont="1" applyFill="1"/>
    <xf numFmtId="44" fontId="1" fillId="2" borderId="0" xfId="0" applyNumberFormat="1" applyFont="1" applyFill="1"/>
    <xf numFmtId="165" fontId="2" fillId="2" borderId="0" xfId="0" applyNumberFormat="1" applyFont="1" applyFill="1" applyAlignment="1">
      <alignment horizontal="right"/>
    </xf>
    <xf numFmtId="0" fontId="0" fillId="2" borderId="7" xfId="0" applyFill="1" applyBorder="1" applyAlignment="1">
      <alignment horizontal="left"/>
    </xf>
    <xf numFmtId="42" fontId="0" fillId="0" borderId="1" xfId="1" applyNumberFormat="1" applyFont="1" applyBorder="1"/>
    <xf numFmtId="10" fontId="1" fillId="3" borderId="7" xfId="2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Alignment="1">
      <alignment horizontal="left" vertical="center"/>
    </xf>
    <xf numFmtId="167" fontId="1" fillId="0" borderId="0" xfId="1" applyNumberFormat="1" applyFont="1" applyFill="1" applyBorder="1" applyAlignment="1">
      <alignment horizontal="left" vertical="center"/>
    </xf>
    <xf numFmtId="167" fontId="1" fillId="0" borderId="6" xfId="1" applyNumberFormat="1" applyFont="1" applyFill="1" applyBorder="1" applyAlignment="1">
      <alignment horizontal="left" vertical="center"/>
    </xf>
    <xf numFmtId="167" fontId="2" fillId="0" borderId="9" xfId="1" applyNumberFormat="1" applyFont="1" applyFill="1" applyBorder="1" applyAlignment="1">
      <alignment horizontal="left" vertical="center"/>
    </xf>
    <xf numFmtId="167" fontId="2" fillId="0" borderId="0" xfId="1" applyNumberFormat="1" applyFont="1" applyFill="1" applyBorder="1" applyAlignment="1">
      <alignment horizontal="left" vertical="center"/>
    </xf>
    <xf numFmtId="42" fontId="2" fillId="0" borderId="1" xfId="1" applyNumberFormat="1" applyFont="1" applyBorder="1" applyAlignment="1">
      <alignment horizontal="left"/>
    </xf>
    <xf numFmtId="167" fontId="2" fillId="0" borderId="7" xfId="1" applyNumberFormat="1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7" fillId="2" borderId="0" xfId="3" applyNumberFormat="1" applyFont="1" applyFill="1" applyAlignment="1" applyProtection="1">
      <alignment horizontal="left" vertical="center"/>
      <protection locked="0"/>
    </xf>
    <xf numFmtId="0" fontId="0" fillId="2" borderId="7" xfId="0" applyFill="1" applyBorder="1" applyAlignment="1">
      <alignment horizontal="left"/>
    </xf>
    <xf numFmtId="0" fontId="9" fillId="5" borderId="11" xfId="0" applyFont="1" applyFill="1" applyBorder="1" applyAlignment="1">
      <alignment horizontal="left" vertical="center" wrapText="1"/>
    </xf>
    <xf numFmtId="167" fontId="1" fillId="0" borderId="7" xfId="1" applyNumberFormat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left"/>
    </xf>
    <xf numFmtId="167" fontId="1" fillId="0" borderId="8" xfId="1" applyNumberFormat="1" applyFont="1" applyFill="1" applyBorder="1" applyAlignment="1">
      <alignment horizontal="center"/>
    </xf>
    <xf numFmtId="167" fontId="1" fillId="0" borderId="10" xfId="1" applyNumberFormat="1" applyFont="1" applyFill="1" applyBorder="1" applyAlignment="1">
      <alignment horizontal="left" vertical="center"/>
    </xf>
    <xf numFmtId="167" fontId="1" fillId="0" borderId="9" xfId="1" applyNumberFormat="1" applyFont="1" applyFill="1" applyBorder="1" applyAlignment="1">
      <alignment horizontal="left" vertical="center"/>
    </xf>
    <xf numFmtId="0" fontId="2" fillId="0" borderId="7" xfId="0" applyFont="1" applyBorder="1" applyAlignment="1">
      <alignment horizontal="right"/>
    </xf>
    <xf numFmtId="0" fontId="9" fillId="5" borderId="11" xfId="0" applyFont="1" applyFill="1" applyBorder="1" applyAlignment="1">
      <alignment horizontal="center" vertical="center" wrapText="1"/>
    </xf>
    <xf numFmtId="167" fontId="1" fillId="0" borderId="9" xfId="1" applyNumberFormat="1" applyFont="1" applyFill="1" applyBorder="1" applyAlignment="1">
      <alignment horizontal="left" vertical="center" wrapText="1"/>
    </xf>
    <xf numFmtId="167" fontId="1" fillId="0" borderId="12" xfId="1" applyNumberFormat="1" applyFont="1" applyFill="1" applyBorder="1" applyAlignment="1">
      <alignment horizontal="left" vertical="center"/>
    </xf>
    <xf numFmtId="167" fontId="1" fillId="0" borderId="13" xfId="1" applyNumberFormat="1" applyFont="1" applyFill="1" applyBorder="1" applyAlignment="1">
      <alignment horizontal="left" vertical="center"/>
    </xf>
    <xf numFmtId="167" fontId="1" fillId="0" borderId="14" xfId="1" applyNumberFormat="1" applyFont="1" applyFill="1" applyBorder="1" applyAlignment="1">
      <alignment horizontal="left" vertical="center"/>
    </xf>
  </cellXfs>
  <cellStyles count="4">
    <cellStyle name="Procent" xfId="2" builtinId="5"/>
    <cellStyle name="Standaard" xfId="0" builtinId="0"/>
    <cellStyle name="Standaard_Honorariumberekening architect conform SR (09-12-1999)1" xfId="3" xr:uid="{7EB18B64-8916-4BD4-8769-5EDB1DB9029A}"/>
    <cellStyle name="Valuta" xfId="1" builtinId="4"/>
  </cellStyles>
  <dxfs count="0"/>
  <tableStyles count="0" defaultTableStyle="TableStyleMedium2" defaultPivotStyle="PivotStyleLight16"/>
  <colors>
    <mruColors>
      <color rgb="FF20A6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9AB1A-4653-406D-A7D0-5C6179FDAB84}">
  <dimension ref="A1:M56"/>
  <sheetViews>
    <sheetView tabSelected="1" zoomScale="85" zoomScaleNormal="85" zoomScaleSheetLayoutView="90" workbookViewId="0">
      <selection activeCell="E11" sqref="E11"/>
    </sheetView>
  </sheetViews>
  <sheetFormatPr defaultColWidth="8.85546875" defaultRowHeight="15" x14ac:dyDescent="0.25"/>
  <cols>
    <col min="1" max="1" width="2.85546875" style="1" customWidth="1"/>
    <col min="2" max="2" width="17.42578125" style="1" customWidth="1"/>
    <col min="3" max="3" width="54.42578125" style="1" customWidth="1"/>
    <col min="4" max="4" width="3.42578125" style="2" customWidth="1"/>
    <col min="5" max="5" width="18.85546875" style="1" customWidth="1"/>
    <col min="6" max="6" width="4.42578125" style="70" customWidth="1"/>
    <col min="7" max="7" width="18.85546875" style="1" customWidth="1"/>
    <col min="8" max="8" width="7.7109375" style="1" customWidth="1"/>
    <col min="9" max="9" width="83.140625" style="1" customWidth="1"/>
    <col min="10" max="11" width="8.85546875" style="1"/>
    <col min="12" max="12" width="20.42578125" style="1" bestFit="1" customWidth="1"/>
    <col min="13" max="13" width="10.7109375" style="1" bestFit="1" customWidth="1"/>
    <col min="14" max="14" width="0" style="1" hidden="1" customWidth="1"/>
    <col min="15" max="15" width="13.85546875" style="1" customWidth="1"/>
    <col min="16" max="16" width="15.7109375" style="1" customWidth="1"/>
    <col min="17" max="16384" width="8.85546875" style="1"/>
  </cols>
  <sheetData>
    <row r="1" spans="1:10" ht="94.35" customHeight="1" x14ac:dyDescent="0.25">
      <c r="B1"/>
    </row>
    <row r="2" spans="1:10" ht="31.5" x14ac:dyDescent="0.5">
      <c r="B2" s="3" t="s">
        <v>57</v>
      </c>
    </row>
    <row r="4" spans="1:10" x14ac:dyDescent="0.25">
      <c r="B4" s="1" t="s">
        <v>0</v>
      </c>
      <c r="C4" s="4" t="s">
        <v>58</v>
      </c>
    </row>
    <row r="5" spans="1:10" x14ac:dyDescent="0.25">
      <c r="B5" s="1" t="s">
        <v>1</v>
      </c>
      <c r="C5" s="4" t="s">
        <v>59</v>
      </c>
    </row>
    <row r="6" spans="1:10" x14ac:dyDescent="0.25">
      <c r="B6" s="1" t="s">
        <v>40</v>
      </c>
      <c r="C6" s="49">
        <v>1</v>
      </c>
    </row>
    <row r="7" spans="1:10" x14ac:dyDescent="0.25">
      <c r="B7" s="1" t="s">
        <v>41</v>
      </c>
      <c r="C7" s="49" t="s">
        <v>42</v>
      </c>
    </row>
    <row r="8" spans="1:10" x14ac:dyDescent="0.25">
      <c r="B8" s="82"/>
      <c r="C8" s="83"/>
      <c r="G8" s="23">
        <v>540</v>
      </c>
    </row>
    <row r="9" spans="1:10" ht="30" customHeight="1" x14ac:dyDescent="0.25">
      <c r="A9" s="80" t="s">
        <v>35</v>
      </c>
      <c r="B9" s="80"/>
      <c r="C9" s="80"/>
      <c r="D9" s="63"/>
      <c r="E9" s="63" t="s">
        <v>26</v>
      </c>
      <c r="F9" s="62"/>
      <c r="G9" s="80" t="s">
        <v>18</v>
      </c>
      <c r="H9" s="80" t="s">
        <v>17</v>
      </c>
      <c r="I9" s="21"/>
    </row>
    <row r="10" spans="1:10" ht="15.75" customHeight="1" x14ac:dyDescent="0.25">
      <c r="B10" s="84" t="s">
        <v>13</v>
      </c>
      <c r="C10" s="84"/>
      <c r="E10" s="59">
        <v>0</v>
      </c>
      <c r="F10" s="71">
        <v>1</v>
      </c>
      <c r="G10" s="18">
        <f>1460*50%</f>
        <v>730</v>
      </c>
      <c r="H10" s="24"/>
      <c r="I10" s="21"/>
      <c r="J10" s="64"/>
    </row>
    <row r="11" spans="1:10" ht="15.75" customHeight="1" x14ac:dyDescent="0.25">
      <c r="B11" s="85" t="s">
        <v>14</v>
      </c>
      <c r="C11" s="85"/>
      <c r="E11" s="59">
        <v>0</v>
      </c>
      <c r="F11" s="71">
        <v>2</v>
      </c>
      <c r="G11" s="18">
        <f>750*50%</f>
        <v>375</v>
      </c>
      <c r="H11" s="24"/>
    </row>
    <row r="12" spans="1:10" ht="15.75" customHeight="1" x14ac:dyDescent="0.25">
      <c r="B12" s="85" t="s">
        <v>15</v>
      </c>
      <c r="C12" s="85"/>
      <c r="E12" s="59">
        <v>0</v>
      </c>
      <c r="F12" s="71">
        <v>3</v>
      </c>
      <c r="G12" s="18">
        <f>2400*50%</f>
        <v>1200</v>
      </c>
      <c r="H12" s="24"/>
    </row>
    <row r="13" spans="1:10" ht="15.75" customHeight="1" thickBot="1" x14ac:dyDescent="0.3">
      <c r="B13" s="86" t="s">
        <v>16</v>
      </c>
      <c r="C13" s="86"/>
      <c r="D13" s="25"/>
      <c r="E13" s="60">
        <v>0</v>
      </c>
      <c r="F13" s="72">
        <v>4</v>
      </c>
      <c r="G13" s="26">
        <f>4380*50%</f>
        <v>2190</v>
      </c>
      <c r="H13" s="27"/>
    </row>
    <row r="14" spans="1:10" ht="15.75" thickTop="1" x14ac:dyDescent="0.25">
      <c r="B14" s="87" t="s">
        <v>3</v>
      </c>
      <c r="C14" s="87"/>
      <c r="D14" s="40"/>
      <c r="E14" s="42">
        <f>(E10*G10)+(E11*G11)+(E12*G12)+(E13*G13)</f>
        <v>0</v>
      </c>
      <c r="F14" s="73" t="s">
        <v>2</v>
      </c>
      <c r="G14" s="43"/>
      <c r="H14" s="38"/>
    </row>
    <row r="15" spans="1:10" x14ac:dyDescent="0.25">
      <c r="B15" s="19"/>
      <c r="C15" s="19"/>
      <c r="E15" s="19"/>
      <c r="F15" s="74"/>
      <c r="G15" s="19"/>
    </row>
    <row r="16" spans="1:10" x14ac:dyDescent="0.25">
      <c r="B16" s="19"/>
      <c r="C16" s="19"/>
      <c r="D16" s="19"/>
    </row>
    <row r="17" spans="1:13" ht="55.5" customHeight="1" x14ac:dyDescent="0.25">
      <c r="A17" s="63"/>
      <c r="B17" s="80" t="s">
        <v>38</v>
      </c>
      <c r="C17" s="80"/>
      <c r="D17" s="80"/>
      <c r="E17" s="63" t="s">
        <v>39</v>
      </c>
      <c r="F17" s="62"/>
      <c r="G17" s="63" t="s">
        <v>20</v>
      </c>
      <c r="H17" s="63"/>
      <c r="I17" s="63" t="s">
        <v>19</v>
      </c>
    </row>
    <row r="18" spans="1:13" x14ac:dyDescent="0.25">
      <c r="A18" s="31"/>
      <c r="B18" s="79" t="s">
        <v>43</v>
      </c>
      <c r="C18" s="79"/>
      <c r="D18" s="34"/>
      <c r="E18" s="68">
        <v>650000</v>
      </c>
      <c r="F18" s="75" t="s">
        <v>4</v>
      </c>
      <c r="G18" s="79"/>
      <c r="H18" s="79"/>
      <c r="I18" s="67"/>
      <c r="L18" s="52"/>
      <c r="M18" s="52"/>
    </row>
    <row r="19" spans="1:13" x14ac:dyDescent="0.25">
      <c r="B19" s="5"/>
      <c r="C19" s="5"/>
      <c r="E19" s="28"/>
      <c r="F19" s="74"/>
      <c r="G19" s="15"/>
    </row>
    <row r="20" spans="1:13" x14ac:dyDescent="0.25">
      <c r="A20" s="63"/>
      <c r="B20" s="80" t="s">
        <v>29</v>
      </c>
      <c r="C20" s="80"/>
      <c r="D20" s="80"/>
      <c r="E20" s="63"/>
      <c r="F20" s="62"/>
      <c r="G20" s="80" t="s">
        <v>27</v>
      </c>
      <c r="H20" s="80"/>
      <c r="I20" s="80"/>
      <c r="L20" s="52"/>
    </row>
    <row r="21" spans="1:13" x14ac:dyDescent="0.25">
      <c r="B21" s="88" t="s">
        <v>28</v>
      </c>
      <c r="C21" s="88"/>
      <c r="E21" s="20">
        <v>400000</v>
      </c>
      <c r="F21" s="71"/>
      <c r="G21" s="89"/>
      <c r="H21" s="89"/>
      <c r="I21" s="89"/>
      <c r="L21" s="65"/>
    </row>
    <row r="22" spans="1:13" ht="15.75" thickBot="1" x14ac:dyDescent="0.3">
      <c r="B22" s="61">
        <v>0</v>
      </c>
      <c r="C22" s="29" t="s">
        <v>30</v>
      </c>
      <c r="D22" s="25"/>
      <c r="E22" s="30">
        <f>E21*B22</f>
        <v>0</v>
      </c>
      <c r="F22" s="72">
        <v>6</v>
      </c>
      <c r="G22" s="90"/>
      <c r="H22" s="90"/>
      <c r="I22" s="90"/>
      <c r="L22" s="65"/>
    </row>
    <row r="23" spans="1:13" ht="15.75" thickTop="1" x14ac:dyDescent="0.25">
      <c r="B23" s="38"/>
      <c r="C23" s="39" t="s">
        <v>31</v>
      </c>
      <c r="D23" s="40"/>
      <c r="E23" s="41">
        <f>E21+E22</f>
        <v>400000</v>
      </c>
      <c r="F23" s="73" t="s">
        <v>5</v>
      </c>
      <c r="G23" s="91"/>
      <c r="H23" s="91"/>
      <c r="I23" s="91"/>
    </row>
    <row r="25" spans="1:13" x14ac:dyDescent="0.25">
      <c r="B25" s="92" t="s">
        <v>51</v>
      </c>
      <c r="C25" s="92"/>
      <c r="D25" s="47"/>
      <c r="E25" s="48">
        <f>E18+E23</f>
        <v>1050000</v>
      </c>
      <c r="F25" s="76" t="s">
        <v>52</v>
      </c>
    </row>
    <row r="26" spans="1:13" x14ac:dyDescent="0.25">
      <c r="B26" s="92" t="s">
        <v>32</v>
      </c>
      <c r="C26" s="92"/>
      <c r="D26" s="47"/>
      <c r="E26" s="48">
        <f>E14+E18+E23</f>
        <v>1050000</v>
      </c>
      <c r="F26" s="76" t="s">
        <v>53</v>
      </c>
      <c r="G26" s="15"/>
    </row>
    <row r="27" spans="1:13" x14ac:dyDescent="0.25">
      <c r="F27" s="74"/>
    </row>
    <row r="28" spans="1:13" x14ac:dyDescent="0.25">
      <c r="A28" s="93"/>
      <c r="B28" s="93"/>
      <c r="C28" s="93"/>
      <c r="D28" s="93"/>
      <c r="E28" s="93"/>
      <c r="F28" s="93"/>
      <c r="G28" s="80" t="s">
        <v>27</v>
      </c>
      <c r="H28" s="80"/>
      <c r="I28" s="80"/>
    </row>
    <row r="29" spans="1:13" ht="29.25" customHeight="1" x14ac:dyDescent="0.25">
      <c r="B29" s="54"/>
      <c r="C29" s="44" t="s">
        <v>54</v>
      </c>
      <c r="E29" s="58">
        <v>0</v>
      </c>
      <c r="F29" s="71">
        <v>7</v>
      </c>
      <c r="G29" s="94" t="s">
        <v>44</v>
      </c>
      <c r="H29" s="94"/>
      <c r="I29" s="94"/>
    </row>
    <row r="30" spans="1:13" x14ac:dyDescent="0.25">
      <c r="C30" s="5" t="s">
        <v>48</v>
      </c>
      <c r="E30" s="33">
        <f>E29+E25</f>
        <v>1050000</v>
      </c>
      <c r="F30" s="74" t="s">
        <v>21</v>
      </c>
      <c r="G30" s="81" t="s">
        <v>55</v>
      </c>
      <c r="H30" s="81"/>
      <c r="I30" s="81"/>
    </row>
    <row r="31" spans="1:13" x14ac:dyDescent="0.25">
      <c r="D31" s="1"/>
      <c r="F31" s="74"/>
      <c r="G31" s="81"/>
      <c r="H31" s="81"/>
      <c r="I31" s="81"/>
    </row>
    <row r="32" spans="1:13" x14ac:dyDescent="0.25">
      <c r="B32" s="56">
        <v>0</v>
      </c>
      <c r="C32" s="34" t="s">
        <v>33</v>
      </c>
      <c r="E32" s="36">
        <f>E30*B32</f>
        <v>0</v>
      </c>
      <c r="F32" s="71">
        <v>8</v>
      </c>
      <c r="G32" s="81"/>
      <c r="H32" s="81"/>
      <c r="I32" s="81"/>
    </row>
    <row r="33" spans="2:9" x14ac:dyDescent="0.25">
      <c r="B33" s="55"/>
      <c r="C33" s="5" t="s">
        <v>47</v>
      </c>
      <c r="E33" s="37">
        <f>E26+E29+E32</f>
        <v>1050000</v>
      </c>
      <c r="F33" s="74" t="s">
        <v>22</v>
      </c>
      <c r="G33" s="81" t="s">
        <v>56</v>
      </c>
      <c r="H33" s="81"/>
      <c r="I33" s="81"/>
    </row>
    <row r="34" spans="2:9" x14ac:dyDescent="0.25">
      <c r="B34" s="55"/>
      <c r="F34" s="74"/>
      <c r="G34" s="81"/>
      <c r="H34" s="81"/>
      <c r="I34" s="81"/>
    </row>
    <row r="35" spans="2:9" x14ac:dyDescent="0.25">
      <c r="B35" s="56">
        <v>0</v>
      </c>
      <c r="C35" s="32" t="s">
        <v>34</v>
      </c>
      <c r="E35" s="36">
        <f>B35*E33</f>
        <v>0</v>
      </c>
      <c r="F35" s="71">
        <v>9</v>
      </c>
      <c r="G35" s="81"/>
      <c r="H35" s="81"/>
      <c r="I35" s="81"/>
    </row>
    <row r="36" spans="2:9" x14ac:dyDescent="0.25">
      <c r="B36" s="55"/>
      <c r="C36" s="5" t="s">
        <v>46</v>
      </c>
      <c r="E36" s="37">
        <f>E35+E33</f>
        <v>1050000</v>
      </c>
      <c r="F36" s="74" t="s">
        <v>23</v>
      </c>
    </row>
    <row r="37" spans="2:9" x14ac:dyDescent="0.25">
      <c r="B37" s="55"/>
      <c r="C37" s="5"/>
      <c r="E37" s="16"/>
      <c r="F37" s="74"/>
      <c r="G37" s="81"/>
      <c r="H37" s="81"/>
      <c r="I37" s="81"/>
    </row>
    <row r="38" spans="2:9" x14ac:dyDescent="0.25">
      <c r="B38" s="69">
        <v>0</v>
      </c>
      <c r="C38" s="35" t="s">
        <v>25</v>
      </c>
      <c r="E38" s="36">
        <f>B38*E36</f>
        <v>0</v>
      </c>
      <c r="F38" s="71">
        <v>10</v>
      </c>
      <c r="G38" s="95"/>
      <c r="H38" s="96"/>
      <c r="I38" s="97"/>
    </row>
    <row r="39" spans="2:9" x14ac:dyDescent="0.25">
      <c r="B39" s="22"/>
      <c r="C39" s="5" t="s">
        <v>45</v>
      </c>
      <c r="E39" s="37">
        <f>E38+E36</f>
        <v>1050000</v>
      </c>
      <c r="F39" s="74" t="s">
        <v>24</v>
      </c>
      <c r="G39" s="95"/>
      <c r="H39" s="96"/>
      <c r="I39" s="97"/>
    </row>
    <row r="40" spans="2:9" x14ac:dyDescent="0.25">
      <c r="B40" s="22"/>
      <c r="C40" s="5"/>
      <c r="E40" s="51"/>
      <c r="F40" s="74"/>
      <c r="G40" s="95"/>
      <c r="H40" s="96"/>
      <c r="I40" s="97"/>
    </row>
    <row r="41" spans="2:9" x14ac:dyDescent="0.25">
      <c r="B41" s="66"/>
      <c r="C41" s="35" t="s">
        <v>36</v>
      </c>
      <c r="E41" s="57">
        <v>0</v>
      </c>
      <c r="F41" s="71">
        <v>11</v>
      </c>
      <c r="G41" s="95" t="s">
        <v>60</v>
      </c>
      <c r="H41" s="96"/>
      <c r="I41" s="97"/>
    </row>
    <row r="42" spans="2:9" ht="15.75" thickBot="1" x14ac:dyDescent="0.3">
      <c r="B42" s="22"/>
      <c r="C42" s="5" t="s">
        <v>49</v>
      </c>
      <c r="E42" s="50">
        <f>E41</f>
        <v>0</v>
      </c>
      <c r="F42" s="74" t="s">
        <v>50</v>
      </c>
      <c r="G42" s="95"/>
      <c r="H42" s="96"/>
      <c r="I42" s="97"/>
    </row>
    <row r="43" spans="2:9" ht="20.25" thickTop="1" thickBot="1" x14ac:dyDescent="0.35">
      <c r="C43" s="46" t="s">
        <v>37</v>
      </c>
      <c r="E43" s="45">
        <f>E41+E39</f>
        <v>1050000</v>
      </c>
      <c r="F43" s="71"/>
      <c r="G43" s="17"/>
    </row>
    <row r="44" spans="2:9" ht="15.75" thickTop="1" x14ac:dyDescent="0.25"/>
    <row r="45" spans="2:9" x14ac:dyDescent="0.25">
      <c r="B45" s="6"/>
      <c r="C45" s="6"/>
      <c r="D45" s="7"/>
      <c r="E45" s="6"/>
      <c r="F45" s="77"/>
      <c r="G45" s="6"/>
      <c r="H45" s="6"/>
      <c r="I45" s="6"/>
    </row>
    <row r="47" spans="2:9" x14ac:dyDescent="0.25">
      <c r="B47" s="8" t="s">
        <v>6</v>
      </c>
    </row>
    <row r="48" spans="2:9" x14ac:dyDescent="0.25">
      <c r="B48" s="8" t="s">
        <v>7</v>
      </c>
    </row>
    <row r="50" spans="2:9" x14ac:dyDescent="0.25">
      <c r="B50" s="9" t="s">
        <v>8</v>
      </c>
      <c r="C50" s="10"/>
      <c r="D50" s="9"/>
      <c r="E50" s="11"/>
      <c r="F50" s="78"/>
      <c r="G50" s="11"/>
      <c r="H50" s="12"/>
    </row>
    <row r="51" spans="2:9" x14ac:dyDescent="0.25">
      <c r="B51" s="9" t="s">
        <v>9</v>
      </c>
      <c r="C51" s="13"/>
      <c r="D51" s="9"/>
      <c r="E51" s="11"/>
      <c r="F51" s="78"/>
      <c r="G51" s="11"/>
      <c r="H51" s="12"/>
    </row>
    <row r="52" spans="2:9" x14ac:dyDescent="0.25">
      <c r="B52" s="9" t="s">
        <v>10</v>
      </c>
      <c r="C52" s="13"/>
      <c r="D52" s="9"/>
      <c r="E52" s="11"/>
      <c r="F52" s="78"/>
      <c r="G52" s="11"/>
      <c r="H52" s="12"/>
    </row>
    <row r="53" spans="2:9" x14ac:dyDescent="0.25">
      <c r="B53" s="9" t="s">
        <v>11</v>
      </c>
      <c r="C53" s="13"/>
      <c r="E53" s="9" t="s">
        <v>12</v>
      </c>
      <c r="G53" s="9"/>
      <c r="H53" s="14"/>
      <c r="I53" s="14"/>
    </row>
    <row r="56" spans="2:9" x14ac:dyDescent="0.25">
      <c r="C56" s="53"/>
    </row>
  </sheetData>
  <sheetProtection sheet="1" selectLockedCells="1"/>
  <mergeCells count="34">
    <mergeCell ref="G42:I42"/>
    <mergeCell ref="G35:I35"/>
    <mergeCell ref="G37:I37"/>
    <mergeCell ref="G38:I38"/>
    <mergeCell ref="G39:I39"/>
    <mergeCell ref="G40:I40"/>
    <mergeCell ref="G41:I41"/>
    <mergeCell ref="A28:F28"/>
    <mergeCell ref="G28:I28"/>
    <mergeCell ref="G29:I29"/>
    <mergeCell ref="G30:I30"/>
    <mergeCell ref="G31:I31"/>
    <mergeCell ref="B21:C21"/>
    <mergeCell ref="G21:I21"/>
    <mergeCell ref="G22:I22"/>
    <mergeCell ref="G23:I23"/>
    <mergeCell ref="B26:C26"/>
    <mergeCell ref="B25:C25"/>
    <mergeCell ref="B12:C12"/>
    <mergeCell ref="B13:C13"/>
    <mergeCell ref="B14:C14"/>
    <mergeCell ref="B17:D17"/>
    <mergeCell ref="B20:D20"/>
    <mergeCell ref="B18:C18"/>
    <mergeCell ref="B8:C8"/>
    <mergeCell ref="A9:C9"/>
    <mergeCell ref="G9:H9"/>
    <mergeCell ref="B10:C10"/>
    <mergeCell ref="B11:C11"/>
    <mergeCell ref="G18:H18"/>
    <mergeCell ref="G20:I20"/>
    <mergeCell ref="G34:I34"/>
    <mergeCell ref="G32:I32"/>
    <mergeCell ref="G33:I33"/>
  </mergeCells>
  <phoneticPr fontId="10" type="noConversion"/>
  <pageMargins left="0.7" right="0.7" top="0.75" bottom="0.75" header="0.3" footer="0.3"/>
  <pageSetup paperSize="9" scale="76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Word-document" ma:contentTypeID="0x01010056562241EC9FE543B7FDF4F8E7631D3800F4BF2152EBDFA744AA5B7D6C6A61CFCC" ma:contentTypeVersion="12" ma:contentTypeDescription="Een leeg Word document maken" ma:contentTypeScope="" ma:versionID="036441db39c3e2c932e649dbf6dfe5cf">
  <xsd:schema xmlns:xsd="http://www.w3.org/2001/XMLSchema" xmlns:xs="http://www.w3.org/2001/XMLSchema" xmlns:p="http://schemas.microsoft.com/office/2006/metadata/properties" xmlns:ns2="041ff8c4-c499-4fbe-b9cc-594acd172223" targetNamespace="http://schemas.microsoft.com/office/2006/metadata/properties" ma:root="true" ma:fieldsID="163bacfbab1e92722f9b0e66789e1bb6" ns2:_="">
    <xsd:import namespace="041ff8c4-c499-4fbe-b9cc-594acd172223"/>
    <xsd:element name="properties">
      <xsd:complexType>
        <xsd:sequence>
          <xsd:element name="documentManagement">
            <xsd:complexType>
              <xsd:all>
                <xsd:element ref="ns2:e4aca1f3f299473381ce1d91aa6592cd" minOccurs="0"/>
                <xsd:element ref="ns2:TaxCatchAll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1ff8c4-c499-4fbe-b9cc-594acd172223" elementFormDefault="qualified">
    <xsd:import namespace="http://schemas.microsoft.com/office/2006/documentManagement/types"/>
    <xsd:import namespace="http://schemas.microsoft.com/office/infopath/2007/PartnerControls"/>
    <xsd:element name="e4aca1f3f299473381ce1d91aa6592cd" ma:index="8" nillable="true" ma:taxonomy="true" ma:internalName="e4aca1f3f299473381ce1d91aa6592cd" ma:taxonomyFieldName="DP_x0020_Trefwoorden" ma:displayName="DP Trefwoorden" ma:readOnly="false" ma:default="" ma:fieldId="{e4aca1f3-f299-4733-81ce-1d91aa6592cd}" ma:taxonomyMulti="true" ma:sspId="f37cccc9-d100-4f69-962f-cbaf453461b5" ma:termSetId="5bbddefa-55a3-4e36-a13f-6ec51b58c65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900e36e2-6a72-43a2-8712-496ca02f2390}" ma:internalName="TaxCatchAll" ma:showField="CatchAllData" ma:web="041ff8c4-c499-4fbe-b9cc-594acd1722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1" nillable="true" ma:displayName="Document ID _value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12" nillable="true" ma:displayName="Document 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fe123964-d2b4-4b9b-8e87-587370ca9e0d" ContentTypeId="0x01010056562241EC9FE543B7FDF4F8E7631D38" PreviousValue="false" LastSyncTimeStamp="2022-10-28T11:25:14.103Z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41ff8c4-c499-4fbe-b9cc-594acd172223" xsi:nil="true"/>
    <e4aca1f3f299473381ce1d91aa6592cd xmlns="041ff8c4-c499-4fbe-b9cc-594acd172223">
      <Terms xmlns="http://schemas.microsoft.com/office/infopath/2007/PartnerControls"/>
    </e4aca1f3f299473381ce1d91aa6592cd>
    <_dlc_DocId xmlns="041ff8c4-c499-4fbe-b9cc-594acd172223">6APX423M4F3K-144305645-370</_dlc_DocId>
    <_dlc_DocIdUrl xmlns="041ff8c4-c499-4fbe-b9cc-594acd172223">
      <Url>https://secureworkspace.sharepoint.com/sites/DP-250280-Vertrouwelijk/_layouts/15/DocIdRedir.aspx?ID=6APX423M4F3K-144305645-370</Url>
      <Description>6APX423M4F3K-144305645-370</Description>
    </_dlc_DocIdUrl>
    <_dlc_DocIdPersistId xmlns="041ff8c4-c499-4fbe-b9cc-594acd172223">false</_dlc_DocIdPersistId>
  </documentManagement>
</p:properties>
</file>

<file path=customXml/itemProps1.xml><?xml version="1.0" encoding="utf-8"?>
<ds:datastoreItem xmlns:ds="http://schemas.openxmlformats.org/officeDocument/2006/customXml" ds:itemID="{2785C43F-93BC-485B-8867-C198BC775D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1ff8c4-c499-4fbe-b9cc-594acd1722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AB0A91-E1C5-4C8E-81DD-510B228CF1C7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8ED18B42-C6D5-4DD6-9EDA-05D8F2F577A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C1C5DF1-502F-45F7-869E-7A6D7492D922}">
  <ds:schemaRefs>
    <ds:schemaRef ds:uri="http://schemas.openxmlformats.org/package/2006/metadata/core-properties"/>
    <ds:schemaRef ds:uri="http://purl.org/dc/dcmitype/"/>
    <ds:schemaRef ds:uri="http://purl.org/dc/terms/"/>
    <ds:schemaRef ds:uri="3b74f8ef-6b6c-41ba-8f87-9feb1a77611d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sharepoint/v3/fields"/>
    <ds:schemaRef ds:uri="http://schemas.microsoft.com/office/infopath/2007/PartnerControls"/>
    <ds:schemaRef ds:uri="http://purl.org/dc/elements/1.1/"/>
    <ds:schemaRef ds:uri="041ff8c4-c499-4fbe-b9cc-594acd17222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Inschrijfbiljet</vt:lpstr>
      <vt:lpstr>Inschrijfbiljet!Afdrukbereik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Lotte Kooi</dc:creator>
  <cp:lastModifiedBy>Karst, Stijn</cp:lastModifiedBy>
  <dcterms:created xsi:type="dcterms:W3CDTF">2023-02-07T14:37:20Z</dcterms:created>
  <dcterms:modified xsi:type="dcterms:W3CDTF">2026-04-07T11:54:34Z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0x01010056562241EC9FE543B7FDF4F8E7631D3800F4BF2152EBDFA744AA5B7D6C6A61CFCC</vt:lpwstr>
  </property>
  <property fmtid="{D5CDD505-2E9C-101B-9397-08002B2CF9AE}" pid="3" name="MediaServiceImageTags">
    <vt:lpwstr/>
  </property>
  <property fmtid="{D5CDD505-2E9C-101B-9397-08002B2CF9AE}" pid="4" name="lcf76f155ced4ddcb4097134ff3c332f">
    <vt:lpwstr/>
  </property>
  <property fmtid="{D5CDD505-2E9C-101B-9397-08002B2CF9AE}" pid="5" name="DP Trefwoorden">
    <vt:lpwstr/>
  </property>
  <property fmtid="{D5CDD505-2E9C-101B-9397-08002B2CF9AE}" pid="6" name="DP_x0020_Trefwoorden">
    <vt:lpwstr/>
  </property>
  <property fmtid="{D5CDD505-2E9C-101B-9397-08002B2CF9AE}" pid="7" name="Ondertekenaar">
    <vt:lpwstr/>
  </property>
  <property fmtid="{D5CDD505-2E9C-101B-9397-08002B2CF9AE}" pid="8" name="Organisatie">
    <vt:lpwstr/>
  </property>
  <property fmtid="{D5CDD505-2E9C-101B-9397-08002B2CF9AE}" pid="9" name="xd_ProgID">
    <vt:lpwstr/>
  </property>
  <property fmtid="{D5CDD505-2E9C-101B-9397-08002B2CF9AE}" pid="10" name="WorkCity">
    <vt:lpwstr/>
  </property>
  <property fmtid="{D5CDD505-2E9C-101B-9397-08002B2CF9AE}" pid="11" name="PV">
    <vt:lpwstr/>
  </property>
  <property fmtid="{D5CDD505-2E9C-101B-9397-08002B2CF9AE}" pid="12" name="ComplianceAssetId">
    <vt:lpwstr/>
  </property>
  <property fmtid="{D5CDD505-2E9C-101B-9397-08002B2CF9AE}" pid="13" name="DocumentSoort">
    <vt:lpwstr/>
  </property>
  <property fmtid="{D5CDD505-2E9C-101B-9397-08002B2CF9AE}" pid="14" name="ProjectPlaats">
    <vt:lpwstr/>
  </property>
  <property fmtid="{D5CDD505-2E9C-101B-9397-08002B2CF9AE}" pid="15" name="TemplateUrl">
    <vt:lpwstr/>
  </property>
  <property fmtid="{D5CDD505-2E9C-101B-9397-08002B2CF9AE}" pid="16" name="WorkZip">
    <vt:lpwstr/>
  </property>
  <property fmtid="{D5CDD505-2E9C-101B-9397-08002B2CF9AE}" pid="17" name="ProjectNaam">
    <vt:lpwstr/>
  </property>
  <property fmtid="{D5CDD505-2E9C-101B-9397-08002B2CF9AE}" pid="18" name="_ExtendedDescription">
    <vt:lpwstr/>
  </property>
  <property fmtid="{D5CDD505-2E9C-101B-9397-08002B2CF9AE}" pid="19" name="ContactNaam">
    <vt:lpwstr/>
  </property>
  <property fmtid="{D5CDD505-2E9C-101B-9397-08002B2CF9AE}" pid="20" name="Aanhef">
    <vt:lpwstr/>
  </property>
  <property fmtid="{D5CDD505-2E9C-101B-9397-08002B2CF9AE}" pid="21" name="xd_Signature">
    <vt:bool>false</vt:bool>
  </property>
  <property fmtid="{D5CDD505-2E9C-101B-9397-08002B2CF9AE}" pid="22" name="Afzender">
    <vt:lpwstr/>
  </property>
  <property fmtid="{D5CDD505-2E9C-101B-9397-08002B2CF9AE}" pid="23" name="AV">
    <vt:lpwstr/>
  </property>
  <property fmtid="{D5CDD505-2E9C-101B-9397-08002B2CF9AE}" pid="24" name="WorkAddress">
    <vt:lpwstr/>
  </property>
  <property fmtid="{D5CDD505-2E9C-101B-9397-08002B2CF9AE}" pid="25" name="Projectnr">
    <vt:lpwstr/>
  </property>
  <property fmtid="{D5CDD505-2E9C-101B-9397-08002B2CF9AE}" pid="26" name="Vestiging">
    <vt:lpwstr/>
  </property>
  <property fmtid="{D5CDD505-2E9C-101B-9397-08002B2CF9AE}" pid="27" name="_dlc_DocIdItemGuid">
    <vt:lpwstr>8c7cdecf-1fea-49ed-82f2-03421b394424</vt:lpwstr>
  </property>
  <property fmtid="{D5CDD505-2E9C-101B-9397-08002B2CF9AE}" pid="28" name="MedewerkerID">
    <vt:lpwstr/>
  </property>
  <property fmtid="{D5CDD505-2E9C-101B-9397-08002B2CF9AE}" pid="29" name="TriggerFlowInfo">
    <vt:lpwstr/>
  </property>
  <property fmtid="{D5CDD505-2E9C-101B-9397-08002B2CF9AE}" pid="30" name="GUID">
    <vt:lpwstr>ad643f80-9d2c-4615-ad0d-c012bd1ae2b9</vt:lpwstr>
  </property>
</Properties>
</file>