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gemeenteznstd.sharepoint.com/sites/PC_Europeseaanbestedingen-Aanbestedingsdossiers2/Shared Documents/423) Sociaal intranet/2025/3) Aanbestedingsdocumenten/Mee te publiceren bijlagen/"/>
    </mc:Choice>
  </mc:AlternateContent>
  <xr:revisionPtr revIDLastSave="374" documentId="8_{F1484F05-CFB5-4DC0-8C97-E0D8D706BB85}" xr6:coauthVersionLast="47" xr6:coauthVersionMax="47" xr10:uidLastSave="{C47D850B-EC1D-4BC1-ACB3-BBD8D6F94948}"/>
  <bookViews>
    <workbookView xWindow="-108" yWindow="-108" windowWidth="23256" windowHeight="12456" xr2:uid="{3217193B-D5EA-41F0-9B52-DAB5C10CC832}"/>
  </bookViews>
  <sheets>
    <sheet name="PvW" sheetId="1" r:id="rId1"/>
    <sheet name="ja nee" sheetId="2" r:id="rId2"/>
  </sheets>
  <definedNames>
    <definedName name="_xlnm._FilterDatabase" localSheetId="0" hidden="1">PvW!$C$2:$C$12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D25" i="1"/>
  <c r="D24" i="1"/>
  <c r="D23" i="1"/>
  <c r="D22" i="1"/>
  <c r="D21" i="1"/>
  <c r="D20" i="1"/>
  <c r="D19" i="1"/>
  <c r="D18" i="1"/>
  <c r="D17" i="1"/>
  <c r="D16" i="1"/>
  <c r="D15" i="1"/>
  <c r="D14" i="1"/>
  <c r="D13" i="1"/>
  <c r="D12" i="1"/>
  <c r="D11" i="1"/>
  <c r="D10" i="1"/>
  <c r="D9" i="1"/>
  <c r="D8" i="1"/>
  <c r="D7" i="1"/>
  <c r="D6" i="1"/>
  <c r="D5" i="1"/>
  <c r="D4" i="1"/>
  <c r="D3" i="1"/>
  <c r="D2" i="1"/>
  <c r="D27" i="1" l="1"/>
</calcChain>
</file>

<file path=xl/sharedStrings.xml><?xml version="1.0" encoding="utf-8"?>
<sst xmlns="http://schemas.openxmlformats.org/spreadsheetml/2006/main" count="60" uniqueCount="56">
  <si>
    <t>NR</t>
  </si>
  <si>
    <t>Omschrijving</t>
  </si>
  <si>
    <t>Mate van voldoen aan wens (Ja/Nee)</t>
  </si>
  <si>
    <t>Aantal punten</t>
  </si>
  <si>
    <t>W1</t>
  </si>
  <si>
    <r>
      <t>Startpagina: Mogelijkheid om aan verschillende persona's content aan te bieden</t>
    </r>
    <r>
      <rPr>
        <b/>
        <sz val="10"/>
        <color rgb="FF000000"/>
        <rFont val="Arial"/>
        <family val="2"/>
      </rPr>
      <t> </t>
    </r>
    <r>
      <rPr>
        <sz val="10"/>
        <color rgb="FF000000"/>
        <rFont val="Arial"/>
        <family val="2"/>
      </rPr>
      <t>(bijv. buitendienst, stadhuis)</t>
    </r>
  </si>
  <si>
    <t>W2</t>
  </si>
  <si>
    <t>Startpagina: Een vast zichtbaar help-icoon biedt directe toegang tot handleidingen en uitleg over het intranet.</t>
  </si>
  <si>
    <t>W3</t>
  </si>
  <si>
    <t>Tijdlijn: Een medewerker kan een reactie markeren als ‘beste antwoord’ bij een vraag.</t>
  </si>
  <si>
    <t>W4</t>
  </si>
  <si>
    <t>Tijdlijn: Medewerkers kunnen een tijdlijnbericht opslaan als favoriet (terug te vinden in het profiel).</t>
  </si>
  <si>
    <t>W5</t>
  </si>
  <si>
    <t>Webpagina's aanmaken: Instellen dat de gebruiker die de webpagina aanmaakt kan instellen: dat alleen diegene mag de webaginas mag wijzigen, of dat iedereen die lid is van de groep mag wijzigen, of dat je leden van de groep kan aanwijzen om te wijzigen.</t>
  </si>
  <si>
    <t>W6</t>
  </si>
  <si>
    <t>Webpagina's aanmaken: Mogelijkheid tot handmatig bepalen van de volgorde van de webpagina’s.</t>
  </si>
  <si>
    <t>W7</t>
  </si>
  <si>
    <t>Smoelenboek: dynamische organogram.</t>
  </si>
  <si>
    <t>W8</t>
  </si>
  <si>
    <t xml:space="preserve">Profielen: Mogelijkheid dat je een gebruiker kan volgen, in je profiel kan je zien wie jij volgt en wie jouw volgers zijn. </t>
  </si>
  <si>
    <t>W9</t>
  </si>
  <si>
    <t xml:space="preserve">Zoeken en vinden: Zoekknop met persoonlijke begroeting </t>
  </si>
  <si>
    <t>W10</t>
  </si>
  <si>
    <t>Zoeken en vinden: Voorspellende invoer (type-ahead) inclusief een correctie van spelling en synoniemen,</t>
  </si>
  <si>
    <t>W11</t>
  </si>
  <si>
    <t>Zoeken en vinden: Optie om zoekresultaten uit te lichten (“featured result”). </t>
  </si>
  <si>
    <t>W12</t>
  </si>
  <si>
    <t>Zoeken en vinden: Presenteren van zoekresultaten op volgorde van chronologisch op datum.</t>
  </si>
  <si>
    <t>W13</t>
  </si>
  <si>
    <t>Zoeken en vinden: Groepsbeheerders kunnen zoekwoorden en tags toevoegen om de groep beter vindbaar te maken.</t>
  </si>
  <si>
    <t>W14</t>
  </si>
  <si>
    <t xml:space="preserve">Nieuws: Een instelbare weergavedatum voor nieuwsberichten  </t>
  </si>
  <si>
    <t>W15</t>
  </si>
  <si>
    <t>Instellingen: Mogelijkheid om als beheerder een default groepsafbeelding of headers mee te kunnen geven aan groepen of profielen </t>
  </si>
  <si>
    <t>W16</t>
  </si>
  <si>
    <t xml:space="preserve">Social statistieken: Inzicht in aantallen likes/ reacties per bericht of bericht met meeste likes/reacties. Ook kunnen zien om welk bericht het gaat. </t>
  </si>
  <si>
    <t>W17</t>
  </si>
  <si>
    <t>De aangeboden oplossing ondersteunt het voorkomen van vendor lock-in en is niet exclusief afhankelijk van één hyperscaler (zoals AWS, Microsoft Azure of Google Cloud). De oplossing kan nu of in de toekomst worden gehost bij een Europese hostingprovider en migratie naar een andere hostingomgeving is mogelijk.</t>
  </si>
  <si>
    <t>Nee</t>
  </si>
  <si>
    <t>W18</t>
  </si>
  <si>
    <t>Contentclassificatie: Het systeem biedt een configureerbare set bewaar-/opruimcategorieën voor intranetcontent, minimaal:
- Interne communicatiebericht (nieuws/tijdlijn/bericht)
- Kennisbankpagina (content die periodiek herzien wordt)
- Documentkopie/afgeleid document (bijlage/download)</t>
  </si>
  <si>
    <t>W19</t>
  </si>
  <si>
    <t>Verplichte velden per categorie: Per categorie kan Zaanstad instellen welke metadata verplicht is, minimaal:
categorie (zoals hierboven)
- publicatiedatum (automatisch)
- eigenaar/verantwoordelijke afdeling of rol
- verwijzing naar bron (URL/ID naar origineel) bij documentkopieën
- Metadata (categorie/afdeling) wordt automatisch overgenomen naar onderliggende items/bijlagen.</t>
  </si>
  <si>
    <t>W20</t>
  </si>
  <si>
    <t>Bewaarregel
- Per categorie is vast te leggen: standaard bewaartermijn.
- De bewaardatum wordt bepaald op basis van plaatsingsdatum (automatisch). 
- Los van de bewaarregel kan content op ieder moment verwijderd worden door de bevoegde rollen (beheerder/eigenaar)</t>
  </si>
  <si>
    <t>W21</t>
  </si>
  <si>
    <t>Wanneer een collega content plaatst (pagina, bericht of documentkopie), wordt deze gebruiker automatisch geregistreerd als eigenaar van de geplaatste content.</t>
  </si>
  <si>
    <t>W22</t>
  </si>
  <si>
    <t>Eigenaren moeten een signaal / notificatie ontvangen wanneer:
- de bewaartermijn van hun content bijna verloopt,
- hun content ouder is dan de ingestelde termijn, of
- actie nodig is (bijv. verwijderen, verlengen of herzien).</t>
  </si>
  <si>
    <t>W23</t>
  </si>
  <si>
    <t>Het systeem moet minimaal ondersteunen:
- notificaties per e‑mail of binnen de intranetinterface (taken/alerts),
- een overzicht per eigenaar van “mijn te herzien/verwijderen content”.</t>
  </si>
  <si>
    <t>W24</t>
  </si>
  <si>
    <t>Dashboard voor eigenaarschap. Het systeem bevat een persoonlijk dashboard met:
- Mijn geplaatste content
- Content die bijna verloopt
- Content die moet worden verwijderd</t>
  </si>
  <si>
    <t>W25</t>
  </si>
  <si>
    <t>Het systeem registreert minimaal:
- aanmaken/wijzigen/verwijderen van content
- wijzigen van categorie/metadata</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</si>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</sst>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Verdana"/>
      <family val="2"/>
    </font>
    <font>
      <sz val="10"/>
      <color rgb="FF000000"/>
      <name val="Arial"/>
      <family val="2"/>
    </font>
    <font>
      <b/>
      <sz val="10"/>
      <color rgb="FF000000"/>
      <name val="Arial"/>
      <family val="2"/>
    </font>
    <font>
      <sz val="10"/>
      <name val="Arial"/>
      <family val="2"/>
    </font>
    <font>
      <b/>
      <sz val="10"/>
      <color theme="1"/>
      <name val="Arial"/>
      <family val="2"/>
    </font>
    <font>
      <sz val="10"/>
      <color theme="1"/>
      <name val="Arial"/>
      <family val="2"/>
    </font>
    <font>
      <sz val="10"/>
      <color rgb="FF242424"/>
      <name val="Arial"/>
      <family val="2"/>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wrapText="1"/>
    </xf>
    <xf numFmtId="0" fontId="5" fillId="2" borderId="1" xfId="0" applyFont="1" applyFill="1" applyBorder="1" applyAlignment="1">
      <alignment vertical="top"/>
    </xf>
    <xf numFmtId="0" fontId="5" fillId="2" borderId="1" xfId="0" applyFont="1" applyFill="1" applyBorder="1" applyAlignment="1">
      <alignment vertical="top" wrapText="1"/>
    </xf>
    <xf numFmtId="0" fontId="6" fillId="2" borderId="1" xfId="0" applyFont="1" applyFill="1" applyBorder="1"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1" xfId="0" applyFont="1" applyBorder="1" applyAlignment="1" applyProtection="1">
      <alignment vertical="top" wrapText="1"/>
      <protection locked="0"/>
    </xf>
    <xf numFmtId="0" fontId="6" fillId="0" borderId="1" xfId="0" applyFont="1" applyBorder="1" applyAlignment="1">
      <alignment vertical="top"/>
    </xf>
    <xf numFmtId="0" fontId="2" fillId="0" borderId="1" xfId="0" applyFont="1" applyBorder="1" applyAlignment="1">
      <alignment vertical="top" wrapText="1"/>
    </xf>
    <xf numFmtId="0" fontId="4" fillId="0" borderId="1" xfId="0" applyFont="1" applyBorder="1" applyAlignment="1">
      <alignment vertical="top" wrapText="1"/>
    </xf>
    <xf numFmtId="0" fontId="6" fillId="0" borderId="1" xfId="0" applyFont="1" applyBorder="1" applyAlignment="1">
      <alignment vertical="top" wrapText="1"/>
    </xf>
    <xf numFmtId="0" fontId="5" fillId="2" borderId="2" xfId="0" applyFont="1" applyFill="1" applyBorder="1" applyAlignment="1">
      <alignment vertical="top"/>
    </xf>
    <xf numFmtId="0" fontId="7" fillId="0" borderId="1" xfId="0" applyFont="1" applyBorder="1" applyAlignment="1">
      <alignment vertical="top" wrapText="1"/>
    </xf>
    <xf numFmtId="0" fontId="4" fillId="0" borderId="1" xfId="0" applyFont="1" applyBorder="1" applyAlignment="1">
      <alignment vertical="top"/>
    </xf>
    <xf numFmtId="0" fontId="5" fillId="0" borderId="0" xfId="0" applyFont="1" applyAlignment="1">
      <alignment vertical="top"/>
    </xf>
  </cellXfs>
  <cellStyles count="1">
    <cellStyle name="Standaard" xfId="0" builtinId="0"/>
  </cellStyles>
  <dxfs count="0"/>
  <tableStyles count="0" defaultTableStyle="TableStyleMedium2" defaultPivotStyle="PivotStyleLight16"/>
  <colors>
    <mruColors>
      <color rgb="FFDAF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6095-EE0F-4FAC-9EAA-CBEA91CE8052}">
  <dimension ref="A1:D27"/>
  <sheetViews>
    <sheetView tabSelected="1" topLeftCell="A23" workbookViewId="0">
      <selection activeCell="F25" sqref="F25"/>
    </sheetView>
  </sheetViews>
  <sheetFormatPr defaultColWidth="9.109375" defaultRowHeight="13.2" x14ac:dyDescent="0.2"/>
  <cols>
    <col min="1" max="1" width="12.88671875" style="6" customWidth="1"/>
    <col min="2" max="2" width="97" style="7" customWidth="1"/>
    <col min="3" max="3" width="45.44140625" style="2" customWidth="1"/>
    <col min="4" max="4" width="17.5546875" style="1" bestFit="1" customWidth="1"/>
    <col min="5" max="16384" width="9.109375" style="1"/>
  </cols>
  <sheetData>
    <row r="1" spans="1:4" ht="34.5" customHeight="1" x14ac:dyDescent="0.2">
      <c r="A1" s="3" t="s">
        <v>0</v>
      </c>
      <c r="B1" s="4" t="s">
        <v>1</v>
      </c>
      <c r="C1" s="4" t="s">
        <v>2</v>
      </c>
      <c r="D1" s="3" t="s">
        <v>3</v>
      </c>
    </row>
    <row r="2" spans="1:4" ht="32.25" customHeight="1" x14ac:dyDescent="0.2">
      <c r="A2" s="9" t="s">
        <v>4</v>
      </c>
      <c r="B2" s="10" t="s">
        <v>5</v>
      </c>
      <c r="C2" s="8"/>
      <c r="D2" s="5">
        <f>_xlfn.IFNA(VLOOKUP(C2,'ja nee'!A1:B3,2,FALSE),0)</f>
        <v>0</v>
      </c>
    </row>
    <row r="3" spans="1:4" ht="29.25" customHeight="1" x14ac:dyDescent="0.2">
      <c r="A3" s="9" t="s">
        <v>6</v>
      </c>
      <c r="B3" s="10" t="s">
        <v>7</v>
      </c>
      <c r="C3" s="8"/>
      <c r="D3" s="5">
        <f>_xlfn.IFNA(VLOOKUP(C3,'ja nee'!A1:B3,2,FALSE),0)</f>
        <v>0</v>
      </c>
    </row>
    <row r="4" spans="1:4" ht="36" customHeight="1" x14ac:dyDescent="0.2">
      <c r="A4" s="9" t="s">
        <v>8</v>
      </c>
      <c r="B4" s="10" t="s">
        <v>9</v>
      </c>
      <c r="C4" s="8"/>
      <c r="D4" s="5">
        <f>_xlfn.IFNA(VLOOKUP(C4,'ja nee'!A1:B2,2,FALSE),0)</f>
        <v>0</v>
      </c>
    </row>
    <row r="5" spans="1:4" ht="39.75" customHeight="1" x14ac:dyDescent="0.2">
      <c r="A5" s="9" t="s">
        <v>10</v>
      </c>
      <c r="B5" s="10" t="s">
        <v>11</v>
      </c>
      <c r="C5" s="8"/>
      <c r="D5" s="5">
        <f>_xlfn.IFNA(VLOOKUP(C5,'ja nee'!A1:B2,2,FALSE),0)</f>
        <v>0</v>
      </c>
    </row>
    <row r="6" spans="1:4" ht="48" customHeight="1" x14ac:dyDescent="0.2">
      <c r="A6" s="9" t="s">
        <v>12</v>
      </c>
      <c r="B6" s="10" t="s">
        <v>13</v>
      </c>
      <c r="C6" s="8"/>
      <c r="D6" s="5">
        <f>_xlfn.IFNA(VLOOKUP(C6,'ja nee'!A1:B2,2,FALSE),0)</f>
        <v>0</v>
      </c>
    </row>
    <row r="7" spans="1:4" ht="37.5" customHeight="1" x14ac:dyDescent="0.2">
      <c r="A7" s="9" t="s">
        <v>14</v>
      </c>
      <c r="B7" s="10" t="s">
        <v>15</v>
      </c>
      <c r="C7" s="8"/>
      <c r="D7" s="5">
        <f>_xlfn.IFNA(VLOOKUP(C7,'ja nee'!A1:B2,2,FALSE),0)</f>
        <v>0</v>
      </c>
    </row>
    <row r="8" spans="1:4" ht="44.25" customHeight="1" x14ac:dyDescent="0.2">
      <c r="A8" s="9" t="s">
        <v>16</v>
      </c>
      <c r="B8" s="10" t="s">
        <v>17</v>
      </c>
      <c r="C8" s="8"/>
      <c r="D8" s="5">
        <f>_xlfn.IFNA(VLOOKUP(C8,'ja nee'!A1:B2,2,FALSE),0)</f>
        <v>0</v>
      </c>
    </row>
    <row r="9" spans="1:4" ht="42" customHeight="1" x14ac:dyDescent="0.2">
      <c r="A9" s="15" t="s">
        <v>18</v>
      </c>
      <c r="B9" s="10" t="s">
        <v>19</v>
      </c>
      <c r="C9" s="8"/>
      <c r="D9" s="5">
        <f>_xlfn.IFNA(VLOOKUP(C9,'ja nee'!A1:B2,2,FALSE),0)</f>
        <v>0</v>
      </c>
    </row>
    <row r="10" spans="1:4" ht="38.25" customHeight="1" x14ac:dyDescent="0.2">
      <c r="A10" s="9" t="s">
        <v>20</v>
      </c>
      <c r="B10" s="10" t="s">
        <v>21</v>
      </c>
      <c r="C10" s="8"/>
      <c r="D10" s="5">
        <f>_xlfn.IFNA(VLOOKUP(C10,'ja nee'!A1:B2,2,FALSE),0)</f>
        <v>0</v>
      </c>
    </row>
    <row r="11" spans="1:4" ht="36" customHeight="1" x14ac:dyDescent="0.2">
      <c r="A11" s="9" t="s">
        <v>22</v>
      </c>
      <c r="B11" s="10" t="s">
        <v>23</v>
      </c>
      <c r="C11" s="8"/>
      <c r="D11" s="5">
        <f>_xlfn.IFNA(VLOOKUP(C11,'ja nee'!A1:B2,2,FALSE),0)</f>
        <v>0</v>
      </c>
    </row>
    <row r="12" spans="1:4" ht="36" customHeight="1" x14ac:dyDescent="0.2">
      <c r="A12" s="9" t="s">
        <v>24</v>
      </c>
      <c r="B12" s="10" t="s">
        <v>25</v>
      </c>
      <c r="C12" s="8"/>
      <c r="D12" s="5">
        <f>_xlfn.IFNA(VLOOKUP(C12,'ja nee'!A1:B2,2,FALSE),0)</f>
        <v>0</v>
      </c>
    </row>
    <row r="13" spans="1:4" ht="36" customHeight="1" x14ac:dyDescent="0.2">
      <c r="A13" s="9" t="s">
        <v>26</v>
      </c>
      <c r="B13" s="10" t="s">
        <v>27</v>
      </c>
      <c r="C13" s="8"/>
      <c r="D13" s="5">
        <f>_xlfn.IFNA(VLOOKUP(C13,'ja nee'!A1:B2,2,FALSE),0)</f>
        <v>0</v>
      </c>
    </row>
    <row r="14" spans="1:4" ht="36" customHeight="1" x14ac:dyDescent="0.2">
      <c r="A14" s="9" t="s">
        <v>28</v>
      </c>
      <c r="B14" s="10" t="s">
        <v>29</v>
      </c>
      <c r="C14" s="8"/>
      <c r="D14" s="5">
        <f>_xlfn.IFNA(VLOOKUP(C14,'ja nee'!A1:B2,2,FALSE),0)</f>
        <v>0</v>
      </c>
    </row>
    <row r="15" spans="1:4" ht="36" customHeight="1" x14ac:dyDescent="0.2">
      <c r="A15" s="9" t="s">
        <v>30</v>
      </c>
      <c r="B15" s="10" t="s">
        <v>31</v>
      </c>
      <c r="C15" s="8"/>
      <c r="D15" s="5">
        <f>_xlfn.IFNA(VLOOKUP(C15,'ja nee'!A1:B2,2,FALSE),0)</f>
        <v>0</v>
      </c>
    </row>
    <row r="16" spans="1:4" ht="36" customHeight="1" x14ac:dyDescent="0.2">
      <c r="A16" s="9" t="s">
        <v>32</v>
      </c>
      <c r="B16" s="11" t="s">
        <v>33</v>
      </c>
      <c r="C16" s="8"/>
      <c r="D16" s="5">
        <f>_xlfn.IFNA(VLOOKUP(C16,'ja nee'!A1:B2,2,FALSE),0)</f>
        <v>0</v>
      </c>
    </row>
    <row r="17" spans="1:4" ht="46.5" customHeight="1" x14ac:dyDescent="0.2">
      <c r="A17" s="9" t="s">
        <v>34</v>
      </c>
      <c r="B17" s="10" t="s">
        <v>35</v>
      </c>
      <c r="C17" s="8"/>
      <c r="D17" s="5">
        <f>_xlfn.IFNA(VLOOKUP(C17,'ja nee'!A1:B2,2,FALSE),0)</f>
        <v>0</v>
      </c>
    </row>
    <row r="18" spans="1:4" ht="61.5" customHeight="1" x14ac:dyDescent="0.2">
      <c r="A18" s="9" t="s">
        <v>36</v>
      </c>
      <c r="B18" s="10" t="s">
        <v>37</v>
      </c>
      <c r="C18" s="8"/>
      <c r="D18" s="5">
        <f>_xlfn.IFNA(VLOOKUP(C18,'ja nee'!A4:B5,2,FALSE),0)</f>
        <v>0</v>
      </c>
    </row>
    <row r="19" spans="1:4" ht="81.75" customHeight="1" x14ac:dyDescent="0.2">
      <c r="A19" s="9" t="s">
        <v>39</v>
      </c>
      <c r="B19" s="14" t="s">
        <v>40</v>
      </c>
      <c r="C19" s="8"/>
      <c r="D19" s="5">
        <f>_xlfn.IFNA(VLOOKUP(C19,'ja nee'!A4:B5,2,FALSE),0)</f>
        <v>0</v>
      </c>
    </row>
    <row r="20" spans="1:4" ht="91.5" customHeight="1" x14ac:dyDescent="0.2">
      <c r="A20" s="9" t="s">
        <v>41</v>
      </c>
      <c r="B20" s="12" t="s">
        <v>42</v>
      </c>
      <c r="C20" s="8"/>
      <c r="D20" s="5">
        <f>_xlfn.IFNA(VLOOKUP(C20,'ja nee'!A4:B5,2,FALSE),0)</f>
        <v>0</v>
      </c>
    </row>
    <row r="21" spans="1:4" ht="78" customHeight="1" x14ac:dyDescent="0.2">
      <c r="A21" s="9" t="s">
        <v>43</v>
      </c>
      <c r="B21" s="12" t="s">
        <v>44</v>
      </c>
      <c r="C21" s="8"/>
      <c r="D21" s="5">
        <f>_xlfn.IFNA(VLOOKUP(C21,'ja nee'!A4:B5,2,FALSE),0)</f>
        <v>0</v>
      </c>
    </row>
    <row r="22" spans="1:4" ht="36" customHeight="1" x14ac:dyDescent="0.2">
      <c r="A22" s="9" t="s">
        <v>45</v>
      </c>
      <c r="B22" s="12" t="s">
        <v>46</v>
      </c>
      <c r="C22" s="8"/>
      <c r="D22" s="5">
        <f>_xlfn.IFNA(VLOOKUP(C22,'ja nee'!A4:B5,2,FALSE),0)</f>
        <v>0</v>
      </c>
    </row>
    <row r="23" spans="1:4" ht="59.25" customHeight="1" x14ac:dyDescent="0.2">
      <c r="A23" s="9" t="s">
        <v>47</v>
      </c>
      <c r="B23" s="12" t="s">
        <v>48</v>
      </c>
      <c r="C23" s="8"/>
      <c r="D23" s="5">
        <f>_xlfn.IFNA(VLOOKUP(C23,'ja nee'!A4:B5,2,FALSE),0)</f>
        <v>0</v>
      </c>
    </row>
    <row r="24" spans="1:4" ht="53.25" customHeight="1" x14ac:dyDescent="0.2">
      <c r="A24" s="9" t="s">
        <v>49</v>
      </c>
      <c r="B24" s="12" t="s">
        <v>50</v>
      </c>
      <c r="C24" s="8"/>
      <c r="D24" s="5">
        <f>_xlfn.IFNA(VLOOKUP(C24,'ja nee'!A4:B5,2,FALSE),0)</f>
        <v>0</v>
      </c>
    </row>
    <row r="25" spans="1:4" ht="60.75" customHeight="1" x14ac:dyDescent="0.2">
      <c r="A25" s="9" t="s">
        <v>51</v>
      </c>
      <c r="B25" s="12" t="s">
        <v>52</v>
      </c>
      <c r="C25" s="8"/>
      <c r="D25" s="5">
        <f>_xlfn.IFNA(VLOOKUP(C25,'ja nee'!A7:B8,2,FALSE),0)</f>
        <v>0</v>
      </c>
    </row>
    <row r="26" spans="1:4" ht="57" customHeight="1" thickBot="1" x14ac:dyDescent="0.25">
      <c r="A26" s="9" t="s">
        <v>53</v>
      </c>
      <c r="B26" s="12" t="s">
        <v>54</v>
      </c>
      <c r="C26" s="8"/>
      <c r="D26" s="5">
        <f>_xlfn.IFNA(VLOOKUP(C26,'ja nee'!A1:B2,2,FALSE),0)</f>
        <v>0</v>
      </c>
    </row>
    <row r="27" spans="1:4" ht="36" customHeight="1" thickBot="1" x14ac:dyDescent="0.25">
      <c r="A27" s="16"/>
      <c r="B27" s="16"/>
      <c r="C27" s="16"/>
      <c r="D27" s="13">
        <f>SUM(D2:D26)</f>
        <v>0</v>
      </c>
    </row>
  </sheetData>
  <sheetProtection algorithmName="SHA-512" hashValue="L/I/x45kIrGOH+QDNCEAa4MjSNAqZoeaXsEm02lFzoLWbBaFDiBUg2jjdyC2TWnYMxr2CTTtUnPLkh1WQJhsmQ==" saltValue="4kQwPY1Yhbw75Al/rhJfTg==" spinCount="100000" sheet="1" objects="1" scenarios="1"/>
  <mergeCells count="1">
    <mergeCell ref="A27:C2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4E97646D-F69B-4BFD-8E18-BD4E6ACE50E3}">
          <x14:formula1>
            <xm:f>'ja nee'!$A$1:$A$3</xm:f>
          </x14:formula1>
          <xm:sqref>C26 C2:C17</xm:sqref>
        </x14:dataValidation>
        <x14:dataValidation type="list" allowBlank="1" showInputMessage="1" showErrorMessage="1" xr:uid="{C4423D3B-0432-4237-934C-D0EEDBCC0E30}">
          <x14:formula1>
            <xm:f>'ja nee'!$A$4:$A$6</xm:f>
          </x14:formula1>
          <xm:sqref>C18 C19 C20 C21 C22 C23 C24</xm:sqref>
        </x14:dataValidation>
        <x14:dataValidation type="list" allowBlank="1" showInputMessage="1" showErrorMessage="1" xr:uid="{CB48E664-0688-40B6-AA55-145DCFE20569}">
          <x14:formula1>
            <xm:f>'ja nee'!$A$7:$A$9</xm:f>
          </x14:formula1>
          <xm:sqref>C25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E39D-15A0-4979-A7BC-569AACC728F8}">
  <dimension ref="A1:B8"/>
  <sheetViews>
    <sheetView workbookViewId="0">
      <selection activeCell="C9" sqref="C9"/>
    </sheetView>
  </sheetViews>
  <sheetFormatPr defaultColWidth="9.109375" defaultRowHeight="12.6" x14ac:dyDescent="0.2"/>
  <cols>
    <col min="1" max="1" width="15.44140625" style="1" customWidth="1"/>
    <col min="2" max="16384" width="9.109375" style="1"/>
  </cols>
  <sheetData>
    <row r="1" spans="1:2" x14ac:dyDescent="0.2">
      <c r="A1" s="1" t="s">
        <v>55</v>
      </c>
      <c r="B1" s="1">
        <v>0.5</v>
      </c>
    </row>
    <row r="2" spans="1:2" x14ac:dyDescent="0.2">
      <c r="A2" s="1" t="s">
        <v>38</v>
      </c>
      <c r="B2" s="1">
        <v>0</v>
      </c>
    </row>
    <row r="4" spans="1:2" x14ac:dyDescent="0.2">
      <c r="A4" s="1" t="s">
        <v>55</v>
      </c>
      <c r="B4" s="1">
        <v>1.5</v>
      </c>
    </row>
    <row r="5" spans="1:2" x14ac:dyDescent="0.2">
      <c r="A5" s="1" t="s">
        <v>38</v>
      </c>
      <c r="B5" s="1">
        <v>0</v>
      </c>
    </row>
    <row r="7" spans="1:2" x14ac:dyDescent="0.2">
      <c r="A7" s="1" t="s">
        <v>55</v>
      </c>
      <c r="B7" s="1">
        <v>1</v>
      </c>
    </row>
    <row r="8" spans="1:2" x14ac:dyDescent="0.2">
      <c r="A8" s="1" t="s">
        <v>38</v>
      </c>
      <c r="B8" s="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35651e0-58b9-4230-86b3-f75358f04432">
      <Terms xmlns="http://schemas.microsoft.com/office/infopath/2007/PartnerControls"/>
    </lcf76f155ced4ddcb4097134ff3c332f>
    <TaxCatchAll xmlns="c8187ad9-badc-4a75-bbe4-fadf97d1e93e">
      <Value>4</Value>
      <Value>3</Value>
      <Value>2</Value>
      <Value>1</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P7F47XRYZNDU-1400349141-113827</_dlc_DocId>
    <_dlc_DocIdUrl xmlns="fd846815-3440-47ad-91c2-6fb63ce1b515">
      <Url>https://gemeenteznstd.sharepoint.com/sites/PC_Europeseaanbestedingen-Aanbestedingsdossiers2/_layouts/15/DocIdRedir.aspx?ID=P7F47XRYZNDU-1400349141-113827</Url>
      <Description>P7F47XRYZNDU-1400349141-113827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CF2318C-F311-4C8C-B797-CEEAB214B90C}">
  <ds:schemaRefs>
    <ds:schemaRef ds:uri="http://schemas.microsoft.com/office/2006/metadata/properties"/>
    <ds:schemaRef ds:uri="http://purl.org/dc/terms/"/>
    <ds:schemaRef ds:uri="135651e0-58b9-4230-86b3-f75358f04432"/>
    <ds:schemaRef ds:uri="http://schemas.microsoft.com/office/infopath/2007/PartnerControls"/>
    <ds:schemaRef ds:uri="http://schemas.openxmlformats.org/package/2006/metadata/core-properties"/>
    <ds:schemaRef ds:uri="http://schemas.microsoft.com/office/2006/documentManagement/types"/>
    <ds:schemaRef ds:uri="c8187ad9-badc-4a75-bbe4-fadf97d1e93e"/>
    <ds:schemaRef ds:uri="http://schemas.microsoft.com/sharepoint/v3/fields"/>
    <ds:schemaRef ds:uri="http://purl.org/dc/dcmitype/"/>
    <ds:schemaRef ds:uri="fd846815-3440-47ad-91c2-6fb63ce1b515"/>
    <ds:schemaRef ds:uri="http://www.w3.org/XML/1998/namespace"/>
    <ds:schemaRef ds:uri="http://purl.org/dc/elements/1.1/"/>
  </ds:schemaRefs>
</ds:datastoreItem>
</file>

<file path=customXml/itemProps2.xml><?xml version="1.0" encoding="utf-8"?>
<ds:datastoreItem xmlns:ds="http://schemas.openxmlformats.org/officeDocument/2006/customXml" ds:itemID="{7BC0AE41-73DF-467E-87C9-CD0D93019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87997C-4C09-4869-A1B2-361C612B904C}">
  <ds:schemaRefs>
    <ds:schemaRef ds:uri="http://schemas.microsoft.com/sharepoint/v3/contenttype/forms"/>
  </ds:schemaRefs>
</ds:datastoreItem>
</file>

<file path=customXml/itemProps4.xml><?xml version="1.0" encoding="utf-8"?>
<ds:datastoreItem xmlns:ds="http://schemas.openxmlformats.org/officeDocument/2006/customXml" ds:itemID="{E2A0E3F6-8362-420F-A9DD-82BA38441E8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PvW</vt:lpstr>
      <vt:lpstr>ja nee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Sikkema Smits</dc:creator>
  <cp:keywords/>
  <dc:description/>
  <cp:lastModifiedBy>Sikkema - Smits, Maaike</cp:lastModifiedBy>
  <cp:revision/>
  <dcterms:created xsi:type="dcterms:W3CDTF">2024-09-12T13:36:10Z</dcterms:created>
  <dcterms:modified xsi:type="dcterms:W3CDTF">2026-04-07T04:18:11Z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Afdeling">
    <vt:lpwstr>3;#Inkoop ＆ Subsidies|fd31b8cd-0b90-4d00-b984-1c171bc0747c</vt:lpwstr>
  </property>
  <property fmtid="{D5CDD505-2E9C-101B-9397-08002B2CF9AE}" pid="7" name="ha05b352ffb3473e988b841366c28f6f">
    <vt:lpwstr/>
  </property>
  <property fmtid="{D5CDD505-2E9C-101B-9397-08002B2CF9AE}" pid="8" name="MediaServiceImageTags">
    <vt:lpwstr/>
  </property>
  <property fmtid="{D5CDD505-2E9C-101B-9397-08002B2CF9AE}" pid="9" name="Status_Zaak">
    <vt:lpwstr>1</vt:lpwstr>
  </property>
  <property fmtid="{D5CDD505-2E9C-101B-9397-08002B2CF9AE}" pid="10" name="Zaaktype">
    <vt:lpwstr>2;#B0574|1c1ba151-0f0e-4b4e-b215-a5c0dae84579</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_dlc_DocIdItemGuid">
    <vt:lpwstr>ad7f6a44-5af0-4082-913b-178305ae4677</vt:lpwstr>
  </property>
</Properties>
</file>