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kbnationalebibliotheek.sharepoint.com/sites/TeamAanbestedingen2025-heden-EA-InhuurPersoneelHeadFirst/Shared Documents/EA - Inhuur Personeel (HeadFirst)/1. Aanbestedingsdocumentatie/"/>
    </mc:Choice>
  </mc:AlternateContent>
  <xr:revisionPtr revIDLastSave="348" documentId="11_08C1C5899D8008BC307B6B22F2C4FD767AB2B94B" xr6:coauthVersionLast="47" xr6:coauthVersionMax="47" xr10:uidLastSave="{A81EA3D6-4891-440B-8EC6-CE2DDFD84BDC}"/>
  <bookViews>
    <workbookView xWindow="-110" yWindow="-110" windowWidth="19420" windowHeight="10300" xr2:uid="{00000000-000D-0000-FFFF-FFFF00000000}"/>
  </bookViews>
  <sheets>
    <sheet name="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 i="1" l="1"/>
  <c r="I7" i="1"/>
  <c r="I8" i="1"/>
  <c r="I9" i="1"/>
  <c r="G9" i="1"/>
  <c r="G8" i="1"/>
  <c r="G7" i="1"/>
  <c r="F10" i="1" l="1"/>
  <c r="F15" i="1" s="1"/>
</calcChain>
</file>

<file path=xl/sharedStrings.xml><?xml version="1.0" encoding="utf-8"?>
<sst xmlns="http://schemas.openxmlformats.org/spreadsheetml/2006/main" count="26" uniqueCount="26">
  <si>
    <t>Bijlage 5 - Prijzenblad</t>
  </si>
  <si>
    <t xml:space="preserve">Inschrijver mag alleen de geel gearceerde cellen invullen. 
De opslag die Inschrijver invult moet voldoen aan het gestelde minimale en maximale tarief. Indien Inschrijver buiten deze bandbreedte aanbiedt zal de Inschrijver ongeldig verklaard worden. 
De opslag die Inschrijver aanbiedt voor 'Migratiecontracten &amp; Detachering/ZZP vanaf 800 uur' moet gelijk zijn of lager zijn dan de aangeboden opslag voor Detachering/ZZP tot 800 uur. Indien de aanbieding van Inschrijver hier niet aan voldoet zal de Inschrijving ongeldig verklaard worden. </t>
  </si>
  <si>
    <t xml:space="preserve">Controles </t>
  </si>
  <si>
    <t>Onderdeel</t>
  </si>
  <si>
    <t>Minimale Opslag</t>
  </si>
  <si>
    <t>Maximale Opslag</t>
  </si>
  <si>
    <t>Uw opslag per uur (all-in), exclusief btw</t>
  </si>
  <si>
    <t>Weging</t>
  </si>
  <si>
    <t>Totaal</t>
  </si>
  <si>
    <t>Minimum maximum opslag</t>
  </si>
  <si>
    <t>Migratie &amp; Detachering/ZZP vanaf 800 uur</t>
  </si>
  <si>
    <t>Opslag per uur Detachering tot 800 uur</t>
  </si>
  <si>
    <t>Opslag per uur ZZP tot 800 uur</t>
  </si>
  <si>
    <t>Opslag per uur migratiecontracten &amp; Detachering/ZZP vanaf 800 uur</t>
  </si>
  <si>
    <t>Fictieve inschrijfsom:</t>
  </si>
  <si>
    <t>Inschrijfsom</t>
  </si>
  <si>
    <t>Punten</t>
  </si>
  <si>
    <t>Maximale inschrijfsom:</t>
  </si>
  <si>
    <t>Minimale inschrijfsom:</t>
  </si>
  <si>
    <t>Uw punten:</t>
  </si>
  <si>
    <t>Ondertekening</t>
  </si>
  <si>
    <t>Inschrijver:</t>
  </si>
  <si>
    <t>Naam:</t>
  </si>
  <si>
    <t>Functie:</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</si>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</sst>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color theme="1"/>
      <name val="Arial"/>
      <family val="2"/>
    </font>
    <font>
      <b/>
      <sz val="10"/>
      <color theme="1"/>
      <name val="Arial"/>
      <family val="2"/>
    </font>
    <font>
      <b/>
      <sz val="11"/>
      <color theme="1"/>
      <name val="Arial"/>
      <family val="2"/>
    </font>
    <font>
      <b/>
      <sz val="14"/>
      <color theme="1"/>
      <name val="Arial"/>
      <family val="2"/>
    </font>
    <font>
      <b/>
      <sz val="16"/>
      <color theme="1"/>
      <name val="Arial"/>
      <family val="2"/>
    </font>
    <font>
      <b/>
      <sz val="22"/>
      <color theme="1"/>
      <name val="Arial"/>
      <family val="2"/>
    </font>
    <font>
      <b/>
      <i/>
      <sz val="10"/>
      <color rgb="FFFF0000"/>
      <name val="Arial"/>
      <family val="2"/>
    </font>
    <font>
      <b/>
      <sz val="11"/>
      <color theme="0"/>
      <name val="Arial"/>
      <family val="2"/>
    </font>
    <font>
      <sz val="11"/>
      <color theme="0"/>
      <name val="Arial"/>
      <family val="2"/>
    </font>
    <font>
      <b/>
      <sz val="11"/>
      <name val="Arial"/>
      <family val="2"/>
    </font>
    <font>
      <sz val="14"/>
      <color theme="1"/>
      <name val="Arial"/>
      <family val="2"/>
    </font>
    <font>
      <sz val="11"/>
      <name val="Arial"/>
      <family val="2"/>
    </font>
  </fonts>
  <fills count="13">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rgb="FFFFC000"/>
        <bgColor indexed="64"/>
      </patternFill>
    </fill>
    <fill>
      <patternFill patternType="solid">
        <fgColor theme="7" tint="0.79998168889431442"/>
        <bgColor theme="7" tint="0.79998168889431442"/>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1"/>
        <bgColor theme="7" tint="0.79998168889431442"/>
      </patternFill>
    </fill>
    <fill>
      <patternFill patternType="solid">
        <fgColor rgb="FFFF0000"/>
        <bgColor indexed="64"/>
      </patternFill>
    </fill>
    <fill>
      <patternFill patternType="solid">
        <fgColor theme="0" tint="-4.9989318521683403E-2"/>
        <bgColor theme="7" tint="0.79998168889431442"/>
      </patternFill>
    </fill>
  </fills>
  <borders count="8">
    <border>
      <left/>
      <right/>
      <top/>
      <bottom/>
      <diagonal/>
    </border>
    <border>
      <left style="thin">
        <color theme="7" tint="0.39997558519241921"/>
      </left>
      <right/>
      <top style="thin">
        <color theme="7" tint="0.39997558519241921"/>
      </top>
      <bottom style="thin">
        <color theme="7" tint="0.39997558519241921"/>
      </bottom>
      <diagonal/>
    </border>
    <border>
      <left/>
      <right/>
      <top style="thin">
        <color theme="7" tint="0.39997558519241921"/>
      </top>
      <bottom style="thin">
        <color theme="7" tint="0.39997558519241921"/>
      </bottom>
      <diagonal/>
    </border>
    <border>
      <left/>
      <right style="thin">
        <color theme="7" tint="0.39997558519241921"/>
      </right>
      <top style="thin">
        <color theme="7" tint="0.39997558519241921"/>
      </top>
      <bottom style="thin">
        <color theme="7" tint="0.39997558519241921"/>
      </bottom>
      <diagonal/>
    </border>
    <border>
      <left style="thin">
        <color indexed="64"/>
      </left>
      <right style="thin">
        <color indexed="64"/>
      </right>
      <top style="thin">
        <color indexed="64"/>
      </top>
      <bottom style="thin">
        <color indexed="64"/>
      </bottom>
      <diagonal/>
    </border>
    <border>
      <left style="thin">
        <color theme="7" tint="0.39997558519241921"/>
      </left>
      <right/>
      <top style="thin">
        <color theme="7" tint="0.39997558519241921"/>
      </top>
      <bottom/>
      <diagonal/>
    </border>
    <border>
      <left/>
      <right/>
      <top style="thin">
        <color theme="7" tint="0.39997558519241921"/>
      </top>
      <bottom/>
      <diagonal/>
    </border>
    <border>
      <left/>
      <right style="thin">
        <color theme="7" tint="0.39997558519241921"/>
      </right>
      <top style="thin">
        <color theme="7" tint="0.39997558519241921"/>
      </top>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0" fontId="3" fillId="0" borderId="0" xfId="0" applyFont="1"/>
    <xf numFmtId="0" fontId="4" fillId="0" borderId="0" xfId="0" applyFont="1"/>
    <xf numFmtId="0" fontId="7" fillId="0" borderId="0" xfId="0" applyFont="1"/>
    <xf numFmtId="0" fontId="8" fillId="0" borderId="0" xfId="0" applyFont="1"/>
    <xf numFmtId="0" fontId="9" fillId="0" borderId="0" xfId="0" applyFont="1"/>
    <xf numFmtId="0" fontId="10" fillId="0" borderId="0" xfId="0" applyFont="1" applyAlignment="1">
      <alignment horizontal="left" vertical="top" wrapText="1"/>
    </xf>
    <xf numFmtId="44" fontId="3" fillId="0" borderId="0" xfId="1" applyFont="1"/>
    <xf numFmtId="44" fontId="4" fillId="0" borderId="0" xfId="0" applyNumberFormat="1" applyFont="1"/>
    <xf numFmtId="0" fontId="4" fillId="0" borderId="0" xfId="0" applyFont="1" applyAlignment="1">
      <alignment horizontal="right"/>
    </xf>
    <xf numFmtId="44" fontId="4" fillId="6" borderId="0" xfId="0" applyNumberFormat="1" applyFont="1" applyFill="1"/>
    <xf numFmtId="0" fontId="4" fillId="6" borderId="0" xfId="0" applyFont="1" applyFill="1"/>
    <xf numFmtId="0" fontId="5" fillId="7" borderId="0" xfId="0" applyFont="1" applyFill="1" applyAlignment="1">
      <alignment horizontal="right"/>
    </xf>
    <xf numFmtId="0" fontId="5" fillId="7" borderId="0" xfId="0" applyFont="1" applyFill="1" applyAlignment="1">
      <alignment horizontal="center"/>
    </xf>
    <xf numFmtId="0" fontId="7" fillId="8" borderId="0" xfId="0" applyFont="1" applyFill="1" applyAlignment="1">
      <alignment horizontal="right"/>
    </xf>
    <xf numFmtId="0" fontId="2" fillId="0" borderId="0" xfId="0" applyFont="1"/>
    <xf numFmtId="0" fontId="2" fillId="4" borderId="4" xfId="0" applyFont="1" applyFill="1" applyBorder="1"/>
    <xf numFmtId="0" fontId="2" fillId="4" borderId="4" xfId="0" applyFont="1" applyFill="1" applyBorder="1" applyAlignment="1">
      <alignment vertical="top"/>
    </xf>
    <xf numFmtId="0" fontId="13" fillId="4" borderId="5" xfId="0" applyFont="1" applyFill="1" applyBorder="1"/>
    <xf numFmtId="0" fontId="13" fillId="4" borderId="6" xfId="0" applyFont="1" applyFill="1" applyBorder="1"/>
    <xf numFmtId="0" fontId="13" fillId="4" borderId="6" xfId="0" applyFont="1" applyFill="1" applyBorder="1" applyAlignment="1">
      <alignment wrapText="1"/>
    </xf>
    <xf numFmtId="0" fontId="3" fillId="5" borderId="5" xfId="0" applyFont="1" applyFill="1" applyBorder="1"/>
    <xf numFmtId="44" fontId="3" fillId="5" borderId="6" xfId="1" applyFont="1" applyFill="1" applyBorder="1"/>
    <xf numFmtId="44" fontId="3" fillId="2" borderId="6" xfId="1" applyFont="1" applyFill="1" applyBorder="1"/>
    <xf numFmtId="44" fontId="3" fillId="5" borderId="6" xfId="0" applyNumberFormat="1" applyFont="1" applyFill="1" applyBorder="1"/>
    <xf numFmtId="0" fontId="3" fillId="0" borderId="5" xfId="0" applyFont="1" applyBorder="1"/>
    <xf numFmtId="44" fontId="3" fillId="0" borderId="6" xfId="1" applyFont="1" applyBorder="1"/>
    <xf numFmtId="44" fontId="3" fillId="0" borderId="6" xfId="0" applyNumberFormat="1" applyFont="1" applyBorder="1"/>
    <xf numFmtId="0" fontId="3" fillId="5" borderId="1" xfId="0" applyFont="1" applyFill="1" applyBorder="1"/>
    <xf numFmtId="44" fontId="3" fillId="5" borderId="2" xfId="1" applyFont="1" applyFill="1" applyBorder="1"/>
    <xf numFmtId="44" fontId="3" fillId="2" borderId="2" xfId="1" applyFont="1" applyFill="1" applyBorder="1"/>
    <xf numFmtId="44" fontId="3" fillId="5" borderId="2" xfId="0" applyNumberFormat="1" applyFont="1" applyFill="1" applyBorder="1"/>
    <xf numFmtId="0" fontId="3" fillId="10" borderId="7" xfId="0" applyFont="1" applyFill="1" applyBorder="1"/>
    <xf numFmtId="0" fontId="3" fillId="3" borderId="7" xfId="0" applyFont="1" applyFill="1" applyBorder="1"/>
    <xf numFmtId="0" fontId="0" fillId="0" borderId="0" xfId="0" applyAlignment="1">
      <alignment horizontal="center"/>
    </xf>
    <xf numFmtId="0" fontId="13" fillId="0" borderId="0" xfId="0" applyFont="1"/>
    <xf numFmtId="44" fontId="3" fillId="0" borderId="0" xfId="0" applyNumberFormat="1" applyFont="1"/>
    <xf numFmtId="44" fontId="12" fillId="0" borderId="0" xfId="1" applyFont="1" applyFill="1" applyBorder="1" applyAlignment="1">
      <alignment horizontal="center"/>
    </xf>
    <xf numFmtId="0" fontId="5" fillId="0" borderId="0" xfId="0" applyFont="1" applyAlignment="1">
      <alignment horizontal="center"/>
    </xf>
    <xf numFmtId="2" fontId="14" fillId="0" borderId="0" xfId="0" applyNumberFormat="1" applyFont="1" applyAlignment="1">
      <alignment horizontal="right"/>
    </xf>
    <xf numFmtId="0" fontId="11" fillId="11" borderId="6" xfId="0" applyFont="1" applyFill="1" applyBorder="1"/>
    <xf numFmtId="0" fontId="11" fillId="11" borderId="7" xfId="0" applyFont="1" applyFill="1" applyBorder="1" applyAlignment="1">
      <alignment wrapText="1"/>
    </xf>
    <xf numFmtId="0" fontId="6" fillId="12" borderId="6" xfId="0" applyFont="1" applyFill="1" applyBorder="1"/>
    <xf numFmtId="0" fontId="6" fillId="6" borderId="6" xfId="0" applyFont="1" applyFill="1" applyBorder="1"/>
    <xf numFmtId="0" fontId="6" fillId="12" borderId="2" xfId="0" applyFont="1" applyFill="1" applyBorder="1"/>
    <xf numFmtId="0" fontId="6" fillId="12" borderId="3" xfId="0" applyFont="1" applyFill="1" applyBorder="1"/>
    <xf numFmtId="0" fontId="4" fillId="6" borderId="0" xfId="0" applyFont="1" applyFill="1" applyAlignment="1">
      <alignment horizontal="right"/>
    </xf>
    <xf numFmtId="0" fontId="13" fillId="4" borderId="6" xfId="0" applyFont="1" applyFill="1" applyBorder="1" applyAlignment="1">
      <alignment horizontal="center"/>
    </xf>
    <xf numFmtId="0" fontId="15" fillId="5" borderId="6" xfId="0" applyFont="1" applyFill="1" applyBorder="1" applyAlignment="1">
      <alignment horizontal="center"/>
    </xf>
    <xf numFmtId="0" fontId="15" fillId="0" borderId="6" xfId="0" applyFont="1" applyBorder="1" applyAlignment="1">
      <alignment horizontal="center"/>
    </xf>
    <xf numFmtId="0" fontId="15" fillId="5" borderId="2" xfId="0" applyFont="1" applyFill="1" applyBorder="1" applyAlignment="1">
      <alignment horizontal="center"/>
    </xf>
    <xf numFmtId="0" fontId="0" fillId="2" borderId="4" xfId="0" applyFill="1" applyBorder="1" applyAlignment="1">
      <alignment horizontal="center"/>
    </xf>
    <xf numFmtId="44" fontId="12" fillId="3" borderId="0" xfId="1" applyFont="1" applyFill="1" applyAlignment="1">
      <alignment horizontal="center"/>
    </xf>
    <xf numFmtId="0" fontId="10" fillId="0" borderId="0" xfId="0" applyFont="1" applyAlignment="1">
      <alignment horizontal="left" vertical="top" wrapText="1"/>
    </xf>
    <xf numFmtId="2" fontId="14" fillId="9" borderId="0" xfId="0" applyNumberFormat="1" applyFont="1" applyFill="1" applyAlignment="1">
      <alignment horizontal="righ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517868</xdr:colOff>
      <xdr:row>1</xdr:row>
      <xdr:rowOff>51288</xdr:rowOff>
    </xdr:from>
    <xdr:to>
      <xdr:col>9</xdr:col>
      <xdr:colOff>1712937</xdr:colOff>
      <xdr:row>4</xdr:row>
      <xdr:rowOff>325755</xdr:rowOff>
    </xdr:to>
    <xdr:pic>
      <xdr:nvPicPr>
        <xdr:cNvPr id="2" name="Afbeelding 1" descr="Afbeelding met Lettertype, typografie, tekst, Graphics&#10;&#10;Door AI gegenereerde inhoud is mogelijk onjuist.">
          <a:extLst>
            <a:ext uri="{FF2B5EF4-FFF2-40B4-BE49-F238E27FC236}">
              <a16:creationId xmlns:a16="http://schemas.microsoft.com/office/drawing/2014/main" id="{528F1698-F3CD-EB48-A48E-DE117A656F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233743" y="213213"/>
          <a:ext cx="3328669" cy="95836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24"/>
  <sheetViews>
    <sheetView showGridLines="0" tabSelected="1" zoomScale="80" zoomScaleNormal="80" workbookViewId="0">
      <selection activeCell="E10" sqref="E10"/>
    </sheetView>
  </sheetViews>
  <sheetFormatPr defaultColWidth="9.1796875" defaultRowHeight="12.5" x14ac:dyDescent="0.25"/>
  <cols>
    <col min="1" max="1" width="9.1796875" style="2"/>
    <col min="2" max="2" width="69.26953125" style="2" customWidth="1"/>
    <col min="3" max="3" width="20.81640625" style="2" customWidth="1"/>
    <col min="4" max="4" width="21.54296875" style="2" customWidth="1"/>
    <col min="5" max="5" width="29.453125" style="2" customWidth="1"/>
    <col min="6" max="6" width="19.54296875" style="2" customWidth="1"/>
    <col min="7" max="7" width="19.7265625" style="2" customWidth="1"/>
    <col min="8" max="8" width="1.1796875" style="2" customWidth="1"/>
    <col min="9" max="9" width="32" style="2" bestFit="1" customWidth="1"/>
    <col min="10" max="10" width="34.26953125" style="2" customWidth="1"/>
    <col min="11" max="16384" width="9.1796875" style="2"/>
  </cols>
  <sheetData>
    <row r="2" spans="1:10" ht="28" x14ac:dyDescent="0.6">
      <c r="B2" s="5" t="s">
        <v>0</v>
      </c>
    </row>
    <row r="5" spans="1:10" customFormat="1" ht="69.75" customHeight="1" x14ac:dyDescent="0.4">
      <c r="A5" s="1"/>
      <c r="B5" s="53" t="s">
        <v>1</v>
      </c>
      <c r="C5" s="53"/>
      <c r="D5" s="53"/>
      <c r="E5" s="53"/>
      <c r="F5" s="53"/>
      <c r="G5" s="53"/>
      <c r="H5" s="6"/>
      <c r="I5" s="4" t="s">
        <v>2</v>
      </c>
    </row>
    <row r="6" spans="1:10" customFormat="1" ht="28.5" x14ac:dyDescent="0.35">
      <c r="A6" s="1"/>
      <c r="B6" s="18" t="s">
        <v>3</v>
      </c>
      <c r="C6" s="19" t="s">
        <v>4</v>
      </c>
      <c r="D6" s="19" t="s">
        <v>5</v>
      </c>
      <c r="E6" s="20" t="s">
        <v>6</v>
      </c>
      <c r="F6" s="47" t="s">
        <v>7</v>
      </c>
      <c r="G6" s="19" t="s">
        <v>8</v>
      </c>
      <c r="H6" s="35"/>
      <c r="I6" s="40" t="s">
        <v>9</v>
      </c>
      <c r="J6" s="41" t="s">
        <v>10</v>
      </c>
    </row>
    <row r="7" spans="1:10" customFormat="1" ht="14.5" x14ac:dyDescent="0.35">
      <c r="A7" s="1"/>
      <c r="B7" s="21" t="s">
        <v>11</v>
      </c>
      <c r="C7" s="22">
        <v>1.5</v>
      </c>
      <c r="D7" s="22">
        <v>5</v>
      </c>
      <c r="E7" s="23">
        <v>0</v>
      </c>
      <c r="F7" s="48">
        <v>30</v>
      </c>
      <c r="G7" s="24">
        <f>Prijzenblad!$E7*Prijzenblad!$F7</f>
        <v>0</v>
      </c>
      <c r="H7" s="36"/>
      <c r="I7" s="42" t="str">
        <f>IF(OR(Prijzenblad!$E7&lt;Prijzenblad!$C7,Prijzenblad!$E7&gt;Prijzenblad!$D7),"Foutief","Correct")</f>
        <v>Foutief</v>
      </c>
      <c r="J7" s="32"/>
    </row>
    <row r="8" spans="1:10" customFormat="1" ht="14.5" x14ac:dyDescent="0.35">
      <c r="A8" s="1"/>
      <c r="B8" s="25" t="s">
        <v>12</v>
      </c>
      <c r="C8" s="26">
        <v>1.5</v>
      </c>
      <c r="D8" s="26">
        <v>5</v>
      </c>
      <c r="E8" s="23">
        <v>0</v>
      </c>
      <c r="F8" s="49">
        <v>30</v>
      </c>
      <c r="G8" s="27">
        <f>Prijzenblad!$E8*Prijzenblad!$F8</f>
        <v>0</v>
      </c>
      <c r="H8" s="36"/>
      <c r="I8" s="43" t="str">
        <f>IF(OR(Prijzenblad!$E8&lt;Prijzenblad!$C8,Prijzenblad!$E8&gt;Prijzenblad!$D8),"Foutief","Correct")</f>
        <v>Foutief</v>
      </c>
      <c r="J8" s="33"/>
    </row>
    <row r="9" spans="1:10" customFormat="1" ht="14.5" x14ac:dyDescent="0.35">
      <c r="A9" s="1"/>
      <c r="B9" s="28" t="s">
        <v>13</v>
      </c>
      <c r="C9" s="29">
        <v>0.75</v>
      </c>
      <c r="D9" s="29">
        <v>3</v>
      </c>
      <c r="E9" s="30">
        <v>0</v>
      </c>
      <c r="F9" s="50">
        <v>40</v>
      </c>
      <c r="G9" s="31">
        <f>Prijzenblad!$E9*Prijzenblad!$F9</f>
        <v>0</v>
      </c>
      <c r="H9" s="36"/>
      <c r="I9" s="44" t="str">
        <f>IF(OR(Prijzenblad!$E9&lt;Prijzenblad!$C9,Prijzenblad!$E9&gt;Prijzenblad!$D9),"Foutief","Correct")</f>
        <v>Foutief</v>
      </c>
      <c r="J9" s="45" t="str">
        <f>IF(AND(E9&lt;=E8,E9&lt;=E7),"Correct","Foutief")</f>
        <v>Correct</v>
      </c>
    </row>
    <row r="10" spans="1:10" customFormat="1" ht="18" x14ac:dyDescent="0.4">
      <c r="A10" s="1"/>
      <c r="B10" s="1"/>
      <c r="C10" s="7"/>
      <c r="D10" s="7"/>
      <c r="E10" s="3" t="s">
        <v>14</v>
      </c>
      <c r="F10" s="52">
        <f>SUM(Prijzenblad!$G$7:$G$9)</f>
        <v>0</v>
      </c>
      <c r="G10" s="52"/>
      <c r="H10" s="37"/>
      <c r="I10" s="1"/>
    </row>
    <row r="12" spans="1:10" ht="13" x14ac:dyDescent="0.3">
      <c r="F12" s="13" t="s">
        <v>15</v>
      </c>
      <c r="G12" s="12" t="s">
        <v>16</v>
      </c>
      <c r="H12" s="38"/>
    </row>
    <row r="13" spans="1:10" ht="13" x14ac:dyDescent="0.3">
      <c r="B13" s="9"/>
      <c r="C13" s="8"/>
      <c r="E13" s="12" t="s">
        <v>17</v>
      </c>
      <c r="F13" s="10">
        <v>420</v>
      </c>
      <c r="G13" s="46">
        <v>0</v>
      </c>
    </row>
    <row r="14" spans="1:10" ht="13" x14ac:dyDescent="0.3">
      <c r="B14" s="9"/>
      <c r="E14" s="12" t="s">
        <v>18</v>
      </c>
      <c r="F14" s="10">
        <v>120</v>
      </c>
      <c r="G14" s="11">
        <v>30</v>
      </c>
    </row>
    <row r="15" spans="1:10" ht="18" x14ac:dyDescent="0.4">
      <c r="E15" s="14" t="s">
        <v>19</v>
      </c>
      <c r="F15" s="54">
        <f>ROUND(-30/(F13-F14)*(F10-F13),2)</f>
        <v>42</v>
      </c>
      <c r="G15" s="54"/>
      <c r="H15" s="39"/>
    </row>
    <row r="18" spans="5:8" customFormat="1" ht="14.5" x14ac:dyDescent="0.35">
      <c r="E18" s="15" t="s">
        <v>20</v>
      </c>
    </row>
    <row r="19" spans="5:8" customFormat="1" ht="14.5" x14ac:dyDescent="0.35">
      <c r="E19" s="16" t="s">
        <v>21</v>
      </c>
      <c r="F19" s="51"/>
      <c r="G19" s="51"/>
      <c r="H19" s="34"/>
    </row>
    <row r="20" spans="5:8" customFormat="1" ht="14.5" x14ac:dyDescent="0.35">
      <c r="E20" s="16" t="s">
        <v>22</v>
      </c>
      <c r="F20" s="51"/>
      <c r="G20" s="51"/>
      <c r="H20" s="34"/>
    </row>
    <row r="21" spans="5:8" customFormat="1" ht="14.5" x14ac:dyDescent="0.35">
      <c r="E21" s="16" t="s">
        <v>23</v>
      </c>
      <c r="F21" s="51"/>
      <c r="G21" s="51"/>
      <c r="H21" s="34"/>
    </row>
    <row r="22" spans="5:8" customFormat="1" ht="14.5" x14ac:dyDescent="0.35">
      <c r="E22" s="16" t="s">
        <v>24</v>
      </c>
      <c r="F22" s="51"/>
      <c r="G22" s="51"/>
      <c r="H22" s="34"/>
    </row>
    <row r="23" spans="5:8" customFormat="1" ht="44.15" customHeight="1" x14ac:dyDescent="0.35">
      <c r="E23" s="17" t="s">
        <v>25</v>
      </c>
      <c r="F23" s="51"/>
      <c r="G23" s="51"/>
      <c r="H23" s="34"/>
    </row>
    <row r="24" spans="5:8" customFormat="1" ht="14.5" x14ac:dyDescent="0.35"/>
  </sheetData>
  <mergeCells count="8">
    <mergeCell ref="F21:G21"/>
    <mergeCell ref="F22:G22"/>
    <mergeCell ref="F23:G23"/>
    <mergeCell ref="F10:G10"/>
    <mergeCell ref="B5:G5"/>
    <mergeCell ref="F15:G15"/>
    <mergeCell ref="F19:G19"/>
    <mergeCell ref="F20:G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A764ACADFA98418A728DEA7EEB38CB" ma:contentTypeVersion="10" ma:contentTypeDescription="Een nieuw document maken." ma:contentTypeScope="" ma:versionID="f62a03a783d782099bd7fa3ab1f25bc0">
  <xsd:schema xmlns:xsd="http://www.w3.org/2001/XMLSchema" xmlns:xs="http://www.w3.org/2001/XMLSchema" xmlns:p="http://schemas.microsoft.com/office/2006/metadata/properties" xmlns:ns2="b9c727be-eb9a-4780-9846-133e307ac4b7" xmlns:ns3="4e20aa8c-1ad0-4cf6-a8e0-b5c10aa1e0a2" targetNamespace="http://schemas.microsoft.com/office/2006/metadata/properties" ma:root="true" ma:fieldsID="98b0e4f96f4a04351ee7b7510de24055" ns2:_="" ns3:_="">
    <xsd:import namespace="b9c727be-eb9a-4780-9846-133e307ac4b7"/>
    <xsd:import namespace="4e20aa8c-1ad0-4cf6-a8e0-b5c10aa1e0a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c727be-eb9a-4780-9846-133e307ac4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55b1cea1-d518-4696-bfe7-cb38fcfd6c7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20aa8c-1ad0-4cf6-a8e0-b5c10aa1e0a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f165e87-c18f-4513-94f8-788cee4884c8}" ma:internalName="TaxCatchAll" ma:showField="CatchAllData" ma:web="4e20aa8c-1ad0-4cf6-a8e0-b5c10aa1e0a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9c727be-eb9a-4780-9846-133e307ac4b7">
      <Terms xmlns="http://schemas.microsoft.com/office/infopath/2007/PartnerControls"/>
    </lcf76f155ced4ddcb4097134ff3c332f>
    <TaxCatchAll xmlns="4e20aa8c-1ad0-4cf6-a8e0-b5c10aa1e0a2" xsi:nil="true"/>
  </documentManagement>
</p:properties>
</file>

<file path=customXml/itemProps1.xml><?xml version="1.0" encoding="utf-8"?>
<ds:datastoreItem xmlns:ds="http://schemas.openxmlformats.org/officeDocument/2006/customXml" ds:itemID="{43C63FFE-183B-4CD0-BA5D-CF8824DBCF4C}"/>
</file>

<file path=customXml/itemProps2.xml><?xml version="1.0" encoding="utf-8"?>
<ds:datastoreItem xmlns:ds="http://schemas.openxmlformats.org/officeDocument/2006/customXml" ds:itemID="{E77BDB24-60DD-4C23-9401-8106D6923630}">
  <ds:schemaRefs>
    <ds:schemaRef ds:uri="http://schemas.microsoft.com/sharepoint/v3/contenttype/forms"/>
  </ds:schemaRefs>
</ds:datastoreItem>
</file>

<file path=customXml/itemProps3.xml><?xml version="1.0" encoding="utf-8"?>
<ds:datastoreItem xmlns:ds="http://schemas.openxmlformats.org/officeDocument/2006/customXml" ds:itemID="{8EE776F9-FAFD-4F05-B162-3F0CD2C6C721}">
  <ds:schemaRefs>
    <ds:schemaRef ds:uri="0d2633ec-1b55-4296-82cd-3d513f608c29"/>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Thijs Kruger | Helder Inkoopadvies</dc:creator>
  <cp:keywords/>
  <dc:description/>
  <cp:lastModifiedBy>Willem Maassen van den Brink</cp:lastModifiedBy>
  <cp:revision/>
  <dcterms:created xsi:type="dcterms:W3CDTF">2015-06-05T18:17:20Z</dcterms:created>
  <dcterms:modified xsi:type="dcterms:W3CDTF">2026-04-03T08:18:11Z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0x01010038A764ACADFA98418A728DEA7EEB38CB</vt:lpwstr>
  </property>
</Properties>
</file>