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zekerwatt-my.sharepoint.com/personal/davidgodeschalk_zekerwatt_nl/Documents/Utrechtse Gemeenten S4E/Aanbestedingsleidraad/Definitief/"/>
    </mc:Choice>
  </mc:AlternateContent>
  <xr:revisionPtr revIDLastSave="1" documentId="8_{F71F908E-33EC-4EB2-A220-6387C8C81028}" xr6:coauthVersionLast="47" xr6:coauthVersionMax="47" xr10:uidLastSave="{B492BABF-F7B5-401D-9550-D0385C5C741A}"/>
  <bookViews>
    <workbookView xWindow="-120" yWindow="-120" windowWidth="51840" windowHeight="21120" tabRatio="598" xr2:uid="{00000000-000D-0000-FFFF-FFFF00000000}"/>
  </bookViews>
  <sheets>
    <sheet name="Inschrijfbiljet P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5" l="1"/>
  <c r="F27" i="15"/>
  <c r="F24" i="15"/>
  <c r="F21" i="15"/>
  <c r="F20" i="15"/>
  <c r="D29" i="15"/>
  <c r="F36" i="15"/>
  <c r="F32" i="15"/>
  <c r="F23" i="15"/>
  <c r="F28" i="15"/>
  <c r="F29" i="15" l="1"/>
  <c r="F37" i="15"/>
  <c r="F39" i="15" s="1"/>
</calcChain>
</file>

<file path=xl/sharedStrings.xml><?xml version="1.0" encoding="utf-8"?>
<sst xmlns="http://schemas.openxmlformats.org/spreadsheetml/2006/main" count="58" uniqueCount="58">
  <si>
    <t>Kosten</t>
  </si>
  <si>
    <t>Behoort bij het aanbestedingsdocument ‘Duurzame Energie en zelfleveringsdiensten 2027-2030</t>
  </si>
  <si>
    <t>Verklaart (verklaren) zich door ondertekening dezes bereid tot het leveren van duurzame elektriciteit en levering van duurzaam aardgas conform het aanbestedingsdocument inclusief haar bijlagen en de bijbehorende nota(s) van inlichtingen,</t>
  </si>
  <si>
    <t>X1</t>
  </si>
  <si>
    <t>X2</t>
  </si>
  <si>
    <t>Opslag Overige aansluitingen (niet OV) – hoogtarief</t>
  </si>
  <si>
    <t>Openbare Verlichting (OV) – hoogtarief</t>
  </si>
  <si>
    <t>X3</t>
  </si>
  <si>
    <t>X4</t>
  </si>
  <si>
    <t>Opslag Overige aansluitingen (niet OV) – laagtarief</t>
  </si>
  <si>
    <t>Openbare Verlichting (OV) – laagtarief</t>
  </si>
  <si>
    <t>DE1</t>
  </si>
  <si>
    <t>DE2</t>
  </si>
  <si>
    <t>Profielverbruik (G1, G2A, G2C)</t>
  </si>
  <si>
    <t>Telemetrisch bemeten verbruik (GGV, GXX)</t>
  </si>
  <si>
    <t>Y1</t>
  </si>
  <si>
    <t>Y2</t>
  </si>
  <si>
    <t>Elektriciteit – prijsopslagen op ICE-ENDEX Power NL CAL</t>
  </si>
  <si>
    <t>Elektriciteit – prijs verduurzaming (Garanties van Oorsprong)</t>
  </si>
  <si>
    <t>Aardgas – prijsopslagen op ICE-ENDEX TTF CAL</t>
  </si>
  <si>
    <t>Aardgas – prijs verduurzaming (VER / groengas)</t>
  </si>
  <si>
    <t>DG1</t>
  </si>
  <si>
    <t>Gold Standard certificaten</t>
  </si>
  <si>
    <t>Verduurzaming elektriciteit</t>
  </si>
  <si>
    <t>Verduurzaming aardgas (CO2 compensatie)</t>
  </si>
  <si>
    <t xml:space="preserve">ICE-ENDEX TTF CAL </t>
  </si>
  <si>
    <t>Bijlage 6a – Inschrijfbiljet Perceel 1</t>
  </si>
  <si>
    <t>Duurzame energie en zelfleveringsdiensten 2027–2030</t>
  </si>
  <si>
    <t>Bedrijfsnaam</t>
  </si>
  <si>
    <t>Vestigingsplaats</t>
  </si>
  <si>
    <t>Adres</t>
  </si>
  <si>
    <t>Postcode en plaats</t>
  </si>
  <si>
    <t>KvK-nummer</t>
  </si>
  <si>
    <t>Totaal</t>
  </si>
  <si>
    <t>Inschrijfprijs Perceel 1</t>
  </si>
  <si>
    <t>Inschrijving prijscomponenten</t>
  </si>
  <si>
    <t>Gegevens inschrijver</t>
  </si>
  <si>
    <t>Vul uitsluitend de geel gemarkeerde cellen in</t>
  </si>
  <si>
    <t>Code</t>
  </si>
  <si>
    <t>Omschrijving</t>
  </si>
  <si>
    <t xml:space="preserve">Prijsopslag </t>
  </si>
  <si>
    <t>(€/MWh)</t>
  </si>
  <si>
    <t>Indicatief volume</t>
  </si>
  <si>
    <t>(€/jr)</t>
  </si>
  <si>
    <r>
      <t xml:space="preserve">Garanties van Oorsprong </t>
    </r>
    <r>
      <rPr>
        <b/>
        <sz val="10"/>
        <rFont val="Verdana"/>
        <family val="2"/>
      </rPr>
      <t>Zon NL</t>
    </r>
  </si>
  <si>
    <r>
      <t xml:space="preserve">Garanties van Oorsprong </t>
    </r>
    <r>
      <rPr>
        <b/>
        <sz val="10"/>
        <rFont val="Verdana"/>
        <family val="2"/>
      </rPr>
      <t>Wind NL</t>
    </r>
  </si>
  <si>
    <t>Ondertekening</t>
  </si>
  <si>
    <t>Plaats</t>
  </si>
  <si>
    <t>Datum</t>
  </si>
  <si>
    <t>Naam ondertekenaar:</t>
  </si>
  <si>
    <t>Handtekening</t>
  </si>
  <si>
    <r>
      <t>De Inschrijver(s) verklaart (verklaren) deze aanbieding te doen overeenkomstig de bepalingen en gegevens zoals deze zijn omschreven in het aanbestedingsdocument en de (eventuele) nota(‘s) van inlichtingen</t>
    </r>
    <r>
      <rPr>
        <b/>
        <sz val="12"/>
        <rFont val="Times New Roman"/>
        <family val="1"/>
      </rPr>
      <t>.</t>
    </r>
  </si>
  <si>
    <r>
      <t xml:space="preserve">Garanties van Oorsprong </t>
    </r>
    <r>
      <rPr>
        <b/>
        <sz val="10"/>
        <rFont val="Verdana"/>
        <family val="2"/>
      </rPr>
      <t>Laagste prijs</t>
    </r>
  </si>
  <si>
    <t xml:space="preserve">ICE-ENDEX Power NL CAL voor het peakproduct (8:00 – 20:00 uur) </t>
  </si>
  <si>
    <t>I.</t>
  </si>
  <si>
    <t>II.</t>
  </si>
  <si>
    <t>ICE-ENDEX Power NL CAL voor het off-peakproduct (20:00 – 8:00 uur)</t>
  </si>
  <si>
    <t>2027 + 2028 (MWh/jr)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</si>
</sst>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8" formatCode="&quot;€&quot;\ #,##0.00;[Red]&quot;€&quot;\ \-#,##0.00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_(&quot;€&quot;* #,##0.00000_);_(&quot;€&quot;* \(#,##0.00000\);_(&quot;€&quot;* &quot;-&quot;??_);_(@_)"/>
    <numFmt numFmtId="166" formatCode="_ * #,##0_ ;_ * \-#,##0_ ;_ * &quot;-&quot;??_ ;_ @_ "/>
  </numFmts>
  <fonts count="35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Verdana"/>
      <family val="2"/>
    </font>
    <font>
      <sz val="10"/>
      <color theme="0"/>
      <name val="Verdan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Verdana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Verdana"/>
      <family val="2"/>
    </font>
    <font>
      <b/>
      <sz val="12"/>
      <color theme="0"/>
      <name val="Arial"/>
      <family val="2"/>
    </font>
    <font>
      <sz val="10"/>
      <color theme="0" tint="-4.9989318521683403E-2"/>
      <name val="Verdana"/>
      <family val="2"/>
    </font>
    <font>
      <b/>
      <sz val="16"/>
      <color theme="0"/>
      <name val="Aptos"/>
      <family val="2"/>
    </font>
    <font>
      <sz val="10"/>
      <color theme="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sz val="10"/>
      <color theme="0" tint="-4.9989318521683403E-2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D81BD"/>
        <bgColor indexed="64"/>
      </patternFill>
    </fill>
    <fill>
      <patternFill patternType="solid">
        <fgColor rgb="FFCACFE0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5" borderId="0" applyNumberFormat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2" fillId="0" borderId="0" applyFont="0" applyFill="0" applyBorder="0" applyAlignment="0" applyProtection="0"/>
    <xf numFmtId="0" fontId="5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3" borderId="1" applyNumberFormat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0" fillId="11" borderId="0" applyNumberFormat="0" applyBorder="0" applyAlignment="0" applyProtection="0"/>
    <xf numFmtId="0" fontId="1" fillId="4" borderId="3" applyNumberFormat="0" applyFont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43" fontId="24" fillId="0" borderId="0" applyFont="0" applyFill="0" applyBorder="0" applyAlignment="0" applyProtection="0"/>
  </cellStyleXfs>
  <cellXfs count="70">
    <xf numFmtId="0" fontId="0" fillId="0" borderId="0" xfId="0"/>
    <xf numFmtId="0" fontId="0" fillId="8" borderId="0" xfId="0" applyFill="1"/>
    <xf numFmtId="0" fontId="21" fillId="36" borderId="0" xfId="0" applyFont="1" applyFill="1" applyAlignment="1">
      <alignment vertical="center"/>
    </xf>
    <xf numFmtId="0" fontId="22" fillId="36" borderId="0" xfId="0" applyFont="1" applyFill="1" applyAlignment="1">
      <alignment vertical="center"/>
    </xf>
    <xf numFmtId="0" fontId="22" fillId="36" borderId="0" xfId="0" applyFont="1" applyFill="1" applyAlignment="1">
      <alignment horizontal="left" vertical="center" indent="7"/>
    </xf>
    <xf numFmtId="0" fontId="0" fillId="36" borderId="16" xfId="0" applyFill="1" applyBorder="1"/>
    <xf numFmtId="0" fontId="22" fillId="8" borderId="0" xfId="0" applyFont="1" applyFill="1" applyAlignment="1">
      <alignment vertical="center"/>
    </xf>
    <xf numFmtId="0" fontId="21" fillId="8" borderId="0" xfId="0" applyFont="1" applyFill="1" applyAlignment="1">
      <alignment vertical="center"/>
    </xf>
    <xf numFmtId="0" fontId="6" fillId="8" borderId="0" xfId="0" applyFont="1" applyFill="1"/>
    <xf numFmtId="0" fontId="2" fillId="8" borderId="0" xfId="0" applyFont="1" applyFill="1"/>
    <xf numFmtId="0" fontId="2" fillId="8" borderId="10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6" fillId="8" borderId="0" xfId="0" applyFont="1" applyFill="1" applyAlignment="1">
      <alignment vertical="center"/>
    </xf>
    <xf numFmtId="0" fontId="27" fillId="8" borderId="12" xfId="0" applyFont="1" applyFill="1" applyBorder="1"/>
    <xf numFmtId="0" fontId="25" fillId="37" borderId="0" xfId="0" applyFont="1" applyFill="1" applyAlignment="1">
      <alignment vertical="center"/>
    </xf>
    <xf numFmtId="0" fontId="7" fillId="37" borderId="0" xfId="0" applyFont="1" applyFill="1"/>
    <xf numFmtId="0" fontId="0" fillId="37" borderId="0" xfId="0" applyFill="1"/>
    <xf numFmtId="0" fontId="28" fillId="37" borderId="0" xfId="0" applyFont="1" applyFill="1" applyAlignment="1">
      <alignment vertical="center"/>
    </xf>
    <xf numFmtId="0" fontId="6" fillId="36" borderId="13" xfId="0" applyFont="1" applyFill="1" applyBorder="1"/>
    <xf numFmtId="0" fontId="6" fillId="36" borderId="15" xfId="0" applyFont="1" applyFill="1" applyBorder="1"/>
    <xf numFmtId="0" fontId="29" fillId="38" borderId="0" xfId="0" applyFont="1" applyFill="1"/>
    <xf numFmtId="0" fontId="30" fillId="37" borderId="0" xfId="0" applyFont="1" applyFill="1" applyAlignment="1">
      <alignment vertical="center"/>
    </xf>
    <xf numFmtId="0" fontId="31" fillId="37" borderId="0" xfId="0" applyFont="1" applyFill="1"/>
    <xf numFmtId="0" fontId="32" fillId="37" borderId="0" xfId="0" applyFont="1" applyFill="1"/>
    <xf numFmtId="0" fontId="32" fillId="37" borderId="0" xfId="0" applyFont="1" applyFill="1" applyAlignment="1">
      <alignment vertical="center"/>
    </xf>
    <xf numFmtId="0" fontId="33" fillId="38" borderId="0" xfId="0" applyFont="1" applyFill="1" applyAlignment="1">
      <alignment vertical="center"/>
    </xf>
    <xf numFmtId="0" fontId="34" fillId="38" borderId="0" xfId="0" applyFont="1" applyFill="1" applyAlignment="1">
      <alignment vertical="center"/>
    </xf>
    <xf numFmtId="0" fontId="34" fillId="38" borderId="0" xfId="0" applyFont="1" applyFill="1"/>
    <xf numFmtId="0" fontId="33" fillId="38" borderId="18" xfId="0" applyFont="1" applyFill="1" applyBorder="1" applyAlignment="1">
      <alignment vertical="center"/>
    </xf>
    <xf numFmtId="0" fontId="33" fillId="38" borderId="20" xfId="0" applyFont="1" applyFill="1" applyBorder="1" applyAlignment="1">
      <alignment vertical="center"/>
    </xf>
    <xf numFmtId="0" fontId="34" fillId="38" borderId="20" xfId="0" applyFont="1" applyFill="1" applyBorder="1"/>
    <xf numFmtId="0" fontId="29" fillId="38" borderId="20" xfId="0" applyFont="1" applyFill="1" applyBorder="1"/>
    <xf numFmtId="0" fontId="29" fillId="38" borderId="19" xfId="0" applyFont="1" applyFill="1" applyBorder="1"/>
    <xf numFmtId="0" fontId="33" fillId="8" borderId="0" xfId="0" applyFont="1" applyFill="1" applyAlignment="1">
      <alignment vertical="center"/>
    </xf>
    <xf numFmtId="0" fontId="34" fillId="8" borderId="0" xfId="0" applyFont="1" applyFill="1" applyAlignment="1">
      <alignment vertical="center"/>
    </xf>
    <xf numFmtId="0" fontId="34" fillId="8" borderId="0" xfId="0" applyFont="1" applyFill="1"/>
    <xf numFmtId="0" fontId="29" fillId="8" borderId="0" xfId="0" applyFont="1" applyFill="1"/>
    <xf numFmtId="0" fontId="2" fillId="8" borderId="22" xfId="0" applyFont="1" applyFill="1" applyBorder="1" applyAlignment="1">
      <alignment wrapText="1"/>
    </xf>
    <xf numFmtId="0" fontId="2" fillId="8" borderId="23" xfId="0" applyFont="1" applyFill="1" applyBorder="1"/>
    <xf numFmtId="0" fontId="2" fillId="8" borderId="23" xfId="0" applyFont="1" applyFill="1" applyBorder="1" applyAlignment="1">
      <alignment wrapText="1"/>
    </xf>
    <xf numFmtId="164" fontId="30" fillId="37" borderId="0" xfId="4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6" borderId="23" xfId="0" applyFont="1" applyFill="1" applyBorder="1" applyAlignment="1">
      <alignment wrapText="1"/>
    </xf>
    <xf numFmtId="0" fontId="2" fillId="6" borderId="22" xfId="0" applyFont="1" applyFill="1" applyBorder="1" applyAlignment="1">
      <alignment wrapText="1"/>
    </xf>
    <xf numFmtId="165" fontId="2" fillId="6" borderId="21" xfId="4" applyNumberFormat="1" applyFont="1" applyFill="1" applyBorder="1"/>
    <xf numFmtId="166" fontId="2" fillId="8" borderId="23" xfId="44" applyNumberFormat="1" applyFont="1" applyFill="1" applyBorder="1"/>
    <xf numFmtId="166" fontId="2" fillId="8" borderId="0" xfId="44" applyNumberFormat="1" applyFont="1" applyFill="1" applyBorder="1"/>
    <xf numFmtId="166" fontId="2" fillId="6" borderId="23" xfId="44" applyNumberFormat="1" applyFont="1" applyFill="1" applyBorder="1"/>
    <xf numFmtId="0" fontId="0" fillId="35" borderId="14" xfId="0" applyFill="1" applyBorder="1" applyProtection="1">
      <protection locked="0"/>
    </xf>
    <xf numFmtId="0" fontId="0" fillId="35" borderId="17" xfId="0" applyFill="1" applyBorder="1" applyProtection="1">
      <protection locked="0"/>
    </xf>
    <xf numFmtId="0" fontId="0" fillId="35" borderId="0" xfId="0" applyFill="1" applyProtection="1">
      <protection locked="0"/>
    </xf>
    <xf numFmtId="0" fontId="21" fillId="35" borderId="0" xfId="0" applyFont="1" applyFill="1" applyAlignment="1" applyProtection="1">
      <alignment vertical="center"/>
      <protection locked="0"/>
    </xf>
    <xf numFmtId="0" fontId="28" fillId="37" borderId="24" xfId="0" applyFont="1" applyFill="1" applyBorder="1" applyAlignment="1">
      <alignment vertical="center"/>
    </xf>
    <xf numFmtId="0" fontId="28" fillId="37" borderId="25" xfId="0" applyFont="1" applyFill="1" applyBorder="1" applyAlignment="1">
      <alignment vertical="center"/>
    </xf>
    <xf numFmtId="0" fontId="28" fillId="37" borderId="26" xfId="0" applyFont="1" applyFill="1" applyBorder="1" applyAlignment="1">
      <alignment vertical="center"/>
    </xf>
    <xf numFmtId="0" fontId="28" fillId="37" borderId="10" xfId="0" applyFont="1" applyFill="1" applyBorder="1" applyAlignment="1">
      <alignment vertical="center"/>
    </xf>
    <xf numFmtId="0" fontId="28" fillId="37" borderId="27" xfId="0" applyFont="1" applyFill="1" applyBorder="1" applyAlignment="1">
      <alignment vertical="center"/>
    </xf>
    <xf numFmtId="0" fontId="6" fillId="8" borderId="10" xfId="0" applyFont="1" applyFill="1" applyBorder="1"/>
    <xf numFmtId="0" fontId="6" fillId="8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6" fillId="8" borderId="27" xfId="0" applyFont="1" applyFill="1" applyBorder="1" applyAlignment="1">
      <alignment horizontal="center"/>
    </xf>
    <xf numFmtId="6" fontId="2" fillId="8" borderId="28" xfId="0" applyNumberFormat="1" applyFont="1" applyFill="1" applyBorder="1"/>
    <xf numFmtId="0" fontId="6" fillId="8" borderId="0" xfId="0" applyFont="1" applyFill="1" applyAlignment="1">
      <alignment wrapText="1"/>
    </xf>
    <xf numFmtId="6" fontId="2" fillId="8" borderId="27" xfId="0" applyNumberFormat="1" applyFont="1" applyFill="1" applyBorder="1"/>
    <xf numFmtId="0" fontId="2" fillId="8" borderId="0" xfId="0" applyFont="1" applyFill="1" applyAlignment="1">
      <alignment wrapText="1"/>
    </xf>
    <xf numFmtId="0" fontId="2" fillId="8" borderId="10" xfId="0" applyFont="1" applyFill="1" applyBorder="1" applyAlignment="1">
      <alignment wrapText="1"/>
    </xf>
    <xf numFmtId="6" fontId="2" fillId="6" borderId="28" xfId="0" applyNumberFormat="1" applyFont="1" applyFill="1" applyBorder="1"/>
    <xf numFmtId="8" fontId="27" fillId="8" borderId="29" xfId="0" applyNumberFormat="1" applyFont="1" applyFill="1" applyBorder="1"/>
    <xf numFmtId="165" fontId="2" fillId="35" borderId="21" xfId="4" applyNumberFormat="1" applyFont="1" applyFill="1" applyBorder="1" applyProtection="1">
      <protection locked="0"/>
    </xf>
  </cellXfs>
  <cellStyles count="45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3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4" builtinId="51" customBuiltin="1"/>
    <cellStyle name="60% - Accent1 2" xfId="38" xr:uid="{00000000-0005-0000-0000-00002F000000}"/>
    <cellStyle name="60% - Accent2 2" xfId="39" xr:uid="{00000000-0005-0000-0000-000030000000}"/>
    <cellStyle name="60% - Accent3 2" xfId="40" xr:uid="{00000000-0005-0000-0000-000031000000}"/>
    <cellStyle name="60% - Accent4 2" xfId="41" xr:uid="{00000000-0005-0000-0000-000032000000}"/>
    <cellStyle name="60% - Accent5 2" xfId="42" xr:uid="{00000000-0005-0000-0000-000033000000}"/>
    <cellStyle name="60% - Accent6 2" xfId="43" xr:uid="{00000000-0005-0000-0000-000034000000}"/>
    <cellStyle name="Accent1" xfId="1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5" builtinId="49" customBuiltin="1"/>
    <cellStyle name="Berekening" xfId="13" builtinId="22" customBuiltin="1"/>
    <cellStyle name="Controlecel" xfId="15" builtinId="23" customBuiltin="1"/>
    <cellStyle name="Gekoppelde cel" xfId="14" builtinId="24" customBuiltin="1"/>
    <cellStyle name="Goed" xfId="11" builtinId="26" customBuiltin="1"/>
    <cellStyle name="Invoer" xfId="2" builtinId="20" customBuiltin="1"/>
    <cellStyle name="Komma" xfId="44" builtinId="3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 2" xfId="36" xr:uid="{00000000-0005-0000-0000-000035000000}"/>
    <cellStyle name="Notitie 2" xfId="37" xr:uid="{00000000-0005-0000-0000-000036000000}"/>
    <cellStyle name="Ongeldig" xfId="12" builtinId="27" customBuiltin="1"/>
    <cellStyle name="Standaard" xfId="0" builtinId="0"/>
    <cellStyle name="Standaard 2" xfId="35" xr:uid="{00000000-0005-0000-0000-000037000000}"/>
    <cellStyle name="Titel" xfId="6" builtinId="15" customBuiltin="1"/>
    <cellStyle name="Totaal" xfId="18" builtinId="25" customBuiltin="1"/>
    <cellStyle name="Uitvoer" xfId="3" builtinId="21" customBuiltin="1"/>
    <cellStyle name="Valuta" xfId="4" builtinId="4"/>
    <cellStyle name="Verklarende tekst" xfId="17" builtinId="53" customBuiltin="1"/>
    <cellStyle name="Waarschuwingstekst" xfId="1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ACFE0"/>
      <color rgb="FF5D81BD"/>
      <color rgb="FFF10F50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950C-0591-4E4E-BA1B-4462CE5E30C4}">
  <dimension ref="A1:H57"/>
  <sheetViews>
    <sheetView tabSelected="1" workbookViewId="0">
      <selection activeCell="D20" sqref="D20"/>
    </sheetView>
  </sheetViews>
  <sheetFormatPr defaultRowHeight="12.75" x14ac:dyDescent="0.2"/>
  <cols>
    <col min="1" max="1" width="51.625" customWidth="1"/>
    <col min="2" max="2" width="5.125" customWidth="1"/>
    <col min="3" max="3" width="62.5" customWidth="1"/>
    <col min="4" max="4" width="19.25" customWidth="1"/>
    <col min="5" max="5" width="25.375" bestFit="1" customWidth="1"/>
    <col min="6" max="6" width="23.25" customWidth="1"/>
    <col min="7" max="7" width="11.125" bestFit="1" customWidth="1"/>
  </cols>
  <sheetData>
    <row r="1" spans="1:8" ht="21" x14ac:dyDescent="0.25">
      <c r="A1" s="22" t="s">
        <v>26</v>
      </c>
      <c r="B1" s="22"/>
      <c r="C1" s="23"/>
      <c r="D1" s="17"/>
      <c r="E1" s="17"/>
      <c r="F1" s="17"/>
      <c r="G1" s="1"/>
      <c r="H1" s="1"/>
    </row>
    <row r="2" spans="1:8" ht="15.75" x14ac:dyDescent="0.25">
      <c r="A2" s="24" t="s">
        <v>27</v>
      </c>
      <c r="B2" s="25"/>
      <c r="C2" s="23"/>
      <c r="D2" s="17"/>
      <c r="E2" s="17"/>
      <c r="F2" s="17"/>
      <c r="G2" s="1"/>
      <c r="H2" s="1"/>
    </row>
    <row r="3" spans="1:8" ht="20.45" customHeight="1" x14ac:dyDescent="0.25">
      <c r="A3" s="26" t="s">
        <v>1</v>
      </c>
      <c r="B3" s="27"/>
      <c r="C3" s="28"/>
      <c r="D3" s="21"/>
      <c r="E3" s="21"/>
      <c r="F3" s="21"/>
      <c r="G3" s="1"/>
      <c r="H3" s="1"/>
    </row>
    <row r="4" spans="1:8" ht="20.45" customHeight="1" x14ac:dyDescent="0.25">
      <c r="A4" s="34"/>
      <c r="B4" s="35"/>
      <c r="C4" s="36"/>
      <c r="D4" s="37"/>
      <c r="E4" s="37"/>
      <c r="F4" s="37"/>
      <c r="G4" s="1"/>
      <c r="H4" s="1"/>
    </row>
    <row r="5" spans="1:8" ht="20.45" customHeight="1" x14ac:dyDescent="0.25">
      <c r="A5" s="29" t="s">
        <v>37</v>
      </c>
      <c r="B5" s="30"/>
      <c r="C5" s="31"/>
      <c r="D5" s="32"/>
      <c r="E5" s="32"/>
      <c r="F5" s="33"/>
      <c r="G5" s="1"/>
      <c r="H5" s="1"/>
    </row>
    <row r="6" spans="1:8" ht="15.75" x14ac:dyDescent="0.2">
      <c r="A6" s="6"/>
      <c r="B6" s="6"/>
      <c r="C6" s="1"/>
      <c r="D6" s="1"/>
      <c r="E6" s="1"/>
      <c r="F6" s="1"/>
      <c r="G6" s="1"/>
      <c r="H6" s="1"/>
    </row>
    <row r="7" spans="1:8" ht="20.25" x14ac:dyDescent="0.2">
      <c r="A7" s="18" t="s">
        <v>36</v>
      </c>
      <c r="B7" s="15"/>
      <c r="C7" s="16"/>
      <c r="D7" s="9"/>
      <c r="E7" s="1"/>
      <c r="F7" s="1"/>
      <c r="G7" s="1"/>
      <c r="H7" s="1"/>
    </row>
    <row r="8" spans="1:8" x14ac:dyDescent="0.2">
      <c r="A8" s="19" t="s">
        <v>28</v>
      </c>
      <c r="B8" s="2"/>
      <c r="C8" s="49"/>
      <c r="D8" s="9"/>
      <c r="E8" s="1"/>
      <c r="F8" s="1"/>
      <c r="G8" s="1"/>
      <c r="H8" s="1"/>
    </row>
    <row r="9" spans="1:8" ht="15.75" x14ac:dyDescent="0.2">
      <c r="A9" s="19" t="s">
        <v>29</v>
      </c>
      <c r="B9" s="3"/>
      <c r="C9" s="49"/>
      <c r="D9" s="9"/>
      <c r="E9" s="1"/>
      <c r="F9" s="1"/>
      <c r="G9" s="1"/>
      <c r="H9" s="1"/>
    </row>
    <row r="10" spans="1:8" ht="15.75" x14ac:dyDescent="0.2">
      <c r="A10" s="19" t="s">
        <v>30</v>
      </c>
      <c r="B10" s="4"/>
      <c r="C10" s="49"/>
      <c r="D10" s="9"/>
      <c r="E10" s="1"/>
      <c r="F10" s="1"/>
      <c r="G10" s="1"/>
      <c r="H10" s="1"/>
    </row>
    <row r="11" spans="1:8" ht="15.75" x14ac:dyDescent="0.2">
      <c r="A11" s="19" t="s">
        <v>31</v>
      </c>
      <c r="B11" s="3"/>
      <c r="C11" s="49"/>
      <c r="D11" s="9"/>
      <c r="E11" s="1"/>
      <c r="F11" s="1"/>
      <c r="G11" s="1"/>
      <c r="H11" s="1"/>
    </row>
    <row r="12" spans="1:8" ht="16.5" thickBot="1" x14ac:dyDescent="0.25">
      <c r="A12" s="20" t="s">
        <v>32</v>
      </c>
      <c r="B12" s="5"/>
      <c r="C12" s="50"/>
      <c r="D12" s="6"/>
      <c r="E12" s="1"/>
      <c r="F12" s="1"/>
      <c r="G12" s="1"/>
      <c r="H12" s="1"/>
    </row>
    <row r="13" spans="1:8" ht="15.75" x14ac:dyDescent="0.2">
      <c r="A13" s="6"/>
      <c r="B13" s="6"/>
      <c r="C13" s="1"/>
      <c r="D13" s="1"/>
      <c r="E13" s="1"/>
      <c r="F13" s="1"/>
      <c r="G13" s="1"/>
      <c r="H13" s="1"/>
    </row>
    <row r="14" spans="1:8" x14ac:dyDescent="0.2">
      <c r="A14" s="13" t="s">
        <v>2</v>
      </c>
      <c r="B14" s="7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ht="27.6" customHeight="1" x14ac:dyDescent="0.2">
      <c r="A17" s="53" t="s">
        <v>35</v>
      </c>
      <c r="B17" s="54"/>
      <c r="C17" s="54"/>
      <c r="D17" s="54" t="s">
        <v>40</v>
      </c>
      <c r="E17" s="54" t="s">
        <v>42</v>
      </c>
      <c r="F17" s="55" t="s">
        <v>0</v>
      </c>
      <c r="G17" s="1"/>
      <c r="H17" s="1"/>
    </row>
    <row r="18" spans="1:8" ht="15.75" x14ac:dyDescent="0.2">
      <c r="A18" s="56"/>
      <c r="B18" s="18" t="s">
        <v>38</v>
      </c>
      <c r="C18" s="18" t="s">
        <v>39</v>
      </c>
      <c r="D18" s="18" t="s">
        <v>41</v>
      </c>
      <c r="E18" s="18" t="s">
        <v>57</v>
      </c>
      <c r="F18" s="57" t="s">
        <v>43</v>
      </c>
      <c r="G18" s="1"/>
      <c r="H18" s="1"/>
    </row>
    <row r="19" spans="1:8" x14ac:dyDescent="0.2">
      <c r="A19" s="58"/>
      <c r="B19" s="8" t="s">
        <v>54</v>
      </c>
      <c r="C19" s="59" t="s">
        <v>53</v>
      </c>
      <c r="D19" s="60"/>
      <c r="E19" s="60"/>
      <c r="F19" s="61"/>
      <c r="G19" s="1"/>
      <c r="H19" s="1"/>
    </row>
    <row r="20" spans="1:8" x14ac:dyDescent="0.2">
      <c r="A20" s="58" t="s">
        <v>17</v>
      </c>
      <c r="B20" s="38" t="s">
        <v>3</v>
      </c>
      <c r="C20" s="39" t="s">
        <v>5</v>
      </c>
      <c r="D20" s="69"/>
      <c r="E20" s="46">
        <v>27000</v>
      </c>
      <c r="F20" s="62">
        <f t="shared" ref="F20:F36" si="0">+D20*E20</f>
        <v>0</v>
      </c>
      <c r="G20" s="1"/>
      <c r="H20" s="1"/>
    </row>
    <row r="21" spans="1:8" x14ac:dyDescent="0.2">
      <c r="A21" s="10"/>
      <c r="B21" s="38" t="s">
        <v>4</v>
      </c>
      <c r="C21" s="39" t="s">
        <v>6</v>
      </c>
      <c r="D21" s="69"/>
      <c r="E21" s="46">
        <v>7600</v>
      </c>
      <c r="F21" s="62">
        <f t="shared" si="0"/>
        <v>0</v>
      </c>
      <c r="G21" s="1"/>
      <c r="H21" s="1"/>
    </row>
    <row r="22" spans="1:8" x14ac:dyDescent="0.2">
      <c r="A22" s="10"/>
      <c r="B22" s="63" t="s">
        <v>55</v>
      </c>
      <c r="C22" s="8" t="s">
        <v>56</v>
      </c>
      <c r="D22" s="8"/>
      <c r="E22" s="47"/>
      <c r="F22" s="64"/>
      <c r="G22" s="1"/>
      <c r="H22" s="1"/>
    </row>
    <row r="23" spans="1:8" x14ac:dyDescent="0.2">
      <c r="A23" s="10"/>
      <c r="B23" s="38" t="s">
        <v>7</v>
      </c>
      <c r="C23" s="39" t="s">
        <v>9</v>
      </c>
      <c r="D23" s="69"/>
      <c r="E23" s="46">
        <v>18000</v>
      </c>
      <c r="F23" s="62">
        <f t="shared" si="0"/>
        <v>0</v>
      </c>
      <c r="G23" s="1"/>
      <c r="H23" s="1"/>
    </row>
    <row r="24" spans="1:8" x14ac:dyDescent="0.2">
      <c r="A24" s="10"/>
      <c r="B24" s="38" t="s">
        <v>8</v>
      </c>
      <c r="C24" s="39" t="s">
        <v>10</v>
      </c>
      <c r="D24" s="69"/>
      <c r="E24" s="46">
        <v>22300</v>
      </c>
      <c r="F24" s="62">
        <f t="shared" si="0"/>
        <v>0</v>
      </c>
      <c r="G24" s="1"/>
      <c r="H24" s="1"/>
    </row>
    <row r="25" spans="1:8" x14ac:dyDescent="0.2">
      <c r="A25" s="10"/>
      <c r="B25" s="65"/>
      <c r="C25" s="9"/>
      <c r="D25" s="8"/>
      <c r="E25" s="47"/>
      <c r="F25" s="64"/>
      <c r="G25" s="1"/>
      <c r="H25" s="1"/>
    </row>
    <row r="26" spans="1:8" x14ac:dyDescent="0.2">
      <c r="A26" s="58" t="s">
        <v>18</v>
      </c>
      <c r="B26" s="65"/>
      <c r="C26" s="8" t="s">
        <v>23</v>
      </c>
      <c r="D26" s="8"/>
      <c r="E26" s="47"/>
      <c r="F26" s="64"/>
      <c r="G26" s="1"/>
      <c r="H26" s="1"/>
    </row>
    <row r="27" spans="1:8" x14ac:dyDescent="0.2">
      <c r="A27" s="10"/>
      <c r="B27" s="38" t="s">
        <v>11</v>
      </c>
      <c r="C27" s="40" t="s">
        <v>45</v>
      </c>
      <c r="D27" s="69"/>
      <c r="E27" s="46">
        <v>28900</v>
      </c>
      <c r="F27" s="62">
        <f t="shared" si="0"/>
        <v>0</v>
      </c>
      <c r="G27" s="1"/>
      <c r="H27" s="1"/>
    </row>
    <row r="28" spans="1:8" x14ac:dyDescent="0.2">
      <c r="A28" s="66"/>
      <c r="B28" s="38" t="s">
        <v>12</v>
      </c>
      <c r="C28" s="40" t="s">
        <v>44</v>
      </c>
      <c r="D28" s="69"/>
      <c r="E28" s="46">
        <v>0</v>
      </c>
      <c r="F28" s="62">
        <f t="shared" si="0"/>
        <v>0</v>
      </c>
      <c r="G28" s="1"/>
      <c r="H28" s="1"/>
    </row>
    <row r="29" spans="1:8" x14ac:dyDescent="0.2">
      <c r="A29" s="66"/>
      <c r="B29" s="44"/>
      <c r="C29" s="43" t="s">
        <v>52</v>
      </c>
      <c r="D29" s="45">
        <f>MIN(D27:D28)</f>
        <v>0</v>
      </c>
      <c r="E29" s="48">
        <v>46000</v>
      </c>
      <c r="F29" s="67">
        <f>+D29*E29</f>
        <v>0</v>
      </c>
      <c r="G29" s="1"/>
      <c r="H29" s="1"/>
    </row>
    <row r="30" spans="1:8" x14ac:dyDescent="0.2">
      <c r="A30" s="66"/>
      <c r="B30" s="65"/>
      <c r="C30" s="65"/>
      <c r="D30" s="8"/>
      <c r="E30" s="47"/>
      <c r="F30" s="64"/>
      <c r="G30" s="1"/>
      <c r="H30" s="1"/>
    </row>
    <row r="31" spans="1:8" x14ac:dyDescent="0.2">
      <c r="A31" s="66"/>
      <c r="B31" s="65"/>
      <c r="C31" s="8" t="s">
        <v>25</v>
      </c>
      <c r="D31" s="8"/>
      <c r="E31" s="47"/>
      <c r="F31" s="64"/>
      <c r="G31" s="1"/>
      <c r="H31" s="1"/>
    </row>
    <row r="32" spans="1:8" x14ac:dyDescent="0.2">
      <c r="A32" s="58" t="s">
        <v>19</v>
      </c>
      <c r="B32" s="38" t="s">
        <v>15</v>
      </c>
      <c r="C32" s="39" t="s">
        <v>13</v>
      </c>
      <c r="D32" s="69"/>
      <c r="E32" s="46">
        <v>59500</v>
      </c>
      <c r="F32" s="62">
        <f t="shared" si="0"/>
        <v>0</v>
      </c>
      <c r="G32" s="1"/>
      <c r="H32" s="1"/>
    </row>
    <row r="33" spans="1:8" x14ac:dyDescent="0.2">
      <c r="A33" s="66"/>
      <c r="B33" s="38" t="s">
        <v>16</v>
      </c>
      <c r="C33" s="39" t="s">
        <v>14</v>
      </c>
      <c r="D33" s="69"/>
      <c r="E33" s="46">
        <v>5000</v>
      </c>
      <c r="F33" s="62">
        <f t="shared" si="0"/>
        <v>0</v>
      </c>
      <c r="G33" s="1"/>
      <c r="H33" s="1"/>
    </row>
    <row r="34" spans="1:8" x14ac:dyDescent="0.2">
      <c r="A34" s="66"/>
      <c r="B34" s="65"/>
      <c r="C34" s="9"/>
      <c r="D34" s="8"/>
      <c r="E34" s="47"/>
      <c r="F34" s="64"/>
      <c r="G34" s="1"/>
      <c r="H34" s="1"/>
    </row>
    <row r="35" spans="1:8" x14ac:dyDescent="0.2">
      <c r="A35" s="66"/>
      <c r="B35" s="65"/>
      <c r="C35" s="8" t="s">
        <v>24</v>
      </c>
      <c r="D35" s="8"/>
      <c r="E35" s="47"/>
      <c r="F35" s="64"/>
      <c r="G35" s="1"/>
      <c r="H35" s="1"/>
    </row>
    <row r="36" spans="1:8" x14ac:dyDescent="0.2">
      <c r="A36" s="58" t="s">
        <v>20</v>
      </c>
      <c r="B36" s="38" t="s">
        <v>21</v>
      </c>
      <c r="C36" s="39" t="s">
        <v>22</v>
      </c>
      <c r="D36" s="69"/>
      <c r="E36" s="46">
        <v>36500</v>
      </c>
      <c r="F36" s="62">
        <f t="shared" si="0"/>
        <v>0</v>
      </c>
      <c r="G36" s="1"/>
      <c r="H36" s="1"/>
    </row>
    <row r="37" spans="1:8" x14ac:dyDescent="0.2">
      <c r="A37" s="11"/>
      <c r="B37" s="12"/>
      <c r="C37" s="12"/>
      <c r="D37" s="12"/>
      <c r="E37" s="14" t="s">
        <v>33</v>
      </c>
      <c r="F37" s="68">
        <f>+SUM(F20:F28)</f>
        <v>0</v>
      </c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ht="21" x14ac:dyDescent="0.2">
      <c r="A39" s="18" t="s">
        <v>46</v>
      </c>
      <c r="B39" s="18"/>
      <c r="C39" s="18"/>
      <c r="D39" s="22" t="s">
        <v>34</v>
      </c>
      <c r="E39" s="15"/>
      <c r="F39" s="41">
        <f>+F37</f>
        <v>0</v>
      </c>
      <c r="G39" s="1"/>
      <c r="H39" s="1"/>
    </row>
    <row r="40" spans="1:8" ht="15.75" x14ac:dyDescent="0.2">
      <c r="A40" s="19" t="s">
        <v>47</v>
      </c>
      <c r="B40" s="4"/>
      <c r="C40" s="51"/>
      <c r="D40" s="1"/>
      <c r="E40" s="1"/>
      <c r="F40" s="1"/>
      <c r="G40" s="1"/>
      <c r="H40" s="1"/>
    </row>
    <row r="41" spans="1:8" ht="15.75" x14ac:dyDescent="0.2">
      <c r="A41" s="19" t="s">
        <v>48</v>
      </c>
      <c r="B41" s="4"/>
      <c r="C41" s="51"/>
      <c r="D41" s="1"/>
      <c r="E41" s="1"/>
      <c r="F41" s="1"/>
      <c r="G41" s="1"/>
      <c r="H41" s="1"/>
    </row>
    <row r="42" spans="1:8" x14ac:dyDescent="0.2">
      <c r="B42" s="7"/>
      <c r="C42" s="1"/>
      <c r="D42" s="1"/>
      <c r="E42" s="1"/>
      <c r="F42" s="1"/>
      <c r="G42" s="1"/>
      <c r="H42" s="1"/>
    </row>
    <row r="43" spans="1:8" ht="15.75" x14ac:dyDescent="0.2">
      <c r="A43" s="13" t="s">
        <v>51</v>
      </c>
      <c r="B43" s="42"/>
      <c r="C43" s="8"/>
      <c r="D43" s="8"/>
      <c r="E43" s="8"/>
      <c r="F43" s="8"/>
      <c r="G43" s="1"/>
      <c r="H43" s="1"/>
    </row>
    <row r="44" spans="1:8" ht="15.75" x14ac:dyDescent="0.2">
      <c r="A44" s="6"/>
      <c r="B44" s="6"/>
      <c r="C44" s="1"/>
      <c r="D44" s="1"/>
      <c r="E44" s="1"/>
      <c r="F44" s="1"/>
      <c r="G44" s="1"/>
      <c r="H44" s="1"/>
    </row>
    <row r="45" spans="1:8" ht="15.75" x14ac:dyDescent="0.2">
      <c r="A45" s="19" t="s">
        <v>49</v>
      </c>
      <c r="B45" s="4"/>
      <c r="C45" s="51"/>
      <c r="D45" s="1"/>
      <c r="E45" s="1"/>
      <c r="F45" s="1"/>
      <c r="G45" s="1"/>
      <c r="H45" s="1"/>
    </row>
    <row r="46" spans="1:8" ht="15.75" x14ac:dyDescent="0.2">
      <c r="A46" s="19"/>
      <c r="B46" s="4"/>
      <c r="C46" s="52"/>
      <c r="D46" s="1"/>
      <c r="E46" s="1"/>
      <c r="F46" s="1"/>
      <c r="G46" s="1"/>
      <c r="H46" s="1"/>
    </row>
    <row r="47" spans="1:8" ht="15.75" x14ac:dyDescent="0.2">
      <c r="A47" s="19" t="s">
        <v>50</v>
      </c>
      <c r="B47" s="4"/>
      <c r="C47" s="51"/>
      <c r="D47" s="1"/>
      <c r="E47" s="1"/>
      <c r="F47" s="1"/>
      <c r="G47" s="1"/>
      <c r="H47" s="1"/>
    </row>
    <row r="48" spans="1:8" ht="15.75" x14ac:dyDescent="0.2">
      <c r="A48" s="19"/>
      <c r="B48" s="4"/>
      <c r="C48" s="51"/>
      <c r="D48" s="1"/>
      <c r="E48" s="1"/>
      <c r="F48" s="1"/>
      <c r="G48" s="1"/>
      <c r="H48" s="1"/>
    </row>
    <row r="49" spans="1:8" ht="15.75" x14ac:dyDescent="0.2">
      <c r="A49" s="19"/>
      <c r="B49" s="4"/>
      <c r="C49" s="52"/>
      <c r="D49" s="1"/>
      <c r="E49" s="1"/>
      <c r="F49" s="1"/>
      <c r="G49" s="1"/>
      <c r="H49" s="1"/>
    </row>
    <row r="50" spans="1:8" ht="15.75" x14ac:dyDescent="0.2">
      <c r="A50" s="19"/>
      <c r="B50" s="4"/>
      <c r="C50" s="51"/>
      <c r="D50" s="1"/>
      <c r="E50" s="1"/>
      <c r="F50" s="1"/>
      <c r="G50" s="1"/>
      <c r="H50" s="1"/>
    </row>
    <row r="51" spans="1:8" ht="15.75" x14ac:dyDescent="0.2">
      <c r="A51" s="19"/>
      <c r="B51" s="4"/>
      <c r="C51" s="51"/>
      <c r="D51" s="1"/>
      <c r="E51" s="1"/>
      <c r="F51" s="1"/>
      <c r="G51" s="1"/>
      <c r="H51" s="1"/>
    </row>
    <row r="52" spans="1:8" ht="15.75" x14ac:dyDescent="0.2">
      <c r="A52" s="19"/>
      <c r="B52" s="4"/>
      <c r="C52" s="5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</sheetData>
  <sheetProtection algorithmName="SHA-512" hashValue="VC8q37pxYEdXdzw4xwXfqIw45Pc7NOfuEWSXtfkf7VIE4qI8+sr3/GLnaDA6rz6Oeq7nEheLLylqpwHy0FJGlg==" saltValue="kpGGugULTnPcus4d0BGn5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 P1</vt:lpstr>
    </vt:vector>
  </TitlesOfParts>
  <Company>Zicht op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Rutten</dc:creator>
  <cp:lastModifiedBy>David Godeschalk</cp:lastModifiedBy>
  <dcterms:created xsi:type="dcterms:W3CDTF">2007-08-31T08:22:20Z</dcterms:created>
  <dcterms:modified xsi:type="dcterms:W3CDTF">2026-04-02T09:42:30Z</dcterms:modified>
</cp:coreProperties>
</file>