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kirsten_broek_noord-holland_nl/Documents/Documenten/1. Aanbestedingen lopend/1. Haltevoorzieningen/4. 1e Nota van Inlichtingen/"/>
    </mc:Choice>
  </mc:AlternateContent>
  <xr:revisionPtr revIDLastSave="3" documentId="8_{C1BB1D99-3507-4DF1-AF50-CF12C0358967}" xr6:coauthVersionLast="47" xr6:coauthVersionMax="47" xr10:uidLastSave="{55722FF1-84A9-4F41-8453-BA7339BED97D}"/>
  <bookViews>
    <workbookView xWindow="28680" yWindow="-8490" windowWidth="38640" windowHeight="21120" xr2:uid="{815F25FC-1E49-2047-9964-DFED8607B3F9}"/>
  </bookViews>
  <sheets>
    <sheet name="Prijzenblad" sheetId="2" r:id="rId1"/>
    <sheet name="Invulformulier II" sheetId="4" r:id="rId2"/>
    <sheet name="Invulformulier IV" sheetId="5" r:id="rId3"/>
  </sheets>
  <definedNames>
    <definedName name="_xlnm.Print_Area" localSheetId="0">Prijzenblad!$A$1:$F$46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E4" i="5"/>
  <c r="E44" i="2" s="1"/>
  <c r="F44" i="2" s="1"/>
  <c r="E45" i="2"/>
  <c r="F45" i="2" s="1"/>
  <c r="F25" i="2"/>
  <c r="E4" i="4"/>
  <c r="F26" i="2"/>
  <c r="F20" i="2"/>
  <c r="F18" i="2"/>
  <c r="F31" i="2" l="1"/>
  <c r="F37" i="2" s="1"/>
  <c r="F21" i="2"/>
  <c r="F27" i="2" l="1"/>
  <c r="F24" i="2" l="1"/>
  <c r="F34" i="2"/>
  <c r="F23" i="2"/>
  <c r="F19" i="2"/>
  <c r="F22" i="2"/>
  <c r="F17" i="2"/>
  <c r="F28" i="2" l="1"/>
  <c r="F36" i="2" s="1"/>
  <c r="F39" i="2" s="1"/>
</calcChain>
</file>

<file path=xl/sharedStrings.xml><?xml version="1.0" encoding="utf-8"?>
<sst xmlns="http://schemas.openxmlformats.org/spreadsheetml/2006/main" count="324" uniqueCount="149">
  <si>
    <t>Beheer, onderhoud en exploitatie van Haltemeubilair - TN 547272</t>
  </si>
  <si>
    <t xml:space="preserve">Let op: </t>
  </si>
  <si>
    <r>
      <t>* U dient</t>
    </r>
    <r>
      <rPr>
        <b/>
        <sz val="11"/>
        <rFont val="Calibri"/>
        <family val="2"/>
        <scheme val="minor"/>
      </rPr>
      <t xml:space="preserve"> alle </t>
    </r>
    <r>
      <rPr>
        <sz val="11"/>
        <rFont val="Calibri"/>
        <family val="2"/>
        <scheme val="minor"/>
      </rPr>
      <t>gele invul-velden in te vullen, inclusief de tabbladen met invulformulier II en IV.</t>
    </r>
  </si>
  <si>
    <t>* De minimale afdracht voor een reclamevitrine per jaar is al ingevuld, indien u een hoger bedrag wenst af te dragen, dan dient u dit bedrag te wijzigen.</t>
  </si>
  <si>
    <t>* Alle Prijzen zijn all-in (inclusief alle bijkomende kosten) exclusief BTW.</t>
  </si>
  <si>
    <t>* Overige informatie over het subgunningscriterium Prijs, zie Inschrijvingsleidraad paragraaf 4.4</t>
  </si>
  <si>
    <t>Naam Inschrijver</t>
  </si>
  <si>
    <t>Datum</t>
  </si>
  <si>
    <t>Onderdeel I: Regulier onderhoud en schadeherstel</t>
  </si>
  <si>
    <t>Nr.</t>
  </si>
  <si>
    <t>Onderdeel</t>
  </si>
  <si>
    <t>Type/ toelichting</t>
  </si>
  <si>
    <t>Eenheid</t>
  </si>
  <si>
    <t>Prijs</t>
  </si>
  <si>
    <t>Totaal</t>
  </si>
  <si>
    <t>Reguliere Abri zonder reclamevitrine</t>
  </si>
  <si>
    <t>werkzaamheden conform hoofdstuk 6 PvE/ prijs per abri</t>
  </si>
  <si>
    <t>Reguliere Abri met reclamevitrine</t>
  </si>
  <si>
    <t>R-net Abri zonder reclamevitrine</t>
  </si>
  <si>
    <t>werkzaamheden conform hoofdstuk 6 PvE/ prijs per stramien</t>
  </si>
  <si>
    <t>R-net Abri met reclamevitrine</t>
  </si>
  <si>
    <t>Sedum</t>
  </si>
  <si>
    <t>2x per jaar (hoofdstuk 6.4 PvE), prijs per abri</t>
  </si>
  <si>
    <t>Reguliere Fietsenstalling</t>
  </si>
  <si>
    <t>werkzaamheden conform hoofdstuk 6 PvE/ prijs per fietsenstalling</t>
  </si>
  <si>
    <t>R-net Fietsenstalling</t>
  </si>
  <si>
    <t>Verlichtingscontrole</t>
  </si>
  <si>
    <t>Vier rondes per jaar/ gehele areaal</t>
  </si>
  <si>
    <t>NEN 3140 keuring</t>
  </si>
  <si>
    <t>zie PvE artikel 8.3, prijs per haltevoorziening</t>
  </si>
  <si>
    <t>Haltebeheersysteem &amp; data integratie</t>
  </si>
  <si>
    <t>Conform eisen hoofdstuk 5 PvE</t>
  </si>
  <si>
    <t>Opslag van haltevoorzieningen</t>
  </si>
  <si>
    <t>prijs per jaar/ prijs per m2</t>
  </si>
  <si>
    <t>Subtotaal onderdeel I</t>
  </si>
  <si>
    <t>Onderdeel II: Herstel werkzaamheden</t>
  </si>
  <si>
    <t>Herstelwerkzaamheden</t>
  </si>
  <si>
    <t>Zie Invulformulier II</t>
  </si>
  <si>
    <t>Onderdeel II: Reclame exploitatie</t>
  </si>
  <si>
    <t>nee</t>
  </si>
  <si>
    <t>Opbrengsten</t>
  </si>
  <si>
    <t>Reclamevitrines (standaard)</t>
  </si>
  <si>
    <t>(minimale afdracht €800 per reclamevitrine per jaar)</t>
  </si>
  <si>
    <t>Subtotaal Onderdeel I</t>
  </si>
  <si>
    <t>Regulier onderhoud en schadeherstel</t>
  </si>
  <si>
    <t>Subtotaal Onderdeel II</t>
  </si>
  <si>
    <t>Herstel werkzaamheden</t>
  </si>
  <si>
    <t>Subtotaal Onderdeel III</t>
  </si>
  <si>
    <t>Reclame exploitatie</t>
  </si>
  <si>
    <t>Totaal inschrijfsom</t>
  </si>
  <si>
    <t>OPTIONELE AFNAME PRIJZEN WORDEN NIET BEOORDEELD - TABBLAD IV WEL INVULLEN</t>
  </si>
  <si>
    <t>Onderdeel IV: (ver)plaatsingen</t>
  </si>
  <si>
    <t>Plaatsing van Haltevoorzieningen</t>
  </si>
  <si>
    <t>Zie Invulformulier IV</t>
  </si>
  <si>
    <t>Installatie van Haltevoorzieningen</t>
  </si>
  <si>
    <t>INVULFORMULIER ONDERDEEL II</t>
  </si>
  <si>
    <t>Uurtarief</t>
  </si>
  <si>
    <t>1.</t>
  </si>
  <si>
    <t>projectleider</t>
  </si>
  <si>
    <t>2.</t>
  </si>
  <si>
    <t>werkvoorbereider/ programmeur</t>
  </si>
  <si>
    <t>3.</t>
  </si>
  <si>
    <t>installatiemedewerker</t>
  </si>
  <si>
    <t>4.</t>
  </si>
  <si>
    <t>beheerder/ servicemonteur</t>
  </si>
  <si>
    <t>Urban (oud model)</t>
  </si>
  <si>
    <t>5.</t>
  </si>
  <si>
    <t>zitbank</t>
  </si>
  <si>
    <t>materiaal</t>
  </si>
  <si>
    <t>installatie/ uren</t>
  </si>
  <si>
    <t>6.</t>
  </si>
  <si>
    <t>stasteun</t>
  </si>
  <si>
    <t>7.</t>
  </si>
  <si>
    <t>reclamevitrine</t>
  </si>
  <si>
    <t>8.</t>
  </si>
  <si>
    <t>dak</t>
  </si>
  <si>
    <t>9.</t>
  </si>
  <si>
    <t>verlichting</t>
  </si>
  <si>
    <t>10.</t>
  </si>
  <si>
    <t>staander</t>
  </si>
  <si>
    <t>11.</t>
  </si>
  <si>
    <t>informatievitrine</t>
  </si>
  <si>
    <t>Urban (nieuw model)</t>
  </si>
  <si>
    <t>12.</t>
  </si>
  <si>
    <t>13.</t>
  </si>
  <si>
    <t>14.</t>
  </si>
  <si>
    <t>15.</t>
  </si>
  <si>
    <t>16.</t>
  </si>
  <si>
    <t>17.</t>
  </si>
  <si>
    <t>18.</t>
  </si>
  <si>
    <t>Abora</t>
  </si>
  <si>
    <t>19.</t>
  </si>
  <si>
    <t>20.</t>
  </si>
  <si>
    <t>21.</t>
  </si>
  <si>
    <t>22.</t>
  </si>
  <si>
    <t>23.</t>
  </si>
  <si>
    <t>24.</t>
  </si>
  <si>
    <t>25.</t>
  </si>
  <si>
    <t>Gouwe</t>
  </si>
  <si>
    <t>26.</t>
  </si>
  <si>
    <t>27.</t>
  </si>
  <si>
    <t>28.</t>
  </si>
  <si>
    <t>29.</t>
  </si>
  <si>
    <t>30.</t>
  </si>
  <si>
    <t>31.</t>
  </si>
  <si>
    <t>32.</t>
  </si>
  <si>
    <t>Merwede</t>
  </si>
  <si>
    <t>33.</t>
  </si>
  <si>
    <t>34.</t>
  </si>
  <si>
    <t>35.</t>
  </si>
  <si>
    <t>36.</t>
  </si>
  <si>
    <t>37.</t>
  </si>
  <si>
    <t>38.</t>
  </si>
  <si>
    <t>39.</t>
  </si>
  <si>
    <t>R-net (1e generatie, 3 stramienen)</t>
  </si>
  <si>
    <t>40.</t>
  </si>
  <si>
    <t>41.</t>
  </si>
  <si>
    <t>42.</t>
  </si>
  <si>
    <t>43.</t>
  </si>
  <si>
    <t>44.</t>
  </si>
  <si>
    <t>45.</t>
  </si>
  <si>
    <t>46.</t>
  </si>
  <si>
    <t>hekwerk</t>
  </si>
  <si>
    <t>materiaal (per stramien)</t>
  </si>
  <si>
    <t>47.</t>
  </si>
  <si>
    <t>R-net (2e generatie/ 3 stramienen)</t>
  </si>
  <si>
    <t>48.</t>
  </si>
  <si>
    <t>49.</t>
  </si>
  <si>
    <t>50.</t>
  </si>
  <si>
    <t>51.</t>
  </si>
  <si>
    <t>52.</t>
  </si>
  <si>
    <t>53.</t>
  </si>
  <si>
    <t>54.</t>
  </si>
  <si>
    <t>55.</t>
  </si>
  <si>
    <t>R-net fietsenstalling</t>
  </si>
  <si>
    <t>56.</t>
  </si>
  <si>
    <t>fietsenrek</t>
  </si>
  <si>
    <t>57.</t>
  </si>
  <si>
    <t>58.</t>
  </si>
  <si>
    <t>glas</t>
  </si>
  <si>
    <t>R-net hekwerk</t>
  </si>
  <si>
    <t>59.</t>
  </si>
  <si>
    <t>glas/ per stramien</t>
  </si>
  <si>
    <t>INVULFORMULIER ONDERDEEL IV</t>
  </si>
  <si>
    <t>Reguliere Abri (2 of 3 stramienen)</t>
  </si>
  <si>
    <t>R-net Abri (3-5 strameinen)</t>
  </si>
  <si>
    <t>Aansluiting op energienet (per Haltevoorziening)</t>
  </si>
  <si>
    <t>Bijlage 2 - Prijzenblad - versie: definitief 1.1 - Aangepast Nota van Inlichtingen 1</t>
  </si>
  <si>
    <t xml:space="preserve">* Het niet volledig  invullen van alle gele invulvelden of wijzigen van het Prijzenblad (m.u.v. cel E34) leidt tot uitsluiting van de inschrijving.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</si>
</sst>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\ * #,##0_);_(&quot;€&quot;\ * \(#,##0\);_(&quot;€&quot;\ * &quot;-&quot;_);_(@_)"/>
    <numFmt numFmtId="165" formatCode="_(&quot;€&quot;\ * #,##0.00_);_(&quot;€&quot;\ * \(#,##0.00\);_(&quot;€&quot;\ * &quot;-&quot;??_);_(@_)"/>
    <numFmt numFmtId="166" formatCode="&quot;€&quot;\ #,##0.00"/>
  </numFmts>
  <fonts count="28">
    <font>
      <sz val="10"/>
      <color theme="1"/>
      <name val="Arial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MT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143">
    <xf numFmtId="0" fontId="0" fillId="0" borderId="0" xfId="0"/>
    <xf numFmtId="0" fontId="7" fillId="0" borderId="0" xfId="0" applyFont="1"/>
    <xf numFmtId="0" fontId="4" fillId="0" borderId="0" xfId="0" applyFont="1"/>
    <xf numFmtId="0" fontId="6" fillId="3" borderId="12" xfId="0" applyFont="1" applyFill="1" applyBorder="1" applyAlignment="1">
      <alignment horizontal="center"/>
    </xf>
    <xf numFmtId="0" fontId="6" fillId="3" borderId="20" xfId="0" applyFont="1" applyFill="1" applyBorder="1"/>
    <xf numFmtId="0" fontId="7" fillId="0" borderId="0" xfId="0" applyFont="1" applyAlignment="1">
      <alignment vertical="center"/>
    </xf>
    <xf numFmtId="0" fontId="19" fillId="4" borderId="12" xfId="0" applyFont="1" applyFill="1" applyBorder="1"/>
    <xf numFmtId="0" fontId="20" fillId="4" borderId="12" xfId="0" applyFont="1" applyFill="1" applyBorder="1"/>
    <xf numFmtId="164" fontId="20" fillId="4" borderId="12" xfId="0" applyNumberFormat="1" applyFont="1" applyFill="1" applyBorder="1"/>
    <xf numFmtId="166" fontId="20" fillId="4" borderId="12" xfId="0" applyNumberFormat="1" applyFont="1" applyFill="1" applyBorder="1"/>
    <xf numFmtId="0" fontId="18" fillId="4" borderId="12" xfId="0" applyFont="1" applyFill="1" applyBorder="1"/>
    <xf numFmtId="0" fontId="21" fillId="8" borderId="0" xfId="0" applyFont="1" applyFill="1"/>
    <xf numFmtId="0" fontId="14" fillId="8" borderId="0" xfId="0" applyFont="1" applyFill="1"/>
    <xf numFmtId="0" fontId="21" fillId="8" borderId="0" xfId="0" applyFont="1" applyFill="1" applyAlignment="1">
      <alignment vertical="center"/>
    </xf>
    <xf numFmtId="0" fontId="3" fillId="8" borderId="0" xfId="3" applyFont="1" applyFill="1" applyAlignment="1">
      <alignment vertical="center"/>
    </xf>
    <xf numFmtId="0" fontId="22" fillId="8" borderId="0" xfId="3" applyFont="1" applyFill="1" applyAlignment="1">
      <alignment vertical="center"/>
    </xf>
    <xf numFmtId="0" fontId="3" fillId="8" borderId="0" xfId="3" applyFont="1" applyFill="1"/>
    <xf numFmtId="0" fontId="24" fillId="8" borderId="0" xfId="3" applyFont="1" applyFill="1"/>
    <xf numFmtId="0" fontId="13" fillId="8" borderId="0" xfId="3" applyFill="1"/>
    <xf numFmtId="0" fontId="23" fillId="8" borderId="0" xfId="0" applyFont="1" applyFill="1"/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Protection="1">
      <protection locked="0"/>
    </xf>
    <xf numFmtId="166" fontId="12" fillId="0" borderId="6" xfId="0" applyNumberFormat="1" applyFont="1" applyBorder="1" applyAlignment="1">
      <alignment horizontal="center"/>
    </xf>
    <xf numFmtId="0" fontId="12" fillId="2" borderId="16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>
      <alignment horizontal="center"/>
    </xf>
    <xf numFmtId="0" fontId="6" fillId="3" borderId="12" xfId="0" applyFont="1" applyFill="1" applyBorder="1"/>
    <xf numFmtId="0" fontId="12" fillId="0" borderId="5" xfId="0" applyFont="1" applyBorder="1" applyAlignment="1">
      <alignment horizontal="center" vertical="center"/>
    </xf>
    <xf numFmtId="0" fontId="11" fillId="0" borderId="12" xfId="3" applyFont="1" applyBorder="1" applyAlignment="1">
      <alignment vertical="center"/>
    </xf>
    <xf numFmtId="0" fontId="12" fillId="0" borderId="22" xfId="0" applyFont="1" applyBorder="1"/>
    <xf numFmtId="0" fontId="12" fillId="0" borderId="22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0" fontId="12" fillId="0" borderId="12" xfId="0" applyFont="1" applyBorder="1" applyAlignment="1">
      <alignment wrapText="1"/>
    </xf>
    <xf numFmtId="0" fontId="8" fillId="3" borderId="33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8" fillId="3" borderId="0" xfId="0" applyFont="1" applyFill="1" applyAlignment="1">
      <alignment horizontal="center"/>
    </xf>
    <xf numFmtId="0" fontId="19" fillId="4" borderId="12" xfId="0" applyFont="1" applyFill="1" applyBorder="1" applyProtection="1">
      <protection locked="0"/>
    </xf>
    <xf numFmtId="0" fontId="25" fillId="8" borderId="0" xfId="0" applyFont="1" applyFill="1"/>
    <xf numFmtId="0" fontId="18" fillId="4" borderId="30" xfId="0" applyFont="1" applyFill="1" applyBorder="1" applyProtection="1">
      <protection locked="0"/>
    </xf>
    <xf numFmtId="0" fontId="11" fillId="9" borderId="12" xfId="0" applyFont="1" applyFill="1" applyBorder="1"/>
    <xf numFmtId="0" fontId="17" fillId="0" borderId="12" xfId="0" applyFont="1" applyBorder="1"/>
    <xf numFmtId="0" fontId="2" fillId="0" borderId="12" xfId="0" applyFont="1" applyBorder="1"/>
    <xf numFmtId="0" fontId="11" fillId="9" borderId="30" xfId="0" applyFont="1" applyFill="1" applyBorder="1"/>
    <xf numFmtId="0" fontId="12" fillId="8" borderId="0" xfId="0" applyFont="1" applyFill="1"/>
    <xf numFmtId="0" fontId="12" fillId="8" borderId="0" xfId="0" applyFont="1" applyFill="1" applyAlignment="1">
      <alignment wrapText="1"/>
    </xf>
    <xf numFmtId="166" fontId="16" fillId="0" borderId="20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8" fillId="0" borderId="12" xfId="0" applyFont="1" applyBorder="1"/>
    <xf numFmtId="0" fontId="15" fillId="0" borderId="0" xfId="0" applyFont="1"/>
    <xf numFmtId="0" fontId="12" fillId="0" borderId="32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166" fontId="12" fillId="0" borderId="36" xfId="0" applyNumberFormat="1" applyFont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/>
    </xf>
    <xf numFmtId="166" fontId="8" fillId="7" borderId="31" xfId="0" applyNumberFormat="1" applyFont="1" applyFill="1" applyBorder="1" applyAlignment="1">
      <alignment horizontal="center"/>
    </xf>
    <xf numFmtId="0" fontId="2" fillId="8" borderId="0" xfId="0" applyFont="1" applyFill="1"/>
    <xf numFmtId="0" fontId="2" fillId="0" borderId="0" xfId="0" applyFont="1"/>
    <xf numFmtId="0" fontId="2" fillId="0" borderId="12" xfId="3" applyFont="1" applyBorder="1" applyAlignment="1">
      <alignment vertical="center"/>
    </xf>
    <xf numFmtId="0" fontId="2" fillId="8" borderId="12" xfId="3" applyFont="1" applyFill="1" applyBorder="1" applyAlignment="1">
      <alignment vertical="center"/>
    </xf>
    <xf numFmtId="166" fontId="2" fillId="2" borderId="12" xfId="0" applyNumberFormat="1" applyFont="1" applyFill="1" applyBorder="1" applyAlignment="1" applyProtection="1">
      <alignment horizontal="center" vertical="center"/>
      <protection locked="0"/>
    </xf>
    <xf numFmtId="166" fontId="2" fillId="0" borderId="20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9" fontId="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1" fontId="2" fillId="8" borderId="0" xfId="1" applyNumberFormat="1" applyFont="1" applyFill="1" applyBorder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  <protection locked="0"/>
    </xf>
    <xf numFmtId="9" fontId="2" fillId="0" borderId="0" xfId="2" applyFont="1"/>
    <xf numFmtId="166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166" fontId="2" fillId="0" borderId="12" xfId="0" applyNumberFormat="1" applyFont="1" applyBorder="1" applyAlignment="1" applyProtection="1">
      <alignment horizontal="center" vertical="center"/>
      <protection locked="0"/>
    </xf>
    <xf numFmtId="0" fontId="2" fillId="4" borderId="7" xfId="0" applyFont="1" applyFill="1" applyBorder="1"/>
    <xf numFmtId="0" fontId="2" fillId="4" borderId="31" xfId="0" applyFont="1" applyFill="1" applyBorder="1"/>
    <xf numFmtId="0" fontId="2" fillId="9" borderId="12" xfId="0" applyFont="1" applyFill="1" applyBorder="1"/>
    <xf numFmtId="0" fontId="2" fillId="9" borderId="32" xfId="0" applyFont="1" applyFill="1" applyBorder="1"/>
    <xf numFmtId="164" fontId="2" fillId="9" borderId="12" xfId="0" applyNumberFormat="1" applyFont="1" applyFill="1" applyBorder="1"/>
    <xf numFmtId="0" fontId="2" fillId="0" borderId="30" xfId="0" applyFont="1" applyBorder="1"/>
    <xf numFmtId="0" fontId="2" fillId="9" borderId="34" xfId="0" applyFont="1" applyFill="1" applyBorder="1"/>
    <xf numFmtId="166" fontId="2" fillId="2" borderId="31" xfId="0" applyNumberFormat="1" applyFont="1" applyFill="1" applyBorder="1" applyProtection="1">
      <protection locked="0"/>
    </xf>
    <xf numFmtId="0" fontId="2" fillId="9" borderId="22" xfId="0" applyFont="1" applyFill="1" applyBorder="1"/>
    <xf numFmtId="166" fontId="2" fillId="2" borderId="12" xfId="0" applyNumberFormat="1" applyFont="1" applyFill="1" applyBorder="1" applyProtection="1">
      <protection locked="0"/>
    </xf>
    <xf numFmtId="164" fontId="2" fillId="8" borderId="0" xfId="0" applyNumberFormat="1" applyFont="1" applyFill="1"/>
    <xf numFmtId="0" fontId="2" fillId="9" borderId="7" xfId="0" applyFont="1" applyFill="1" applyBorder="1"/>
    <xf numFmtId="164" fontId="2" fillId="9" borderId="31" xfId="0" applyNumberFormat="1" applyFont="1" applyFill="1" applyBorder="1"/>
    <xf numFmtId="0" fontId="2" fillId="4" borderId="30" xfId="0" applyFont="1" applyFill="1" applyBorder="1"/>
    <xf numFmtId="0" fontId="2" fillId="0" borderId="22" xfId="0" applyFont="1" applyBorder="1"/>
    <xf numFmtId="0" fontId="1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6" fontId="2" fillId="2" borderId="22" xfId="0" applyNumberFormat="1" applyFont="1" applyFill="1" applyBorder="1" applyProtection="1">
      <protection locked="0"/>
    </xf>
    <xf numFmtId="0" fontId="27" fillId="8" borderId="0" xfId="0" applyFont="1" applyFill="1" applyAlignment="1">
      <alignment vertical="center"/>
    </xf>
    <xf numFmtId="0" fontId="6" fillId="6" borderId="13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14" fontId="12" fillId="2" borderId="5" xfId="0" applyNumberFormat="1" applyFont="1" applyFill="1" applyBorder="1" applyAlignment="1" applyProtection="1">
      <alignment horizontal="left"/>
      <protection locked="0"/>
    </xf>
    <xf numFmtId="14" fontId="12" fillId="2" borderId="7" xfId="0" applyNumberFormat="1" applyFont="1" applyFill="1" applyBorder="1" applyAlignment="1" applyProtection="1">
      <alignment horizontal="left"/>
      <protection locked="0"/>
    </xf>
    <xf numFmtId="14" fontId="12" fillId="2" borderId="6" xfId="0" applyNumberFormat="1" applyFont="1" applyFill="1" applyBorder="1" applyAlignment="1" applyProtection="1">
      <alignment horizontal="left"/>
      <protection locked="0"/>
    </xf>
    <xf numFmtId="0" fontId="6" fillId="6" borderId="3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left" vertical="top"/>
    </xf>
    <xf numFmtId="0" fontId="12" fillId="2" borderId="25" xfId="0" applyFont="1" applyFill="1" applyBorder="1" applyAlignment="1">
      <alignment horizontal="left" vertical="top"/>
    </xf>
    <xf numFmtId="0" fontId="12" fillId="2" borderId="26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12" fillId="2" borderId="27" xfId="0" applyFont="1" applyFill="1" applyBorder="1" applyAlignment="1">
      <alignment horizontal="left" vertical="top"/>
    </xf>
    <xf numFmtId="0" fontId="12" fillId="2" borderId="28" xfId="0" applyFont="1" applyFill="1" applyBorder="1" applyAlignment="1">
      <alignment horizontal="left" vertical="top"/>
    </xf>
    <xf numFmtId="0" fontId="12" fillId="2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8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left"/>
    </xf>
    <xf numFmtId="0" fontId="19" fillId="4" borderId="7" xfId="0" applyFont="1" applyFill="1" applyBorder="1" applyAlignment="1">
      <alignment horizontal="left"/>
    </xf>
    <xf numFmtId="0" fontId="19" fillId="4" borderId="31" xfId="0" applyFont="1" applyFill="1" applyBorder="1" applyAlignment="1">
      <alignment horizontal="left"/>
    </xf>
  </cellXfs>
  <cellStyles count="4">
    <cellStyle name="Procent" xfId="2" builtinId="5"/>
    <cellStyle name="Standaard" xfId="0" builtinId="0"/>
    <cellStyle name="Standaard 2" xfId="3" xr:uid="{D7A48F88-38AA-4D8C-B15E-62241EFA091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4A95-363B-4DB7-8BC1-465CACFBBC6B}">
  <dimension ref="A1:U105"/>
  <sheetViews>
    <sheetView tabSelected="1" zoomScaleNormal="100" workbookViewId="0">
      <selection activeCell="H22" sqref="H22"/>
    </sheetView>
  </sheetViews>
  <sheetFormatPr defaultColWidth="10.81640625" defaultRowHeight="14.5"/>
  <cols>
    <col min="1" max="1" width="15.54296875" style="1" customWidth="1"/>
    <col min="2" max="2" width="46.453125" style="1" bestFit="1" customWidth="1"/>
    <col min="3" max="3" width="58.54296875" style="1" customWidth="1"/>
    <col min="4" max="4" width="9.453125" style="1" customWidth="1"/>
    <col min="5" max="5" width="15.81640625" style="1" bestFit="1" customWidth="1"/>
    <col min="6" max="6" width="16" style="1" customWidth="1"/>
    <col min="7" max="7" width="3.453125" style="1" customWidth="1"/>
    <col min="8" max="8" width="108.54296875" style="1" customWidth="1"/>
    <col min="9" max="17" width="10.81640625" style="1"/>
    <col min="18" max="19" width="10.81640625" style="1" customWidth="1"/>
    <col min="20" max="21" width="0" style="1" hidden="1" customWidth="1"/>
    <col min="22" max="16384" width="10.81640625" style="1"/>
  </cols>
  <sheetData>
    <row r="1" spans="1:21" ht="15.5">
      <c r="A1" s="114" t="s">
        <v>147</v>
      </c>
      <c r="B1" s="115"/>
      <c r="C1" s="115"/>
      <c r="D1" s="115"/>
      <c r="E1" s="115"/>
      <c r="F1" s="115"/>
      <c r="G1" s="59"/>
      <c r="H1" s="59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5.65" customHeight="1">
      <c r="A2" s="116"/>
      <c r="B2" s="117"/>
      <c r="C2" s="117"/>
      <c r="D2" s="117"/>
      <c r="E2" s="117"/>
      <c r="F2" s="118"/>
      <c r="G2" s="59"/>
      <c r="H2" s="11"/>
      <c r="I2" s="5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15.5">
      <c r="A3" s="124" t="s">
        <v>0</v>
      </c>
      <c r="B3" s="125"/>
      <c r="C3" s="125"/>
      <c r="D3" s="125"/>
      <c r="E3" s="125"/>
      <c r="F3" s="126"/>
      <c r="G3" s="59"/>
      <c r="H3" s="59"/>
      <c r="I3" s="59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5" thickBot="1">
      <c r="A4" s="119"/>
      <c r="B4" s="120"/>
      <c r="C4" s="120"/>
      <c r="D4" s="120"/>
      <c r="E4" s="120"/>
      <c r="F4" s="121"/>
      <c r="G4" s="59"/>
      <c r="H4" s="59"/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15" thickTop="1">
      <c r="A5" s="122" t="s">
        <v>1</v>
      </c>
      <c r="B5" s="122"/>
      <c r="C5" s="122"/>
      <c r="D5" s="122"/>
      <c r="E5" s="122"/>
      <c r="F5" s="122"/>
      <c r="G5" s="59"/>
      <c r="H5" s="11"/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>
      <c r="A6" s="23" t="s">
        <v>2</v>
      </c>
      <c r="B6" s="24"/>
      <c r="C6" s="24"/>
      <c r="D6" s="24"/>
      <c r="E6" s="24"/>
      <c r="F6" s="25"/>
      <c r="G6" s="59"/>
      <c r="H6" s="11"/>
      <c r="I6" s="59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>
      <c r="A7" s="130" t="s">
        <v>148</v>
      </c>
      <c r="B7" s="131"/>
      <c r="C7" s="131"/>
      <c r="D7" s="131"/>
      <c r="E7" s="131"/>
      <c r="F7" s="132"/>
      <c r="G7" s="59"/>
      <c r="H7" s="11"/>
      <c r="I7" s="5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15" thickBot="1">
      <c r="A8" s="127" t="s">
        <v>3</v>
      </c>
      <c r="B8" s="128"/>
      <c r="C8" s="128"/>
      <c r="D8" s="128"/>
      <c r="E8" s="128"/>
      <c r="F8" s="129"/>
      <c r="G8" s="59"/>
      <c r="H8" s="11"/>
      <c r="I8" s="59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15.5" thickTop="1" thickBot="1">
      <c r="A9" s="133" t="s">
        <v>4</v>
      </c>
      <c r="B9" s="134"/>
      <c r="C9" s="134"/>
      <c r="D9" s="134"/>
      <c r="E9" s="134"/>
      <c r="F9" s="135"/>
      <c r="G9" s="59"/>
      <c r="H9" s="11"/>
      <c r="I9" s="59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ht="15.5" thickTop="1" thickBot="1">
      <c r="A10" s="133" t="s">
        <v>5</v>
      </c>
      <c r="B10" s="134"/>
      <c r="C10" s="134"/>
      <c r="D10" s="134"/>
      <c r="E10" s="134"/>
      <c r="F10" s="135"/>
      <c r="G10" s="59"/>
      <c r="H10" s="11"/>
      <c r="I10" s="5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1" ht="15" thickTop="1">
      <c r="A11" s="123"/>
      <c r="B11" s="123"/>
      <c r="C11" s="123"/>
      <c r="D11" s="123"/>
      <c r="E11" s="123"/>
      <c r="F11" s="123"/>
      <c r="G11" s="59"/>
      <c r="H11" s="11"/>
      <c r="I11" s="5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>
      <c r="A12" s="26" t="s">
        <v>6</v>
      </c>
      <c r="B12" s="101"/>
      <c r="C12" s="102"/>
      <c r="D12" s="102"/>
      <c r="E12" s="102"/>
      <c r="F12" s="103"/>
      <c r="G12" s="59"/>
      <c r="H12" s="59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>
      <c r="A13" s="26" t="s">
        <v>7</v>
      </c>
      <c r="B13" s="104"/>
      <c r="C13" s="105"/>
      <c r="D13" s="105"/>
      <c r="E13" s="105"/>
      <c r="F13" s="106"/>
      <c r="G13" s="59"/>
      <c r="H13" s="59"/>
      <c r="I13" s="59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5" thickBot="1">
      <c r="A14" s="98"/>
      <c r="B14" s="99"/>
      <c r="C14" s="99"/>
      <c r="D14" s="99"/>
      <c r="E14" s="99"/>
      <c r="F14" s="100"/>
      <c r="G14" s="59"/>
      <c r="H14" s="59"/>
      <c r="I14" s="59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>
      <c r="A15" s="94" t="s">
        <v>8</v>
      </c>
      <c r="B15" s="95"/>
      <c r="C15" s="95"/>
      <c r="D15" s="95"/>
      <c r="E15" s="95"/>
      <c r="F15" s="96"/>
      <c r="G15" s="59"/>
      <c r="H15" s="12"/>
      <c r="I15" s="59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>
      <c r="A16" s="27" t="s">
        <v>9</v>
      </c>
      <c r="B16" s="28" t="s">
        <v>10</v>
      </c>
      <c r="C16" s="28" t="s">
        <v>11</v>
      </c>
      <c r="D16" s="28" t="s">
        <v>12</v>
      </c>
      <c r="E16" s="3" t="s">
        <v>13</v>
      </c>
      <c r="F16" s="4" t="s">
        <v>14</v>
      </c>
      <c r="G16" s="59"/>
      <c r="H16" s="11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1:21" s="5" customFormat="1" ht="19" customHeight="1">
      <c r="A17" s="29">
        <v>1</v>
      </c>
      <c r="B17" s="30" t="s">
        <v>15</v>
      </c>
      <c r="C17" s="61" t="s">
        <v>16</v>
      </c>
      <c r="D17" s="62">
        <v>250</v>
      </c>
      <c r="E17" s="63"/>
      <c r="F17" s="64">
        <f>D17*E17</f>
        <v>0</v>
      </c>
      <c r="G17" s="65"/>
      <c r="H17" s="13"/>
      <c r="I17" s="65"/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1" s="5" customFormat="1" ht="19" customHeight="1">
      <c r="A18" s="29">
        <v>2</v>
      </c>
      <c r="B18" s="30" t="s">
        <v>17</v>
      </c>
      <c r="C18" s="61" t="s">
        <v>16</v>
      </c>
      <c r="D18" s="62">
        <v>154</v>
      </c>
      <c r="E18" s="63"/>
      <c r="F18" s="64">
        <f t="shared" ref="F18" si="0">D18*E18</f>
        <v>0</v>
      </c>
      <c r="G18" s="65"/>
      <c r="H18" s="65"/>
      <c r="I18" s="65"/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 s="5" customFormat="1" ht="19" customHeight="1">
      <c r="A19" s="29">
        <v>3</v>
      </c>
      <c r="B19" s="30" t="s">
        <v>18</v>
      </c>
      <c r="C19" s="61" t="s">
        <v>19</v>
      </c>
      <c r="D19" s="62">
        <v>296</v>
      </c>
      <c r="E19" s="63"/>
      <c r="F19" s="64">
        <f t="shared" ref="F19:F27" si="1">D19*E19</f>
        <v>0</v>
      </c>
      <c r="G19" s="65"/>
      <c r="H19" s="65"/>
      <c r="I19" s="65"/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pans="1:21" s="5" customFormat="1" ht="19" customHeight="1">
      <c r="A20" s="29">
        <v>4</v>
      </c>
      <c r="B20" s="30" t="s">
        <v>20</v>
      </c>
      <c r="C20" s="61" t="s">
        <v>19</v>
      </c>
      <c r="D20" s="62">
        <v>190</v>
      </c>
      <c r="E20" s="63"/>
      <c r="F20" s="64">
        <f t="shared" ref="F20" si="2">D20*E20</f>
        <v>0</v>
      </c>
      <c r="G20" s="65"/>
      <c r="H20" s="65"/>
      <c r="I20" s="65"/>
      <c r="J20" s="66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spans="1:21" s="5" customFormat="1" ht="19" customHeight="1">
      <c r="A21" s="29">
        <v>5</v>
      </c>
      <c r="B21" s="30" t="s">
        <v>21</v>
      </c>
      <c r="C21" s="61" t="s">
        <v>22</v>
      </c>
      <c r="D21" s="61">
        <v>45</v>
      </c>
      <c r="E21" s="63"/>
      <c r="F21" s="64">
        <f t="shared" ref="F21" si="3">D21*E21</f>
        <v>0</v>
      </c>
      <c r="G21" s="65"/>
      <c r="H21" s="65"/>
      <c r="I21" s="65"/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spans="1:21" s="5" customFormat="1" ht="19" customHeight="1">
      <c r="A22" s="29">
        <v>6</v>
      </c>
      <c r="B22" s="30" t="s">
        <v>23</v>
      </c>
      <c r="C22" s="61" t="s">
        <v>24</v>
      </c>
      <c r="D22" s="61">
        <v>7</v>
      </c>
      <c r="E22" s="63"/>
      <c r="F22" s="64">
        <f t="shared" si="1"/>
        <v>0</v>
      </c>
      <c r="G22" s="65"/>
      <c r="H22" s="65"/>
      <c r="I22" s="65"/>
      <c r="J22" s="66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pans="1:21" s="5" customFormat="1" ht="19" customHeight="1">
      <c r="A23" s="29">
        <v>7</v>
      </c>
      <c r="B23" s="30" t="s">
        <v>25</v>
      </c>
      <c r="C23" s="61" t="s">
        <v>24</v>
      </c>
      <c r="D23" s="61">
        <v>49</v>
      </c>
      <c r="E23" s="63"/>
      <c r="F23" s="64">
        <f t="shared" si="1"/>
        <v>0</v>
      </c>
      <c r="G23" s="65"/>
      <c r="H23" s="65"/>
      <c r="I23" s="65"/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21" s="5" customFormat="1" ht="19" customHeight="1">
      <c r="A24" s="29">
        <v>8</v>
      </c>
      <c r="B24" s="30" t="s">
        <v>26</v>
      </c>
      <c r="C24" s="61" t="s">
        <v>27</v>
      </c>
      <c r="D24" s="61">
        <v>1</v>
      </c>
      <c r="E24" s="63"/>
      <c r="F24" s="64">
        <f t="shared" si="1"/>
        <v>0</v>
      </c>
      <c r="G24" s="65"/>
      <c r="H24" s="14"/>
      <c r="I24" s="65"/>
      <c r="J24" s="66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s="5" customFormat="1" ht="19" customHeight="1">
      <c r="A25" s="29">
        <v>9</v>
      </c>
      <c r="B25" s="30" t="s">
        <v>28</v>
      </c>
      <c r="C25" s="61" t="s">
        <v>29</v>
      </c>
      <c r="D25" s="61">
        <v>575</v>
      </c>
      <c r="E25" s="63"/>
      <c r="F25" s="64">
        <f t="shared" ref="F25" si="4">D25*E25</f>
        <v>0</v>
      </c>
      <c r="G25" s="65"/>
      <c r="H25" s="15"/>
      <c r="I25" s="65"/>
      <c r="J25" s="66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 s="5" customFormat="1" ht="19" customHeight="1">
      <c r="A26" s="29">
        <v>10</v>
      </c>
      <c r="B26" s="30" t="s">
        <v>30</v>
      </c>
      <c r="C26" s="61" t="s">
        <v>31</v>
      </c>
      <c r="D26" s="61">
        <v>1</v>
      </c>
      <c r="E26" s="63"/>
      <c r="F26" s="64">
        <f t="shared" ref="F26" si="5">D26*E26</f>
        <v>0</v>
      </c>
      <c r="G26" s="65"/>
      <c r="H26" s="14"/>
      <c r="I26" s="65"/>
      <c r="J26" s="66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 s="5" customFormat="1" ht="19" customHeight="1">
      <c r="A27" s="29">
        <v>11</v>
      </c>
      <c r="B27" s="30" t="s">
        <v>32</v>
      </c>
      <c r="C27" s="61" t="s">
        <v>33</v>
      </c>
      <c r="D27" s="61">
        <v>30</v>
      </c>
      <c r="E27" s="63"/>
      <c r="F27" s="64">
        <f t="shared" si="1"/>
        <v>0</v>
      </c>
      <c r="G27" s="65"/>
      <c r="H27" s="14"/>
      <c r="I27" s="65"/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21" ht="15.5">
      <c r="A28" s="51" t="s">
        <v>34</v>
      </c>
      <c r="B28" s="46"/>
      <c r="C28" s="47"/>
      <c r="D28" s="68"/>
      <c r="E28" s="69"/>
      <c r="F28" s="48">
        <f>SUM(F17:F27)</f>
        <v>0</v>
      </c>
      <c r="G28" s="59"/>
      <c r="H28" s="16"/>
      <c r="I28" s="59"/>
      <c r="J28" s="7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1">
      <c r="A29" s="107" t="s">
        <v>35</v>
      </c>
      <c r="B29" s="108"/>
      <c r="C29" s="108"/>
      <c r="D29" s="108"/>
      <c r="E29" s="108"/>
      <c r="F29" s="109"/>
      <c r="G29" s="59"/>
      <c r="H29" s="12"/>
      <c r="I29" s="59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1">
      <c r="A30" s="27" t="s">
        <v>9</v>
      </c>
      <c r="B30" s="28" t="s">
        <v>10</v>
      </c>
      <c r="C30" s="28" t="s">
        <v>11</v>
      </c>
      <c r="D30" s="28" t="s">
        <v>12</v>
      </c>
      <c r="E30" s="3" t="s">
        <v>13</v>
      </c>
      <c r="F30" s="4" t="s">
        <v>14</v>
      </c>
      <c r="G30" s="59"/>
      <c r="H30" s="59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21" ht="15.5">
      <c r="A31" s="49">
        <v>12</v>
      </c>
      <c r="B31" s="50" t="s">
        <v>36</v>
      </c>
      <c r="C31" s="34" t="s">
        <v>37</v>
      </c>
      <c r="D31" s="61">
        <v>1</v>
      </c>
      <c r="E31" s="71"/>
      <c r="F31" s="64">
        <f t="shared" ref="F31" si="6">D31*E31</f>
        <v>0</v>
      </c>
      <c r="G31" s="59"/>
      <c r="H31" s="17"/>
      <c r="I31" s="59"/>
      <c r="J31" s="7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1" ht="15.5">
      <c r="A32" s="107" t="s">
        <v>38</v>
      </c>
      <c r="B32" s="108"/>
      <c r="C32" s="108"/>
      <c r="D32" s="108"/>
      <c r="E32" s="108"/>
      <c r="F32" s="109"/>
      <c r="G32" s="59"/>
      <c r="H32" s="18"/>
      <c r="I32" s="59"/>
      <c r="J32" s="7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 t="s">
        <v>39</v>
      </c>
    </row>
    <row r="33" spans="1:21">
      <c r="A33" s="20" t="s">
        <v>9</v>
      </c>
      <c r="B33" s="21" t="s">
        <v>10</v>
      </c>
      <c r="C33" s="21" t="s">
        <v>11</v>
      </c>
      <c r="D33" s="21" t="s">
        <v>12</v>
      </c>
      <c r="E33" s="3" t="s">
        <v>40</v>
      </c>
      <c r="F33" s="4" t="s">
        <v>14</v>
      </c>
      <c r="G33" s="59"/>
      <c r="H33" s="59"/>
      <c r="I33" s="59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1" s="5" customFormat="1" ht="20.149999999999999" customHeight="1">
      <c r="A34" s="72">
        <v>13</v>
      </c>
      <c r="B34" s="90" t="s">
        <v>41</v>
      </c>
      <c r="C34" s="91" t="s">
        <v>42</v>
      </c>
      <c r="D34" s="73">
        <v>189</v>
      </c>
      <c r="E34" s="63">
        <v>800</v>
      </c>
      <c r="F34" s="64">
        <f t="shared" ref="F34" si="7">D34*E34</f>
        <v>151200</v>
      </c>
      <c r="G34" s="93"/>
      <c r="H34" s="15"/>
      <c r="I34" s="65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>
      <c r="A35" s="110" t="s">
        <v>14</v>
      </c>
      <c r="B35" s="111"/>
      <c r="C35" s="111"/>
      <c r="D35" s="112"/>
      <c r="E35" s="112"/>
      <c r="F35" s="113"/>
      <c r="G35" s="59"/>
      <c r="H35" s="11"/>
      <c r="I35" s="59"/>
      <c r="J35" s="7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1" ht="19" customHeight="1">
      <c r="A36" s="35"/>
      <c r="B36" s="36" t="s">
        <v>43</v>
      </c>
      <c r="C36" s="37" t="s">
        <v>44</v>
      </c>
      <c r="D36" s="38"/>
      <c r="E36" s="35"/>
      <c r="F36" s="22">
        <f>F28</f>
        <v>0</v>
      </c>
      <c r="G36" s="59"/>
      <c r="H36" s="59"/>
      <c r="I36" s="59"/>
      <c r="J36" s="7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19" customHeight="1">
      <c r="A37" s="35"/>
      <c r="B37" s="36" t="s">
        <v>45</v>
      </c>
      <c r="C37" s="37" t="s">
        <v>46</v>
      </c>
      <c r="D37" s="38"/>
      <c r="E37" s="35"/>
      <c r="F37" s="22">
        <f>F31</f>
        <v>0</v>
      </c>
      <c r="G37" s="59"/>
      <c r="H37" s="59"/>
      <c r="I37" s="59"/>
      <c r="J37" s="7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</row>
    <row r="38" spans="1:21" ht="19.5" customHeight="1">
      <c r="A38" s="35"/>
      <c r="B38" s="53" t="s">
        <v>47</v>
      </c>
      <c r="C38" s="52" t="s">
        <v>48</v>
      </c>
      <c r="D38" s="38"/>
      <c r="E38" s="35"/>
      <c r="F38" s="54">
        <f>F34</f>
        <v>151200</v>
      </c>
      <c r="G38" s="59"/>
      <c r="H38" s="59"/>
      <c r="I38" s="59"/>
      <c r="J38" s="7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21" ht="19" customHeight="1">
      <c r="A39" s="55"/>
      <c r="B39" s="56" t="s">
        <v>49</v>
      </c>
      <c r="C39" s="56"/>
      <c r="D39" s="57"/>
      <c r="E39" s="57"/>
      <c r="F39" s="58">
        <f>SUM(F36:F37)-F38</f>
        <v>-151200</v>
      </c>
      <c r="G39" s="59"/>
      <c r="H39" s="59"/>
      <c r="I39" s="59"/>
      <c r="J39" s="7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>
      <c r="A40" s="59"/>
      <c r="B40" s="59"/>
      <c r="C40" s="59"/>
      <c r="D40" s="59"/>
      <c r="E40" s="59"/>
      <c r="F40" s="59"/>
      <c r="G40" s="59"/>
      <c r="H40" s="59"/>
      <c r="I40" s="59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1" ht="15" thickBot="1">
      <c r="A41" s="97" t="s">
        <v>50</v>
      </c>
      <c r="B41" s="97"/>
      <c r="C41" s="97"/>
      <c r="D41" s="97"/>
      <c r="E41" s="97"/>
      <c r="F41" s="97"/>
      <c r="G41" s="59"/>
      <c r="H41" s="11"/>
      <c r="I41" s="5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</row>
    <row r="42" spans="1:21">
      <c r="A42" s="94" t="s">
        <v>51</v>
      </c>
      <c r="B42" s="95"/>
      <c r="C42" s="95"/>
      <c r="D42" s="95"/>
      <c r="E42" s="95"/>
      <c r="F42" s="96"/>
      <c r="G42" s="59"/>
      <c r="H42" s="19"/>
      <c r="I42" s="59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</row>
    <row r="43" spans="1:21">
      <c r="A43" s="27" t="s">
        <v>9</v>
      </c>
      <c r="B43" s="28" t="s">
        <v>10</v>
      </c>
      <c r="C43" s="28" t="s">
        <v>11</v>
      </c>
      <c r="D43" s="28" t="s">
        <v>12</v>
      </c>
      <c r="E43" s="3" t="s">
        <v>13</v>
      </c>
      <c r="F43" s="4" t="s">
        <v>14</v>
      </c>
      <c r="G43" s="59"/>
      <c r="H43" s="59"/>
      <c r="I43" s="59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ht="17.25" customHeight="1">
      <c r="A44" s="33">
        <v>14</v>
      </c>
      <c r="B44" s="31" t="s">
        <v>52</v>
      </c>
      <c r="C44" s="32" t="s">
        <v>53</v>
      </c>
      <c r="D44" s="61">
        <v>1</v>
      </c>
      <c r="E44" s="74">
        <f>'Invulformulier IV'!E4</f>
        <v>0</v>
      </c>
      <c r="F44" s="64">
        <f t="shared" ref="F44" si="8">D44*E44</f>
        <v>0</v>
      </c>
      <c r="G44" s="59"/>
      <c r="H44" s="16"/>
      <c r="I44" s="59"/>
      <c r="J44" s="7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ht="16.5" customHeight="1">
      <c r="A45" s="33">
        <v>15</v>
      </c>
      <c r="B45" s="31" t="s">
        <v>54</v>
      </c>
      <c r="C45" s="32" t="s">
        <v>53</v>
      </c>
      <c r="D45" s="61">
        <v>1</v>
      </c>
      <c r="E45" s="74">
        <f>'Invulformulier IV'!E11</f>
        <v>0</v>
      </c>
      <c r="F45" s="64">
        <f>D45*E45</f>
        <v>0</v>
      </c>
      <c r="G45" s="59"/>
      <c r="H45" s="59"/>
      <c r="I45" s="59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</row>
    <row r="46" spans="1:21">
      <c r="A46" s="59"/>
      <c r="B46" s="59"/>
      <c r="C46" s="59"/>
      <c r="D46" s="59"/>
      <c r="E46" s="59"/>
      <c r="F46" s="59"/>
      <c r="G46" s="59"/>
      <c r="H46" s="59"/>
      <c r="I46" s="59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</row>
    <row r="47" spans="1:21">
      <c r="A47" s="59"/>
      <c r="B47" s="59"/>
      <c r="C47" s="59"/>
      <c r="D47" s="59"/>
      <c r="E47" s="59"/>
      <c r="F47" s="59"/>
      <c r="G47" s="59"/>
      <c r="H47" s="59"/>
      <c r="I47" s="59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</row>
    <row r="48" spans="1:21">
      <c r="A48" s="59"/>
      <c r="B48" s="59"/>
      <c r="C48" s="59"/>
      <c r="D48" s="59"/>
      <c r="E48" s="59"/>
      <c r="F48" s="59"/>
      <c r="G48" s="59"/>
      <c r="H48" s="59"/>
      <c r="I48" s="59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</row>
    <row r="49" spans="1:9">
      <c r="A49" s="59"/>
      <c r="B49" s="59"/>
      <c r="C49" s="59"/>
      <c r="D49" s="59"/>
      <c r="E49" s="59"/>
      <c r="F49" s="59"/>
      <c r="G49" s="59"/>
      <c r="H49" s="59"/>
      <c r="I49" s="59"/>
    </row>
    <row r="50" spans="1:9">
      <c r="A50" s="59"/>
      <c r="B50" s="59"/>
      <c r="C50" s="59"/>
      <c r="D50" s="59"/>
      <c r="E50" s="59"/>
      <c r="F50" s="59"/>
      <c r="G50" s="59"/>
      <c r="H50" s="59"/>
      <c r="I50" s="59"/>
    </row>
    <row r="51" spans="1:9">
      <c r="A51" s="59"/>
      <c r="B51" s="59"/>
      <c r="C51" s="59"/>
      <c r="D51" s="59"/>
      <c r="E51" s="59"/>
      <c r="F51" s="59"/>
      <c r="G51" s="59"/>
      <c r="H51" s="59"/>
      <c r="I51" s="59"/>
    </row>
    <row r="52" spans="1:9">
      <c r="A52" s="59"/>
      <c r="B52" s="59"/>
      <c r="C52" s="59"/>
      <c r="D52" s="59"/>
      <c r="E52" s="59"/>
      <c r="F52" s="59"/>
      <c r="G52" s="59"/>
      <c r="H52" s="59"/>
      <c r="I52" s="59"/>
    </row>
    <row r="53" spans="1:9">
      <c r="A53" s="59"/>
      <c r="B53" s="59"/>
      <c r="C53" s="59"/>
      <c r="D53" s="59"/>
      <c r="E53" s="59"/>
      <c r="F53" s="59"/>
      <c r="G53" s="59"/>
      <c r="H53" s="59"/>
      <c r="I53" s="59"/>
    </row>
    <row r="54" spans="1:9">
      <c r="A54" s="59"/>
      <c r="B54" s="59"/>
      <c r="C54" s="59"/>
      <c r="D54" s="59"/>
      <c r="E54" s="59"/>
      <c r="F54" s="59"/>
      <c r="G54" s="59"/>
      <c r="H54" s="59"/>
      <c r="I54" s="59"/>
    </row>
    <row r="55" spans="1:9">
      <c r="A55" s="59"/>
      <c r="B55" s="59"/>
      <c r="C55" s="59"/>
      <c r="D55" s="59"/>
      <c r="E55" s="59"/>
      <c r="F55" s="59"/>
      <c r="G55" s="59"/>
      <c r="H55" s="59"/>
      <c r="I55" s="59"/>
    </row>
    <row r="56" spans="1:9">
      <c r="A56" s="59"/>
      <c r="B56" s="59"/>
      <c r="C56" s="59"/>
      <c r="D56" s="59"/>
      <c r="E56" s="59"/>
      <c r="F56" s="59"/>
      <c r="G56" s="59"/>
      <c r="H56" s="59"/>
      <c r="I56" s="59"/>
    </row>
    <row r="57" spans="1:9">
      <c r="A57" s="59"/>
      <c r="B57" s="59"/>
      <c r="C57" s="59"/>
      <c r="D57" s="59"/>
      <c r="E57" s="59"/>
      <c r="F57" s="59"/>
      <c r="G57" s="59"/>
      <c r="H57" s="59"/>
      <c r="I57" s="59"/>
    </row>
    <row r="58" spans="1:9">
      <c r="A58" s="59"/>
      <c r="B58" s="59"/>
      <c r="C58" s="59"/>
      <c r="D58" s="59"/>
      <c r="E58" s="59"/>
      <c r="F58" s="59"/>
      <c r="G58" s="59"/>
      <c r="H58" s="59"/>
      <c r="I58" s="59"/>
    </row>
    <row r="59" spans="1:9">
      <c r="A59" s="59"/>
      <c r="B59" s="59"/>
      <c r="C59" s="59"/>
      <c r="D59" s="59"/>
      <c r="E59" s="59"/>
      <c r="F59" s="59"/>
      <c r="G59" s="59"/>
      <c r="H59" s="59"/>
      <c r="I59" s="59"/>
    </row>
    <row r="60" spans="1:9">
      <c r="A60" s="59"/>
      <c r="B60" s="59"/>
      <c r="C60" s="59"/>
      <c r="D60" s="59"/>
      <c r="E60" s="59"/>
      <c r="F60" s="59"/>
      <c r="G60" s="59"/>
      <c r="H60" s="59"/>
      <c r="I60" s="59"/>
    </row>
    <row r="61" spans="1:9">
      <c r="A61" s="59"/>
      <c r="B61" s="59"/>
      <c r="C61" s="59"/>
      <c r="D61" s="59"/>
      <c r="E61" s="59"/>
      <c r="F61" s="59"/>
      <c r="G61" s="59"/>
      <c r="H61" s="59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  <row r="63" spans="1:9">
      <c r="A63" s="59"/>
      <c r="B63" s="59"/>
      <c r="C63" s="59"/>
      <c r="D63" s="59"/>
      <c r="E63" s="59"/>
      <c r="F63" s="59"/>
      <c r="G63" s="59"/>
      <c r="H63" s="59"/>
      <c r="I63" s="59"/>
    </row>
    <row r="64" spans="1:9">
      <c r="A64" s="59"/>
      <c r="B64" s="59"/>
      <c r="C64" s="59"/>
      <c r="D64" s="59"/>
      <c r="E64" s="59"/>
      <c r="F64" s="59"/>
      <c r="G64" s="59"/>
      <c r="H64" s="59"/>
      <c r="I64" s="59"/>
    </row>
    <row r="65" spans="1:9">
      <c r="A65" s="59"/>
      <c r="B65" s="59"/>
      <c r="C65" s="59"/>
      <c r="D65" s="59"/>
      <c r="E65" s="59"/>
      <c r="F65" s="59"/>
      <c r="G65" s="59"/>
      <c r="H65" s="59"/>
      <c r="I65" s="59"/>
    </row>
    <row r="66" spans="1:9">
      <c r="A66" s="59"/>
      <c r="B66" s="59"/>
      <c r="C66" s="59"/>
      <c r="D66" s="59"/>
      <c r="E66" s="59"/>
      <c r="F66" s="59"/>
      <c r="G66" s="59"/>
      <c r="H66" s="59"/>
      <c r="I66" s="59"/>
    </row>
    <row r="67" spans="1:9">
      <c r="A67" s="59"/>
      <c r="B67" s="59"/>
      <c r="C67" s="59"/>
      <c r="D67" s="59"/>
      <c r="E67" s="59"/>
      <c r="F67" s="59"/>
      <c r="G67" s="59"/>
      <c r="H67" s="59"/>
      <c r="I67" s="59"/>
    </row>
    <row r="68" spans="1:9">
      <c r="A68" s="59"/>
      <c r="B68" s="59"/>
      <c r="C68" s="59"/>
      <c r="D68" s="59"/>
      <c r="E68" s="59"/>
      <c r="F68" s="59"/>
      <c r="G68" s="59"/>
      <c r="H68" s="59"/>
      <c r="I68" s="59"/>
    </row>
    <row r="69" spans="1:9">
      <c r="A69" s="59"/>
      <c r="B69" s="59"/>
      <c r="C69" s="59"/>
      <c r="D69" s="59"/>
      <c r="E69" s="59"/>
      <c r="F69" s="59"/>
      <c r="G69" s="59"/>
      <c r="H69" s="59"/>
      <c r="I69" s="59"/>
    </row>
    <row r="70" spans="1:9">
      <c r="A70" s="59"/>
      <c r="B70" s="59"/>
      <c r="C70" s="59"/>
      <c r="D70" s="59"/>
      <c r="E70" s="59"/>
      <c r="F70" s="59"/>
      <c r="G70" s="59"/>
      <c r="H70" s="59"/>
      <c r="I70" s="59"/>
    </row>
    <row r="71" spans="1:9">
      <c r="A71" s="59"/>
      <c r="B71" s="59"/>
      <c r="C71" s="59"/>
      <c r="D71" s="59"/>
      <c r="E71" s="59"/>
      <c r="F71" s="59"/>
      <c r="G71" s="59"/>
      <c r="H71" s="59"/>
      <c r="I71" s="59"/>
    </row>
    <row r="72" spans="1:9">
      <c r="A72" s="59"/>
      <c r="B72" s="59"/>
      <c r="C72" s="59"/>
      <c r="D72" s="59"/>
      <c r="E72" s="59"/>
      <c r="F72" s="59"/>
      <c r="G72" s="59"/>
      <c r="H72" s="59"/>
      <c r="I72" s="59"/>
    </row>
    <row r="73" spans="1:9">
      <c r="A73" s="59"/>
      <c r="B73" s="59"/>
      <c r="C73" s="59"/>
      <c r="D73" s="59"/>
      <c r="E73" s="59"/>
      <c r="F73" s="59"/>
      <c r="G73" s="59"/>
      <c r="H73" s="59"/>
      <c r="I73" s="59"/>
    </row>
    <row r="74" spans="1:9">
      <c r="A74" s="59"/>
      <c r="B74" s="59"/>
      <c r="C74" s="59"/>
      <c r="D74" s="59"/>
      <c r="E74" s="59"/>
      <c r="F74" s="59"/>
      <c r="G74" s="59"/>
      <c r="H74" s="59"/>
      <c r="I74" s="59"/>
    </row>
    <row r="75" spans="1:9">
      <c r="A75" s="59"/>
      <c r="B75" s="59"/>
      <c r="C75" s="59"/>
      <c r="D75" s="59"/>
      <c r="E75" s="59"/>
      <c r="F75" s="59"/>
      <c r="G75" s="59"/>
      <c r="H75" s="59"/>
      <c r="I75" s="59"/>
    </row>
    <row r="76" spans="1:9">
      <c r="A76" s="59"/>
      <c r="B76" s="59"/>
      <c r="C76" s="59"/>
      <c r="D76" s="59"/>
      <c r="E76" s="59"/>
      <c r="F76" s="59"/>
      <c r="G76" s="59"/>
      <c r="H76" s="59"/>
      <c r="I76" s="59"/>
    </row>
    <row r="77" spans="1:9">
      <c r="A77" s="59"/>
      <c r="B77" s="59"/>
      <c r="C77" s="59"/>
      <c r="D77" s="59"/>
      <c r="E77" s="59"/>
      <c r="F77" s="59"/>
      <c r="G77" s="59"/>
      <c r="H77" s="59"/>
      <c r="I77" s="59"/>
    </row>
    <row r="78" spans="1:9">
      <c r="A78" s="59"/>
      <c r="B78" s="59"/>
      <c r="C78" s="59"/>
      <c r="D78" s="59"/>
      <c r="E78" s="59"/>
      <c r="F78" s="59"/>
      <c r="G78" s="59"/>
      <c r="H78" s="59"/>
      <c r="I78" s="59"/>
    </row>
    <row r="79" spans="1:9">
      <c r="A79" s="59"/>
      <c r="B79" s="59"/>
      <c r="C79" s="59"/>
      <c r="D79" s="59"/>
      <c r="E79" s="59"/>
      <c r="F79" s="59"/>
      <c r="G79" s="59"/>
      <c r="H79" s="59"/>
      <c r="I79" s="59"/>
    </row>
    <row r="80" spans="1:9">
      <c r="A80" s="59"/>
      <c r="B80" s="59"/>
      <c r="C80" s="59"/>
      <c r="D80" s="59"/>
      <c r="E80" s="59"/>
      <c r="F80" s="59"/>
      <c r="G80" s="59"/>
      <c r="H80" s="59"/>
      <c r="I80" s="59"/>
    </row>
    <row r="81" spans="1:9">
      <c r="A81" s="59"/>
      <c r="B81" s="59"/>
      <c r="C81" s="59"/>
      <c r="D81" s="59"/>
      <c r="E81" s="59"/>
      <c r="F81" s="59"/>
      <c r="G81" s="59"/>
      <c r="H81" s="59"/>
      <c r="I81" s="59"/>
    </row>
    <row r="82" spans="1:9">
      <c r="A82" s="59"/>
      <c r="B82" s="59"/>
      <c r="C82" s="59"/>
      <c r="D82" s="59"/>
      <c r="E82" s="59"/>
      <c r="F82" s="59"/>
      <c r="G82" s="59"/>
      <c r="H82" s="59"/>
      <c r="I82" s="59"/>
    </row>
    <row r="83" spans="1:9">
      <c r="A83" s="59"/>
      <c r="B83" s="59"/>
      <c r="C83" s="59"/>
      <c r="D83" s="59"/>
      <c r="E83" s="59"/>
      <c r="F83" s="59"/>
      <c r="G83" s="59"/>
      <c r="H83" s="59"/>
      <c r="I83" s="59"/>
    </row>
    <row r="84" spans="1:9">
      <c r="A84" s="59"/>
      <c r="B84" s="59"/>
      <c r="C84" s="59"/>
      <c r="D84" s="59"/>
      <c r="E84" s="59"/>
      <c r="F84" s="59"/>
      <c r="G84" s="59"/>
      <c r="H84" s="59"/>
      <c r="I84" s="59"/>
    </row>
    <row r="85" spans="1:9">
      <c r="A85" s="59"/>
      <c r="B85" s="59"/>
      <c r="C85" s="59"/>
      <c r="D85" s="59"/>
      <c r="E85" s="59"/>
      <c r="F85" s="59"/>
      <c r="G85" s="59"/>
      <c r="H85" s="59"/>
      <c r="I85" s="59"/>
    </row>
    <row r="86" spans="1:9">
      <c r="A86" s="59"/>
      <c r="B86" s="59"/>
      <c r="C86" s="59"/>
      <c r="D86" s="59"/>
      <c r="E86" s="59"/>
      <c r="F86" s="59"/>
      <c r="G86" s="59"/>
      <c r="H86" s="59"/>
      <c r="I86" s="59"/>
    </row>
    <row r="87" spans="1:9">
      <c r="A87" s="59"/>
      <c r="B87" s="59"/>
      <c r="C87" s="59"/>
      <c r="D87" s="59"/>
      <c r="E87" s="59"/>
      <c r="F87" s="59"/>
      <c r="G87" s="59"/>
      <c r="H87" s="59"/>
      <c r="I87" s="59"/>
    </row>
    <row r="88" spans="1:9">
      <c r="A88" s="59"/>
      <c r="B88" s="59"/>
      <c r="C88" s="59"/>
      <c r="D88" s="59"/>
      <c r="E88" s="59"/>
      <c r="F88" s="59"/>
      <c r="G88" s="59"/>
      <c r="H88" s="59"/>
      <c r="I88" s="59"/>
    </row>
    <row r="89" spans="1:9">
      <c r="A89" s="59"/>
      <c r="B89" s="59"/>
      <c r="C89" s="59"/>
      <c r="D89" s="59"/>
      <c r="E89" s="59"/>
      <c r="F89" s="59"/>
      <c r="G89" s="59"/>
      <c r="H89" s="59"/>
      <c r="I89" s="59"/>
    </row>
    <row r="90" spans="1:9">
      <c r="A90" s="59"/>
      <c r="B90" s="59"/>
      <c r="C90" s="59"/>
      <c r="D90" s="59"/>
      <c r="E90" s="59"/>
      <c r="F90" s="59"/>
      <c r="G90" s="59"/>
      <c r="H90" s="59"/>
      <c r="I90" s="59"/>
    </row>
    <row r="91" spans="1:9">
      <c r="A91" s="59"/>
      <c r="B91" s="59"/>
      <c r="C91" s="59"/>
      <c r="D91" s="59"/>
      <c r="E91" s="59"/>
      <c r="F91" s="59"/>
      <c r="G91" s="59"/>
      <c r="H91" s="59"/>
      <c r="I91" s="59"/>
    </row>
    <row r="92" spans="1:9">
      <c r="A92" s="59"/>
      <c r="B92" s="59"/>
      <c r="C92" s="59"/>
      <c r="D92" s="59"/>
      <c r="E92" s="59"/>
      <c r="F92" s="59"/>
      <c r="G92" s="59"/>
      <c r="H92" s="59"/>
      <c r="I92" s="59"/>
    </row>
    <row r="93" spans="1:9">
      <c r="A93" s="59"/>
      <c r="B93" s="59"/>
      <c r="C93" s="59"/>
      <c r="D93" s="59"/>
      <c r="E93" s="59"/>
      <c r="F93" s="59"/>
      <c r="G93" s="59"/>
      <c r="H93" s="59"/>
      <c r="I93" s="59"/>
    </row>
    <row r="94" spans="1:9">
      <c r="A94" s="59"/>
      <c r="B94" s="59"/>
      <c r="C94" s="59"/>
      <c r="D94" s="59"/>
      <c r="E94" s="59"/>
      <c r="F94" s="59"/>
      <c r="G94" s="59"/>
      <c r="H94" s="59"/>
      <c r="I94" s="59"/>
    </row>
    <row r="95" spans="1:9">
      <c r="A95" s="59"/>
      <c r="B95" s="59"/>
      <c r="C95" s="59"/>
      <c r="D95" s="59"/>
      <c r="E95" s="59"/>
      <c r="F95" s="59"/>
      <c r="G95" s="59"/>
      <c r="H95" s="59"/>
      <c r="I95" s="59"/>
    </row>
    <row r="96" spans="1:9">
      <c r="A96" s="59"/>
      <c r="B96" s="59"/>
      <c r="C96" s="59"/>
      <c r="D96" s="59"/>
      <c r="E96" s="59"/>
      <c r="F96" s="59"/>
      <c r="G96" s="59"/>
      <c r="H96" s="59"/>
      <c r="I96" s="59"/>
    </row>
    <row r="97" spans="1:9">
      <c r="A97" s="59"/>
      <c r="B97" s="59"/>
      <c r="C97" s="59"/>
      <c r="D97" s="59"/>
      <c r="E97" s="59"/>
      <c r="F97" s="59"/>
      <c r="G97" s="59"/>
      <c r="H97" s="59"/>
      <c r="I97" s="59"/>
    </row>
    <row r="98" spans="1:9">
      <c r="A98" s="59"/>
      <c r="B98" s="59"/>
      <c r="C98" s="59"/>
      <c r="D98" s="59"/>
      <c r="E98" s="59"/>
      <c r="F98" s="59"/>
      <c r="G98" s="59"/>
      <c r="H98" s="59"/>
      <c r="I98" s="59"/>
    </row>
    <row r="99" spans="1:9">
      <c r="A99" s="59"/>
      <c r="B99" s="59"/>
      <c r="C99" s="59"/>
      <c r="D99" s="59"/>
      <c r="E99" s="59"/>
      <c r="F99" s="59"/>
      <c r="G99" s="59"/>
      <c r="H99" s="59"/>
      <c r="I99" s="59"/>
    </row>
    <row r="100" spans="1:9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>
      <c r="A105" s="60"/>
      <c r="B105" s="60"/>
      <c r="C105" s="60"/>
      <c r="D105" s="60"/>
      <c r="E105" s="60"/>
      <c r="F105" s="60"/>
      <c r="G105" s="59"/>
      <c r="H105" s="59"/>
      <c r="I105" s="59"/>
    </row>
  </sheetData>
  <sheetProtection algorithmName="SHA-512" hashValue="fbI0r8T2+y+/W0u5bbIfmSxldm93asl+exBsUOoydCuBP0jI0Inlec+J6Ossl5BgZGolw87B+tiz8NDsT3pLng==" saltValue="nDTYMUGhXOoPrdDeo2bUow==" spinCount="100000" sheet="1" objects="1" scenarios="1"/>
  <mergeCells count="19">
    <mergeCell ref="A1:F1"/>
    <mergeCell ref="A2:F2"/>
    <mergeCell ref="A4:F4"/>
    <mergeCell ref="A5:F5"/>
    <mergeCell ref="A11:F11"/>
    <mergeCell ref="A3:F3"/>
    <mergeCell ref="A8:F8"/>
    <mergeCell ref="A7:F7"/>
    <mergeCell ref="A9:F9"/>
    <mergeCell ref="A10:F10"/>
    <mergeCell ref="A42:F42"/>
    <mergeCell ref="A41:F41"/>
    <mergeCell ref="A14:F14"/>
    <mergeCell ref="B12:F12"/>
    <mergeCell ref="B13:F13"/>
    <mergeCell ref="A15:F15"/>
    <mergeCell ref="A32:F32"/>
    <mergeCell ref="A35:F35"/>
    <mergeCell ref="A29:F29"/>
  </mergeCells>
  <dataValidations count="1">
    <dataValidation type="whole" operator="greaterThanOrEqual" allowBlank="1" showInputMessage="1" showErrorMessage="1" sqref="E34" xr:uid="{28D95842-B6C6-48B5-969C-17A83D237E32}">
      <formula1>800</formula1>
    </dataValidation>
  </dataValidations>
  <pageMargins left="0.70866141732283472" right="0.70866141732283472" top="0.74803149606299213" bottom="0.74803149606299213" header="0.31496062992125984" footer="0.31496062992125984"/>
  <pageSetup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C6B6-F37D-8A43-ABDE-3232FE56E450}">
  <sheetPr>
    <pageSetUpPr fitToPage="1"/>
  </sheetPr>
  <dimension ref="A1:W252"/>
  <sheetViews>
    <sheetView topLeftCell="A111" workbookViewId="0">
      <selection activeCell="E98" sqref="E98"/>
    </sheetView>
  </sheetViews>
  <sheetFormatPr defaultColWidth="10.81640625" defaultRowHeight="14.5"/>
  <cols>
    <col min="1" max="1" width="3.453125" style="2" customWidth="1"/>
    <col min="2" max="2" width="3.54296875" style="2" customWidth="1"/>
    <col min="3" max="3" width="31.26953125" style="2" customWidth="1"/>
    <col min="4" max="4" width="24" style="2" customWidth="1"/>
    <col min="5" max="5" width="13.81640625" style="2" customWidth="1"/>
    <col min="6" max="16384" width="10.81640625" style="2"/>
  </cols>
  <sheetData>
    <row r="1" spans="1:2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3.5">
      <c r="A2" s="59"/>
      <c r="B2" s="41" t="s">
        <v>55</v>
      </c>
      <c r="C2" s="75"/>
      <c r="D2" s="75"/>
      <c r="E2" s="76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8.5">
      <c r="A4" s="59"/>
      <c r="B4" s="39" t="s">
        <v>36</v>
      </c>
      <c r="C4" s="7"/>
      <c r="D4" s="7"/>
      <c r="E4" s="9">
        <f>SUM(E7:E137)</f>
        <v>0</v>
      </c>
      <c r="F4" s="59"/>
      <c r="G4" s="40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>
      <c r="A5" s="59"/>
      <c r="B5" s="60"/>
      <c r="C5" s="60"/>
      <c r="D5" s="60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>
      <c r="A6" s="59"/>
      <c r="B6" s="42" t="s">
        <v>56</v>
      </c>
      <c r="C6" s="77"/>
      <c r="D6" s="78"/>
      <c r="E6" s="7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>
      <c r="A7" s="59"/>
      <c r="B7" s="44" t="s">
        <v>57</v>
      </c>
      <c r="C7" s="80" t="s">
        <v>58</v>
      </c>
      <c r="D7" s="81"/>
      <c r="E7" s="8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>
      <c r="A8" s="59"/>
      <c r="B8" s="44" t="s">
        <v>59</v>
      </c>
      <c r="C8" s="80" t="s">
        <v>60</v>
      </c>
      <c r="D8" s="81"/>
      <c r="E8" s="8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>
      <c r="A9" s="59"/>
      <c r="B9" s="44" t="s">
        <v>61</v>
      </c>
      <c r="C9" s="80" t="s">
        <v>62</v>
      </c>
      <c r="D9" s="81"/>
      <c r="E9" s="8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>
      <c r="A10" s="59"/>
      <c r="B10" s="44" t="s">
        <v>63</v>
      </c>
      <c r="C10" s="80" t="s">
        <v>64</v>
      </c>
      <c r="D10" s="83"/>
      <c r="E10" s="82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>
      <c r="A12" s="59"/>
      <c r="B12" s="42" t="s">
        <v>65</v>
      </c>
      <c r="C12" s="77"/>
      <c r="D12" s="77"/>
      <c r="E12" s="7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>
      <c r="A13" s="59"/>
      <c r="B13" s="44" t="s">
        <v>66</v>
      </c>
      <c r="C13" s="44" t="s">
        <v>67</v>
      </c>
      <c r="D13" s="44" t="s">
        <v>68</v>
      </c>
      <c r="E13" s="84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>
      <c r="A14" s="59"/>
      <c r="B14" s="44"/>
      <c r="C14" s="44"/>
      <c r="D14" s="44" t="s">
        <v>69</v>
      </c>
      <c r="E14" s="84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>
      <c r="A15" s="59"/>
      <c r="B15" s="44" t="s">
        <v>70</v>
      </c>
      <c r="C15" s="44" t="s">
        <v>71</v>
      </c>
      <c r="D15" s="44" t="s">
        <v>68</v>
      </c>
      <c r="E15" s="84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>
      <c r="A16" s="59"/>
      <c r="B16" s="44"/>
      <c r="C16" s="44"/>
      <c r="D16" s="44" t="s">
        <v>69</v>
      </c>
      <c r="E16" s="84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>
      <c r="A17" s="59"/>
      <c r="B17" s="44" t="s">
        <v>72</v>
      </c>
      <c r="C17" s="44" t="s">
        <v>73</v>
      </c>
      <c r="D17" s="44" t="s">
        <v>68</v>
      </c>
      <c r="E17" s="84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>
      <c r="A18" s="59"/>
      <c r="B18" s="44"/>
      <c r="C18" s="44"/>
      <c r="D18" s="44" t="s">
        <v>69</v>
      </c>
      <c r="E18" s="84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4" t="s">
        <v>74</v>
      </c>
      <c r="C19" s="44" t="s">
        <v>75</v>
      </c>
      <c r="D19" s="44" t="s">
        <v>68</v>
      </c>
      <c r="E19" s="84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>
      <c r="A20" s="59"/>
      <c r="B20" s="44"/>
      <c r="C20" s="44"/>
      <c r="D20" s="44" t="s">
        <v>69</v>
      </c>
      <c r="E20" s="84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>
      <c r="A21" s="59"/>
      <c r="B21" s="44" t="s">
        <v>76</v>
      </c>
      <c r="C21" s="44" t="s">
        <v>77</v>
      </c>
      <c r="D21" s="44" t="s">
        <v>68</v>
      </c>
      <c r="E21" s="84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>
      <c r="A22" s="59"/>
      <c r="B22" s="44"/>
      <c r="C22" s="44"/>
      <c r="D22" s="44" t="s">
        <v>69</v>
      </c>
      <c r="E22" s="84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>
      <c r="A23" s="59"/>
      <c r="B23" s="44" t="s">
        <v>78</v>
      </c>
      <c r="C23" s="44" t="s">
        <v>79</v>
      </c>
      <c r="D23" s="44" t="s">
        <v>68</v>
      </c>
      <c r="E23" s="84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>
      <c r="A24" s="59"/>
      <c r="B24" s="44"/>
      <c r="C24" s="44"/>
      <c r="D24" s="44" t="s">
        <v>69</v>
      </c>
      <c r="E24" s="84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>
      <c r="A25" s="59"/>
      <c r="B25" s="44" t="s">
        <v>80</v>
      </c>
      <c r="C25" s="44" t="s">
        <v>81</v>
      </c>
      <c r="D25" s="44" t="s">
        <v>68</v>
      </c>
      <c r="E25" s="84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>
      <c r="A26" s="59"/>
      <c r="B26" s="44"/>
      <c r="C26" s="44"/>
      <c r="D26" s="44" t="s">
        <v>69</v>
      </c>
      <c r="E26" s="84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>
      <c r="A27" s="59"/>
      <c r="B27" s="59"/>
      <c r="C27" s="59"/>
      <c r="D27" s="59"/>
      <c r="E27" s="85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>
      <c r="A28" s="59"/>
      <c r="B28" s="45" t="s">
        <v>82</v>
      </c>
      <c r="C28" s="86"/>
      <c r="D28" s="86"/>
      <c r="E28" s="87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>
      <c r="A29" s="59"/>
      <c r="B29" s="44" t="s">
        <v>83</v>
      </c>
      <c r="C29" s="44" t="s">
        <v>67</v>
      </c>
      <c r="D29" s="44" t="s">
        <v>68</v>
      </c>
      <c r="E29" s="84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>
      <c r="A30" s="59"/>
      <c r="B30" s="44"/>
      <c r="C30" s="44"/>
      <c r="D30" s="44" t="s">
        <v>69</v>
      </c>
      <c r="E30" s="84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>
      <c r="A31" s="59"/>
      <c r="B31" s="44" t="s">
        <v>84</v>
      </c>
      <c r="C31" s="44" t="s">
        <v>71</v>
      </c>
      <c r="D31" s="44" t="s">
        <v>68</v>
      </c>
      <c r="E31" s="84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>
      <c r="A32" s="59"/>
      <c r="B32" s="44"/>
      <c r="C32" s="44"/>
      <c r="D32" s="44" t="s">
        <v>69</v>
      </c>
      <c r="E32" s="84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>
      <c r="A33" s="59"/>
      <c r="B33" s="44" t="s">
        <v>85</v>
      </c>
      <c r="C33" s="44" t="s">
        <v>73</v>
      </c>
      <c r="D33" s="44" t="s">
        <v>68</v>
      </c>
      <c r="E33" s="84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>
      <c r="A34" s="59"/>
      <c r="B34" s="44"/>
      <c r="C34" s="44"/>
      <c r="D34" s="44" t="s">
        <v>69</v>
      </c>
      <c r="E34" s="84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>
      <c r="A35" s="59"/>
      <c r="B35" s="44" t="s">
        <v>86</v>
      </c>
      <c r="C35" s="44" t="s">
        <v>75</v>
      </c>
      <c r="D35" s="44" t="s">
        <v>68</v>
      </c>
      <c r="E35" s="84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</row>
    <row r="36" spans="1:23">
      <c r="A36" s="59"/>
      <c r="B36" s="44"/>
      <c r="C36" s="44"/>
      <c r="D36" s="44" t="s">
        <v>69</v>
      </c>
      <c r="E36" s="84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</row>
    <row r="37" spans="1:23">
      <c r="A37" s="59"/>
      <c r="B37" s="44" t="s">
        <v>87</v>
      </c>
      <c r="C37" s="44" t="s">
        <v>77</v>
      </c>
      <c r="D37" s="44" t="s">
        <v>68</v>
      </c>
      <c r="E37" s="84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</row>
    <row r="38" spans="1:23">
      <c r="A38" s="59"/>
      <c r="B38" s="44"/>
      <c r="C38" s="44"/>
      <c r="D38" s="44" t="s">
        <v>69</v>
      </c>
      <c r="E38" s="84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spans="1:23">
      <c r="A39" s="59"/>
      <c r="B39" s="44" t="s">
        <v>88</v>
      </c>
      <c r="C39" s="44" t="s">
        <v>79</v>
      </c>
      <c r="D39" s="44" t="s">
        <v>68</v>
      </c>
      <c r="E39" s="84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</row>
    <row r="40" spans="1:23">
      <c r="A40" s="59"/>
      <c r="B40" s="44"/>
      <c r="C40" s="44"/>
      <c r="D40" s="44" t="s">
        <v>69</v>
      </c>
      <c r="E40" s="84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</row>
    <row r="41" spans="1:23">
      <c r="A41" s="59"/>
      <c r="B41" s="44" t="s">
        <v>89</v>
      </c>
      <c r="C41" s="44" t="s">
        <v>81</v>
      </c>
      <c r="D41" s="44" t="s">
        <v>68</v>
      </c>
      <c r="E41" s="84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  <row r="42" spans="1:23">
      <c r="A42" s="59"/>
      <c r="B42" s="44"/>
      <c r="C42" s="44"/>
      <c r="D42" s="44" t="s">
        <v>69</v>
      </c>
      <c r="E42" s="84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</row>
    <row r="43" spans="1:23">
      <c r="A43" s="59"/>
      <c r="B43" s="59"/>
      <c r="C43" s="59"/>
      <c r="D43" s="59"/>
      <c r="E43" s="85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</row>
    <row r="44" spans="1:23">
      <c r="A44" s="59"/>
      <c r="B44" s="45" t="s">
        <v>90</v>
      </c>
      <c r="C44" s="86"/>
      <c r="D44" s="86"/>
      <c r="E44" s="87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</row>
    <row r="45" spans="1:23">
      <c r="A45" s="59"/>
      <c r="B45" s="44" t="s">
        <v>91</v>
      </c>
      <c r="C45" s="44" t="s">
        <v>67</v>
      </c>
      <c r="D45" s="44" t="s">
        <v>68</v>
      </c>
      <c r="E45" s="84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</row>
    <row r="46" spans="1:23">
      <c r="A46" s="59"/>
      <c r="B46" s="44"/>
      <c r="C46" s="44"/>
      <c r="D46" s="44" t="s">
        <v>69</v>
      </c>
      <c r="E46" s="84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</row>
    <row r="47" spans="1:23">
      <c r="A47" s="59"/>
      <c r="B47" s="44" t="s">
        <v>92</v>
      </c>
      <c r="C47" s="44" t="s">
        <v>71</v>
      </c>
      <c r="D47" s="44" t="s">
        <v>68</v>
      </c>
      <c r="E47" s="84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</row>
    <row r="48" spans="1:23">
      <c r="A48" s="59"/>
      <c r="B48" s="44"/>
      <c r="C48" s="44"/>
      <c r="D48" s="44" t="s">
        <v>69</v>
      </c>
      <c r="E48" s="84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</row>
    <row r="49" spans="1:23">
      <c r="A49" s="59"/>
      <c r="B49" s="44" t="s">
        <v>93</v>
      </c>
      <c r="C49" s="44" t="s">
        <v>73</v>
      </c>
      <c r="D49" s="44" t="s">
        <v>68</v>
      </c>
      <c r="E49" s="84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>
      <c r="A50" s="59"/>
      <c r="B50" s="44"/>
      <c r="C50" s="44"/>
      <c r="D50" s="44" t="s">
        <v>69</v>
      </c>
      <c r="E50" s="84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>
      <c r="A51" s="59"/>
      <c r="B51" s="44" t="s">
        <v>94</v>
      </c>
      <c r="C51" s="44" t="s">
        <v>75</v>
      </c>
      <c r="D51" s="44" t="s">
        <v>68</v>
      </c>
      <c r="E51" s="84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>
      <c r="A52" s="59"/>
      <c r="B52" s="44"/>
      <c r="C52" s="44"/>
      <c r="D52" s="44" t="s">
        <v>69</v>
      </c>
      <c r="E52" s="84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>
      <c r="A53" s="59"/>
      <c r="B53" s="44" t="s">
        <v>95</v>
      </c>
      <c r="C53" s="44" t="s">
        <v>77</v>
      </c>
      <c r="D53" s="44" t="s">
        <v>68</v>
      </c>
      <c r="E53" s="84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1:23">
      <c r="A54" s="59"/>
      <c r="B54" s="44"/>
      <c r="C54" s="44"/>
      <c r="D54" s="44" t="s">
        <v>69</v>
      </c>
      <c r="E54" s="8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</row>
    <row r="55" spans="1:23">
      <c r="A55" s="59"/>
      <c r="B55" s="44" t="s">
        <v>96</v>
      </c>
      <c r="C55" s="44" t="s">
        <v>79</v>
      </c>
      <c r="D55" s="44" t="s">
        <v>68</v>
      </c>
      <c r="E55" s="84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</row>
    <row r="56" spans="1:23">
      <c r="A56" s="59"/>
      <c r="B56" s="44"/>
      <c r="C56" s="44"/>
      <c r="D56" s="44" t="s">
        <v>69</v>
      </c>
      <c r="E56" s="84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</row>
    <row r="57" spans="1:23">
      <c r="A57" s="59"/>
      <c r="B57" s="44" t="s">
        <v>97</v>
      </c>
      <c r="C57" s="44" t="s">
        <v>81</v>
      </c>
      <c r="D57" s="44" t="s">
        <v>68</v>
      </c>
      <c r="E57" s="8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</row>
    <row r="58" spans="1:23">
      <c r="A58" s="59"/>
      <c r="B58" s="44"/>
      <c r="C58" s="44"/>
      <c r="D58" s="44" t="s">
        <v>69</v>
      </c>
      <c r="E58" s="84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</row>
    <row r="59" spans="1:23">
      <c r="A59" s="59"/>
      <c r="B59" s="59"/>
      <c r="C59" s="59"/>
      <c r="D59" s="59"/>
      <c r="E59" s="85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</row>
    <row r="60" spans="1:23">
      <c r="A60" s="59"/>
      <c r="B60" s="45" t="s">
        <v>98</v>
      </c>
      <c r="C60" s="86"/>
      <c r="D60" s="86"/>
      <c r="E60" s="87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</row>
    <row r="61" spans="1:23">
      <c r="A61" s="59"/>
      <c r="B61" s="44" t="s">
        <v>99</v>
      </c>
      <c r="C61" s="44" t="s">
        <v>67</v>
      </c>
      <c r="D61" s="44" t="s">
        <v>68</v>
      </c>
      <c r="E61" s="84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</row>
    <row r="62" spans="1:23">
      <c r="A62" s="59"/>
      <c r="B62" s="44"/>
      <c r="C62" s="44"/>
      <c r="D62" s="44" t="s">
        <v>69</v>
      </c>
      <c r="E62" s="84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</row>
    <row r="63" spans="1:23">
      <c r="A63" s="59"/>
      <c r="B63" s="44" t="s">
        <v>100</v>
      </c>
      <c r="C63" s="44" t="s">
        <v>71</v>
      </c>
      <c r="D63" s="44" t="s">
        <v>68</v>
      </c>
      <c r="E63" s="84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</row>
    <row r="64" spans="1:23">
      <c r="A64" s="59"/>
      <c r="B64" s="44"/>
      <c r="C64" s="44"/>
      <c r="D64" s="44" t="s">
        <v>69</v>
      </c>
      <c r="E64" s="84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</row>
    <row r="65" spans="1:23">
      <c r="A65" s="59"/>
      <c r="B65" s="44" t="s">
        <v>101</v>
      </c>
      <c r="C65" s="44" t="s">
        <v>73</v>
      </c>
      <c r="D65" s="44" t="s">
        <v>68</v>
      </c>
      <c r="E65" s="84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</row>
    <row r="66" spans="1:23">
      <c r="A66" s="59"/>
      <c r="B66" s="44"/>
      <c r="C66" s="44"/>
      <c r="D66" s="44" t="s">
        <v>69</v>
      </c>
      <c r="E66" s="84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</row>
    <row r="67" spans="1:23">
      <c r="A67" s="59"/>
      <c r="B67" s="44" t="s">
        <v>102</v>
      </c>
      <c r="C67" s="44" t="s">
        <v>75</v>
      </c>
      <c r="D67" s="44" t="s">
        <v>68</v>
      </c>
      <c r="E67" s="84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</row>
    <row r="68" spans="1:23">
      <c r="A68" s="59"/>
      <c r="B68" s="44"/>
      <c r="C68" s="44"/>
      <c r="D68" s="44" t="s">
        <v>69</v>
      </c>
      <c r="E68" s="84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</row>
    <row r="69" spans="1:23">
      <c r="A69" s="59"/>
      <c r="B69" s="44" t="s">
        <v>103</v>
      </c>
      <c r="C69" s="44" t="s">
        <v>77</v>
      </c>
      <c r="D69" s="44" t="s">
        <v>68</v>
      </c>
      <c r="E69" s="84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</row>
    <row r="70" spans="1:23">
      <c r="A70" s="59"/>
      <c r="B70" s="44"/>
      <c r="C70" s="44"/>
      <c r="D70" s="44" t="s">
        <v>69</v>
      </c>
      <c r="E70" s="84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</row>
    <row r="71" spans="1:23">
      <c r="A71" s="59"/>
      <c r="B71" s="44" t="s">
        <v>104</v>
      </c>
      <c r="C71" s="44" t="s">
        <v>79</v>
      </c>
      <c r="D71" s="44" t="s">
        <v>68</v>
      </c>
      <c r="E71" s="84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</row>
    <row r="72" spans="1:23">
      <c r="A72" s="59"/>
      <c r="B72" s="44"/>
      <c r="C72" s="44"/>
      <c r="D72" s="44" t="s">
        <v>69</v>
      </c>
      <c r="E72" s="84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>
      <c r="A73" s="59"/>
      <c r="B73" s="44" t="s">
        <v>105</v>
      </c>
      <c r="C73" s="44" t="s">
        <v>81</v>
      </c>
      <c r="D73" s="44" t="s">
        <v>68</v>
      </c>
      <c r="E73" s="84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</row>
    <row r="74" spans="1:23">
      <c r="A74" s="59"/>
      <c r="B74" s="44"/>
      <c r="C74" s="44"/>
      <c r="D74" s="44" t="s">
        <v>69</v>
      </c>
      <c r="E74" s="84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</row>
    <row r="75" spans="1:23">
      <c r="A75" s="59"/>
      <c r="B75" s="59"/>
      <c r="C75" s="59"/>
      <c r="D75" s="59"/>
      <c r="E75" s="85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</row>
    <row r="76" spans="1:23">
      <c r="A76" s="59"/>
      <c r="B76" s="45" t="s">
        <v>106</v>
      </c>
      <c r="C76" s="86"/>
      <c r="D76" s="86"/>
      <c r="E76" s="87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</row>
    <row r="77" spans="1:23">
      <c r="A77" s="59"/>
      <c r="B77" s="44" t="s">
        <v>107</v>
      </c>
      <c r="C77" s="43" t="s">
        <v>67</v>
      </c>
      <c r="D77" s="43" t="s">
        <v>68</v>
      </c>
      <c r="E77" s="84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</row>
    <row r="78" spans="1:23">
      <c r="A78" s="59"/>
      <c r="B78" s="44"/>
      <c r="C78" s="43"/>
      <c r="D78" s="43" t="s">
        <v>69</v>
      </c>
      <c r="E78" s="84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</row>
    <row r="79" spans="1:23">
      <c r="A79" s="59"/>
      <c r="B79" s="44" t="s">
        <v>108</v>
      </c>
      <c r="C79" s="43" t="s">
        <v>71</v>
      </c>
      <c r="D79" s="43" t="s">
        <v>68</v>
      </c>
      <c r="E79" s="84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</row>
    <row r="80" spans="1:23">
      <c r="A80" s="59"/>
      <c r="B80" s="44"/>
      <c r="C80" s="43"/>
      <c r="D80" s="43" t="s">
        <v>69</v>
      </c>
      <c r="E80" s="84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</row>
    <row r="81" spans="1:23">
      <c r="A81" s="59"/>
      <c r="B81" s="44" t="s">
        <v>109</v>
      </c>
      <c r="C81" s="44" t="s">
        <v>73</v>
      </c>
      <c r="D81" s="44" t="s">
        <v>68</v>
      </c>
      <c r="E81" s="84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</row>
    <row r="82" spans="1:23">
      <c r="A82" s="59"/>
      <c r="B82" s="44"/>
      <c r="C82" s="44"/>
      <c r="D82" s="44" t="s">
        <v>69</v>
      </c>
      <c r="E82" s="84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</row>
    <row r="83" spans="1:23">
      <c r="A83" s="59"/>
      <c r="B83" s="44" t="s">
        <v>110</v>
      </c>
      <c r="C83" s="43" t="s">
        <v>75</v>
      </c>
      <c r="D83" s="43" t="s">
        <v>68</v>
      </c>
      <c r="E83" s="84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</row>
    <row r="84" spans="1:23">
      <c r="A84" s="59"/>
      <c r="B84" s="44"/>
      <c r="C84" s="43"/>
      <c r="D84" s="43" t="s">
        <v>69</v>
      </c>
      <c r="E84" s="84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1:23">
      <c r="A85" s="59"/>
      <c r="B85" s="44" t="s">
        <v>111</v>
      </c>
      <c r="C85" s="43" t="s">
        <v>77</v>
      </c>
      <c r="D85" s="43" t="s">
        <v>68</v>
      </c>
      <c r="E85" s="84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</row>
    <row r="86" spans="1:23">
      <c r="A86" s="59"/>
      <c r="B86" s="44"/>
      <c r="C86" s="43"/>
      <c r="D86" s="43" t="s">
        <v>69</v>
      </c>
      <c r="E86" s="84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</row>
    <row r="87" spans="1:23">
      <c r="A87" s="59"/>
      <c r="B87" s="44" t="s">
        <v>112</v>
      </c>
      <c r="C87" s="43" t="s">
        <v>79</v>
      </c>
      <c r="D87" s="43" t="s">
        <v>68</v>
      </c>
      <c r="E87" s="84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</row>
    <row r="88" spans="1:23">
      <c r="A88" s="59"/>
      <c r="B88" s="44"/>
      <c r="C88" s="43"/>
      <c r="D88" s="43" t="s">
        <v>69</v>
      </c>
      <c r="E88" s="84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</row>
    <row r="89" spans="1:23">
      <c r="A89" s="59"/>
      <c r="B89" s="44" t="s">
        <v>113</v>
      </c>
      <c r="C89" s="43" t="s">
        <v>81</v>
      </c>
      <c r="D89" s="43" t="s">
        <v>68</v>
      </c>
      <c r="E89" s="84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</row>
    <row r="90" spans="1:23">
      <c r="A90" s="59"/>
      <c r="B90" s="44"/>
      <c r="C90" s="43"/>
      <c r="D90" s="43" t="s">
        <v>69</v>
      </c>
      <c r="E90" s="84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</row>
    <row r="91" spans="1:23">
      <c r="A91" s="59"/>
      <c r="B91" s="59"/>
      <c r="C91" s="59"/>
      <c r="D91" s="59"/>
      <c r="E91" s="85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</row>
    <row r="92" spans="1:23">
      <c r="A92" s="59"/>
      <c r="B92" s="45" t="s">
        <v>114</v>
      </c>
      <c r="C92" s="86"/>
      <c r="D92" s="86"/>
      <c r="E92" s="87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</row>
    <row r="93" spans="1:23">
      <c r="A93" s="59"/>
      <c r="B93" s="44" t="s">
        <v>115</v>
      </c>
      <c r="C93" s="43" t="s">
        <v>67</v>
      </c>
      <c r="D93" s="43" t="s">
        <v>68</v>
      </c>
      <c r="E93" s="84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</row>
    <row r="94" spans="1:23">
      <c r="A94" s="59"/>
      <c r="B94" s="44"/>
      <c r="C94" s="43"/>
      <c r="D94" s="43" t="s">
        <v>69</v>
      </c>
      <c r="E94" s="84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</row>
    <row r="95" spans="1:23">
      <c r="A95" s="59"/>
      <c r="B95" s="44" t="s">
        <v>116</v>
      </c>
      <c r="C95" s="43" t="s">
        <v>71</v>
      </c>
      <c r="D95" s="43" t="s">
        <v>68</v>
      </c>
      <c r="E95" s="84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</row>
    <row r="96" spans="1:23">
      <c r="A96" s="59"/>
      <c r="B96" s="44"/>
      <c r="C96" s="43"/>
      <c r="D96" s="43" t="s">
        <v>69</v>
      </c>
      <c r="E96" s="84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</row>
    <row r="97" spans="1:23">
      <c r="A97" s="59"/>
      <c r="B97" s="44" t="s">
        <v>117</v>
      </c>
      <c r="C97" s="44" t="s">
        <v>73</v>
      </c>
      <c r="D97" s="44" t="s">
        <v>68</v>
      </c>
      <c r="E97" s="84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</row>
    <row r="98" spans="1:23">
      <c r="A98" s="59"/>
      <c r="B98" s="44"/>
      <c r="C98" s="44"/>
      <c r="D98" s="44" t="s">
        <v>69</v>
      </c>
      <c r="E98" s="84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</row>
    <row r="99" spans="1:23">
      <c r="A99" s="59"/>
      <c r="B99" s="44" t="s">
        <v>118</v>
      </c>
      <c r="C99" s="43" t="s">
        <v>75</v>
      </c>
      <c r="D99" s="43" t="s">
        <v>68</v>
      </c>
      <c r="E99" s="84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</row>
    <row r="100" spans="1:23">
      <c r="A100" s="59"/>
      <c r="B100" s="44"/>
      <c r="C100" s="43"/>
      <c r="D100" s="43" t="s">
        <v>69</v>
      </c>
      <c r="E100" s="84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</row>
    <row r="101" spans="1:23">
      <c r="A101" s="59"/>
      <c r="B101" s="44" t="s">
        <v>119</v>
      </c>
      <c r="C101" s="43" t="s">
        <v>77</v>
      </c>
      <c r="D101" s="43" t="s">
        <v>68</v>
      </c>
      <c r="E101" s="84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</row>
    <row r="102" spans="1:23">
      <c r="A102" s="59"/>
      <c r="B102" s="44"/>
      <c r="C102" s="43"/>
      <c r="D102" s="43" t="s">
        <v>69</v>
      </c>
      <c r="E102" s="84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</row>
    <row r="103" spans="1:23">
      <c r="A103" s="59"/>
      <c r="B103" s="44" t="s">
        <v>120</v>
      </c>
      <c r="C103" s="43" t="s">
        <v>79</v>
      </c>
      <c r="D103" s="43" t="s">
        <v>68</v>
      </c>
      <c r="E103" s="84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</row>
    <row r="104" spans="1:23">
      <c r="A104" s="59"/>
      <c r="B104" s="44"/>
      <c r="C104" s="43"/>
      <c r="D104" s="43" t="s">
        <v>69</v>
      </c>
      <c r="E104" s="84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</row>
    <row r="105" spans="1:23">
      <c r="A105" s="59"/>
      <c r="B105" s="44" t="s">
        <v>121</v>
      </c>
      <c r="C105" s="43" t="s">
        <v>122</v>
      </c>
      <c r="D105" s="43" t="s">
        <v>123</v>
      </c>
      <c r="E105" s="84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</row>
    <row r="106" spans="1:23">
      <c r="A106" s="59"/>
      <c r="B106" s="44"/>
      <c r="C106" s="43"/>
      <c r="D106" s="43" t="s">
        <v>69</v>
      </c>
      <c r="E106" s="84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</row>
    <row r="107" spans="1:23">
      <c r="A107" s="59"/>
      <c r="B107" s="44" t="s">
        <v>124</v>
      </c>
      <c r="C107" s="43" t="s">
        <v>81</v>
      </c>
      <c r="D107" s="43" t="s">
        <v>68</v>
      </c>
      <c r="E107" s="84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</row>
    <row r="108" spans="1:23">
      <c r="A108" s="59"/>
      <c r="B108" s="44"/>
      <c r="C108" s="43"/>
      <c r="D108" s="43" t="s">
        <v>69</v>
      </c>
      <c r="E108" s="84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</row>
    <row r="109" spans="1:23">
      <c r="A109" s="59"/>
      <c r="B109" s="59"/>
      <c r="C109" s="59"/>
      <c r="D109" s="59"/>
      <c r="E109" s="85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</row>
    <row r="110" spans="1:23">
      <c r="A110" s="59"/>
      <c r="B110" s="45" t="s">
        <v>125</v>
      </c>
      <c r="C110" s="86"/>
      <c r="D110" s="86"/>
      <c r="E110" s="87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</row>
    <row r="111" spans="1:23">
      <c r="A111" s="59"/>
      <c r="B111" s="44" t="s">
        <v>126</v>
      </c>
      <c r="C111" s="43" t="s">
        <v>67</v>
      </c>
      <c r="D111" s="43" t="s">
        <v>68</v>
      </c>
      <c r="E111" s="84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</row>
    <row r="112" spans="1:23">
      <c r="A112" s="59"/>
      <c r="B112" s="44"/>
      <c r="C112" s="43"/>
      <c r="D112" s="43" t="s">
        <v>69</v>
      </c>
      <c r="E112" s="84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</row>
    <row r="113" spans="1:23">
      <c r="A113" s="59"/>
      <c r="B113" s="44" t="s">
        <v>127</v>
      </c>
      <c r="C113" s="43" t="s">
        <v>71</v>
      </c>
      <c r="D113" s="43" t="s">
        <v>68</v>
      </c>
      <c r="E113" s="84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</row>
    <row r="114" spans="1:23">
      <c r="A114" s="59"/>
      <c r="B114" s="44"/>
      <c r="C114" s="43"/>
      <c r="D114" s="43" t="s">
        <v>69</v>
      </c>
      <c r="E114" s="84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</row>
    <row r="115" spans="1:23">
      <c r="A115" s="59"/>
      <c r="B115" s="44" t="s">
        <v>128</v>
      </c>
      <c r="C115" s="44" t="s">
        <v>73</v>
      </c>
      <c r="D115" s="44" t="s">
        <v>68</v>
      </c>
      <c r="E115" s="84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</row>
    <row r="116" spans="1:23">
      <c r="A116" s="59"/>
      <c r="B116" s="44"/>
      <c r="C116" s="44"/>
      <c r="D116" s="44" t="s">
        <v>69</v>
      </c>
      <c r="E116" s="84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</row>
    <row r="117" spans="1:23">
      <c r="A117" s="59"/>
      <c r="B117" s="44" t="s">
        <v>129</v>
      </c>
      <c r="C117" s="43" t="s">
        <v>75</v>
      </c>
      <c r="D117" s="43" t="s">
        <v>68</v>
      </c>
      <c r="E117" s="84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</row>
    <row r="118" spans="1:23">
      <c r="A118" s="59"/>
      <c r="B118" s="44"/>
      <c r="C118" s="43"/>
      <c r="D118" s="43" t="s">
        <v>69</v>
      </c>
      <c r="E118" s="84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</row>
    <row r="119" spans="1:23">
      <c r="A119" s="59"/>
      <c r="B119" s="44" t="s">
        <v>130</v>
      </c>
      <c r="C119" s="43" t="s">
        <v>77</v>
      </c>
      <c r="D119" s="43" t="s">
        <v>68</v>
      </c>
      <c r="E119" s="84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</row>
    <row r="120" spans="1:23">
      <c r="A120" s="59"/>
      <c r="B120" s="44"/>
      <c r="C120" s="43"/>
      <c r="D120" s="43" t="s">
        <v>69</v>
      </c>
      <c r="E120" s="84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</row>
    <row r="121" spans="1:23">
      <c r="A121" s="59"/>
      <c r="B121" s="44" t="s">
        <v>131</v>
      </c>
      <c r="C121" s="43" t="s">
        <v>79</v>
      </c>
      <c r="D121" s="43" t="s">
        <v>68</v>
      </c>
      <c r="E121" s="84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</row>
    <row r="122" spans="1:23">
      <c r="A122" s="59"/>
      <c r="B122" s="44"/>
      <c r="C122" s="43"/>
      <c r="D122" s="43" t="s">
        <v>69</v>
      </c>
      <c r="E122" s="84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</row>
    <row r="123" spans="1:23">
      <c r="A123" s="59"/>
      <c r="B123" s="44" t="s">
        <v>132</v>
      </c>
      <c r="C123" s="43" t="s">
        <v>122</v>
      </c>
      <c r="D123" s="43" t="s">
        <v>123</v>
      </c>
      <c r="E123" s="84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</row>
    <row r="124" spans="1:23">
      <c r="A124" s="59"/>
      <c r="B124" s="44"/>
      <c r="C124" s="43"/>
      <c r="D124" s="43" t="s">
        <v>69</v>
      </c>
      <c r="E124" s="84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</row>
    <row r="125" spans="1:23">
      <c r="A125" s="59"/>
      <c r="B125" s="44" t="s">
        <v>133</v>
      </c>
      <c r="C125" s="43" t="s">
        <v>81</v>
      </c>
      <c r="D125" s="43" t="s">
        <v>68</v>
      </c>
      <c r="E125" s="84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</row>
    <row r="126" spans="1:23">
      <c r="A126" s="59"/>
      <c r="B126" s="44"/>
      <c r="C126" s="43"/>
      <c r="D126" s="43" t="s">
        <v>69</v>
      </c>
      <c r="E126" s="84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</row>
    <row r="127" spans="1:23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</row>
    <row r="128" spans="1:23">
      <c r="A128" s="59"/>
      <c r="B128" s="45" t="s">
        <v>134</v>
      </c>
      <c r="C128" s="86"/>
      <c r="D128" s="86"/>
      <c r="E128" s="87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</row>
    <row r="129" spans="1:23">
      <c r="A129" s="59"/>
      <c r="B129" s="44" t="s">
        <v>135</v>
      </c>
      <c r="C129" s="43" t="s">
        <v>136</v>
      </c>
      <c r="D129" s="43" t="s">
        <v>68</v>
      </c>
      <c r="E129" s="84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</row>
    <row r="130" spans="1:23">
      <c r="A130" s="59"/>
      <c r="B130" s="44"/>
      <c r="C130" s="43"/>
      <c r="D130" s="43" t="s">
        <v>69</v>
      </c>
      <c r="E130" s="84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</row>
    <row r="131" spans="1:23">
      <c r="A131" s="59"/>
      <c r="B131" s="44" t="s">
        <v>137</v>
      </c>
      <c r="C131" s="43" t="s">
        <v>77</v>
      </c>
      <c r="D131" s="43" t="s">
        <v>68</v>
      </c>
      <c r="E131" s="84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</row>
    <row r="132" spans="1:23">
      <c r="A132" s="59"/>
      <c r="B132" s="44"/>
      <c r="C132" s="43"/>
      <c r="D132" s="43" t="s">
        <v>69</v>
      </c>
      <c r="E132" s="84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</row>
    <row r="133" spans="1:23">
      <c r="A133" s="59"/>
      <c r="B133" s="44" t="s">
        <v>138</v>
      </c>
      <c r="C133" s="44" t="s">
        <v>139</v>
      </c>
      <c r="D133" s="44" t="s">
        <v>68</v>
      </c>
      <c r="E133" s="84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</row>
    <row r="134" spans="1:23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</row>
    <row r="135" spans="1:23">
      <c r="A135" s="59"/>
      <c r="B135" s="45" t="s">
        <v>140</v>
      </c>
      <c r="C135" s="86"/>
      <c r="D135" s="86"/>
      <c r="E135" s="87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</row>
    <row r="136" spans="1:23">
      <c r="A136" s="59"/>
      <c r="B136" s="44" t="s">
        <v>141</v>
      </c>
      <c r="C136" s="43" t="s">
        <v>142</v>
      </c>
      <c r="D136" s="43" t="s">
        <v>68</v>
      </c>
      <c r="E136" s="84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</row>
    <row r="137" spans="1:23">
      <c r="A137" s="59"/>
      <c r="B137" s="44"/>
      <c r="C137" s="43"/>
      <c r="D137" s="43" t="s">
        <v>69</v>
      </c>
      <c r="E137" s="84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</row>
    <row r="138" spans="1:23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</row>
    <row r="139" spans="1:23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</row>
    <row r="140" spans="1:23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</row>
    <row r="141" spans="1:23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</row>
    <row r="142" spans="1:23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</row>
    <row r="143" spans="1:23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</row>
    <row r="144" spans="1:23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</row>
    <row r="145" spans="1:23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</row>
    <row r="146" spans="1:23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</row>
    <row r="147" spans="1:23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</row>
    <row r="148" spans="1:23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</row>
    <row r="149" spans="1:23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</row>
    <row r="150" spans="1:23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</row>
    <row r="151" spans="1:23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</row>
    <row r="152" spans="1:23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</row>
    <row r="153" spans="1:23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</row>
    <row r="154" spans="1:23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</row>
    <row r="155" spans="1:23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</row>
    <row r="156" spans="1:23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</row>
    <row r="157" spans="1:23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</row>
    <row r="158" spans="1:23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</row>
    <row r="159" spans="1:23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</row>
    <row r="160" spans="1:23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</row>
    <row r="161" spans="1:23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</row>
    <row r="162" spans="1:23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</row>
    <row r="163" spans="1:23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</row>
    <row r="164" spans="1:23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</row>
    <row r="165" spans="1:23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</row>
    <row r="166" spans="1:23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</row>
    <row r="167" spans="1:23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</row>
    <row r="168" spans="1:23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</row>
    <row r="169" spans="1:23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</row>
    <row r="170" spans="1:23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</row>
    <row r="171" spans="1:23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</row>
    <row r="172" spans="1:23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</row>
    <row r="173" spans="1:23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</row>
    <row r="174" spans="1:23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</row>
    <row r="175" spans="1:23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</row>
    <row r="176" spans="1:23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</row>
    <row r="177" spans="1:23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</row>
    <row r="178" spans="1:23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</row>
    <row r="179" spans="1:23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</row>
    <row r="180" spans="1:23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</row>
    <row r="181" spans="1:23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</row>
    <row r="182" spans="1:23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</row>
    <row r="183" spans="1:23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</row>
    <row r="184" spans="1:23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</row>
    <row r="185" spans="1:23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</row>
    <row r="186" spans="1:23">
      <c r="A186" s="59"/>
      <c r="B186" s="59"/>
      <c r="C186" s="59"/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</row>
    <row r="187" spans="1:23">
      <c r="A187" s="59"/>
      <c r="B187" s="59"/>
      <c r="C187" s="59"/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</row>
    <row r="188" spans="1:23">
      <c r="A188" s="59"/>
      <c r="B188" s="59"/>
      <c r="C188" s="59"/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</row>
    <row r="189" spans="1:23">
      <c r="A189" s="59"/>
      <c r="B189" s="59"/>
      <c r="C189" s="59"/>
      <c r="D189" s="59"/>
      <c r="E189" s="59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</row>
    <row r="190" spans="1:23">
      <c r="A190" s="59"/>
      <c r="B190" s="59"/>
      <c r="C190" s="59"/>
      <c r="D190" s="59"/>
      <c r="E190" s="59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1:23">
      <c r="A191" s="59"/>
      <c r="B191" s="59"/>
      <c r="C191" s="59"/>
      <c r="D191" s="59"/>
      <c r="E191" s="59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</row>
    <row r="192" spans="1:23">
      <c r="A192" s="59"/>
      <c r="B192" s="59"/>
      <c r="C192" s="59"/>
      <c r="D192" s="59"/>
      <c r="E192" s="59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</row>
    <row r="193" spans="1:5">
      <c r="A193" s="59"/>
      <c r="B193" s="59"/>
      <c r="C193" s="59"/>
      <c r="D193" s="59"/>
      <c r="E193" s="59"/>
    </row>
    <row r="194" spans="1:5">
      <c r="A194" s="59"/>
      <c r="B194" s="59"/>
      <c r="C194" s="59"/>
      <c r="D194" s="59"/>
      <c r="E194" s="59"/>
    </row>
    <row r="195" spans="1:5">
      <c r="A195" s="59"/>
      <c r="B195" s="59"/>
      <c r="C195" s="59"/>
      <c r="D195" s="59"/>
      <c r="E195" s="59"/>
    </row>
    <row r="196" spans="1:5">
      <c r="A196" s="59"/>
      <c r="B196" s="59"/>
      <c r="C196" s="59"/>
      <c r="D196" s="59"/>
      <c r="E196" s="59"/>
    </row>
    <row r="197" spans="1:5">
      <c r="A197" s="59"/>
      <c r="B197" s="59"/>
      <c r="C197" s="59"/>
      <c r="D197" s="59"/>
      <c r="E197" s="59"/>
    </row>
    <row r="198" spans="1:5">
      <c r="A198" s="59"/>
      <c r="B198" s="59"/>
      <c r="C198" s="59"/>
      <c r="D198" s="59"/>
      <c r="E198" s="59"/>
    </row>
    <row r="199" spans="1:5">
      <c r="A199" s="59"/>
      <c r="B199" s="59"/>
      <c r="C199" s="59"/>
      <c r="D199" s="59"/>
      <c r="E199" s="59"/>
    </row>
    <row r="200" spans="1:5">
      <c r="A200" s="59"/>
      <c r="B200" s="59"/>
      <c r="C200" s="59"/>
      <c r="D200" s="59"/>
      <c r="E200" s="59"/>
    </row>
    <row r="201" spans="1:5">
      <c r="A201" s="59"/>
      <c r="B201" s="59"/>
      <c r="C201" s="59"/>
      <c r="D201" s="59"/>
      <c r="E201" s="59"/>
    </row>
    <row r="202" spans="1:5">
      <c r="A202" s="59"/>
      <c r="B202" s="59"/>
      <c r="C202" s="59"/>
      <c r="D202" s="59"/>
      <c r="E202" s="59"/>
    </row>
    <row r="203" spans="1:5">
      <c r="A203" s="59"/>
      <c r="B203" s="59"/>
      <c r="C203" s="59"/>
      <c r="D203" s="59"/>
      <c r="E203" s="59"/>
    </row>
    <row r="204" spans="1:5">
      <c r="A204" s="59"/>
      <c r="B204" s="59"/>
      <c r="C204" s="59"/>
      <c r="D204" s="59"/>
      <c r="E204" s="59"/>
    </row>
    <row r="205" spans="1:5">
      <c r="A205" s="59"/>
      <c r="B205" s="59"/>
      <c r="C205" s="59"/>
      <c r="D205" s="59"/>
      <c r="E205" s="59"/>
    </row>
    <row r="206" spans="1:5">
      <c r="A206" s="59"/>
      <c r="B206" s="59"/>
      <c r="C206" s="59"/>
      <c r="D206" s="59"/>
      <c r="E206" s="59"/>
    </row>
    <row r="207" spans="1:5">
      <c r="A207" s="59"/>
      <c r="B207" s="59"/>
      <c r="C207" s="59"/>
      <c r="D207" s="59"/>
      <c r="E207" s="59"/>
    </row>
    <row r="208" spans="1:5">
      <c r="A208" s="59"/>
      <c r="B208" s="59"/>
      <c r="C208" s="59"/>
      <c r="D208" s="59"/>
      <c r="E208" s="59"/>
    </row>
    <row r="209" spans="1:5">
      <c r="A209" s="59"/>
      <c r="B209" s="59"/>
      <c r="C209" s="59"/>
      <c r="D209" s="59"/>
      <c r="E209" s="59"/>
    </row>
    <row r="210" spans="1:5">
      <c r="A210" s="59"/>
      <c r="B210" s="59"/>
      <c r="C210" s="59"/>
      <c r="D210" s="59"/>
      <c r="E210" s="59"/>
    </row>
    <row r="211" spans="1:5">
      <c r="A211" s="59"/>
      <c r="B211" s="59"/>
      <c r="C211" s="59"/>
      <c r="D211" s="59"/>
      <c r="E211" s="59"/>
    </row>
    <row r="212" spans="1:5">
      <c r="A212" s="59"/>
      <c r="B212" s="59"/>
      <c r="C212" s="59"/>
      <c r="D212" s="59"/>
      <c r="E212" s="59"/>
    </row>
    <row r="213" spans="1:5">
      <c r="A213" s="59"/>
      <c r="B213" s="59"/>
      <c r="C213" s="59"/>
      <c r="D213" s="59"/>
      <c r="E213" s="59"/>
    </row>
    <row r="214" spans="1:5">
      <c r="A214" s="59"/>
      <c r="B214" s="59"/>
      <c r="C214" s="59"/>
      <c r="D214" s="59"/>
      <c r="E214" s="59"/>
    </row>
    <row r="215" spans="1:5">
      <c r="A215" s="59"/>
      <c r="B215" s="59"/>
      <c r="C215" s="59"/>
      <c r="D215" s="59"/>
      <c r="E215" s="59"/>
    </row>
    <row r="216" spans="1:5">
      <c r="A216" s="59"/>
      <c r="B216" s="59"/>
      <c r="C216" s="59"/>
      <c r="D216" s="59"/>
      <c r="E216" s="59"/>
    </row>
    <row r="217" spans="1:5">
      <c r="A217" s="59"/>
      <c r="B217" s="59"/>
      <c r="C217" s="59"/>
      <c r="D217" s="59"/>
      <c r="E217" s="59"/>
    </row>
    <row r="218" spans="1:5">
      <c r="A218" s="59"/>
      <c r="B218" s="59"/>
      <c r="C218" s="59"/>
      <c r="D218" s="59"/>
      <c r="E218" s="59"/>
    </row>
    <row r="219" spans="1:5">
      <c r="A219" s="59"/>
      <c r="B219" s="59"/>
      <c r="C219" s="59"/>
      <c r="D219" s="59"/>
      <c r="E219" s="59"/>
    </row>
    <row r="220" spans="1:5">
      <c r="A220" s="59"/>
      <c r="B220" s="59"/>
      <c r="C220" s="59"/>
      <c r="D220" s="59"/>
      <c r="E220" s="59"/>
    </row>
    <row r="221" spans="1:5">
      <c r="A221" s="59"/>
      <c r="B221" s="59"/>
      <c r="C221" s="59"/>
      <c r="D221" s="59"/>
      <c r="E221" s="59"/>
    </row>
    <row r="222" spans="1:5">
      <c r="A222" s="59"/>
      <c r="B222" s="59"/>
      <c r="C222" s="59"/>
      <c r="D222" s="59"/>
      <c r="E222" s="59"/>
    </row>
    <row r="223" spans="1:5">
      <c r="A223" s="59"/>
      <c r="B223" s="59"/>
      <c r="C223" s="59"/>
      <c r="D223" s="59"/>
      <c r="E223" s="59"/>
    </row>
    <row r="224" spans="1:5">
      <c r="A224" s="59"/>
      <c r="B224" s="59"/>
      <c r="C224" s="59"/>
      <c r="D224" s="59"/>
      <c r="E224" s="59"/>
    </row>
    <row r="225" spans="1:5">
      <c r="A225" s="59"/>
      <c r="B225" s="59"/>
      <c r="C225" s="59"/>
      <c r="D225" s="59"/>
      <c r="E225" s="59"/>
    </row>
    <row r="226" spans="1:5">
      <c r="A226" s="59"/>
      <c r="B226" s="59"/>
      <c r="C226" s="59"/>
      <c r="D226" s="59"/>
      <c r="E226" s="59"/>
    </row>
    <row r="227" spans="1:5">
      <c r="A227" s="59"/>
      <c r="B227" s="59"/>
      <c r="C227" s="59"/>
      <c r="D227" s="59"/>
      <c r="E227" s="59"/>
    </row>
    <row r="228" spans="1:5">
      <c r="A228" s="59"/>
      <c r="B228" s="59"/>
      <c r="C228" s="59"/>
      <c r="D228" s="59"/>
      <c r="E228" s="59"/>
    </row>
    <row r="229" spans="1:5">
      <c r="A229" s="59"/>
      <c r="B229" s="59"/>
      <c r="C229" s="59"/>
      <c r="D229" s="59"/>
      <c r="E229" s="59"/>
    </row>
    <row r="230" spans="1:5">
      <c r="A230" s="59"/>
      <c r="B230" s="59"/>
      <c r="C230" s="59"/>
      <c r="D230" s="59"/>
      <c r="E230" s="59"/>
    </row>
    <row r="231" spans="1:5">
      <c r="A231" s="59"/>
      <c r="B231" s="59"/>
      <c r="C231" s="59"/>
      <c r="D231" s="59"/>
      <c r="E231" s="59"/>
    </row>
    <row r="232" spans="1:5">
      <c r="A232" s="59"/>
      <c r="B232" s="59"/>
      <c r="C232" s="59"/>
      <c r="D232" s="59"/>
      <c r="E232" s="59"/>
    </row>
    <row r="233" spans="1:5">
      <c r="A233" s="59"/>
      <c r="B233" s="59"/>
      <c r="C233" s="59"/>
      <c r="D233" s="59"/>
      <c r="E233" s="59"/>
    </row>
    <row r="234" spans="1:5">
      <c r="A234" s="59"/>
      <c r="B234" s="59"/>
      <c r="C234" s="59"/>
      <c r="D234" s="59"/>
      <c r="E234" s="59"/>
    </row>
    <row r="235" spans="1:5">
      <c r="A235" s="59"/>
      <c r="B235" s="59"/>
      <c r="C235" s="59"/>
      <c r="D235" s="59"/>
      <c r="E235" s="59"/>
    </row>
    <row r="236" spans="1:5">
      <c r="A236" s="59"/>
      <c r="B236" s="59"/>
      <c r="C236" s="59"/>
      <c r="D236" s="59"/>
      <c r="E236" s="59"/>
    </row>
    <row r="237" spans="1:5">
      <c r="A237" s="59"/>
      <c r="B237" s="59"/>
      <c r="C237" s="59"/>
      <c r="D237" s="59"/>
      <c r="E237" s="59"/>
    </row>
    <row r="238" spans="1:5">
      <c r="A238" s="59"/>
      <c r="B238" s="59"/>
      <c r="C238" s="59"/>
      <c r="D238" s="59"/>
      <c r="E238" s="59"/>
    </row>
    <row r="239" spans="1:5">
      <c r="A239" s="59"/>
      <c r="B239" s="59"/>
      <c r="C239" s="59"/>
      <c r="D239" s="59"/>
      <c r="E239" s="59"/>
    </row>
    <row r="240" spans="1:5">
      <c r="A240" s="59"/>
      <c r="B240" s="59"/>
      <c r="C240" s="59"/>
      <c r="D240" s="59"/>
      <c r="E240" s="59"/>
    </row>
    <row r="241" spans="1:5">
      <c r="A241" s="59"/>
      <c r="B241" s="59"/>
      <c r="C241" s="59"/>
      <c r="D241" s="59"/>
      <c r="E241" s="59"/>
    </row>
    <row r="242" spans="1:5">
      <c r="A242" s="59"/>
      <c r="B242" s="59"/>
      <c r="C242" s="59"/>
      <c r="D242" s="59"/>
      <c r="E242" s="59"/>
    </row>
    <row r="243" spans="1:5">
      <c r="A243" s="59"/>
      <c r="B243" s="59"/>
      <c r="C243" s="59"/>
      <c r="D243" s="59"/>
      <c r="E243" s="59"/>
    </row>
    <row r="244" spans="1:5">
      <c r="A244" s="59"/>
      <c r="B244" s="59"/>
      <c r="C244" s="59"/>
      <c r="D244" s="59"/>
      <c r="E244" s="59"/>
    </row>
    <row r="245" spans="1:5">
      <c r="A245" s="59"/>
      <c r="B245" s="59"/>
      <c r="C245" s="59"/>
      <c r="D245" s="59"/>
      <c r="E245" s="59"/>
    </row>
    <row r="246" spans="1:5">
      <c r="A246" s="59"/>
      <c r="B246" s="59"/>
      <c r="C246" s="59"/>
      <c r="D246" s="59"/>
      <c r="E246" s="59"/>
    </row>
    <row r="247" spans="1:5">
      <c r="A247" s="59"/>
      <c r="B247" s="59"/>
      <c r="C247" s="59"/>
      <c r="D247" s="59"/>
      <c r="E247" s="59"/>
    </row>
    <row r="248" spans="1:5">
      <c r="A248" s="59"/>
      <c r="B248" s="59"/>
      <c r="C248" s="59"/>
      <c r="D248" s="59"/>
      <c r="E248" s="59"/>
    </row>
    <row r="249" spans="1:5">
      <c r="A249" s="59"/>
      <c r="B249" s="59"/>
      <c r="C249" s="59"/>
      <c r="D249" s="59"/>
      <c r="E249" s="59"/>
    </row>
    <row r="250" spans="1:5">
      <c r="A250" s="59"/>
      <c r="B250" s="59"/>
      <c r="C250" s="59"/>
      <c r="D250" s="59"/>
      <c r="E250" s="59"/>
    </row>
    <row r="251" spans="1:5">
      <c r="A251" s="59"/>
      <c r="B251" s="59"/>
      <c r="C251" s="59"/>
      <c r="D251" s="59"/>
      <c r="E251" s="59"/>
    </row>
    <row r="252" spans="1:5">
      <c r="A252" s="59"/>
      <c r="B252" s="59"/>
      <c r="C252" s="59"/>
      <c r="D252" s="59"/>
      <c r="E252" s="59"/>
    </row>
  </sheetData>
  <sheetProtection algorithmName="SHA-512" hashValue="xH96T6zWWt5pDz8r0EZOHu/LNJkLpQUcpNEdZKvXSLy8aUAGQ/Yb9mNPzOx0+VvFjCKR9QiFo4IaaQ59bwr9LA==" saltValue="o/GSFfg/PqWor6epFJuYRg==" spinCount="100000" sheet="1" objects="1" scenarios="1"/>
  <pageMargins left="0.7" right="0.7" top="0.75" bottom="0.75" header="0.3" footer="0.3"/>
  <pageSetup paperSize="0" scale="3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22D4-D8E1-0C4E-A94E-8E77D3952A7B}">
  <sheetPr>
    <pageSetUpPr fitToPage="1"/>
  </sheetPr>
  <dimension ref="A1:U70"/>
  <sheetViews>
    <sheetView workbookViewId="0">
      <selection activeCell="H27" sqref="H27"/>
    </sheetView>
  </sheetViews>
  <sheetFormatPr defaultColWidth="10.81640625" defaultRowHeight="14.5"/>
  <cols>
    <col min="1" max="1" width="3.453125" style="2" customWidth="1"/>
    <col min="2" max="2" width="2" style="2" customWidth="1"/>
    <col min="3" max="3" width="16.453125" style="2" customWidth="1"/>
    <col min="4" max="4" width="24" style="2" customWidth="1"/>
    <col min="5" max="5" width="13.81640625" style="2" customWidth="1"/>
    <col min="6" max="16384" width="10.81640625" style="2"/>
  </cols>
  <sheetData>
    <row r="1" spans="1:2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3.5">
      <c r="A2" s="59"/>
      <c r="B2" s="10" t="s">
        <v>143</v>
      </c>
      <c r="C2" s="88"/>
      <c r="D2" s="75"/>
      <c r="E2" s="76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8.5">
      <c r="A4" s="59"/>
      <c r="B4" s="6" t="s">
        <v>52</v>
      </c>
      <c r="C4" s="7"/>
      <c r="D4" s="7"/>
      <c r="E4" s="8">
        <f>SUM(E6:E7)</f>
        <v>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6" customHeight="1">
      <c r="A6" s="59"/>
      <c r="B6" s="136" t="s">
        <v>144</v>
      </c>
      <c r="C6" s="137"/>
      <c r="D6" s="138"/>
      <c r="E6" s="84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6" customHeight="1">
      <c r="A7" s="59"/>
      <c r="B7" s="136" t="s">
        <v>145</v>
      </c>
      <c r="C7" s="137"/>
      <c r="D7" s="138"/>
      <c r="E7" s="84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ht="18.5">
      <c r="A9" s="59"/>
      <c r="B9" s="140" t="s">
        <v>54</v>
      </c>
      <c r="C9" s="141"/>
      <c r="D9" s="142"/>
      <c r="E9" s="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ht="12" customHeight="1">
      <c r="A10" s="59"/>
      <c r="B10" s="139"/>
      <c r="C10" s="139"/>
      <c r="D10" s="139"/>
      <c r="E10" s="13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6" customHeight="1">
      <c r="A11" s="59"/>
      <c r="B11" s="89" t="s">
        <v>146</v>
      </c>
      <c r="C11" s="89"/>
      <c r="D11" s="89"/>
      <c r="E11" s="92"/>
      <c r="F11" s="59"/>
      <c r="G11" s="11"/>
      <c r="H11" s="11"/>
      <c r="I11" s="11"/>
      <c r="J11" s="11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>
      <c r="A12" s="59"/>
      <c r="B12" s="59"/>
      <c r="C12" s="59"/>
      <c r="D12" s="59"/>
      <c r="E12" s="59"/>
      <c r="F12" s="59"/>
      <c r="G12" s="11"/>
      <c r="H12" s="11"/>
      <c r="I12" s="11"/>
      <c r="J12" s="11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1:2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1:2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1:2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1:2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spans="1:2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pans="1:2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1:2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  <row r="32" spans="1:2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</row>
    <row r="33" spans="1:2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</row>
    <row r="34" spans="1:2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</row>
    <row r="35" spans="1:2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</row>
    <row r="36" spans="1:2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</row>
    <row r="37" spans="1:2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</row>
    <row r="38" spans="1:2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</row>
    <row r="39" spans="1:2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</row>
    <row r="40" spans="1:2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1:2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</row>
    <row r="44" spans="1:2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spans="1:2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</row>
    <row r="46" spans="1:2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</row>
    <row r="47" spans="1:2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</row>
    <row r="48" spans="1:2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</row>
    <row r="49" spans="1:2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</row>
    <row r="50" spans="1:2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</row>
    <row r="51" spans="1:2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1:2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</row>
    <row r="54" spans="1:2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</row>
    <row r="55" spans="1:2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</row>
    <row r="56" spans="1:2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</row>
    <row r="57" spans="1:2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</row>
    <row r="58" spans="1:2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</row>
    <row r="59" spans="1:2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</row>
    <row r="60" spans="1:2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</row>
    <row r="61" spans="1:21">
      <c r="A61" s="60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</row>
    <row r="62" spans="1:21">
      <c r="A62" s="60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</row>
    <row r="63" spans="1:21">
      <c r="A63" s="60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</row>
    <row r="64" spans="1:21">
      <c r="A64" s="60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</row>
    <row r="65" spans="2:21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1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</row>
    <row r="67" spans="2:21">
      <c r="B67" s="59"/>
      <c r="C67" s="59"/>
      <c r="D67" s="59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</row>
    <row r="68" spans="2:21">
      <c r="B68" s="59"/>
      <c r="C68" s="59"/>
      <c r="D68" s="59"/>
      <c r="E68" s="59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</row>
    <row r="69" spans="2:21">
      <c r="B69" s="59"/>
      <c r="C69" s="59"/>
      <c r="D69" s="59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2:21">
      <c r="B70" s="59"/>
      <c r="C70" s="59"/>
      <c r="D70" s="59"/>
      <c r="E70" s="59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</sheetData>
  <sheetProtection sheet="1" objects="1" scenarios="1"/>
  <mergeCells count="4">
    <mergeCell ref="B6:D6"/>
    <mergeCell ref="B7:D7"/>
    <mergeCell ref="B10:E10"/>
    <mergeCell ref="B9:D9"/>
  </mergeCells>
  <pageMargins left="0.7" right="0.7" top="0.75" bottom="0.75" header="0.3" footer="0.3"/>
  <pageSetup paperSize="0"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634F6076650FA740AEF6E4870D4B6889" ma:contentTypeVersion="4" ma:contentTypeDescription="" ma:contentTypeScope="" ma:versionID="a4afd90dcb6110caa6e9005c231e5670">
  <xsd:schema xmlns:xsd="http://www.w3.org/2001/XMLSchema" xmlns:xs="http://www.w3.org/2001/XMLSchema" xmlns:p="http://schemas.microsoft.com/office/2006/metadata/properties" xmlns:ns2="b651a5c8-18d1-4676-949b-b33c2c763b6d" xmlns:ns3="d7a187d9-a854-4467-9103-8adc49ee9a7f" targetNamespace="http://schemas.microsoft.com/office/2006/metadata/properties" ma:root="true" ma:fieldsID="69120da0569e9d0dd4b504de329ba7c1" ns2:_="" ns3:_="">
    <xsd:import namespace="b651a5c8-18d1-4676-949b-b33c2c763b6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c3b274d7-74c4-4594-8e0c-a686b9671ad4}" ma:internalName="TaxCatchAll" ma:showField="CatchAllData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c3b274d7-74c4-4594-8e0c-a686b9671ad4}" ma:internalName="TaxCatchAllLabel" ma:readOnly="true" ma:showField="CatchAllDataLabel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3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BU:BHR</TermName>
          <TermId xmlns="http://schemas.microsoft.com/office/infopath/2007/PartnerControls">75f33e95-8b15-408f-9b55-fd4bf772c5ce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TCY4R52ANECQ-1013431999-16397</_dlc_DocId>
    <_dlc_DocIdUrl xmlns="d7a187d9-a854-4467-9103-8adc49ee9a7f">
      <Url>https://provincienoordholland.sharepoint.com/teams/bhr-haltemeubilair/_layouts/15/DocIdRedir.aspx?ID=TCY4R52ANECQ-1013431999-16397</Url>
      <Description>TCY4R52ANECQ-1013431999-16397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2782BD-86BC-4C45-AD98-EE7787D56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75E64-A109-48CE-BD70-F7C5732A2D4F}">
  <ds:schemaRefs>
    <ds:schemaRef ds:uri="b651a5c8-18d1-4676-949b-b33c2c763b6d"/>
    <ds:schemaRef ds:uri="d7a187d9-a854-4467-9103-8adc49ee9a7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050C0D-7F1B-4800-B97D-EFA9F0CDCE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9FFA05-1EA0-46EA-AD95-DD32CEB0202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6736420-C489-45DA-9306-7DE533B1034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Prijzenblad</vt:lpstr>
      <vt:lpstr>Invulformulier II</vt:lpstr>
      <vt:lpstr>Invulformulier IV</vt:lpstr>
      <vt:lpstr>Prijzenblad!Afdrukbereik</vt:lpstr>
    </vt:vector>
  </TitlesOfParts>
  <Manager/>
  <Company>PZH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DOS-2022-0001916</dc:title>
  <dc:subject/>
  <dc:creator>Harman Westen</dc:creator>
  <cp:keywords/>
  <dc:description/>
  <cp:lastModifiedBy>Kirsten van Buren</cp:lastModifiedBy>
  <cp:revision/>
  <cp:lastPrinted>2026-04-01T08:19:03Z</cp:lastPrinted>
  <dcterms:created xsi:type="dcterms:W3CDTF">2022-07-25T03:24:12Z</dcterms:created>
  <dcterms:modified xsi:type="dcterms:W3CDTF">2026-04-23T13:00:58Z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0x010100116948B40E5DE142A03586F169D35B2500634F6076650FA740AEF6E4870D4B6889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ge2120871af745b1ae0504045904b319">
    <vt:lpwstr/>
  </property>
  <property fmtid="{D5CDD505-2E9C-101B-9397-08002B2CF9AE}" pid="7" name="Weg- vaarwegnummer">
    <vt:lpwstr/>
  </property>
  <property fmtid="{D5CDD505-2E9C-101B-9397-08002B2CF9AE}" pid="8" name="MediaServiceImageTags">
    <vt:lpwstr/>
  </property>
  <property fmtid="{D5CDD505-2E9C-101B-9397-08002B2CF9AE}" pid="9" name="PNHActiviteit">
    <vt:lpwstr/>
  </property>
  <property fmtid="{D5CDD505-2E9C-101B-9397-08002B2CF9AE}" pid="10" name="Domein">
    <vt:lpwstr/>
  </property>
  <property fmtid="{D5CDD505-2E9C-101B-9397-08002B2CF9AE}" pid="11" name="Grondslag_x0020_openbaar">
    <vt:lpwstr/>
  </property>
  <property fmtid="{D5CDD505-2E9C-101B-9397-08002B2CF9AE}" pid="12" name="ncd4c9f9bf614d388b72eb91968d1b81">
    <vt:lpwstr/>
  </property>
  <property fmtid="{D5CDD505-2E9C-101B-9397-08002B2CF9AE}" pid="13" name="Grondslag voor geheimhouding1">
    <vt:lpwstr/>
  </property>
  <property fmtid="{D5CDD505-2E9C-101B-9397-08002B2CF9AE}" pid="14" name="ad9c06bc15a3492eb529eb48ca2db363">
    <vt:lpwstr/>
  </property>
  <property fmtid="{D5CDD505-2E9C-101B-9397-08002B2CF9AE}" pid="15" name="Documenttype">
    <vt:lpwstr/>
  </property>
  <property fmtid="{D5CDD505-2E9C-101B-9397-08002B2CF9AE}" pid="16" name="gc0684d3c12b44f3a596ed170a775d7b">
    <vt:lpwstr/>
  </property>
  <property fmtid="{D5CDD505-2E9C-101B-9397-08002B2CF9AE}" pid="17" name="Status dossier">
    <vt:lpwstr>1;#In behandeling|4c7b17d3-99d4-47d2-96b3-f1007e31f881</vt:lpwstr>
  </property>
  <property fmtid="{D5CDD505-2E9C-101B-9397-08002B2CF9AE}" pid="18" name="Objectsoort">
    <vt:lpwstr/>
  </property>
  <property fmtid="{D5CDD505-2E9C-101B-9397-08002B2CF9AE}" pid="19" name="p5189299153b471dbe208a1382badc36">
    <vt:lpwstr/>
  </property>
  <property fmtid="{D5CDD505-2E9C-101B-9397-08002B2CF9AE}" pid="20" name="fc889d47b20d4b7eb23397d202ce916e">
    <vt:lpwstr/>
  </property>
  <property fmtid="{D5CDD505-2E9C-101B-9397-08002B2CF9AE}" pid="21" name="Soort_x0020_record">
    <vt:lpwstr/>
  </property>
  <property fmtid="{D5CDD505-2E9C-101B-9397-08002B2CF9AE}" pid="22" name="Aanvang_x0020_bewaartermijn">
    <vt:lpwstr/>
  </property>
  <property fmtid="{D5CDD505-2E9C-101B-9397-08002B2CF9AE}" pid="23" name="Toezichtsgebied">
    <vt:lpwstr/>
  </property>
  <property fmtid="{D5CDD505-2E9C-101B-9397-08002B2CF9AE}" pid="24" name="Status document">
    <vt:lpwstr/>
  </property>
  <property fmtid="{D5CDD505-2E9C-101B-9397-08002B2CF9AE}" pid="25" name="Grondslag_x0020_voor_x0020_geheimhouding1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_x0020_opgelegd_x0020_door">
    <vt:lpwstr/>
  </property>
  <property fmtid="{D5CDD505-2E9C-101B-9397-08002B2CF9AE}" pid="31" name="Geheimhouding opgelegd door">
    <vt:lpwstr/>
  </property>
  <property fmtid="{D5CDD505-2E9C-101B-9397-08002B2CF9AE}" pid="32" name="PNH-gebied">
    <vt:lpwstr/>
  </property>
  <property fmtid="{D5CDD505-2E9C-101B-9397-08002B2CF9AE}" pid="33" name="lcf76f155ced4ddcb4097134ff3c332f">
    <vt:lpwstr/>
  </property>
  <property fmtid="{D5CDD505-2E9C-101B-9397-08002B2CF9AE}" pid="34" name="Kwalificatie_x0020_integriteit">
    <vt:lpwstr/>
  </property>
  <property fmtid="{D5CDD505-2E9C-101B-9397-08002B2CF9AE}" pid="35" name="dc72c89380db49daa673ce313ca9a274">
    <vt:lpwstr/>
  </property>
  <property fmtid="{D5CDD505-2E9C-101B-9397-08002B2CF9AE}" pid="36" name="Hoedanigheid">
    <vt:lpwstr/>
  </property>
  <property fmtid="{D5CDD505-2E9C-101B-9397-08002B2CF9AE}" pid="37" name="Uitkomst">
    <vt:lpwstr/>
  </property>
  <property fmtid="{D5CDD505-2E9C-101B-9397-08002B2CF9AE}" pid="38" name="e31121ba8f2448e0a4e586576f4bb073">
    <vt:lpwstr/>
  </property>
  <property fmtid="{D5CDD505-2E9C-101B-9397-08002B2CF9AE}" pid="39" name="Gerelateerde_x0020_applicatie">
    <vt:lpwstr/>
  </property>
  <property fmtid="{D5CDD505-2E9C-101B-9397-08002B2CF9AE}" pid="40" name="PNH_x002d_gebied">
    <vt:lpwstr/>
  </property>
  <property fmtid="{D5CDD505-2E9C-101B-9397-08002B2CF9AE}" pid="41" name="Organisatieonderdeel">
    <vt:lpwstr>3</vt:lpwstr>
  </property>
  <property fmtid="{D5CDD505-2E9C-101B-9397-08002B2CF9AE}" pid="42" name="o5875bba6424448f97b2d90a0067556d">
    <vt:lpwstr/>
  </property>
  <property fmtid="{D5CDD505-2E9C-101B-9397-08002B2CF9AE}" pid="43" name="Locatie_x0020_verplaatsen">
    <vt:lpwstr/>
  </property>
  <property fmtid="{D5CDD505-2E9C-101B-9397-08002B2CF9AE}" pid="44" name="Status_x0020_dossier">
    <vt:lpwstr>1;#In behandeling|4c7b17d3-99d4-47d2-96b3-f1007e31f881</vt:lpwstr>
  </property>
  <property fmtid="{D5CDD505-2E9C-101B-9397-08002B2CF9AE}" pid="45" name="m60a1d1c449c48bbbcc326f67337168b">
    <vt:lpwstr/>
  </property>
  <property fmtid="{D5CDD505-2E9C-101B-9397-08002B2CF9AE}" pid="46" name="Soort_x0020_toezicht">
    <vt:lpwstr/>
  </property>
  <property fmtid="{D5CDD505-2E9C-101B-9397-08002B2CF9AE}" pid="47" name="Beleidsthema">
    <vt:lpwstr/>
  </property>
  <property fmtid="{D5CDD505-2E9C-101B-9397-08002B2CF9AE}" pid="48" name="PNHBedrijfsproces">
    <vt:lpwstr/>
  </property>
  <property fmtid="{D5CDD505-2E9C-101B-9397-08002B2CF9AE}" pid="49" name="Projectactiviteit">
    <vt:lpwstr/>
  </property>
  <property fmtid="{D5CDD505-2E9C-101B-9397-08002B2CF9AE}" pid="50" name="e3b34194e53f42cda968a65aa076568b">
    <vt:lpwstr/>
  </property>
  <property fmtid="{D5CDD505-2E9C-101B-9397-08002B2CF9AE}" pid="51" name="g885bc7ff7c74afcad9e1f351ef621c8">
    <vt:lpwstr/>
  </property>
  <property fmtid="{D5CDD505-2E9C-101B-9397-08002B2CF9AE}" pid="52" name="j3178a27eff5453fac94614d7a6a9e08">
    <vt:lpwstr/>
  </property>
  <property fmtid="{D5CDD505-2E9C-101B-9397-08002B2CF9AE}" pid="53" name="Gerelateerde applicatie">
    <vt:lpwstr/>
  </property>
  <property fmtid="{D5CDD505-2E9C-101B-9397-08002B2CF9AE}" pid="54" name="Weg_x002d__x0020_vaarwegnummer">
    <vt:lpwstr/>
  </property>
  <property fmtid="{D5CDD505-2E9C-101B-9397-08002B2CF9AE}" pid="55" name="Grondslag openbaar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8a346b79-8d88-4a81-b834-e1a76bda9827</vt:lpwstr>
  </property>
  <property fmtid="{D5CDD505-2E9C-101B-9397-08002B2CF9AE}" pid="62" name="_docset_NoMedatataSyncRequired">
    <vt:lpwstr>False</vt:lpwstr>
  </property>
</Properties>
</file>