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ffice033.sharepoint.com/sites/TeamAanbestedingen/Gedeelde documenten/General/Aanbestedingen/2026 eHRM 213016/03 Publicatiestukken/"/>
    </mc:Choice>
  </mc:AlternateContent>
  <xr:revisionPtr revIDLastSave="78" documentId="8_{D6EBE5CD-C8BA-4D12-83C0-08172FD95434}" xr6:coauthVersionLast="47" xr6:coauthVersionMax="47" xr10:uidLastSave="{FC0A90B5-3550-4BB6-9D27-130258AD6B14}"/>
  <bookViews>
    <workbookView xWindow="-12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D32" i="1"/>
  <c r="E42" i="1"/>
  <c r="D42" i="1"/>
  <c r="D41" i="1"/>
  <c r="D40" i="1"/>
  <c r="D39" i="1"/>
  <c r="D38" i="1"/>
  <c r="D37" i="1"/>
  <c r="D33" i="1"/>
  <c r="D30" i="1"/>
  <c r="D29" i="1"/>
  <c r="D26" i="1"/>
  <c r="D25" i="1"/>
  <c r="D24" i="1"/>
  <c r="D21" i="1"/>
  <c r="D20" i="1"/>
  <c r="D19" i="1"/>
  <c r="D15" i="1"/>
  <c r="D14" i="1"/>
  <c r="D11" i="1"/>
  <c r="D10" i="1"/>
  <c r="E43" i="1" l="1"/>
  <c r="D43" i="1"/>
</calcChain>
</file>

<file path=xl/sharedStrings.xml><?xml version="1.0" encoding="utf-8"?>
<sst xmlns="http://schemas.openxmlformats.org/spreadsheetml/2006/main" count="42" uniqueCount="41">
  <si>
    <t>Bijlage C Invulformulier Selectiecriteria</t>
  </si>
  <si>
    <t>Gegadigde dient elke oranje gemarkeerde cellen in te vullen met 'ja' of 'nee' via het afrolmenu in de cel</t>
  </si>
  <si>
    <t>Digitale Dienstverlening</t>
  </si>
  <si>
    <t>Antwoord</t>
  </si>
  <si>
    <t xml:space="preserve">Behaalde punten </t>
  </si>
  <si>
    <t>Te behalen punten</t>
  </si>
  <si>
    <t>Organisatie brede autorisatiestructuur</t>
  </si>
  <si>
    <t>Bevat uw ICT-prestatie een organisatie brede autorisatiestructuur met één integraal autorisatiemodel? En kan hierin integraal vervanging ingericht worden voor leidinggevenden?</t>
  </si>
  <si>
    <t>Autorisatiestructuur</t>
  </si>
  <si>
    <t>Vervanging</t>
  </si>
  <si>
    <t>Mobiele applicatie</t>
  </si>
  <si>
    <t>Bevat uw ICT-prestatie een mobiele applicatie, waarin onderstaande ESS- en MSS-processen volledig en gelijkwaardig via de mobiele app beschikbaar zijn?</t>
  </si>
  <si>
    <t>ESS processen: ten minste verlof, declaraties, verzuim, indienst, uitdienst, wijziging aok</t>
  </si>
  <si>
    <t>MSS processen: verlof, declaraties, verzuim, indienst, uitdienst, wijziging aok</t>
  </si>
  <si>
    <t>Indiensttredingsproces</t>
  </si>
  <si>
    <t>Zijn binnen het standaard indiensttredingsproces de digitale ID-verificatie, VOG aanvraag en diplomaverficatie (via DUO) geautomatiseerd (eventueel via AI) ingericht</t>
  </si>
  <si>
    <t>ID-Verficatie</t>
  </si>
  <si>
    <t>VOG</t>
  </si>
  <si>
    <t>Diplomaverificatie</t>
  </si>
  <si>
    <t>AI-ondersteuning</t>
  </si>
  <si>
    <t>Bevat uw ICT-prestatie geïntegreerde AI-ondersteuning voor workflowondersteuning, gebruikersassistentie en signaleringen?</t>
  </si>
  <si>
    <t>Workflowondersteuning</t>
  </si>
  <si>
    <t>Gebruikersassistentie (medewerkers en managers)</t>
  </si>
  <si>
    <t>Signaleringen</t>
  </si>
  <si>
    <t>Salarisverwerking</t>
  </si>
  <si>
    <t>Biedt uw ICT-prestatie de mogelijkheid om de maandelijkse salarisverwerking vanuit één centrale werkomgeving integraal uit te voeren en te monitoren? En hierin de mogelijkheid om afwijkingen en onwaarschijnlijke combinaties van mutaties en vergoedingen binnen de salarisverwerking automatisch te signaleren en inzichtelijk te maken?</t>
  </si>
  <si>
    <t>Eén centrale werkomgeving</t>
  </si>
  <si>
    <t>Automatisch signaleren/inzichtelijk</t>
  </si>
  <si>
    <t>6.</t>
  </si>
  <si>
    <t>Gemeentelijke ervaring</t>
  </si>
  <si>
    <t>Heeft u ervaring met het implementeren van een e-HRM systeem, waarbij de volgende selfservice-modules zijn ingericht en in productie genomen: Declareren, Verlof, Verzuim, in- en uit dienst, Mutaties dienstverband en IKB. Inclusief het succesvol uitvoeren van de migratie van salaris-, functie-, persoons- en verzuimgegevens en personeelssalaris- en verzuimdossiers. Uitgevoerd in de afgelopen 3 jaar bij een gemeente met een omvang van minimaal 500 medewerkers.</t>
  </si>
  <si>
    <t>Subtotaal</t>
  </si>
  <si>
    <t>Integraties</t>
  </si>
  <si>
    <t>Koppelingen</t>
  </si>
  <si>
    <t>Heeft u in de afgelopen 3 jaar onderstaande koppelingen gerealiseerd?</t>
  </si>
  <si>
    <t>Key2Financiën</t>
  </si>
  <si>
    <t>Ritmeter</t>
  </si>
  <si>
    <t>UWV</t>
  </si>
  <si>
    <t>Arbodienst Track Medic</t>
  </si>
  <si>
    <t>Studytube</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</si>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</sst>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i/>
      <sz val="10"/>
      <color theme="1"/>
      <name val="Calibri"/>
      <family val="2"/>
    </font>
    <font>
      <b/>
      <sz val="12"/>
      <color theme="0"/>
      <name val="Calibri"/>
      <family val="2"/>
    </font>
    <font>
      <b/>
      <sz val="10"/>
      <color theme="1"/>
      <name val="Calibri"/>
      <family val="2"/>
    </font>
    <font>
      <i/>
      <sz val="11"/>
      <color theme="1"/>
      <name val="Calibri"/>
      <family val="2"/>
      <scheme val="minor"/>
    </font>
    <font>
      <b/>
      <sz val="12"/>
      <color theme="0"/>
      <name val="Calibri"/>
      <family val="2"/>
      <scheme val="minor"/>
    </font>
    <font>
      <b/>
      <sz val="14"/>
      <color theme="1"/>
      <name val="Calibri"/>
      <family val="2"/>
    </font>
    <font>
      <b/>
      <sz val="11"/>
      <color theme="0"/>
      <name val="Calibri"/>
      <family val="2"/>
      <scheme val="minor"/>
    </font>
    <font>
      <b/>
      <sz val="11"/>
      <color theme="1"/>
      <name val="Calibri"/>
      <family val="2"/>
    </font>
    <font>
      <sz val="9"/>
      <color theme="1"/>
      <name val="Calibri"/>
      <family val="2"/>
      <scheme val="minor"/>
    </font>
    <font>
      <sz val="8"/>
      <color theme="1"/>
      <name val="Calibri"/>
      <family val="2"/>
    </font>
    <font>
      <i/>
      <sz val="10"/>
      <color theme="1"/>
      <name val="Calibri"/>
      <family val="2"/>
      <scheme val="minor"/>
    </font>
  </fonts>
  <fills count="7">
    <fill>
      <patternFill patternType="none"/>
    </fill>
    <fill>
      <patternFill patternType="gray125"/>
    </fill>
    <fill>
      <patternFill patternType="solid">
        <fgColor theme="1"/>
      </patternFill>
    </fill>
    <fill>
      <patternFill patternType="solid">
        <fgColor theme="0" tint="-0.249977111117893"/>
        <bgColor indexed="65"/>
      </patternFill>
    </fill>
    <fill>
      <patternFill patternType="solid">
        <fgColor theme="0" tint="-4.9989318521683403E-2"/>
        <bgColor indexed="65"/>
      </patternFill>
    </fill>
    <fill>
      <patternFill patternType="solid">
        <fgColor theme="0" tint="-0.49995422223578601"/>
        <bgColor indexed="65"/>
      </patternFill>
    </fill>
    <fill>
      <patternFill patternType="solid">
        <fgColor theme="5"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left" vertical="top"/>
    </xf>
    <xf numFmtId="0" fontId="4" fillId="0" borderId="0" xfId="0" applyFont="1"/>
    <xf numFmtId="0" fontId="2" fillId="0" borderId="0" xfId="0" applyFont="1" applyAlignment="1">
      <alignment wrapText="1"/>
    </xf>
    <xf numFmtId="0" fontId="2" fillId="0" borderId="0" xfId="0" applyFont="1" applyAlignment="1">
      <alignment horizontal="left" vertical="top" wrapText="1"/>
    </xf>
    <xf numFmtId="0" fontId="2" fillId="0" borderId="0" xfId="0" applyFont="1" applyAlignment="1">
      <alignment vertical="center" wrapText="1"/>
    </xf>
    <xf numFmtId="0" fontId="4"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1" fillId="4" borderId="0" xfId="0" applyFont="1" applyFill="1" applyAlignment="1">
      <alignment horizontal="right"/>
    </xf>
    <xf numFmtId="0" fontId="1" fillId="4" borderId="0" xfId="0" applyFont="1" applyFill="1"/>
    <xf numFmtId="0" fontId="1" fillId="4" borderId="0" xfId="0" applyFont="1" applyFill="1" applyAlignment="1">
      <alignment horizontal="center" vertical="center"/>
    </xf>
    <xf numFmtId="0" fontId="1" fillId="4" borderId="4" xfId="0" applyFont="1" applyFill="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9" fillId="0" borderId="3" xfId="0" applyFont="1" applyBorder="1" applyAlignment="1">
      <alignment horizontal="center" vertical="top"/>
    </xf>
    <xf numFmtId="0" fontId="9" fillId="0" borderId="0" xfId="0" applyFont="1"/>
    <xf numFmtId="0" fontId="1" fillId="0" borderId="3" xfId="0" applyFont="1" applyBorder="1" applyAlignment="1">
      <alignment horizontal="center" vertical="top"/>
    </xf>
    <xf numFmtId="0" fontId="1" fillId="0" borderId="0" xfId="0" applyFont="1" applyAlignment="1">
      <alignment horizontal="left"/>
    </xf>
    <xf numFmtId="0" fontId="1" fillId="0" borderId="0" xfId="0" applyFont="1"/>
    <xf numFmtId="0" fontId="1" fillId="0" borderId="0" xfId="0" applyFont="1" applyAlignment="1">
      <alignment horizontal="left" vertical="top"/>
    </xf>
    <xf numFmtId="0" fontId="5" fillId="0" borderId="0" xfId="0" applyFont="1" applyAlignment="1">
      <alignment vertical="top" wrapText="1"/>
    </xf>
    <xf numFmtId="0" fontId="8" fillId="5" borderId="5" xfId="0" applyFont="1" applyFill="1" applyBorder="1" applyAlignment="1">
      <alignment horizontal="right" vertical="top"/>
    </xf>
    <xf numFmtId="0" fontId="8" fillId="5" borderId="5" xfId="0" applyFont="1" applyFill="1" applyBorder="1"/>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10" fillId="0" borderId="0" xfId="0" applyFont="1" applyAlignment="1">
      <alignment horizontal="right"/>
    </xf>
    <xf numFmtId="0" fontId="11" fillId="0" borderId="0" xfId="0" applyFont="1" applyAlignment="1">
      <alignment horizontal="right" wrapText="1"/>
    </xf>
    <xf numFmtId="0" fontId="1" fillId="4" borderId="0" xfId="0" applyFont="1" applyFill="1" applyAlignment="1">
      <alignment horizontal="center"/>
    </xf>
    <xf numFmtId="0" fontId="0" fillId="6" borderId="9" xfId="0" applyFill="1" applyBorder="1"/>
    <xf numFmtId="0" fontId="1" fillId="6" borderId="9" xfId="0" applyFont="1" applyFill="1" applyBorder="1"/>
    <xf numFmtId="0" fontId="1" fillId="0" borderId="0" xfId="0" applyFont="1" applyAlignment="1">
      <alignment horizontal="center" vertical="top"/>
    </xf>
    <xf numFmtId="0" fontId="12" fillId="0" borderId="0" xfId="0" applyFont="1" applyAlignment="1">
      <alignment wrapText="1"/>
    </xf>
    <xf numFmtId="0" fontId="6" fillId="2" borderId="8" xfId="0" applyFont="1" applyFill="1" applyBorder="1" applyAlignment="1">
      <alignment horizontal="center"/>
    </xf>
    <xf numFmtId="0" fontId="0" fillId="0" borderId="0" xfId="0"/>
    <xf numFmtId="0" fontId="0" fillId="0" borderId="0" xfId="0" applyAlignment="1">
      <alignment horizontal="center" vertical="center"/>
    </xf>
    <xf numFmtId="0" fontId="0" fillId="0" borderId="4" xfId="0" applyBorder="1"/>
    <xf numFmtId="0" fontId="3" fillId="2" borderId="7" xfId="0" applyFont="1" applyFill="1" applyBorder="1" applyAlignment="1">
      <alignment horizontal="center"/>
    </xf>
    <xf numFmtId="0" fontId="0" fillId="0" borderId="1" xfId="0" applyBorder="1"/>
    <xf numFmtId="0" fontId="0" fillId="0" borderId="2" xfId="0" applyBorder="1"/>
    <xf numFmtId="0" fontId="5" fillId="3" borderId="4" xfId="0" applyFont="1" applyFill="1" applyBorder="1" applyAlignment="1">
      <alignment horizontal="center"/>
    </xf>
    <xf numFmtId="0" fontId="7" fillId="0" borderId="0" xfId="0" applyFont="1" applyAlignment="1">
      <alignment horizontal="center" vertical="top"/>
    </xf>
    <xf numFmtId="0" fontId="0" fillId="0" borderId="0" xfId="0"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topLeftCell="A15" zoomScale="120" zoomScaleNormal="120" workbookViewId="0">
      <selection activeCell="B35" sqref="B35"/>
    </sheetView>
  </sheetViews>
  <sheetFormatPr defaultRowHeight="15" x14ac:dyDescent="0.25"/>
  <cols>
    <col min="1" max="1" width="6.85546875" style="15" customWidth="1"/>
    <col min="2" max="2" width="63.7109375" customWidth="1"/>
    <col min="3" max="3" width="8.5703125" customWidth="1"/>
    <col min="4" max="5" width="14.42578125" style="8" customWidth="1"/>
  </cols>
  <sheetData>
    <row r="1" spans="1:5" x14ac:dyDescent="0.25">
      <c r="A1" s="42" t="s">
        <v>0</v>
      </c>
      <c r="B1" s="35"/>
      <c r="C1" s="35"/>
      <c r="D1" s="36"/>
      <c r="E1" s="36"/>
    </row>
    <row r="2" spans="1:5" x14ac:dyDescent="0.25">
      <c r="A2" s="43"/>
      <c r="B2" s="35"/>
      <c r="C2" s="35"/>
      <c r="D2" s="36"/>
      <c r="E2" s="36"/>
    </row>
    <row r="4" spans="1:5" x14ac:dyDescent="0.25">
      <c r="B4" t="s">
        <v>1</v>
      </c>
    </row>
    <row r="6" spans="1:5" ht="15.75" x14ac:dyDescent="0.25">
      <c r="A6" s="38" t="s">
        <v>2</v>
      </c>
      <c r="B6" s="39"/>
      <c r="C6" s="39"/>
      <c r="D6" s="39"/>
      <c r="E6" s="40"/>
    </row>
    <row r="7" spans="1:5" ht="27.6" customHeight="1" x14ac:dyDescent="0.25">
      <c r="A7" s="14"/>
      <c r="C7" s="2" t="s">
        <v>3</v>
      </c>
      <c r="D7" s="9" t="s">
        <v>4</v>
      </c>
      <c r="E7" s="6" t="s">
        <v>5</v>
      </c>
    </row>
    <row r="8" spans="1:5" x14ac:dyDescent="0.25">
      <c r="A8" s="16">
        <v>1</v>
      </c>
      <c r="B8" s="17" t="s">
        <v>6</v>
      </c>
      <c r="C8" s="41"/>
      <c r="D8" s="36"/>
      <c r="E8" s="37"/>
    </row>
    <row r="9" spans="1:5" ht="26.45" customHeight="1" x14ac:dyDescent="0.25">
      <c r="A9" s="14"/>
      <c r="B9" s="3" t="s">
        <v>7</v>
      </c>
      <c r="E9" s="7"/>
    </row>
    <row r="10" spans="1:5" x14ac:dyDescent="0.25">
      <c r="A10" s="14"/>
      <c r="B10" s="28" t="s">
        <v>8</v>
      </c>
      <c r="C10" s="30"/>
      <c r="D10" s="8" t="str">
        <f>IF(C10="Ja",E10,"")</f>
        <v/>
      </c>
      <c r="E10" s="7">
        <v>10</v>
      </c>
    </row>
    <row r="11" spans="1:5" x14ac:dyDescent="0.25">
      <c r="A11" s="14"/>
      <c r="B11" s="28" t="s">
        <v>9</v>
      </c>
      <c r="C11" s="30"/>
      <c r="D11" s="8" t="str">
        <f>IF(C11="Ja",E11,"")</f>
        <v/>
      </c>
      <c r="E11" s="7">
        <v>10</v>
      </c>
    </row>
    <row r="12" spans="1:5" x14ac:dyDescent="0.25">
      <c r="A12" s="18">
        <v>2</v>
      </c>
      <c r="B12" s="19" t="s">
        <v>10</v>
      </c>
      <c r="E12" s="7"/>
    </row>
    <row r="13" spans="1:5" ht="35.25" customHeight="1" x14ac:dyDescent="0.25">
      <c r="A13" s="14"/>
      <c r="B13" s="5" t="s">
        <v>11</v>
      </c>
      <c r="E13" s="7"/>
    </row>
    <row r="14" spans="1:5" x14ac:dyDescent="0.25">
      <c r="A14" s="14"/>
      <c r="B14" s="27" t="s">
        <v>12</v>
      </c>
      <c r="C14" s="30"/>
      <c r="D14" s="8" t="str">
        <f>IF(C14="Ja",E14,"")</f>
        <v/>
      </c>
      <c r="E14" s="7">
        <v>10</v>
      </c>
    </row>
    <row r="15" spans="1:5" x14ac:dyDescent="0.25">
      <c r="A15" s="14"/>
      <c r="B15" s="27" t="s">
        <v>13</v>
      </c>
      <c r="C15" s="30"/>
      <c r="D15" s="8" t="str">
        <f>IF(C15="Ja",E15,"")</f>
        <v/>
      </c>
      <c r="E15" s="7">
        <v>10</v>
      </c>
    </row>
    <row r="16" spans="1:5" x14ac:dyDescent="0.25">
      <c r="A16" s="14"/>
      <c r="B16" s="27"/>
      <c r="C16" s="30"/>
      <c r="E16" s="7"/>
    </row>
    <row r="17" spans="1:5" x14ac:dyDescent="0.25">
      <c r="A17" s="18">
        <v>3</v>
      </c>
      <c r="B17" s="20" t="s">
        <v>14</v>
      </c>
      <c r="E17" s="7"/>
    </row>
    <row r="18" spans="1:5" s="1" customFormat="1" ht="47.25" customHeight="1" x14ac:dyDescent="0.25">
      <c r="A18" s="14"/>
      <c r="B18" s="4" t="s">
        <v>15</v>
      </c>
      <c r="D18" s="8"/>
      <c r="E18" s="7"/>
    </row>
    <row r="19" spans="1:5" x14ac:dyDescent="0.25">
      <c r="A19" s="14"/>
      <c r="B19" s="27" t="s">
        <v>16</v>
      </c>
      <c r="C19" s="30"/>
      <c r="D19" s="8" t="str">
        <f>IF(C19="Ja",E19,"")</f>
        <v/>
      </c>
      <c r="E19" s="7">
        <v>5</v>
      </c>
    </row>
    <row r="20" spans="1:5" x14ac:dyDescent="0.25">
      <c r="A20" s="14"/>
      <c r="B20" s="27" t="s">
        <v>17</v>
      </c>
      <c r="C20" s="30"/>
      <c r="D20" s="8" t="str">
        <f>IF(C20="Ja",E20,"")</f>
        <v/>
      </c>
      <c r="E20" s="7">
        <v>5</v>
      </c>
    </row>
    <row r="21" spans="1:5" x14ac:dyDescent="0.25">
      <c r="A21" s="14"/>
      <c r="B21" s="27" t="s">
        <v>18</v>
      </c>
      <c r="C21" s="30"/>
      <c r="D21" s="8" t="str">
        <f>IF(C21="Ja",E21,"")</f>
        <v/>
      </c>
      <c r="E21" s="7">
        <v>5</v>
      </c>
    </row>
    <row r="22" spans="1:5" x14ac:dyDescent="0.25">
      <c r="A22" s="18">
        <v>4</v>
      </c>
      <c r="B22" s="21" t="s">
        <v>19</v>
      </c>
      <c r="E22" s="7"/>
    </row>
    <row r="23" spans="1:5" ht="38.25" customHeight="1" x14ac:dyDescent="0.25">
      <c r="A23" s="14"/>
      <c r="B23" s="4" t="s">
        <v>20</v>
      </c>
      <c r="E23" s="7"/>
    </row>
    <row r="24" spans="1:5" x14ac:dyDescent="0.25">
      <c r="A24" s="14"/>
      <c r="B24" s="27" t="s">
        <v>21</v>
      </c>
      <c r="C24" s="30"/>
      <c r="D24" s="8" t="str">
        <f>IF(C24="Ja",E24,"")</f>
        <v/>
      </c>
      <c r="E24" s="7">
        <v>5</v>
      </c>
    </row>
    <row r="25" spans="1:5" x14ac:dyDescent="0.25">
      <c r="A25" s="14"/>
      <c r="B25" s="27" t="s">
        <v>22</v>
      </c>
      <c r="C25" s="30"/>
      <c r="D25" s="8" t="str">
        <f>IF(C25="Ja",E25,"")</f>
        <v/>
      </c>
      <c r="E25" s="7">
        <v>5</v>
      </c>
    </row>
    <row r="26" spans="1:5" x14ac:dyDescent="0.25">
      <c r="A26" s="14"/>
      <c r="B26" s="27" t="s">
        <v>23</v>
      </c>
      <c r="C26" s="30"/>
      <c r="D26" s="8" t="str">
        <f>IF(C26="Ja",E26,"")</f>
        <v/>
      </c>
      <c r="E26" s="7">
        <v>5</v>
      </c>
    </row>
    <row r="27" spans="1:5" x14ac:dyDescent="0.25">
      <c r="A27" s="18">
        <v>5</v>
      </c>
      <c r="B27" s="21" t="s">
        <v>24</v>
      </c>
      <c r="E27" s="7"/>
    </row>
    <row r="28" spans="1:5" ht="81.75" customHeight="1" x14ac:dyDescent="0.25">
      <c r="A28" s="14"/>
      <c r="B28" s="22" t="s">
        <v>25</v>
      </c>
      <c r="E28" s="7"/>
    </row>
    <row r="29" spans="1:5" x14ac:dyDescent="0.25">
      <c r="A29" s="14"/>
      <c r="B29" s="27" t="s">
        <v>26</v>
      </c>
      <c r="C29" s="30"/>
      <c r="D29" s="8" t="str">
        <f>IF(C29="Ja",E29,"")</f>
        <v/>
      </c>
      <c r="E29" s="7">
        <v>10</v>
      </c>
    </row>
    <row r="30" spans="1:5" x14ac:dyDescent="0.25">
      <c r="A30" s="14"/>
      <c r="B30" s="27" t="s">
        <v>27</v>
      </c>
      <c r="C30" s="30"/>
      <c r="D30" s="8" t="str">
        <f>IF(C30="Ja",E30,"")</f>
        <v/>
      </c>
      <c r="E30" s="7">
        <v>10</v>
      </c>
    </row>
    <row r="31" spans="1:5" x14ac:dyDescent="0.25">
      <c r="A31" s="32" t="s">
        <v>28</v>
      </c>
      <c r="B31" s="21" t="s">
        <v>29</v>
      </c>
      <c r="E31" s="7"/>
    </row>
    <row r="32" spans="1:5" ht="108" customHeight="1" x14ac:dyDescent="0.25">
      <c r="B32" s="33" t="s">
        <v>30</v>
      </c>
      <c r="C32" s="30"/>
      <c r="D32" s="8" t="str">
        <f>IF(C32="Ja",E32,"")</f>
        <v/>
      </c>
      <c r="E32" s="7">
        <v>10</v>
      </c>
    </row>
    <row r="33" spans="1:5" x14ac:dyDescent="0.25">
      <c r="A33" s="10"/>
      <c r="B33" s="10" t="s">
        <v>31</v>
      </c>
      <c r="C33" s="11"/>
      <c r="D33" s="29">
        <f>SUMIF(C10:C30,"Ja",E10:E30)</f>
        <v>0</v>
      </c>
      <c r="E33" s="13">
        <f>SUM(E10:E32)</f>
        <v>100</v>
      </c>
    </row>
    <row r="34" spans="1:5" ht="15.75" x14ac:dyDescent="0.25">
      <c r="A34" s="34" t="s">
        <v>32</v>
      </c>
      <c r="B34" s="35"/>
      <c r="C34" s="35"/>
      <c r="D34" s="36"/>
      <c r="E34" s="37"/>
    </row>
    <row r="35" spans="1:5" x14ac:dyDescent="0.25">
      <c r="A35" s="18">
        <v>7</v>
      </c>
      <c r="B35" s="21" t="s">
        <v>33</v>
      </c>
      <c r="E35" s="7"/>
    </row>
    <row r="36" spans="1:5" ht="39" customHeight="1" x14ac:dyDescent="0.25">
      <c r="A36" s="14"/>
      <c r="B36" s="4" t="s">
        <v>34</v>
      </c>
      <c r="C36" s="41"/>
      <c r="D36" s="36"/>
      <c r="E36" s="37"/>
    </row>
    <row r="37" spans="1:5" x14ac:dyDescent="0.25">
      <c r="A37" s="14"/>
      <c r="B37" s="27" t="s">
        <v>35</v>
      </c>
      <c r="C37" s="30"/>
      <c r="D37" s="8" t="str">
        <f t="shared" ref="D37:D41" si="0">IF(C37="Ja",E37,"")</f>
        <v/>
      </c>
      <c r="E37" s="7">
        <v>5</v>
      </c>
    </row>
    <row r="38" spans="1:5" x14ac:dyDescent="0.25">
      <c r="A38" s="14"/>
      <c r="B38" s="27" t="s">
        <v>36</v>
      </c>
      <c r="C38" s="30"/>
      <c r="D38" s="8" t="str">
        <f t="shared" si="0"/>
        <v/>
      </c>
      <c r="E38" s="7">
        <v>5</v>
      </c>
    </row>
    <row r="39" spans="1:5" x14ac:dyDescent="0.25">
      <c r="A39" s="14"/>
      <c r="B39" s="27" t="s">
        <v>37</v>
      </c>
      <c r="C39" s="30"/>
      <c r="D39" s="8" t="str">
        <f t="shared" si="0"/>
        <v/>
      </c>
      <c r="E39" s="7">
        <v>5</v>
      </c>
    </row>
    <row r="40" spans="1:5" x14ac:dyDescent="0.25">
      <c r="A40" s="14"/>
      <c r="B40" s="27" t="s">
        <v>38</v>
      </c>
      <c r="C40" s="30"/>
      <c r="D40" s="8" t="str">
        <f t="shared" si="0"/>
        <v/>
      </c>
      <c r="E40" s="7">
        <v>5</v>
      </c>
    </row>
    <row r="41" spans="1:5" x14ac:dyDescent="0.25">
      <c r="A41" s="14"/>
      <c r="B41" s="27" t="s">
        <v>39</v>
      </c>
      <c r="C41" s="30"/>
      <c r="D41" s="8" t="str">
        <f t="shared" si="0"/>
        <v/>
      </c>
      <c r="E41" s="7">
        <v>5</v>
      </c>
    </row>
    <row r="42" spans="1:5" x14ac:dyDescent="0.25">
      <c r="A42" s="10"/>
      <c r="B42" s="10" t="s">
        <v>31</v>
      </c>
      <c r="C42" s="31"/>
      <c r="D42" s="12">
        <f>SUMIF(C37:C41,"Ja",E37:E41)</f>
        <v>0</v>
      </c>
      <c r="E42" s="13">
        <f>SUM(E37:E41)</f>
        <v>25</v>
      </c>
    </row>
    <row r="43" spans="1:5" ht="27.95" customHeight="1" x14ac:dyDescent="0.25">
      <c r="A43" s="23"/>
      <c r="B43" s="23" t="s">
        <v>40</v>
      </c>
      <c r="C43" s="24"/>
      <c r="D43" s="25">
        <f>D33+D42</f>
        <v>0</v>
      </c>
      <c r="E43" s="26">
        <f>E33+E42</f>
        <v>125</v>
      </c>
    </row>
  </sheetData>
  <mergeCells count="5">
    <mergeCell ref="A34:E34"/>
    <mergeCell ref="A6:E6"/>
    <mergeCell ref="C8:E8"/>
    <mergeCell ref="A1:E2"/>
    <mergeCell ref="C36:E36"/>
  </mergeCells>
  <dataValidations count="1">
    <dataValidation type="list" allowBlank="1" showInputMessage="1" showErrorMessage="1" sqref="C10:C11 C14:C16 C19:C21 C24:C26 C29:C32 C37:C41" xr:uid="{00000000-0002-0000-0000-000000000000}">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6" ma:contentTypeDescription="Een nieuw document maken." ma:contentTypeScope="" ma:versionID="140254658b1eaa11aad41d99be283f7b">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952ba593066e89b2df400521c1aed1e2"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1d731-8d82-4025-94ac-f81355cd7152">
      <Terms xmlns="http://schemas.microsoft.com/office/infopath/2007/PartnerControls"/>
    </lcf76f155ced4ddcb4097134ff3c332f>
    <TaxCatchAll xmlns="746fbf30-322b-40ed-bd2b-2342a9dc1d58" xsi:nil="true"/>
  </documentManagement>
</p:properties>
</file>

<file path=customXml/itemProps1.xml><?xml version="1.0" encoding="utf-8"?>
<ds:datastoreItem xmlns:ds="http://schemas.openxmlformats.org/officeDocument/2006/customXml" ds:itemID="{6AFFCFA7-0505-4A1D-A79A-546B93DA9D84}">
  <ds:schemaRefs>
    <ds:schemaRef ds:uri="http://schemas.microsoft.com/sharepoint/v3/contenttype/forms"/>
  </ds:schemaRefs>
</ds:datastoreItem>
</file>

<file path=customXml/itemProps2.xml><?xml version="1.0" encoding="utf-8"?>
<ds:datastoreItem xmlns:ds="http://schemas.openxmlformats.org/officeDocument/2006/customXml" ds:itemID="{BAE7A88E-989C-47FA-A5F8-E5244D382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1d731-8d82-4025-94ac-f81355cd7152"/>
    <ds:schemaRef ds:uri="746fbf30-322b-40ed-bd2b-2342a9dc1d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25BEB3-2E57-4267-8469-1EC57D67603F}">
  <ds:schemaRefs>
    <ds:schemaRef ds:uri="http://schemas.microsoft.com/office/2006/metadata/properties"/>
    <ds:schemaRef ds:uri="http://schemas.microsoft.com/office/infopath/2007/PartnerControls"/>
    <ds:schemaRef ds:uri="8641d731-8d82-4025-94ac-f81355cd7152"/>
    <ds:schemaRef ds:uri="746fbf30-322b-40ed-bd2b-2342a9dc1d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Simone Bitterling</cp:lastModifiedBy>
  <cp:revision/>
  <dcterms:created xsi:type="dcterms:W3CDTF">2026-03-25T08:03:25Z</dcterms:created>
  <dcterms:modified xsi:type="dcterms:W3CDTF">2026-04-01T11:31:02Z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0x0101002F387A182EA97443B90A2BDFFA16B9B8</vt:lpwstr>
  </property>
  <property fmtid="{D5CDD505-2E9C-101B-9397-08002B2CF9AE}" pid="3" name="MediaServiceImageTags">
    <vt:lpwstr/>
  </property>
</Properties>
</file>