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SSC\Inkoop\Geclassificeerd\Vertrouwelijk\20 Zorg\04 Aanbesteding lopend\2026-3 Laboratoriumdiensten\02 Aanbestedingsdocumenten\Concepten\publicatiedocumenten\"/>
    </mc:Choice>
  </mc:AlternateContent>
  <xr:revisionPtr revIDLastSave="0" documentId="13_ncr:1_{FD8B03B1-722D-4E22-A56D-CEB210515FF5}" xr6:coauthVersionLast="47" xr6:coauthVersionMax="47" xr10:uidLastSave="{00000000-0000-0000-0000-000000000000}"/>
  <workbookProtection workbookAlgorithmName="SHA-512" workbookHashValue="ag6pi9plmtWd39a8oqOR2oLGOXFO0looOnt2KsWNq+Vdsh9n5iK9QCje4+BnuLUnX35m9Fd/AmsmOU7CtLoyAA==" workbookSaltValue="QocgNsKz/gmxhdBxVhDUCg==" workbookSpinCount="100000" lockStructure="1"/>
  <bookViews>
    <workbookView xWindow="28680" yWindow="-120" windowWidth="29040" windowHeight="15840" xr2:uid="{7B57C72F-3B99-4D0B-A173-0B0C4FCF624B}"/>
  </bookViews>
  <sheets>
    <sheet name="Labonderzoeken" sheetId="3" r:id="rId1"/>
    <sheet name="Ondertekening totaalprij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3" l="1"/>
  <c r="E31" i="3"/>
  <c r="E20" i="3"/>
  <c r="E101" i="3"/>
  <c r="E37"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0" i="3"/>
  <c r="E39" i="3"/>
  <c r="E38" i="3"/>
  <c r="E36" i="3"/>
  <c r="E35" i="3"/>
  <c r="E34" i="3"/>
  <c r="E33" i="3"/>
  <c r="E32" i="3"/>
  <c r="E30" i="3"/>
  <c r="E29" i="3"/>
  <c r="E28" i="3"/>
  <c r="E27" i="3"/>
  <c r="E26" i="3"/>
  <c r="E25" i="3"/>
  <c r="E24" i="3"/>
  <c r="E23" i="3"/>
  <c r="E22" i="3"/>
  <c r="E21" i="3"/>
  <c r="E19" i="3"/>
  <c r="E18" i="3"/>
  <c r="E17" i="3"/>
  <c r="E16" i="3"/>
  <c r="E15" i="3"/>
  <c r="E14" i="3"/>
  <c r="E13" i="3"/>
  <c r="E12" i="3"/>
  <c r="E11" i="3"/>
  <c r="E10" i="3"/>
  <c r="E9" i="3"/>
  <c r="E8" i="3"/>
  <c r="E7" i="3"/>
  <c r="E6" i="3"/>
  <c r="E5" i="3"/>
  <c r="E151" i="3" l="1"/>
  <c r="H14" i="2" s="1"/>
</calcChain>
</file>

<file path=xl/sharedStrings.xml><?xml version="1.0" encoding="utf-8"?>
<sst xmlns="http://schemas.openxmlformats.org/spreadsheetml/2006/main" count="311" uniqueCount="173">
  <si>
    <t>OVERZICHT LABORATORIUMONDERZOEKEN</t>
  </si>
  <si>
    <t>Vul alleen de groen gearceerde velden in.</t>
  </si>
  <si>
    <t>Afdeling</t>
  </si>
  <si>
    <t>Type labonderzoek</t>
  </si>
  <si>
    <t>All-in prijs per onderzoek, exclusief btw</t>
  </si>
  <si>
    <t>Aantal fictieve onderzoeken per jaar</t>
  </si>
  <si>
    <t>Uw fictieve kosten</t>
  </si>
  <si>
    <t>IZB</t>
  </si>
  <si>
    <t>(16S) sequencing</t>
  </si>
  <si>
    <t>Adenovirus type 40/41 DNA (PCR)</t>
  </si>
  <si>
    <t>Algemeen</t>
  </si>
  <si>
    <t>Aerobe kweek</t>
  </si>
  <si>
    <t>ANA IgG (IF)</t>
  </si>
  <si>
    <t>ANCA-MPO en/of PR3 (FEIA)</t>
  </si>
  <si>
    <t>RBV/IZB</t>
  </si>
  <si>
    <t>Anti-ds DNA</t>
  </si>
  <si>
    <t>Anti-HBc-Ig (CMIA)</t>
  </si>
  <si>
    <t>Anti-HBe-Ig (CMIA)</t>
  </si>
  <si>
    <t>Anti-HBs-Ig (CMIA)</t>
  </si>
  <si>
    <t>Anti-Hepatitis-A-Ig (CMIA)</t>
  </si>
  <si>
    <t>SOA</t>
  </si>
  <si>
    <t>Anti-HIV-Ig</t>
  </si>
  <si>
    <t>Astrovirus RNA (PCR)</t>
  </si>
  <si>
    <t>TBC</t>
  </si>
  <si>
    <t>Atypische mycobacteriën DNA (PCR)</t>
  </si>
  <si>
    <t>Auramine-Rhodamine preparaat</t>
  </si>
  <si>
    <t>Banale kweek</t>
  </si>
  <si>
    <t>Bloedbeeld</t>
  </si>
  <si>
    <t>Bof IgG en IgM(CLIA)</t>
  </si>
  <si>
    <t>Bofvirus-RNA</t>
  </si>
  <si>
    <t>C. difficile toxine A&amp;B</t>
  </si>
  <si>
    <t>Campylobacter coli DNA (PCR)</t>
  </si>
  <si>
    <t>Campylobacter jejuni DNA (PCR)</t>
  </si>
  <si>
    <t>Chlamydia IgA en IgG</t>
  </si>
  <si>
    <t>Chlamydia trachomatis DNA (PCR)</t>
  </si>
  <si>
    <t>Chlamydia trachomatis non-LGV DNA (PCR)</t>
  </si>
  <si>
    <t>Chlamydia trachomatis type LGV DNA (PCR)</t>
  </si>
  <si>
    <t>Clostridium difficile PCR</t>
  </si>
  <si>
    <t>CRP bepaling in bloed</t>
  </si>
  <si>
    <t>Cryptosporidium species</t>
  </si>
  <si>
    <t>Cytomegalovirus IgG en IgM</t>
  </si>
  <si>
    <t>Difterie (MIA)(RIVM)</t>
  </si>
  <si>
    <t>DNA Cryptosporidium parvum/Cryptosporidium hominis</t>
  </si>
  <si>
    <t>EAEC</t>
  </si>
  <si>
    <t>EBV capside  antigeen IgG en IgM (CLIA)</t>
  </si>
  <si>
    <t>EBV nucleair antigeen IgG (CLIA)</t>
  </si>
  <si>
    <t>eGFR</t>
  </si>
  <si>
    <t xml:space="preserve">Entamoeba histolytica DNA </t>
  </si>
  <si>
    <t>Enterovirus RNA (PCR)</t>
  </si>
  <si>
    <t>Enterovirus typering (RIVM)</t>
  </si>
  <si>
    <t xml:space="preserve">Giardia lamblia DNA </t>
  </si>
  <si>
    <t>Haemophilus ducreyi DNA (PCR)</t>
  </si>
  <si>
    <t>HBsAg Confirmatie (CMIA)</t>
  </si>
  <si>
    <t>HBV anti-HBcore (CMIA/ECLIA)</t>
  </si>
  <si>
    <t>HBV anti-HBe (ECLIA)</t>
  </si>
  <si>
    <t>HBV anti-HBs  (CMIA/ECLIA)</t>
  </si>
  <si>
    <t>HBV HBeAg (ECLIA)</t>
  </si>
  <si>
    <t>HBV HBsAg (CMIA/ECLIA)</t>
  </si>
  <si>
    <t>HBV-DNA kwantitatief</t>
  </si>
  <si>
    <t>HCV IgG RecomLine Blot</t>
  </si>
  <si>
    <t>HCV-RNA kwantitatief</t>
  </si>
  <si>
    <t>Hepatitis A IgG en IgM</t>
  </si>
  <si>
    <t>Hepatitis A-virus IgG en IgM (ECLIA)</t>
  </si>
  <si>
    <t>Hepatitis A-virus RNA (PCR)</t>
  </si>
  <si>
    <t>Hepatitis Bc antistoffen</t>
  </si>
  <si>
    <t>Hepatitis Be antigeen en antistoffen</t>
  </si>
  <si>
    <t>Hepatitis Bs antigeen en antistoffen</t>
  </si>
  <si>
    <t>Hepatitis B-virus DNA kwantitatief (PCR)</t>
  </si>
  <si>
    <t>Hepatitis C antistoffen</t>
  </si>
  <si>
    <t>Hepatitis C blot</t>
  </si>
  <si>
    <t>Hepatitis C-virus Ig (CMIA/ECLIA)</t>
  </si>
  <si>
    <t>Hepatitis C-virus RNA kwantitatief (PCR)</t>
  </si>
  <si>
    <t>Herpes simplex virus  type 1-DNA</t>
  </si>
  <si>
    <t>Herpes simplex virus  type 2-DNA</t>
  </si>
  <si>
    <t>HIV 1/2 antistoffen en  HIV 1 p24 antigeen</t>
  </si>
  <si>
    <t>HIV 1/2 IgG (blot)</t>
  </si>
  <si>
    <t>HIV confirmatie blot</t>
  </si>
  <si>
    <t>HIV p24 antigeen</t>
  </si>
  <si>
    <t>HIV Screening</t>
  </si>
  <si>
    <t>HIV-screening</t>
  </si>
  <si>
    <t>Influenza A virus</t>
  </si>
  <si>
    <t>Influenza B virus</t>
  </si>
  <si>
    <t>Interferon concentratie na stimulatie met mitogenen</t>
  </si>
  <si>
    <t>Kreatinine</t>
  </si>
  <si>
    <t>Kweek hemolytische streptokok</t>
  </si>
  <si>
    <t>Kweek MRSA</t>
  </si>
  <si>
    <t>Kweek op Corynebacterium diphteriae</t>
  </si>
  <si>
    <t>Kweek op mycobacterien</t>
  </si>
  <si>
    <t>Kweek op Salmonella</t>
  </si>
  <si>
    <t>Kweek op specifieke micro-organismen</t>
  </si>
  <si>
    <t>M. Tuberculosis (CD4+ en/of CD4+/CD8+)</t>
  </si>
  <si>
    <t>M. tuberculosis (IGRA) interpretatie</t>
  </si>
  <si>
    <t>M. tuberculosis complex DNA (PCR)</t>
  </si>
  <si>
    <t>M. tuberculosis INH resistentie (PCR)</t>
  </si>
  <si>
    <t>M. tuberculosis mitogeen (IGRA)</t>
  </si>
  <si>
    <t>M. tuberculosis NIL (IGRA)</t>
  </si>
  <si>
    <t>M. tuberculosis RIF resistentie (PCR)</t>
  </si>
  <si>
    <t>M. tuberculosis TB1 (CD4+) (IGRA)</t>
  </si>
  <si>
    <t>M. tuberculosis TB2 (CD4+/CD8+) (IGRA)</t>
  </si>
  <si>
    <t>Macroscopisch aspect</t>
  </si>
  <si>
    <t>Mazelen IgG en IgM (CLIA)</t>
  </si>
  <si>
    <t>Microscopisch preparaat  op zuurvaste staafjes</t>
  </si>
  <si>
    <t>Mitogeen(PHA)-Nil controle</t>
  </si>
  <si>
    <t>Mycoplasma genitalium-DNA</t>
  </si>
  <si>
    <t>N. meningitidis DNA</t>
  </si>
  <si>
    <t>Negatieve (Nil) controle</t>
  </si>
  <si>
    <t>Neisseria gonorrhoeae DNA (PCR)</t>
  </si>
  <si>
    <t>Neisseria gonorrhoeae kweek</t>
  </si>
  <si>
    <t>Nier- en leverfuncties in bloed</t>
  </si>
  <si>
    <t>Norovirus genogroep 1 RNA (PCR)</t>
  </si>
  <si>
    <t>Norovirus genogroep 2 RNA (PCR)</t>
  </si>
  <si>
    <t>Orthopoxvirus DNA (PCR)</t>
  </si>
  <si>
    <t>Parechovirus RNA (PCR)</t>
  </si>
  <si>
    <t>Parechovirus typering RNA (SEQ)</t>
  </si>
  <si>
    <t>Parvovirus IgG (CLIA)</t>
  </si>
  <si>
    <t>PCR van direct materiaal op Mycobacterium  tuberculosis-complex</t>
  </si>
  <si>
    <t>Poliovirus type 1</t>
  </si>
  <si>
    <t>Poliovirus type 2</t>
  </si>
  <si>
    <t>Poliovirus type 3</t>
  </si>
  <si>
    <t>Pox virus PCR</t>
  </si>
  <si>
    <t>Quantiferon TB conclusie (IGRA)</t>
  </si>
  <si>
    <t>Rabies IgG (IU/ml)</t>
  </si>
  <si>
    <t>Rabies neutralisatie  Ig (FAVN)</t>
  </si>
  <si>
    <t>Rabiesvirus Ig (FAVN)</t>
  </si>
  <si>
    <t>RNA Astrovirus</t>
  </si>
  <si>
    <t>RNA HCV kwantitatief (IU/ml)</t>
  </si>
  <si>
    <t>RNA Sapovirus</t>
  </si>
  <si>
    <t>RNA SARS-CoV-2 (COVID19)</t>
  </si>
  <si>
    <t>RNA Rotavirus</t>
  </si>
  <si>
    <t>RPR</t>
  </si>
  <si>
    <t>RPR (agglutinatie)</t>
  </si>
  <si>
    <t>Rubellavirus IgG (CLIA)</t>
  </si>
  <si>
    <t>Salmonella species DNA (PCR)</t>
  </si>
  <si>
    <t>Sars-CoV-2 IgG (CLIA)</t>
  </si>
  <si>
    <t>SARS-CoV-2 IgM</t>
  </si>
  <si>
    <t>SARS-CoV-2-N IgG</t>
  </si>
  <si>
    <t xml:space="preserve">Shigella spp./EIEC DNA </t>
  </si>
  <si>
    <t xml:space="preserve">STEC (w.o. EHEC) DNA </t>
  </si>
  <si>
    <t>Syfilis TP antistoffen (CMIA)</t>
  </si>
  <si>
    <t>TB1 antigeen-Nil controle</t>
  </si>
  <si>
    <t>TB2 antigeen-Nil controle</t>
  </si>
  <si>
    <t>Tetanus (MIA)(RIVM)</t>
  </si>
  <si>
    <t>Tissue Transglutaminase IgA</t>
  </si>
  <si>
    <t>Titerbepalingen vaccinatie (oa mazelen)</t>
  </si>
  <si>
    <t>TPHA</t>
  </si>
  <si>
    <t>TPHA (agglutinatie)</t>
  </si>
  <si>
    <t>TPPA</t>
  </si>
  <si>
    <t>Treponema pallidum (syfilis) DNA (PCR)</t>
  </si>
  <si>
    <t>Treponema pallidum Ig (CMIA/ECLIA)</t>
  </si>
  <si>
    <t>Trichomonas vaginalis DNA (PCR)</t>
  </si>
  <si>
    <t>Varicella-zoster IgG (CLIA)</t>
  </si>
  <si>
    <t>Varicella-zoster IgM (EIA)</t>
  </si>
  <si>
    <t xml:space="preserve">Varicella-zostervirus DNA </t>
  </si>
  <si>
    <t>Yellow fever</t>
  </si>
  <si>
    <t xml:space="preserve">Yersinia enterocolitica DNA </t>
  </si>
  <si>
    <t xml:space="preserve">Yersinia pseudotuberculosis DNA </t>
  </si>
  <si>
    <t>Totaal</t>
  </si>
  <si>
    <t xml:space="preserve">PRIJZENBLAD </t>
  </si>
  <si>
    <t>Behorende bij de Europese openbare aanbesteding Laboratoriumdiensten - GGD Groningen, Friesland en Drenthe</t>
  </si>
  <si>
    <t xml:space="preserve">U dient het prijzenblad op dit tabblad rechtsgeldig te ondertekenen.  </t>
  </si>
  <si>
    <t>Voor akkoord</t>
  </si>
  <si>
    <t>Organisatie</t>
  </si>
  <si>
    <t>Naam rechtsgeldig vertegenwoordiger</t>
  </si>
  <si>
    <t>Functie rechtsgeldig vertegenwoordiger</t>
  </si>
  <si>
    <t>Datum</t>
  </si>
  <si>
    <t>Handtekening</t>
  </si>
  <si>
    <r>
      <t xml:space="preserve">* Inschrijver dient </t>
    </r>
    <r>
      <rPr>
        <b/>
        <sz val="9.5"/>
        <rFont val="Verdana"/>
        <family val="2"/>
      </rPr>
      <t>alle</t>
    </r>
    <r>
      <rPr>
        <sz val="9.5"/>
        <rFont val="Verdana"/>
        <family val="2"/>
      </rPr>
      <t xml:space="preserve"> groen gearceerde velden in te vullen.</t>
    </r>
  </si>
  <si>
    <t>Berekend eindbedrag Inschrijving:</t>
  </si>
  <si>
    <t xml:space="preserve">* Alle prijzen zijn in euro's (€) exclusief btw. </t>
  </si>
  <si>
    <t>* De genoemde aantallen zijn een inschatting. Hieraan kunnen geen rechten worden ontleend. Odrachtgever is niet gehouden de genoemde aantallen daadwerkelijk af te nemen.</t>
  </si>
  <si>
    <t>* Aanpassingen in of afwijkingen van het format zijn niet toegestaan en leiden tot uitsluiting van de aanbestedingsprocedure.</t>
  </si>
  <si>
    <t>* Het is niet toegestaan om in te schrijven met negatieve prijzen/tarieven, nultarieven of abnormaal lage of hoge prijzen.</t>
  </si>
  <si>
    <t>* De inschrijfprijs moet volledig/all-in zijn. Dit houdt in dat alle kosten moeten zijn opgenomen in de inschrijfprijs. D.w.z. inclusief orderkosten, transport van materiaal, vervolg testen en alle kosten voor uitvoering van de opdracht als beschreven in het Inschrijvingsleidraad, waaronder het programma van eisen, alsook inclusief hetgeen door u aangeboden in uw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</si>
</sst>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24" x14ac:knownFonts="1">
    <font>
      <sz val="10"/>
      <color theme="1"/>
      <name val="Arial"/>
      <family val="2"/>
    </font>
    <font>
      <sz val="10"/>
      <color theme="1"/>
      <name val="Arial"/>
      <family val="2"/>
    </font>
    <font>
      <sz val="11"/>
      <name val="Times New Roman"/>
      <family val="1"/>
    </font>
    <font>
      <b/>
      <sz val="16"/>
      <color rgb="FF000000"/>
      <name val="Verdana"/>
    </font>
    <font>
      <sz val="16"/>
      <name val="Verdana"/>
      <family val="2"/>
    </font>
    <font>
      <sz val="11"/>
      <color theme="1"/>
      <name val="Verdana"/>
      <family val="2"/>
    </font>
    <font>
      <sz val="10"/>
      <name val="Verdana"/>
      <family val="2"/>
    </font>
    <font>
      <i/>
      <sz val="10"/>
      <color theme="2" tint="-0.499984740745262"/>
      <name val="Verdana"/>
      <family val="2"/>
    </font>
    <font>
      <sz val="12"/>
      <color theme="2" tint="-0.499984740745262"/>
      <name val="Verdana"/>
      <family val="2"/>
    </font>
    <font>
      <sz val="10"/>
      <color theme="4"/>
      <name val="Verdana"/>
      <family val="2"/>
    </font>
    <font>
      <i/>
      <sz val="11"/>
      <color theme="2" tint="-0.499984740745262"/>
      <name val="Verdana"/>
      <family val="2"/>
    </font>
    <font>
      <sz val="11"/>
      <color theme="2" tint="-0.499984740745262"/>
      <name val="Verdana"/>
      <family val="2"/>
    </font>
    <font>
      <sz val="9"/>
      <color rgb="FF000000"/>
      <name val="Verdana"/>
      <family val="2"/>
    </font>
    <font>
      <b/>
      <sz val="9.5"/>
      <color theme="0"/>
      <name val="Verdana"/>
      <family val="2"/>
    </font>
    <font>
      <sz val="9.5"/>
      <color theme="1"/>
      <name val="Verdana"/>
      <family val="2"/>
    </font>
    <font>
      <b/>
      <sz val="10"/>
      <name val="Verdana"/>
      <family val="2"/>
    </font>
    <font>
      <sz val="9"/>
      <color theme="1"/>
      <name val="Verdana"/>
      <family val="2"/>
    </font>
    <font>
      <b/>
      <sz val="9"/>
      <name val="Verdana"/>
      <family val="2"/>
    </font>
    <font>
      <i/>
      <sz val="9"/>
      <name val="Verdana"/>
      <family val="2"/>
    </font>
    <font>
      <sz val="9.5"/>
      <name val="Verdana"/>
      <family val="2"/>
    </font>
    <font>
      <b/>
      <sz val="9.5"/>
      <name val="Verdana"/>
      <family val="2"/>
    </font>
    <font>
      <i/>
      <sz val="9"/>
      <color rgb="FFFF0000"/>
      <name val="Verdana"/>
      <family val="2"/>
    </font>
    <font>
      <sz val="9"/>
      <name val="Verdana"/>
      <family val="2"/>
    </font>
    <font>
      <sz val="10"/>
      <name val="Arial"/>
      <family val="2"/>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theme="3" tint="0.89999084444715716"/>
        <bgColor indexed="64"/>
      </patternFill>
    </fill>
    <fill>
      <patternFill patternType="solid">
        <fgColor rgb="FF92D050"/>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0" fontId="2" fillId="0" borderId="0"/>
  </cellStyleXfs>
  <cellXfs count="73">
    <xf numFmtId="0" fontId="0" fillId="0" borderId="0" xfId="0"/>
    <xf numFmtId="0" fontId="3" fillId="0" borderId="0" xfId="2" applyFont="1" applyAlignment="1">
      <alignment horizontal="left"/>
    </xf>
    <xf numFmtId="0" fontId="4" fillId="0" borderId="0" xfId="2" applyFont="1"/>
    <xf numFmtId="0" fontId="5" fillId="0" borderId="0" xfId="0" applyFont="1"/>
    <xf numFmtId="0" fontId="6" fillId="0" borderId="0" xfId="2" applyFont="1" applyAlignment="1">
      <alignment horizontal="left"/>
    </xf>
    <xf numFmtId="0" fontId="7" fillId="0" borderId="0" xfId="2" applyFont="1"/>
    <xf numFmtId="0" fontId="6" fillId="0" borderId="0" xfId="2" applyFont="1" applyAlignment="1">
      <alignment wrapText="1"/>
    </xf>
    <xf numFmtId="0" fontId="8" fillId="0" borderId="0" xfId="2" applyFont="1"/>
    <xf numFmtId="0" fontId="9" fillId="0" borderId="0" xfId="2" applyFont="1" applyAlignment="1">
      <alignment horizontal="left"/>
    </xf>
    <xf numFmtId="0" fontId="10" fillId="0" borderId="0" xfId="2" applyFont="1"/>
    <xf numFmtId="0" fontId="11" fillId="0" borderId="0" xfId="2" applyFont="1"/>
    <xf numFmtId="0" fontId="12" fillId="0" borderId="0" xfId="0" applyFont="1" applyAlignment="1">
      <alignment vertical="top" wrapText="1"/>
    </xf>
    <xf numFmtId="0" fontId="15" fillId="0" borderId="0" xfId="2" applyFont="1" applyAlignment="1">
      <alignment horizontal="left"/>
    </xf>
    <xf numFmtId="44" fontId="16" fillId="0" borderId="0" xfId="0" applyNumberFormat="1" applyFont="1" applyAlignment="1">
      <alignment horizontal="left" vertical="center"/>
    </xf>
    <xf numFmtId="44" fontId="16" fillId="2" borderId="22" xfId="0" applyNumberFormat="1" applyFont="1" applyFill="1" applyBorder="1"/>
    <xf numFmtId="0" fontId="17" fillId="0" borderId="0" xfId="2" applyFont="1" applyAlignment="1">
      <alignment horizontal="left" vertical="center"/>
    </xf>
    <xf numFmtId="0" fontId="17" fillId="0" borderId="0" xfId="2" applyFont="1"/>
    <xf numFmtId="0" fontId="17" fillId="4" borderId="21" xfId="2" applyFont="1" applyFill="1" applyBorder="1" applyAlignment="1">
      <alignment vertical="top" wrapText="1"/>
    </xf>
    <xf numFmtId="0" fontId="17" fillId="4" borderId="21" xfId="2" applyFont="1" applyFill="1" applyBorder="1" applyAlignment="1">
      <alignment horizontal="center" vertical="top" wrapText="1" shrinkToFit="1"/>
    </xf>
    <xf numFmtId="0" fontId="23" fillId="4" borderId="0" xfId="0" applyFont="1" applyFill="1"/>
    <xf numFmtId="0" fontId="12" fillId="6" borderId="11" xfId="0" applyFont="1" applyFill="1" applyBorder="1" applyAlignment="1">
      <alignment horizontal="left" vertical="center"/>
    </xf>
    <xf numFmtId="44" fontId="22" fillId="6" borderId="25" xfId="1" applyFont="1" applyFill="1" applyBorder="1" applyAlignment="1">
      <alignment horizontal="left" vertical="top"/>
    </xf>
    <xf numFmtId="0" fontId="16" fillId="6" borderId="0" xfId="0" applyFont="1" applyFill="1"/>
    <xf numFmtId="0" fontId="12" fillId="5" borderId="11" xfId="0" applyFont="1" applyFill="1" applyBorder="1" applyAlignment="1">
      <alignment horizontal="left" vertical="center"/>
    </xf>
    <xf numFmtId="0" fontId="17" fillId="6" borderId="23" xfId="2" applyFont="1" applyFill="1" applyBorder="1" applyAlignment="1">
      <alignment horizontal="left"/>
    </xf>
    <xf numFmtId="0" fontId="17" fillId="6" borderId="0" xfId="2" applyFont="1" applyFill="1"/>
    <xf numFmtId="0" fontId="18" fillId="6" borderId="0" xfId="2" applyFont="1" applyFill="1"/>
    <xf numFmtId="0" fontId="12" fillId="6" borderId="24" xfId="2" applyFont="1" applyFill="1" applyBorder="1" applyAlignment="1">
      <alignment horizontal="left"/>
    </xf>
    <xf numFmtId="164" fontId="16" fillId="7" borderId="11" xfId="1" applyNumberFormat="1" applyFont="1" applyFill="1" applyBorder="1" applyAlignment="1" applyProtection="1">
      <alignment horizontal="left" vertical="top" wrapText="1"/>
      <protection locked="0"/>
    </xf>
    <xf numFmtId="0" fontId="16" fillId="7" borderId="0" xfId="0" applyFont="1" applyFill="1"/>
    <xf numFmtId="0" fontId="21" fillId="6" borderId="0" xfId="2" applyFont="1" applyFill="1" applyAlignment="1">
      <alignment horizontal="left" wrapText="1"/>
    </xf>
    <xf numFmtId="0" fontId="19" fillId="3" borderId="19" xfId="0" quotePrefix="1" applyFont="1" applyFill="1" applyBorder="1" applyAlignment="1">
      <alignment horizontal="left" vertical="center" wrapText="1"/>
    </xf>
    <xf numFmtId="0" fontId="19" fillId="3" borderId="0" xfId="0" quotePrefix="1" applyFont="1" applyFill="1" applyAlignment="1">
      <alignment horizontal="left" vertical="center" wrapText="1"/>
    </xf>
    <xf numFmtId="0" fontId="19" fillId="3" borderId="20" xfId="0" quotePrefix="1" applyFont="1" applyFill="1" applyBorder="1" applyAlignment="1">
      <alignment horizontal="left" vertical="center" wrapText="1"/>
    </xf>
    <xf numFmtId="0" fontId="19"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20" xfId="0" applyFont="1" applyFill="1" applyBorder="1" applyAlignment="1">
      <alignment horizontal="left" vertical="center"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9" fillId="7" borderId="11" xfId="1" applyNumberFormat="1" applyFont="1" applyFill="1" applyBorder="1" applyAlignment="1" applyProtection="1">
      <alignment horizontal="left" vertical="top" wrapText="1"/>
      <protection locked="0"/>
    </xf>
    <xf numFmtId="0" fontId="19" fillId="7" borderId="12" xfId="1" applyNumberFormat="1" applyFont="1" applyFill="1" applyBorder="1" applyAlignment="1" applyProtection="1">
      <alignment horizontal="left" vertical="top" wrapText="1"/>
      <protection locked="0"/>
    </xf>
    <xf numFmtId="0" fontId="19" fillId="7" borderId="13" xfId="1" applyNumberFormat="1" applyFont="1" applyFill="1" applyBorder="1" applyAlignment="1" applyProtection="1">
      <alignment horizontal="left" vertical="top" wrapText="1"/>
      <protection locked="0"/>
    </xf>
    <xf numFmtId="0" fontId="19" fillId="7" borderId="14" xfId="1" applyNumberFormat="1" applyFont="1" applyFill="1" applyBorder="1" applyAlignment="1" applyProtection="1">
      <alignment horizontal="left" vertical="top" wrapText="1"/>
      <protection locked="0"/>
    </xf>
    <xf numFmtId="0" fontId="19" fillId="7" borderId="15" xfId="1" applyNumberFormat="1" applyFont="1" applyFill="1" applyBorder="1" applyAlignment="1" applyProtection="1">
      <alignment horizontal="left" vertical="top" wrapText="1"/>
      <protection locked="0"/>
    </xf>
    <xf numFmtId="0" fontId="19" fillId="3" borderId="16" xfId="0" applyFont="1" applyFill="1" applyBorder="1" applyAlignment="1">
      <alignment horizontal="left" vertical="center" wrapText="1"/>
    </xf>
    <xf numFmtId="0" fontId="19" fillId="3" borderId="17"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9" fillId="7" borderId="7" xfId="1" applyNumberFormat="1" applyFont="1" applyFill="1" applyBorder="1" applyAlignment="1" applyProtection="1">
      <alignment horizontal="left" vertical="top" wrapText="1"/>
      <protection locked="0"/>
    </xf>
    <xf numFmtId="0" fontId="19" fillId="7" borderId="8" xfId="1" applyNumberFormat="1" applyFont="1" applyFill="1" applyBorder="1" applyAlignment="1" applyProtection="1">
      <alignment horizontal="left" vertical="top" wrapText="1"/>
      <protection locked="0"/>
    </xf>
    <xf numFmtId="0" fontId="19" fillId="7" borderId="9" xfId="1" applyNumberFormat="1" applyFont="1" applyFill="1" applyBorder="1" applyAlignment="1" applyProtection="1">
      <alignment horizontal="left" vertical="top" wrapText="1"/>
      <protection locked="0"/>
    </xf>
    <xf numFmtId="0" fontId="0" fillId="5" borderId="0" xfId="0" applyFill="1"/>
    <xf numFmtId="44" fontId="22" fillId="6" borderId="26" xfId="1" applyFont="1" applyFill="1" applyBorder="1" applyAlignment="1">
      <alignment horizontal="left" vertical="top"/>
    </xf>
    <xf numFmtId="0" fontId="12" fillId="6" borderId="21" xfId="0" applyFont="1" applyFill="1" applyBorder="1" applyAlignment="1">
      <alignment horizontal="left" vertical="center"/>
    </xf>
    <xf numFmtId="0" fontId="12" fillId="5" borderId="2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44" fontId="17" fillId="4" borderId="30" xfId="1" applyFont="1" applyFill="1" applyBorder="1" applyAlignment="1">
      <alignment horizontal="center" vertical="center"/>
    </xf>
    <xf numFmtId="44" fontId="22" fillId="6" borderId="32" xfId="1" applyFont="1" applyFill="1" applyBorder="1" applyAlignment="1">
      <alignment horizontal="left" vertical="top"/>
    </xf>
    <xf numFmtId="0" fontId="17" fillId="4" borderId="11" xfId="2" applyFont="1" applyFill="1" applyBorder="1" applyAlignment="1">
      <alignment horizontal="center" vertical="top" wrapText="1" shrinkToFit="1"/>
    </xf>
    <xf numFmtId="0" fontId="21" fillId="6" borderId="0" xfId="2" applyFont="1" applyFill="1" applyAlignment="1">
      <alignment wrapText="1"/>
    </xf>
    <xf numFmtId="0" fontId="21" fillId="6" borderId="0" xfId="2" applyFont="1" applyFill="1" applyAlignment="1" applyProtection="1">
      <alignment wrapText="1"/>
    </xf>
    <xf numFmtId="0" fontId="21" fillId="6" borderId="0" xfId="2" applyFont="1" applyFill="1" applyAlignment="1" applyProtection="1">
      <alignment horizontal="left" wrapText="1"/>
    </xf>
    <xf numFmtId="0" fontId="17" fillId="4" borderId="31" xfId="2" applyFont="1" applyFill="1" applyBorder="1" applyAlignment="1" applyProtection="1">
      <alignment horizontal="center" vertical="top" wrapText="1" shrinkToFit="1"/>
    </xf>
    <xf numFmtId="0" fontId="16" fillId="6" borderId="11" xfId="1" applyNumberFormat="1" applyFont="1" applyFill="1" applyBorder="1" applyAlignment="1" applyProtection="1">
      <alignment horizontal="left" vertical="top" wrapText="1"/>
    </xf>
    <xf numFmtId="0" fontId="16" fillId="6" borderId="21" xfId="1" applyNumberFormat="1" applyFont="1" applyFill="1" applyBorder="1" applyAlignment="1" applyProtection="1">
      <alignment horizontal="left" vertical="top" wrapText="1"/>
    </xf>
    <xf numFmtId="0" fontId="16" fillId="4" borderId="29" xfId="1" applyNumberFormat="1" applyFont="1" applyFill="1" applyBorder="1" applyAlignment="1" applyProtection="1">
      <alignment horizontal="left" vertical="top" wrapText="1"/>
    </xf>
    <xf numFmtId="0" fontId="0" fillId="0" borderId="0" xfId="0" applyProtection="1"/>
  </cellXfs>
  <cellStyles count="3">
    <cellStyle name="Standaard" xfId="0" builtinId="0"/>
    <cellStyle name="Standaard 2" xfId="2" xr:uid="{648E8262-03F5-41F5-A43F-7558DF09797F}"/>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342899</xdr:colOff>
      <xdr:row>0</xdr:row>
      <xdr:rowOff>0</xdr:rowOff>
    </xdr:from>
    <xdr:to>
      <xdr:col>2</xdr:col>
      <xdr:colOff>342899</xdr:colOff>
      <xdr:row>4</xdr:row>
      <xdr:rowOff>66675</xdr:rowOff>
    </xdr:to>
    <xdr:pic>
      <xdr:nvPicPr>
        <xdr:cNvPr id="2" name="Picture 40784">
          <a:extLst>
            <a:ext uri="{FF2B5EF4-FFF2-40B4-BE49-F238E27FC236}">
              <a16:creationId xmlns:a16="http://schemas.microsoft.com/office/drawing/2014/main" id="{87D1F948-66B2-4F73-B864-1FEE1E35BF84}"/>
            </a:ext>
          </a:extLst>
        </xdr:cNvPr>
        <xdr:cNvPicPr>
          <a:picLocks noChangeAspect="1"/>
        </xdr:cNvPicPr>
      </xdr:nvPicPr>
      <xdr:blipFill rotWithShape="1">
        <a:blip xmlns:r="http://schemas.openxmlformats.org/officeDocument/2006/relationships" r:embed="rId1"/>
        <a:srcRect l="5714" r="3896" b="11669"/>
        <a:stretch/>
      </xdr:blipFill>
      <xdr:spPr>
        <a:xfrm>
          <a:off x="3619499" y="0"/>
          <a:ext cx="0" cy="73723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435D-1216-4298-ACF1-18B34B10F599}">
  <dimension ref="A1:BO154"/>
  <sheetViews>
    <sheetView tabSelected="1" workbookViewId="0">
      <selection activeCell="C5" sqref="C5"/>
    </sheetView>
  </sheetViews>
  <sheetFormatPr defaultRowHeight="12.75" x14ac:dyDescent="0.2"/>
  <cols>
    <col min="1" max="1" width="45.7109375" customWidth="1"/>
    <col min="2" max="2" width="61.7109375" customWidth="1"/>
    <col min="3" max="3" width="14.7109375" customWidth="1"/>
    <col min="4" max="4" width="15.7109375" style="72" customWidth="1"/>
    <col min="5" max="5" width="15.42578125" customWidth="1"/>
  </cols>
  <sheetData>
    <row r="1" spans="1:67" x14ac:dyDescent="0.2">
      <c r="A1" s="24" t="s">
        <v>0</v>
      </c>
      <c r="B1" s="27"/>
      <c r="C1" s="22"/>
      <c r="D1" s="66"/>
      <c r="E1" s="65"/>
    </row>
    <row r="2" spans="1:67" x14ac:dyDescent="0.2">
      <c r="A2" s="29" t="s">
        <v>1</v>
      </c>
      <c r="B2" s="22"/>
      <c r="C2" s="22"/>
      <c r="D2" s="66"/>
      <c r="E2" s="65"/>
    </row>
    <row r="3" spans="1:67" x14ac:dyDescent="0.2">
      <c r="A3" s="22"/>
      <c r="B3" s="25"/>
      <c r="C3" s="26"/>
      <c r="D3" s="67"/>
      <c r="E3" s="30"/>
    </row>
    <row r="4" spans="1:67" s="19" customFormat="1" ht="45" x14ac:dyDescent="0.2">
      <c r="A4" s="17" t="s">
        <v>2</v>
      </c>
      <c r="B4" s="17" t="s">
        <v>3</v>
      </c>
      <c r="C4" s="18" t="s">
        <v>4</v>
      </c>
      <c r="D4" s="68" t="s">
        <v>5</v>
      </c>
      <c r="E4" s="64" t="s">
        <v>6</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s="56" customFormat="1" x14ac:dyDescent="0.2">
      <c r="A5" s="20" t="s">
        <v>7</v>
      </c>
      <c r="B5" s="20" t="s">
        <v>8</v>
      </c>
      <c r="C5" s="28">
        <v>0</v>
      </c>
      <c r="D5" s="69">
        <v>5</v>
      </c>
      <c r="E5" s="63">
        <f>C5*D5</f>
        <v>0</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s="56" customFormat="1" x14ac:dyDescent="0.2">
      <c r="A6" s="20" t="s">
        <v>7</v>
      </c>
      <c r="B6" s="20" t="s">
        <v>9</v>
      </c>
      <c r="C6" s="28">
        <v>0</v>
      </c>
      <c r="D6" s="69">
        <v>25</v>
      </c>
      <c r="E6" s="21">
        <f t="shared" ref="E6:E37" si="0">C6*D6</f>
        <v>0</v>
      </c>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s="56" customFormat="1" x14ac:dyDescent="0.2">
      <c r="A7" s="20" t="s">
        <v>10</v>
      </c>
      <c r="B7" s="20" t="s">
        <v>11</v>
      </c>
      <c r="C7" s="28">
        <v>0</v>
      </c>
      <c r="D7" s="69">
        <v>5</v>
      </c>
      <c r="E7" s="21">
        <f t="shared" si="0"/>
        <v>0</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row>
    <row r="8" spans="1:67" s="56" customFormat="1" x14ac:dyDescent="0.2">
      <c r="A8" s="20" t="s">
        <v>10</v>
      </c>
      <c r="B8" s="20" t="s">
        <v>12</v>
      </c>
      <c r="C8" s="28">
        <v>0</v>
      </c>
      <c r="D8" s="69">
        <v>5</v>
      </c>
      <c r="E8" s="21">
        <f t="shared" si="0"/>
        <v>0</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s="56" customFormat="1" x14ac:dyDescent="0.2">
      <c r="A9" s="20" t="s">
        <v>10</v>
      </c>
      <c r="B9" s="20" t="s">
        <v>13</v>
      </c>
      <c r="C9" s="28">
        <v>0</v>
      </c>
      <c r="D9" s="69">
        <v>5</v>
      </c>
      <c r="E9" s="21">
        <f t="shared" si="0"/>
        <v>0</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s="56" customFormat="1" x14ac:dyDescent="0.2">
      <c r="A10" s="20" t="s">
        <v>14</v>
      </c>
      <c r="B10" s="20" t="s">
        <v>15</v>
      </c>
      <c r="C10" s="28">
        <v>0</v>
      </c>
      <c r="D10" s="69">
        <v>5</v>
      </c>
      <c r="E10" s="21">
        <f t="shared" si="0"/>
        <v>0</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s="56" customFormat="1" x14ac:dyDescent="0.2">
      <c r="A11" s="20" t="s">
        <v>14</v>
      </c>
      <c r="B11" s="20" t="s">
        <v>16</v>
      </c>
      <c r="C11" s="28">
        <v>0</v>
      </c>
      <c r="D11" s="69">
        <v>500</v>
      </c>
      <c r="E11" s="21">
        <f t="shared" si="0"/>
        <v>0</v>
      </c>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row>
    <row r="12" spans="1:67" s="56" customFormat="1" x14ac:dyDescent="0.2">
      <c r="A12" s="20" t="s">
        <v>14</v>
      </c>
      <c r="B12" s="20" t="s">
        <v>17</v>
      </c>
      <c r="C12" s="28">
        <v>0</v>
      </c>
      <c r="D12" s="69">
        <v>5</v>
      </c>
      <c r="E12" s="21">
        <f t="shared" si="0"/>
        <v>0</v>
      </c>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row>
    <row r="13" spans="1:67" s="56" customFormat="1" x14ac:dyDescent="0.2">
      <c r="A13" s="20" t="s">
        <v>14</v>
      </c>
      <c r="B13" s="20" t="s">
        <v>18</v>
      </c>
      <c r="C13" s="28">
        <v>0</v>
      </c>
      <c r="D13" s="69">
        <v>400</v>
      </c>
      <c r="E13" s="21">
        <f t="shared" si="0"/>
        <v>0</v>
      </c>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row>
    <row r="14" spans="1:67" s="56" customFormat="1" x14ac:dyDescent="0.2">
      <c r="A14" s="20" t="s">
        <v>14</v>
      </c>
      <c r="B14" s="20" t="s">
        <v>19</v>
      </c>
      <c r="C14" s="28">
        <v>0</v>
      </c>
      <c r="D14" s="69">
        <v>30</v>
      </c>
      <c r="E14" s="21">
        <f t="shared" si="0"/>
        <v>0</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row>
    <row r="15" spans="1:67" s="56" customFormat="1" x14ac:dyDescent="0.2">
      <c r="A15" s="20" t="s">
        <v>20</v>
      </c>
      <c r="B15" s="20" t="s">
        <v>21</v>
      </c>
      <c r="C15" s="28">
        <v>0</v>
      </c>
      <c r="D15" s="69">
        <v>1500</v>
      </c>
      <c r="E15" s="21">
        <f t="shared" si="0"/>
        <v>0</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row>
    <row r="16" spans="1:67" s="56" customFormat="1" x14ac:dyDescent="0.2">
      <c r="A16" s="20" t="s">
        <v>7</v>
      </c>
      <c r="B16" s="20" t="s">
        <v>22</v>
      </c>
      <c r="C16" s="28">
        <v>0</v>
      </c>
      <c r="D16" s="69">
        <v>25</v>
      </c>
      <c r="E16" s="21">
        <f t="shared" si="0"/>
        <v>0</v>
      </c>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row>
    <row r="17" spans="1:67" s="56" customFormat="1" x14ac:dyDescent="0.2">
      <c r="A17" s="20" t="s">
        <v>23</v>
      </c>
      <c r="B17" s="20" t="s">
        <v>24</v>
      </c>
      <c r="C17" s="28">
        <v>0</v>
      </c>
      <c r="D17" s="69">
        <v>50</v>
      </c>
      <c r="E17" s="21">
        <f t="shared" si="0"/>
        <v>0</v>
      </c>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row>
    <row r="18" spans="1:67" s="56" customFormat="1" x14ac:dyDescent="0.2">
      <c r="A18" s="20" t="s">
        <v>23</v>
      </c>
      <c r="B18" s="20" t="s">
        <v>25</v>
      </c>
      <c r="C18" s="28">
        <v>0</v>
      </c>
      <c r="D18" s="69">
        <v>225</v>
      </c>
      <c r="E18" s="21">
        <f t="shared" si="0"/>
        <v>0</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row>
    <row r="19" spans="1:67" s="56" customFormat="1" x14ac:dyDescent="0.2">
      <c r="A19" s="20" t="s">
        <v>10</v>
      </c>
      <c r="B19" s="20" t="s">
        <v>26</v>
      </c>
      <c r="C19" s="28">
        <v>0</v>
      </c>
      <c r="D19" s="69">
        <v>5</v>
      </c>
      <c r="E19" s="21">
        <f t="shared" si="0"/>
        <v>0</v>
      </c>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row>
    <row r="20" spans="1:67" s="56" customFormat="1" x14ac:dyDescent="0.2">
      <c r="A20" s="20" t="s">
        <v>10</v>
      </c>
      <c r="B20" s="20" t="s">
        <v>27</v>
      </c>
      <c r="C20" s="28">
        <v>0</v>
      </c>
      <c r="D20" s="69">
        <v>25</v>
      </c>
      <c r="E20" s="21">
        <f t="shared" si="0"/>
        <v>0</v>
      </c>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row>
    <row r="21" spans="1:67" s="56" customFormat="1" x14ac:dyDescent="0.2">
      <c r="A21" s="20" t="s">
        <v>7</v>
      </c>
      <c r="B21" s="20" t="s">
        <v>28</v>
      </c>
      <c r="C21" s="28">
        <v>0</v>
      </c>
      <c r="D21" s="69">
        <v>5</v>
      </c>
      <c r="E21" s="21">
        <f t="shared" si="0"/>
        <v>0</v>
      </c>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row>
    <row r="22" spans="1:67" s="56" customFormat="1" x14ac:dyDescent="0.2">
      <c r="A22" s="20" t="s">
        <v>7</v>
      </c>
      <c r="B22" s="20" t="s">
        <v>29</v>
      </c>
      <c r="C22" s="28">
        <v>0</v>
      </c>
      <c r="D22" s="69">
        <v>5</v>
      </c>
      <c r="E22" s="21">
        <f t="shared" si="0"/>
        <v>0</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row>
    <row r="23" spans="1:67" s="56" customFormat="1" x14ac:dyDescent="0.2">
      <c r="A23" s="20" t="s">
        <v>10</v>
      </c>
      <c r="B23" s="20" t="s">
        <v>30</v>
      </c>
      <c r="C23" s="28">
        <v>0</v>
      </c>
      <c r="D23" s="69">
        <v>5</v>
      </c>
      <c r="E23" s="21">
        <f t="shared" si="0"/>
        <v>0</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row>
    <row r="24" spans="1:67" s="56" customFormat="1" x14ac:dyDescent="0.2">
      <c r="A24" s="20" t="s">
        <v>10</v>
      </c>
      <c r="B24" s="20" t="s">
        <v>31</v>
      </c>
      <c r="C24" s="28">
        <v>0</v>
      </c>
      <c r="D24" s="69">
        <v>5</v>
      </c>
      <c r="E24" s="21">
        <f t="shared" si="0"/>
        <v>0</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row>
    <row r="25" spans="1:67" s="56" customFormat="1" x14ac:dyDescent="0.2">
      <c r="A25" s="20" t="s">
        <v>10</v>
      </c>
      <c r="B25" s="20" t="s">
        <v>32</v>
      </c>
      <c r="C25" s="28">
        <v>0</v>
      </c>
      <c r="D25" s="69">
        <v>5</v>
      </c>
      <c r="E25" s="21">
        <f t="shared" si="0"/>
        <v>0</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row>
    <row r="26" spans="1:67" s="56" customFormat="1" x14ac:dyDescent="0.2">
      <c r="A26" s="20" t="s">
        <v>20</v>
      </c>
      <c r="B26" s="20" t="s">
        <v>33</v>
      </c>
      <c r="C26" s="28">
        <v>0</v>
      </c>
      <c r="D26" s="69">
        <v>5</v>
      </c>
      <c r="E26" s="21">
        <f t="shared" si="0"/>
        <v>0</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row>
    <row r="27" spans="1:67" s="56" customFormat="1" x14ac:dyDescent="0.2">
      <c r="A27" s="20" t="s">
        <v>20</v>
      </c>
      <c r="B27" s="20" t="s">
        <v>34</v>
      </c>
      <c r="C27" s="28">
        <v>0</v>
      </c>
      <c r="D27" s="69">
        <v>10000</v>
      </c>
      <c r="E27" s="21">
        <f t="shared" si="0"/>
        <v>0</v>
      </c>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row>
    <row r="28" spans="1:67" s="56" customFormat="1" x14ac:dyDescent="0.2">
      <c r="A28" s="20" t="s">
        <v>20</v>
      </c>
      <c r="B28" s="20" t="s">
        <v>35</v>
      </c>
      <c r="C28" s="28">
        <v>0</v>
      </c>
      <c r="D28" s="69">
        <v>150</v>
      </c>
      <c r="E28" s="21">
        <f t="shared" si="0"/>
        <v>0</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row>
    <row r="29" spans="1:67" s="56" customFormat="1" x14ac:dyDescent="0.2">
      <c r="A29" s="20" t="s">
        <v>20</v>
      </c>
      <c r="B29" s="20" t="s">
        <v>36</v>
      </c>
      <c r="C29" s="28">
        <v>0</v>
      </c>
      <c r="D29" s="69">
        <v>550</v>
      </c>
      <c r="E29" s="21">
        <f t="shared" si="0"/>
        <v>0</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row>
    <row r="30" spans="1:67" s="56" customFormat="1" x14ac:dyDescent="0.2">
      <c r="A30" s="20" t="s">
        <v>10</v>
      </c>
      <c r="B30" s="20" t="s">
        <v>37</v>
      </c>
      <c r="C30" s="28">
        <v>0</v>
      </c>
      <c r="D30" s="69">
        <v>5</v>
      </c>
      <c r="E30" s="21">
        <f t="shared" si="0"/>
        <v>0</v>
      </c>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row>
    <row r="31" spans="1:67" s="56" customFormat="1" x14ac:dyDescent="0.2">
      <c r="A31" s="20" t="s">
        <v>10</v>
      </c>
      <c r="B31" s="20" t="s">
        <v>38</v>
      </c>
      <c r="C31" s="28">
        <v>0</v>
      </c>
      <c r="D31" s="69">
        <v>25</v>
      </c>
      <c r="E31" s="21">
        <f t="shared" si="0"/>
        <v>0</v>
      </c>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row>
    <row r="32" spans="1:67" s="56" customFormat="1" x14ac:dyDescent="0.2">
      <c r="A32" s="20" t="s">
        <v>10</v>
      </c>
      <c r="B32" s="20" t="s">
        <v>39</v>
      </c>
      <c r="C32" s="28">
        <v>0</v>
      </c>
      <c r="D32" s="69">
        <v>5</v>
      </c>
      <c r="E32" s="21">
        <f t="shared" si="0"/>
        <v>0</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row>
    <row r="33" spans="1:67" s="56" customFormat="1" x14ac:dyDescent="0.2">
      <c r="A33" s="20" t="s">
        <v>10</v>
      </c>
      <c r="B33" s="20" t="s">
        <v>40</v>
      </c>
      <c r="C33" s="28">
        <v>0</v>
      </c>
      <c r="D33" s="69">
        <v>5</v>
      </c>
      <c r="E33" s="21">
        <f t="shared" si="0"/>
        <v>0</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row>
    <row r="34" spans="1:67" s="56" customFormat="1" x14ac:dyDescent="0.2">
      <c r="A34" s="20" t="s">
        <v>7</v>
      </c>
      <c r="B34" s="20" t="s">
        <v>41</v>
      </c>
      <c r="C34" s="28">
        <v>0</v>
      </c>
      <c r="D34" s="69">
        <v>5</v>
      </c>
      <c r="E34" s="21">
        <f t="shared" si="0"/>
        <v>0</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row>
    <row r="35" spans="1:67" s="56" customFormat="1" x14ac:dyDescent="0.2">
      <c r="A35" s="20" t="s">
        <v>10</v>
      </c>
      <c r="B35" s="20" t="s">
        <v>42</v>
      </c>
      <c r="C35" s="28">
        <v>0</v>
      </c>
      <c r="D35" s="69">
        <v>5</v>
      </c>
      <c r="E35" s="21">
        <f t="shared" si="0"/>
        <v>0</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row>
    <row r="36" spans="1:67" s="56" customFormat="1" x14ac:dyDescent="0.2">
      <c r="A36" s="20" t="s">
        <v>7</v>
      </c>
      <c r="B36" s="20" t="s">
        <v>43</v>
      </c>
      <c r="C36" s="28">
        <v>0</v>
      </c>
      <c r="D36" s="69">
        <v>5</v>
      </c>
      <c r="E36" s="21">
        <f t="shared" si="0"/>
        <v>0</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row>
    <row r="37" spans="1:67" s="56" customFormat="1" x14ac:dyDescent="0.2">
      <c r="A37" s="20" t="s">
        <v>14</v>
      </c>
      <c r="B37" s="20" t="s">
        <v>44</v>
      </c>
      <c r="C37" s="28">
        <v>0</v>
      </c>
      <c r="D37" s="69">
        <v>5</v>
      </c>
      <c r="E37" s="21">
        <f t="shared" si="0"/>
        <v>0</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row>
    <row r="38" spans="1:67" s="56" customFormat="1" x14ac:dyDescent="0.2">
      <c r="A38" s="20" t="s">
        <v>14</v>
      </c>
      <c r="B38" s="20" t="s">
        <v>45</v>
      </c>
      <c r="C38" s="28">
        <v>0</v>
      </c>
      <c r="D38" s="69">
        <v>5</v>
      </c>
      <c r="E38" s="21">
        <f>C38*D38</f>
        <v>0</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row>
    <row r="39" spans="1:67" s="56" customFormat="1" x14ac:dyDescent="0.2">
      <c r="A39" s="20" t="s">
        <v>10</v>
      </c>
      <c r="B39" s="20" t="s">
        <v>46</v>
      </c>
      <c r="C39" s="28">
        <v>0</v>
      </c>
      <c r="D39" s="69">
        <v>100</v>
      </c>
      <c r="E39" s="21">
        <f t="shared" ref="E39:E103" si="1">C39*D39</f>
        <v>0</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row>
    <row r="40" spans="1:67" s="56" customFormat="1" x14ac:dyDescent="0.2">
      <c r="A40" s="20" t="s">
        <v>10</v>
      </c>
      <c r="B40" s="20" t="s">
        <v>47</v>
      </c>
      <c r="C40" s="28">
        <v>0</v>
      </c>
      <c r="D40" s="69">
        <v>5</v>
      </c>
      <c r="E40" s="21">
        <f t="shared" si="1"/>
        <v>0</v>
      </c>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row>
    <row r="41" spans="1:67" s="56" customFormat="1" x14ac:dyDescent="0.2">
      <c r="A41" s="20" t="s">
        <v>10</v>
      </c>
      <c r="B41" s="20" t="s">
        <v>48</v>
      </c>
      <c r="C41" s="28">
        <v>0</v>
      </c>
      <c r="D41" s="69">
        <v>5</v>
      </c>
      <c r="E41" s="21">
        <f>C41*D41</f>
        <v>0</v>
      </c>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row>
    <row r="42" spans="1:67" x14ac:dyDescent="0.2">
      <c r="A42" s="20" t="s">
        <v>10</v>
      </c>
      <c r="B42" s="20" t="s">
        <v>49</v>
      </c>
      <c r="C42" s="28">
        <v>0</v>
      </c>
      <c r="D42" s="69">
        <v>5</v>
      </c>
      <c r="E42" s="21">
        <f t="shared" si="1"/>
        <v>0</v>
      </c>
    </row>
    <row r="43" spans="1:67" x14ac:dyDescent="0.2">
      <c r="A43" s="20" t="s">
        <v>10</v>
      </c>
      <c r="B43" s="20" t="s">
        <v>50</v>
      </c>
      <c r="C43" s="28">
        <v>0</v>
      </c>
      <c r="D43" s="69">
        <v>5</v>
      </c>
      <c r="E43" s="21">
        <f t="shared" si="1"/>
        <v>0</v>
      </c>
    </row>
    <row r="44" spans="1:67" x14ac:dyDescent="0.2">
      <c r="A44" s="20" t="s">
        <v>7</v>
      </c>
      <c r="B44" s="20" t="s">
        <v>51</v>
      </c>
      <c r="C44" s="28">
        <v>0</v>
      </c>
      <c r="D44" s="69">
        <v>5</v>
      </c>
      <c r="E44" s="21">
        <f t="shared" si="1"/>
        <v>0</v>
      </c>
    </row>
    <row r="45" spans="1:67" x14ac:dyDescent="0.2">
      <c r="A45" s="20" t="s">
        <v>14</v>
      </c>
      <c r="B45" s="20" t="s">
        <v>52</v>
      </c>
      <c r="C45" s="28">
        <v>0</v>
      </c>
      <c r="D45" s="69">
        <v>5</v>
      </c>
      <c r="E45" s="21">
        <f t="shared" si="1"/>
        <v>0</v>
      </c>
    </row>
    <row r="46" spans="1:67" x14ac:dyDescent="0.2">
      <c r="A46" s="20" t="s">
        <v>14</v>
      </c>
      <c r="B46" s="20" t="s">
        <v>53</v>
      </c>
      <c r="C46" s="28">
        <v>0</v>
      </c>
      <c r="D46" s="69">
        <v>575</v>
      </c>
      <c r="E46" s="21">
        <f t="shared" si="1"/>
        <v>0</v>
      </c>
    </row>
    <row r="47" spans="1:67" x14ac:dyDescent="0.2">
      <c r="A47" s="20" t="s">
        <v>14</v>
      </c>
      <c r="B47" s="20" t="s">
        <v>54</v>
      </c>
      <c r="C47" s="28">
        <v>0</v>
      </c>
      <c r="D47" s="69">
        <v>5</v>
      </c>
      <c r="E47" s="21">
        <f t="shared" si="1"/>
        <v>0</v>
      </c>
    </row>
    <row r="48" spans="1:67" x14ac:dyDescent="0.2">
      <c r="A48" s="20" t="s">
        <v>14</v>
      </c>
      <c r="B48" s="20" t="s">
        <v>55</v>
      </c>
      <c r="C48" s="28">
        <v>0</v>
      </c>
      <c r="D48" s="69">
        <v>525</v>
      </c>
      <c r="E48" s="21">
        <f t="shared" si="1"/>
        <v>0</v>
      </c>
    </row>
    <row r="49" spans="1:5" x14ac:dyDescent="0.2">
      <c r="A49" s="20" t="s">
        <v>14</v>
      </c>
      <c r="B49" s="20" t="s">
        <v>56</v>
      </c>
      <c r="C49" s="28">
        <v>0</v>
      </c>
      <c r="D49" s="69">
        <v>5</v>
      </c>
      <c r="E49" s="21">
        <f t="shared" si="1"/>
        <v>0</v>
      </c>
    </row>
    <row r="50" spans="1:5" x14ac:dyDescent="0.2">
      <c r="A50" s="20" t="s">
        <v>14</v>
      </c>
      <c r="B50" s="20" t="s">
        <v>57</v>
      </c>
      <c r="C50" s="28">
        <v>0</v>
      </c>
      <c r="D50" s="69">
        <v>150</v>
      </c>
      <c r="E50" s="21">
        <f t="shared" si="1"/>
        <v>0</v>
      </c>
    </row>
    <row r="51" spans="1:5" x14ac:dyDescent="0.2">
      <c r="A51" s="20" t="s">
        <v>14</v>
      </c>
      <c r="B51" s="20" t="s">
        <v>58</v>
      </c>
      <c r="C51" s="28">
        <v>0</v>
      </c>
      <c r="D51" s="69">
        <v>5</v>
      </c>
      <c r="E51" s="21">
        <f t="shared" si="1"/>
        <v>0</v>
      </c>
    </row>
    <row r="52" spans="1:5" x14ac:dyDescent="0.2">
      <c r="A52" s="20" t="s">
        <v>14</v>
      </c>
      <c r="B52" s="20" t="s">
        <v>59</v>
      </c>
      <c r="C52" s="28">
        <v>0</v>
      </c>
      <c r="D52" s="69">
        <v>5</v>
      </c>
      <c r="E52" s="21">
        <f t="shared" si="1"/>
        <v>0</v>
      </c>
    </row>
    <row r="53" spans="1:5" x14ac:dyDescent="0.2">
      <c r="A53" s="20" t="s">
        <v>14</v>
      </c>
      <c r="B53" s="20" t="s">
        <v>60</v>
      </c>
      <c r="C53" s="28">
        <v>0</v>
      </c>
      <c r="D53" s="69">
        <v>5</v>
      </c>
      <c r="E53" s="21">
        <f t="shared" si="1"/>
        <v>0</v>
      </c>
    </row>
    <row r="54" spans="1:5" x14ac:dyDescent="0.2">
      <c r="A54" s="20" t="s">
        <v>14</v>
      </c>
      <c r="B54" s="20" t="s">
        <v>61</v>
      </c>
      <c r="C54" s="28">
        <v>0</v>
      </c>
      <c r="D54" s="69">
        <v>15</v>
      </c>
      <c r="E54" s="21">
        <f t="shared" si="1"/>
        <v>0</v>
      </c>
    </row>
    <row r="55" spans="1:5" x14ac:dyDescent="0.2">
      <c r="A55" s="20" t="s">
        <v>14</v>
      </c>
      <c r="B55" s="20" t="s">
        <v>62</v>
      </c>
      <c r="C55" s="28">
        <v>0</v>
      </c>
      <c r="D55" s="69">
        <v>50</v>
      </c>
      <c r="E55" s="21">
        <f t="shared" si="1"/>
        <v>0</v>
      </c>
    </row>
    <row r="56" spans="1:5" x14ac:dyDescent="0.2">
      <c r="A56" s="20" t="s">
        <v>14</v>
      </c>
      <c r="B56" s="20" t="s">
        <v>63</v>
      </c>
      <c r="C56" s="28">
        <v>0</v>
      </c>
      <c r="D56" s="69">
        <v>5</v>
      </c>
      <c r="E56" s="21">
        <f t="shared" si="1"/>
        <v>0</v>
      </c>
    </row>
    <row r="57" spans="1:5" x14ac:dyDescent="0.2">
      <c r="A57" s="20" t="s">
        <v>14</v>
      </c>
      <c r="B57" s="20" t="s">
        <v>64</v>
      </c>
      <c r="C57" s="28">
        <v>0</v>
      </c>
      <c r="D57" s="69">
        <v>125</v>
      </c>
      <c r="E57" s="21">
        <f t="shared" si="1"/>
        <v>0</v>
      </c>
    </row>
    <row r="58" spans="1:5" x14ac:dyDescent="0.2">
      <c r="A58" s="20" t="s">
        <v>14</v>
      </c>
      <c r="B58" s="20" t="s">
        <v>65</v>
      </c>
      <c r="C58" s="28">
        <v>0</v>
      </c>
      <c r="D58" s="69">
        <v>5</v>
      </c>
      <c r="E58" s="21">
        <f t="shared" si="1"/>
        <v>0</v>
      </c>
    </row>
    <row r="59" spans="1:5" x14ac:dyDescent="0.2">
      <c r="A59" s="20" t="s">
        <v>14</v>
      </c>
      <c r="B59" s="20" t="s">
        <v>66</v>
      </c>
      <c r="C59" s="28">
        <v>0</v>
      </c>
      <c r="D59" s="69">
        <v>185</v>
      </c>
      <c r="E59" s="21">
        <f t="shared" si="1"/>
        <v>0</v>
      </c>
    </row>
    <row r="60" spans="1:5" x14ac:dyDescent="0.2">
      <c r="A60" s="20" t="s">
        <v>14</v>
      </c>
      <c r="B60" s="20" t="s">
        <v>67</v>
      </c>
      <c r="C60" s="28">
        <v>0</v>
      </c>
      <c r="D60" s="69">
        <v>5</v>
      </c>
      <c r="E60" s="21">
        <f t="shared" si="1"/>
        <v>0</v>
      </c>
    </row>
    <row r="61" spans="1:5" x14ac:dyDescent="0.2">
      <c r="A61" s="20" t="s">
        <v>14</v>
      </c>
      <c r="B61" s="20" t="s">
        <v>68</v>
      </c>
      <c r="C61" s="28">
        <v>0</v>
      </c>
      <c r="D61" s="69">
        <v>75</v>
      </c>
      <c r="E61" s="21">
        <f t="shared" si="1"/>
        <v>0</v>
      </c>
    </row>
    <row r="62" spans="1:5" x14ac:dyDescent="0.2">
      <c r="A62" s="20" t="s">
        <v>14</v>
      </c>
      <c r="B62" s="20" t="s">
        <v>69</v>
      </c>
      <c r="C62" s="28">
        <v>0</v>
      </c>
      <c r="D62" s="69">
        <v>5</v>
      </c>
      <c r="E62" s="21">
        <f t="shared" si="1"/>
        <v>0</v>
      </c>
    </row>
    <row r="63" spans="1:5" x14ac:dyDescent="0.2">
      <c r="A63" s="20" t="s">
        <v>14</v>
      </c>
      <c r="B63" s="20" t="s">
        <v>70</v>
      </c>
      <c r="C63" s="28">
        <v>0</v>
      </c>
      <c r="D63" s="69">
        <v>325</v>
      </c>
      <c r="E63" s="21">
        <f t="shared" si="1"/>
        <v>0</v>
      </c>
    </row>
    <row r="64" spans="1:5" x14ac:dyDescent="0.2">
      <c r="A64" s="20" t="s">
        <v>14</v>
      </c>
      <c r="B64" s="20" t="s">
        <v>71</v>
      </c>
      <c r="C64" s="28">
        <v>0</v>
      </c>
      <c r="D64" s="69">
        <v>5</v>
      </c>
      <c r="E64" s="21">
        <f t="shared" si="1"/>
        <v>0</v>
      </c>
    </row>
    <row r="65" spans="1:5" x14ac:dyDescent="0.2">
      <c r="A65" s="20" t="s">
        <v>10</v>
      </c>
      <c r="B65" s="20" t="s">
        <v>72</v>
      </c>
      <c r="C65" s="28">
        <v>0</v>
      </c>
      <c r="D65" s="69">
        <v>55</v>
      </c>
      <c r="E65" s="21">
        <f t="shared" si="1"/>
        <v>0</v>
      </c>
    </row>
    <row r="66" spans="1:5" x14ac:dyDescent="0.2">
      <c r="A66" s="20" t="s">
        <v>10</v>
      </c>
      <c r="B66" s="20" t="s">
        <v>73</v>
      </c>
      <c r="C66" s="28">
        <v>0</v>
      </c>
      <c r="D66" s="69">
        <v>55</v>
      </c>
      <c r="E66" s="21">
        <f t="shared" si="1"/>
        <v>0</v>
      </c>
    </row>
    <row r="67" spans="1:5" x14ac:dyDescent="0.2">
      <c r="A67" s="20" t="s">
        <v>20</v>
      </c>
      <c r="B67" s="20" t="s">
        <v>74</v>
      </c>
      <c r="C67" s="28">
        <v>0</v>
      </c>
      <c r="D67" s="69">
        <v>4000</v>
      </c>
      <c r="E67" s="21">
        <f t="shared" si="1"/>
        <v>0</v>
      </c>
    </row>
    <row r="68" spans="1:5" x14ac:dyDescent="0.2">
      <c r="A68" s="20" t="s">
        <v>20</v>
      </c>
      <c r="B68" s="20" t="s">
        <v>75</v>
      </c>
      <c r="C68" s="28">
        <v>0</v>
      </c>
      <c r="D68" s="69">
        <v>25</v>
      </c>
      <c r="E68" s="21">
        <f t="shared" si="1"/>
        <v>0</v>
      </c>
    </row>
    <row r="69" spans="1:5" x14ac:dyDescent="0.2">
      <c r="A69" s="20" t="s">
        <v>20</v>
      </c>
      <c r="B69" s="20" t="s">
        <v>76</v>
      </c>
      <c r="C69" s="28">
        <v>0</v>
      </c>
      <c r="D69" s="69">
        <v>5</v>
      </c>
      <c r="E69" s="21">
        <f t="shared" si="1"/>
        <v>0</v>
      </c>
    </row>
    <row r="70" spans="1:5" x14ac:dyDescent="0.2">
      <c r="A70" s="20" t="s">
        <v>20</v>
      </c>
      <c r="B70" s="20" t="s">
        <v>77</v>
      </c>
      <c r="C70" s="28">
        <v>0</v>
      </c>
      <c r="D70" s="69">
        <v>1500</v>
      </c>
      <c r="E70" s="21">
        <f t="shared" si="1"/>
        <v>0</v>
      </c>
    </row>
    <row r="71" spans="1:5" x14ac:dyDescent="0.2">
      <c r="A71" s="20" t="s">
        <v>20</v>
      </c>
      <c r="B71" s="20" t="s">
        <v>78</v>
      </c>
      <c r="C71" s="28">
        <v>0</v>
      </c>
      <c r="D71" s="69">
        <v>1500</v>
      </c>
      <c r="E71" s="21">
        <f t="shared" si="1"/>
        <v>0</v>
      </c>
    </row>
    <row r="72" spans="1:5" x14ac:dyDescent="0.2">
      <c r="A72" s="20" t="s">
        <v>20</v>
      </c>
      <c r="B72" s="20" t="s">
        <v>79</v>
      </c>
      <c r="C72" s="28">
        <v>0</v>
      </c>
      <c r="D72" s="69">
        <v>1500</v>
      </c>
      <c r="E72" s="21">
        <f t="shared" si="1"/>
        <v>0</v>
      </c>
    </row>
    <row r="73" spans="1:5" x14ac:dyDescent="0.2">
      <c r="A73" s="20" t="s">
        <v>10</v>
      </c>
      <c r="B73" s="20" t="s">
        <v>80</v>
      </c>
      <c r="C73" s="28">
        <v>0</v>
      </c>
      <c r="D73" s="69">
        <v>5</v>
      </c>
      <c r="E73" s="21">
        <f t="shared" si="1"/>
        <v>0</v>
      </c>
    </row>
    <row r="74" spans="1:5" x14ac:dyDescent="0.2">
      <c r="A74" s="20" t="s">
        <v>10</v>
      </c>
      <c r="B74" s="20" t="s">
        <v>81</v>
      </c>
      <c r="C74" s="28">
        <v>0</v>
      </c>
      <c r="D74" s="69">
        <v>5</v>
      </c>
      <c r="E74" s="21">
        <f t="shared" si="1"/>
        <v>0</v>
      </c>
    </row>
    <row r="75" spans="1:5" x14ac:dyDescent="0.2">
      <c r="A75" s="20" t="s">
        <v>10</v>
      </c>
      <c r="B75" s="20" t="s">
        <v>82</v>
      </c>
      <c r="C75" s="28">
        <v>0</v>
      </c>
      <c r="D75" s="69">
        <v>125</v>
      </c>
      <c r="E75" s="21">
        <f t="shared" si="1"/>
        <v>0</v>
      </c>
    </row>
    <row r="76" spans="1:5" x14ac:dyDescent="0.2">
      <c r="A76" s="20" t="s">
        <v>10</v>
      </c>
      <c r="B76" s="20" t="s">
        <v>83</v>
      </c>
      <c r="C76" s="28">
        <v>0</v>
      </c>
      <c r="D76" s="69">
        <v>125</v>
      </c>
      <c r="E76" s="21">
        <f t="shared" si="1"/>
        <v>0</v>
      </c>
    </row>
    <row r="77" spans="1:5" x14ac:dyDescent="0.2">
      <c r="A77" s="20" t="s">
        <v>7</v>
      </c>
      <c r="B77" s="20" t="s">
        <v>84</v>
      </c>
      <c r="C77" s="28">
        <v>0</v>
      </c>
      <c r="D77" s="69">
        <v>5</v>
      </c>
      <c r="E77" s="21">
        <f t="shared" si="1"/>
        <v>0</v>
      </c>
    </row>
    <row r="78" spans="1:5" x14ac:dyDescent="0.2">
      <c r="A78" s="20" t="s">
        <v>7</v>
      </c>
      <c r="B78" s="20" t="s">
        <v>85</v>
      </c>
      <c r="C78" s="28">
        <v>0</v>
      </c>
      <c r="D78" s="69">
        <v>5</v>
      </c>
      <c r="E78" s="21">
        <f t="shared" si="1"/>
        <v>0</v>
      </c>
    </row>
    <row r="79" spans="1:5" x14ac:dyDescent="0.2">
      <c r="A79" s="20" t="s">
        <v>10</v>
      </c>
      <c r="B79" s="20" t="s">
        <v>86</v>
      </c>
      <c r="C79" s="28">
        <v>0</v>
      </c>
      <c r="D79" s="69">
        <v>5</v>
      </c>
      <c r="E79" s="21">
        <f t="shared" si="1"/>
        <v>0</v>
      </c>
    </row>
    <row r="80" spans="1:5" x14ac:dyDescent="0.2">
      <c r="A80" s="20" t="s">
        <v>23</v>
      </c>
      <c r="B80" s="20" t="s">
        <v>87</v>
      </c>
      <c r="C80" s="28">
        <v>0</v>
      </c>
      <c r="D80" s="69">
        <v>150</v>
      </c>
      <c r="E80" s="21">
        <f t="shared" si="1"/>
        <v>0</v>
      </c>
    </row>
    <row r="81" spans="1:5" x14ac:dyDescent="0.2">
      <c r="A81" s="20" t="s">
        <v>7</v>
      </c>
      <c r="B81" s="20" t="s">
        <v>88</v>
      </c>
      <c r="C81" s="28">
        <v>0</v>
      </c>
      <c r="D81" s="69">
        <v>5</v>
      </c>
      <c r="E81" s="21">
        <f t="shared" si="1"/>
        <v>0</v>
      </c>
    </row>
    <row r="82" spans="1:5" x14ac:dyDescent="0.2">
      <c r="A82" s="20" t="s">
        <v>10</v>
      </c>
      <c r="B82" s="20" t="s">
        <v>89</v>
      </c>
      <c r="C82" s="28">
        <v>0</v>
      </c>
      <c r="D82" s="69">
        <v>5</v>
      </c>
      <c r="E82" s="21">
        <f t="shared" si="1"/>
        <v>0</v>
      </c>
    </row>
    <row r="83" spans="1:5" x14ac:dyDescent="0.2">
      <c r="A83" s="20" t="s">
        <v>23</v>
      </c>
      <c r="B83" s="20" t="s">
        <v>90</v>
      </c>
      <c r="C83" s="28">
        <v>0</v>
      </c>
      <c r="D83" s="69">
        <v>250</v>
      </c>
      <c r="E83" s="21">
        <f t="shared" si="1"/>
        <v>0</v>
      </c>
    </row>
    <row r="84" spans="1:5" x14ac:dyDescent="0.2">
      <c r="A84" s="20" t="s">
        <v>23</v>
      </c>
      <c r="B84" s="20" t="s">
        <v>91</v>
      </c>
      <c r="C84" s="28">
        <v>0</v>
      </c>
      <c r="D84" s="69">
        <v>250</v>
      </c>
      <c r="E84" s="21">
        <f t="shared" si="1"/>
        <v>0</v>
      </c>
    </row>
    <row r="85" spans="1:5" x14ac:dyDescent="0.2">
      <c r="A85" s="20" t="s">
        <v>23</v>
      </c>
      <c r="B85" s="20" t="s">
        <v>92</v>
      </c>
      <c r="C85" s="28">
        <v>0</v>
      </c>
      <c r="D85" s="69">
        <v>100</v>
      </c>
      <c r="E85" s="21">
        <f t="shared" si="1"/>
        <v>0</v>
      </c>
    </row>
    <row r="86" spans="1:5" x14ac:dyDescent="0.2">
      <c r="A86" s="20" t="s">
        <v>23</v>
      </c>
      <c r="B86" s="20" t="s">
        <v>93</v>
      </c>
      <c r="C86" s="28">
        <v>0</v>
      </c>
      <c r="D86" s="69">
        <v>5</v>
      </c>
      <c r="E86" s="21">
        <f t="shared" si="1"/>
        <v>0</v>
      </c>
    </row>
    <row r="87" spans="1:5" x14ac:dyDescent="0.2">
      <c r="A87" s="20" t="s">
        <v>23</v>
      </c>
      <c r="B87" s="20" t="s">
        <v>94</v>
      </c>
      <c r="C87" s="28">
        <v>0</v>
      </c>
      <c r="D87" s="69">
        <v>250</v>
      </c>
      <c r="E87" s="21">
        <f t="shared" si="1"/>
        <v>0</v>
      </c>
    </row>
    <row r="88" spans="1:5" x14ac:dyDescent="0.2">
      <c r="A88" s="20" t="s">
        <v>23</v>
      </c>
      <c r="B88" s="20" t="s">
        <v>95</v>
      </c>
      <c r="C88" s="28">
        <v>0</v>
      </c>
      <c r="D88" s="69">
        <v>350</v>
      </c>
      <c r="E88" s="21">
        <f t="shared" si="1"/>
        <v>0</v>
      </c>
    </row>
    <row r="89" spans="1:5" x14ac:dyDescent="0.2">
      <c r="A89" s="20" t="s">
        <v>23</v>
      </c>
      <c r="B89" s="20" t="s">
        <v>96</v>
      </c>
      <c r="C89" s="28">
        <v>0</v>
      </c>
      <c r="D89" s="69">
        <v>5</v>
      </c>
      <c r="E89" s="21">
        <f t="shared" si="1"/>
        <v>0</v>
      </c>
    </row>
    <row r="90" spans="1:5" x14ac:dyDescent="0.2">
      <c r="A90" s="20" t="s">
        <v>23</v>
      </c>
      <c r="B90" s="20" t="s">
        <v>97</v>
      </c>
      <c r="C90" s="28">
        <v>0</v>
      </c>
      <c r="D90" s="69">
        <v>250</v>
      </c>
      <c r="E90" s="21">
        <f t="shared" si="1"/>
        <v>0</v>
      </c>
    </row>
    <row r="91" spans="1:5" x14ac:dyDescent="0.2">
      <c r="A91" s="20" t="s">
        <v>23</v>
      </c>
      <c r="B91" s="20" t="s">
        <v>98</v>
      </c>
      <c r="C91" s="28">
        <v>0</v>
      </c>
      <c r="D91" s="69">
        <v>250</v>
      </c>
      <c r="E91" s="21">
        <f t="shared" si="1"/>
        <v>0</v>
      </c>
    </row>
    <row r="92" spans="1:5" x14ac:dyDescent="0.2">
      <c r="A92" s="20" t="s">
        <v>10</v>
      </c>
      <c r="B92" s="20" t="s">
        <v>99</v>
      </c>
      <c r="C92" s="28">
        <v>0</v>
      </c>
      <c r="D92" s="69">
        <v>25</v>
      </c>
      <c r="E92" s="21">
        <f t="shared" si="1"/>
        <v>0</v>
      </c>
    </row>
    <row r="93" spans="1:5" x14ac:dyDescent="0.2">
      <c r="A93" s="20" t="s">
        <v>7</v>
      </c>
      <c r="B93" s="20" t="s">
        <v>100</v>
      </c>
      <c r="C93" s="28">
        <v>0</v>
      </c>
      <c r="D93" s="69">
        <v>15</v>
      </c>
      <c r="E93" s="21">
        <f t="shared" si="1"/>
        <v>0</v>
      </c>
    </row>
    <row r="94" spans="1:5" x14ac:dyDescent="0.2">
      <c r="A94" s="20" t="s">
        <v>10</v>
      </c>
      <c r="B94" s="20" t="s">
        <v>101</v>
      </c>
      <c r="C94" s="28">
        <v>0</v>
      </c>
      <c r="D94" s="69">
        <v>175</v>
      </c>
      <c r="E94" s="21">
        <f t="shared" si="1"/>
        <v>0</v>
      </c>
    </row>
    <row r="95" spans="1:5" x14ac:dyDescent="0.2">
      <c r="A95" s="20" t="s">
        <v>10</v>
      </c>
      <c r="B95" s="20" t="s">
        <v>102</v>
      </c>
      <c r="C95" s="28">
        <v>0</v>
      </c>
      <c r="D95" s="69">
        <v>35</v>
      </c>
      <c r="E95" s="21">
        <f t="shared" si="1"/>
        <v>0</v>
      </c>
    </row>
    <row r="96" spans="1:5" x14ac:dyDescent="0.2">
      <c r="A96" s="20" t="s">
        <v>20</v>
      </c>
      <c r="B96" s="20" t="s">
        <v>103</v>
      </c>
      <c r="C96" s="28">
        <v>0</v>
      </c>
      <c r="D96" s="69">
        <v>5</v>
      </c>
      <c r="E96" s="21">
        <f t="shared" si="1"/>
        <v>0</v>
      </c>
    </row>
    <row r="97" spans="1:5" x14ac:dyDescent="0.2">
      <c r="A97" s="20" t="s">
        <v>7</v>
      </c>
      <c r="B97" s="20" t="s">
        <v>104</v>
      </c>
      <c r="C97" s="28">
        <v>0</v>
      </c>
      <c r="D97" s="69">
        <v>5</v>
      </c>
      <c r="E97" s="21">
        <f t="shared" si="1"/>
        <v>0</v>
      </c>
    </row>
    <row r="98" spans="1:5" x14ac:dyDescent="0.2">
      <c r="A98" s="20" t="s">
        <v>10</v>
      </c>
      <c r="B98" s="20" t="s">
        <v>105</v>
      </c>
      <c r="C98" s="28">
        <v>0</v>
      </c>
      <c r="D98" s="69">
        <v>35</v>
      </c>
      <c r="E98" s="21">
        <f t="shared" si="1"/>
        <v>0</v>
      </c>
    </row>
    <row r="99" spans="1:5" x14ac:dyDescent="0.2">
      <c r="A99" s="20" t="s">
        <v>20</v>
      </c>
      <c r="B99" s="20" t="s">
        <v>106</v>
      </c>
      <c r="C99" s="28">
        <v>0</v>
      </c>
      <c r="D99" s="69">
        <v>12500</v>
      </c>
      <c r="E99" s="21">
        <f t="shared" si="1"/>
        <v>0</v>
      </c>
    </row>
    <row r="100" spans="1:5" x14ac:dyDescent="0.2">
      <c r="A100" s="20" t="s">
        <v>20</v>
      </c>
      <c r="B100" s="20" t="s">
        <v>107</v>
      </c>
      <c r="C100" s="28">
        <v>0</v>
      </c>
      <c r="D100" s="69">
        <v>250</v>
      </c>
      <c r="E100" s="21">
        <f t="shared" si="1"/>
        <v>0</v>
      </c>
    </row>
    <row r="101" spans="1:5" x14ac:dyDescent="0.2">
      <c r="A101" s="20"/>
      <c r="B101" s="20" t="s">
        <v>108</v>
      </c>
      <c r="C101" s="28">
        <v>0</v>
      </c>
      <c r="D101" s="69">
        <v>25</v>
      </c>
      <c r="E101" s="21">
        <f t="shared" si="1"/>
        <v>0</v>
      </c>
    </row>
    <row r="102" spans="1:5" x14ac:dyDescent="0.2">
      <c r="A102" s="20" t="s">
        <v>7</v>
      </c>
      <c r="B102" s="20" t="s">
        <v>109</v>
      </c>
      <c r="C102" s="28">
        <v>0</v>
      </c>
      <c r="D102" s="69">
        <v>35</v>
      </c>
      <c r="E102" s="21">
        <f t="shared" si="1"/>
        <v>0</v>
      </c>
    </row>
    <row r="103" spans="1:5" x14ac:dyDescent="0.2">
      <c r="A103" s="20" t="s">
        <v>7</v>
      </c>
      <c r="B103" s="20" t="s">
        <v>110</v>
      </c>
      <c r="C103" s="28">
        <v>0</v>
      </c>
      <c r="D103" s="69">
        <v>35</v>
      </c>
      <c r="E103" s="21">
        <f t="shared" si="1"/>
        <v>0</v>
      </c>
    </row>
    <row r="104" spans="1:5" x14ac:dyDescent="0.2">
      <c r="A104" s="20" t="s">
        <v>7</v>
      </c>
      <c r="B104" s="20" t="s">
        <v>111</v>
      </c>
      <c r="C104" s="28">
        <v>0</v>
      </c>
      <c r="D104" s="69">
        <v>15</v>
      </c>
      <c r="E104" s="21">
        <f t="shared" ref="E104:E148" si="2">C104*D104</f>
        <v>0</v>
      </c>
    </row>
    <row r="105" spans="1:5" x14ac:dyDescent="0.2">
      <c r="A105" s="20" t="s">
        <v>10</v>
      </c>
      <c r="B105" s="20" t="s">
        <v>112</v>
      </c>
      <c r="C105" s="28">
        <v>0</v>
      </c>
      <c r="D105" s="69">
        <v>5</v>
      </c>
      <c r="E105" s="21">
        <f t="shared" si="2"/>
        <v>0</v>
      </c>
    </row>
    <row r="106" spans="1:5" x14ac:dyDescent="0.2">
      <c r="A106" s="20" t="s">
        <v>10</v>
      </c>
      <c r="B106" s="20" t="s">
        <v>113</v>
      </c>
      <c r="C106" s="28">
        <v>0</v>
      </c>
      <c r="D106" s="69">
        <v>5</v>
      </c>
      <c r="E106" s="21">
        <f t="shared" si="2"/>
        <v>0</v>
      </c>
    </row>
    <row r="107" spans="1:5" x14ac:dyDescent="0.2">
      <c r="A107" s="20" t="s">
        <v>10</v>
      </c>
      <c r="B107" s="20" t="s">
        <v>114</v>
      </c>
      <c r="C107" s="28">
        <v>0</v>
      </c>
      <c r="D107" s="69">
        <v>5</v>
      </c>
      <c r="E107" s="21">
        <f t="shared" si="2"/>
        <v>0</v>
      </c>
    </row>
    <row r="108" spans="1:5" x14ac:dyDescent="0.2">
      <c r="A108" s="20" t="s">
        <v>23</v>
      </c>
      <c r="B108" s="20" t="s">
        <v>115</v>
      </c>
      <c r="C108" s="28">
        <v>0</v>
      </c>
      <c r="D108" s="69">
        <v>150</v>
      </c>
      <c r="E108" s="21">
        <f t="shared" si="2"/>
        <v>0</v>
      </c>
    </row>
    <row r="109" spans="1:5" x14ac:dyDescent="0.2">
      <c r="A109" s="20" t="s">
        <v>7</v>
      </c>
      <c r="B109" s="20" t="s">
        <v>116</v>
      </c>
      <c r="C109" s="28">
        <v>0</v>
      </c>
      <c r="D109" s="69">
        <v>5</v>
      </c>
      <c r="E109" s="21">
        <f t="shared" si="2"/>
        <v>0</v>
      </c>
    </row>
    <row r="110" spans="1:5" x14ac:dyDescent="0.2">
      <c r="A110" s="20" t="s">
        <v>7</v>
      </c>
      <c r="B110" s="20" t="s">
        <v>117</v>
      </c>
      <c r="C110" s="28">
        <v>0</v>
      </c>
      <c r="D110" s="69">
        <v>5</v>
      </c>
      <c r="E110" s="21">
        <f t="shared" si="2"/>
        <v>0</v>
      </c>
    </row>
    <row r="111" spans="1:5" x14ac:dyDescent="0.2">
      <c r="A111" s="20" t="s">
        <v>7</v>
      </c>
      <c r="B111" s="20" t="s">
        <v>118</v>
      </c>
      <c r="C111" s="28">
        <v>0</v>
      </c>
      <c r="D111" s="69">
        <v>5</v>
      </c>
      <c r="E111" s="21">
        <f t="shared" si="2"/>
        <v>0</v>
      </c>
    </row>
    <row r="112" spans="1:5" x14ac:dyDescent="0.2">
      <c r="A112" s="20" t="s">
        <v>7</v>
      </c>
      <c r="B112" s="20" t="s">
        <v>119</v>
      </c>
      <c r="C112" s="28">
        <v>0</v>
      </c>
      <c r="D112" s="69">
        <v>5</v>
      </c>
      <c r="E112" s="21">
        <f t="shared" si="2"/>
        <v>0</v>
      </c>
    </row>
    <row r="113" spans="1:5" x14ac:dyDescent="0.2">
      <c r="A113" s="20" t="s">
        <v>23</v>
      </c>
      <c r="B113" s="20" t="s">
        <v>120</v>
      </c>
      <c r="C113" s="28">
        <v>0</v>
      </c>
      <c r="D113" s="69">
        <v>275</v>
      </c>
      <c r="E113" s="21">
        <f t="shared" si="2"/>
        <v>0</v>
      </c>
    </row>
    <row r="114" spans="1:5" x14ac:dyDescent="0.2">
      <c r="A114" s="20" t="s">
        <v>7</v>
      </c>
      <c r="B114" s="20" t="s">
        <v>121</v>
      </c>
      <c r="C114" s="28">
        <v>0</v>
      </c>
      <c r="D114" s="69">
        <v>5</v>
      </c>
      <c r="E114" s="21">
        <f t="shared" si="2"/>
        <v>0</v>
      </c>
    </row>
    <row r="115" spans="1:5" x14ac:dyDescent="0.2">
      <c r="A115" s="20" t="s">
        <v>14</v>
      </c>
      <c r="B115" s="20" t="s">
        <v>122</v>
      </c>
      <c r="C115" s="28">
        <v>0</v>
      </c>
      <c r="D115" s="69">
        <v>5</v>
      </c>
      <c r="E115" s="21">
        <f t="shared" si="2"/>
        <v>0</v>
      </c>
    </row>
    <row r="116" spans="1:5" x14ac:dyDescent="0.2">
      <c r="A116" s="20" t="s">
        <v>14</v>
      </c>
      <c r="B116" s="20" t="s">
        <v>123</v>
      </c>
      <c r="C116" s="28">
        <v>0</v>
      </c>
      <c r="D116" s="69">
        <v>15</v>
      </c>
      <c r="E116" s="21">
        <f t="shared" si="2"/>
        <v>0</v>
      </c>
    </row>
    <row r="117" spans="1:5" x14ac:dyDescent="0.2">
      <c r="A117" s="20" t="s">
        <v>7</v>
      </c>
      <c r="B117" s="20" t="s">
        <v>124</v>
      </c>
      <c r="C117" s="28">
        <v>0</v>
      </c>
      <c r="D117" s="69">
        <v>5</v>
      </c>
      <c r="E117" s="21">
        <f t="shared" si="2"/>
        <v>0</v>
      </c>
    </row>
    <row r="118" spans="1:5" x14ac:dyDescent="0.2">
      <c r="A118" s="20" t="s">
        <v>14</v>
      </c>
      <c r="B118" s="20" t="s">
        <v>125</v>
      </c>
      <c r="C118" s="28">
        <v>0</v>
      </c>
      <c r="D118" s="69">
        <v>5</v>
      </c>
      <c r="E118" s="21">
        <f t="shared" si="2"/>
        <v>0</v>
      </c>
    </row>
    <row r="119" spans="1:5" x14ac:dyDescent="0.2">
      <c r="A119" s="20" t="s">
        <v>10</v>
      </c>
      <c r="B119" s="20" t="s">
        <v>126</v>
      </c>
      <c r="C119" s="28">
        <v>0</v>
      </c>
      <c r="D119" s="69">
        <v>25</v>
      </c>
      <c r="E119" s="21">
        <f t="shared" si="2"/>
        <v>0</v>
      </c>
    </row>
    <row r="120" spans="1:5" x14ac:dyDescent="0.2">
      <c r="A120" s="20" t="s">
        <v>7</v>
      </c>
      <c r="B120" s="20" t="s">
        <v>127</v>
      </c>
      <c r="C120" s="28">
        <v>0</v>
      </c>
      <c r="D120" s="69">
        <v>5</v>
      </c>
      <c r="E120" s="21">
        <f t="shared" si="2"/>
        <v>0</v>
      </c>
    </row>
    <row r="121" spans="1:5" x14ac:dyDescent="0.2">
      <c r="A121" s="20" t="s">
        <v>10</v>
      </c>
      <c r="B121" s="20" t="s">
        <v>128</v>
      </c>
      <c r="C121" s="28">
        <v>0</v>
      </c>
      <c r="D121" s="69">
        <v>25</v>
      </c>
      <c r="E121" s="21">
        <f t="shared" si="2"/>
        <v>0</v>
      </c>
    </row>
    <row r="122" spans="1:5" x14ac:dyDescent="0.2">
      <c r="A122" s="20" t="s">
        <v>20</v>
      </c>
      <c r="B122" s="20" t="s">
        <v>129</v>
      </c>
      <c r="C122" s="28">
        <v>0</v>
      </c>
      <c r="D122" s="69">
        <v>450</v>
      </c>
      <c r="E122" s="21">
        <f t="shared" si="2"/>
        <v>0</v>
      </c>
    </row>
    <row r="123" spans="1:5" x14ac:dyDescent="0.2">
      <c r="A123" s="20" t="s">
        <v>20</v>
      </c>
      <c r="B123" s="20" t="s">
        <v>130</v>
      </c>
      <c r="C123" s="28">
        <v>0</v>
      </c>
      <c r="D123" s="69">
        <v>500</v>
      </c>
      <c r="E123" s="21">
        <f t="shared" si="2"/>
        <v>0</v>
      </c>
    </row>
    <row r="124" spans="1:5" x14ac:dyDescent="0.2">
      <c r="A124" s="20" t="s">
        <v>10</v>
      </c>
      <c r="B124" s="20" t="s">
        <v>131</v>
      </c>
      <c r="C124" s="28">
        <v>0</v>
      </c>
      <c r="D124" s="69">
        <v>5</v>
      </c>
      <c r="E124" s="21">
        <f t="shared" si="2"/>
        <v>0</v>
      </c>
    </row>
    <row r="125" spans="1:5" x14ac:dyDescent="0.2">
      <c r="A125" s="20" t="s">
        <v>7</v>
      </c>
      <c r="B125" s="20" t="s">
        <v>132</v>
      </c>
      <c r="C125" s="28">
        <v>0</v>
      </c>
      <c r="D125" s="69">
        <v>5</v>
      </c>
      <c r="E125" s="21">
        <f t="shared" si="2"/>
        <v>0</v>
      </c>
    </row>
    <row r="126" spans="1:5" x14ac:dyDescent="0.2">
      <c r="A126" s="20" t="s">
        <v>7</v>
      </c>
      <c r="B126" s="20" t="s">
        <v>133</v>
      </c>
      <c r="C126" s="28">
        <v>0</v>
      </c>
      <c r="D126" s="69">
        <v>5</v>
      </c>
      <c r="E126" s="21">
        <f t="shared" si="2"/>
        <v>0</v>
      </c>
    </row>
    <row r="127" spans="1:5" x14ac:dyDescent="0.2">
      <c r="A127" s="20" t="s">
        <v>7</v>
      </c>
      <c r="B127" s="20" t="s">
        <v>134</v>
      </c>
      <c r="C127" s="28">
        <v>0</v>
      </c>
      <c r="D127" s="69">
        <v>5</v>
      </c>
      <c r="E127" s="21">
        <f t="shared" si="2"/>
        <v>0</v>
      </c>
    </row>
    <row r="128" spans="1:5" x14ac:dyDescent="0.2">
      <c r="A128" s="20" t="s">
        <v>7</v>
      </c>
      <c r="B128" s="20" t="s">
        <v>135</v>
      </c>
      <c r="C128" s="28">
        <v>0</v>
      </c>
      <c r="D128" s="69">
        <v>5</v>
      </c>
      <c r="E128" s="21">
        <f t="shared" si="2"/>
        <v>0</v>
      </c>
    </row>
    <row r="129" spans="1:5" x14ac:dyDescent="0.2">
      <c r="A129" s="20" t="s">
        <v>7</v>
      </c>
      <c r="B129" s="20" t="s">
        <v>136</v>
      </c>
      <c r="C129" s="28">
        <v>0</v>
      </c>
      <c r="D129" s="69">
        <v>5</v>
      </c>
      <c r="E129" s="21">
        <f t="shared" si="2"/>
        <v>0</v>
      </c>
    </row>
    <row r="130" spans="1:5" x14ac:dyDescent="0.2">
      <c r="A130" s="20" t="s">
        <v>7</v>
      </c>
      <c r="B130" s="20" t="s">
        <v>137</v>
      </c>
      <c r="C130" s="28">
        <v>0</v>
      </c>
      <c r="D130" s="69">
        <v>5</v>
      </c>
      <c r="E130" s="21">
        <f t="shared" si="2"/>
        <v>0</v>
      </c>
    </row>
    <row r="131" spans="1:5" x14ac:dyDescent="0.2">
      <c r="A131" s="20" t="s">
        <v>20</v>
      </c>
      <c r="B131" s="20" t="s">
        <v>138</v>
      </c>
      <c r="C131" s="28">
        <v>0</v>
      </c>
      <c r="D131" s="69">
        <v>375</v>
      </c>
      <c r="E131" s="21">
        <f t="shared" si="2"/>
        <v>0</v>
      </c>
    </row>
    <row r="132" spans="1:5" x14ac:dyDescent="0.2">
      <c r="A132" s="20" t="s">
        <v>23</v>
      </c>
      <c r="B132" s="20" t="s">
        <v>139</v>
      </c>
      <c r="C132" s="28">
        <v>0</v>
      </c>
      <c r="D132" s="69">
        <v>35</v>
      </c>
      <c r="E132" s="21">
        <f t="shared" si="2"/>
        <v>0</v>
      </c>
    </row>
    <row r="133" spans="1:5" x14ac:dyDescent="0.2">
      <c r="A133" s="20" t="s">
        <v>23</v>
      </c>
      <c r="B133" s="20" t="s">
        <v>140</v>
      </c>
      <c r="C133" s="28">
        <v>0</v>
      </c>
      <c r="D133" s="69">
        <v>35</v>
      </c>
      <c r="E133" s="21">
        <f t="shared" si="2"/>
        <v>0</v>
      </c>
    </row>
    <row r="134" spans="1:5" x14ac:dyDescent="0.2">
      <c r="A134" s="20" t="s">
        <v>14</v>
      </c>
      <c r="B134" s="20" t="s">
        <v>141</v>
      </c>
      <c r="C134" s="28">
        <v>0</v>
      </c>
      <c r="D134" s="69">
        <v>5</v>
      </c>
      <c r="E134" s="21">
        <f t="shared" si="2"/>
        <v>0</v>
      </c>
    </row>
    <row r="135" spans="1:5" x14ac:dyDescent="0.2">
      <c r="A135" s="20" t="s">
        <v>14</v>
      </c>
      <c r="B135" s="20" t="s">
        <v>142</v>
      </c>
      <c r="C135" s="28">
        <v>0</v>
      </c>
      <c r="D135" s="69">
        <v>5</v>
      </c>
      <c r="E135" s="21">
        <f t="shared" si="2"/>
        <v>0</v>
      </c>
    </row>
    <row r="136" spans="1:5" x14ac:dyDescent="0.2">
      <c r="A136" s="20" t="s">
        <v>14</v>
      </c>
      <c r="B136" s="20" t="s">
        <v>143</v>
      </c>
      <c r="C136" s="28">
        <v>0</v>
      </c>
      <c r="D136" s="69">
        <v>5</v>
      </c>
      <c r="E136" s="21">
        <f t="shared" si="2"/>
        <v>0</v>
      </c>
    </row>
    <row r="137" spans="1:5" x14ac:dyDescent="0.2">
      <c r="A137" s="20" t="s">
        <v>20</v>
      </c>
      <c r="B137" s="20" t="s">
        <v>144</v>
      </c>
      <c r="C137" s="28">
        <v>0</v>
      </c>
      <c r="D137" s="69">
        <v>200</v>
      </c>
      <c r="E137" s="21">
        <f t="shared" si="2"/>
        <v>0</v>
      </c>
    </row>
    <row r="138" spans="1:5" x14ac:dyDescent="0.2">
      <c r="A138" s="20" t="s">
        <v>20</v>
      </c>
      <c r="B138" s="20" t="s">
        <v>145</v>
      </c>
      <c r="C138" s="28">
        <v>0</v>
      </c>
      <c r="D138" s="69">
        <v>175</v>
      </c>
      <c r="E138" s="21">
        <f t="shared" si="2"/>
        <v>0</v>
      </c>
    </row>
    <row r="139" spans="1:5" x14ac:dyDescent="0.2">
      <c r="A139" s="20" t="s">
        <v>20</v>
      </c>
      <c r="B139" s="20" t="s">
        <v>146</v>
      </c>
      <c r="C139" s="28">
        <v>0</v>
      </c>
      <c r="D139" s="69">
        <v>5</v>
      </c>
      <c r="E139" s="21">
        <f t="shared" si="2"/>
        <v>0</v>
      </c>
    </row>
    <row r="140" spans="1:5" x14ac:dyDescent="0.2">
      <c r="A140" s="20" t="s">
        <v>20</v>
      </c>
      <c r="B140" s="20" t="s">
        <v>147</v>
      </c>
      <c r="C140" s="28">
        <v>0</v>
      </c>
      <c r="D140" s="69">
        <v>50</v>
      </c>
      <c r="E140" s="21">
        <f t="shared" si="2"/>
        <v>0</v>
      </c>
    </row>
    <row r="141" spans="1:5" x14ac:dyDescent="0.2">
      <c r="A141" s="20" t="s">
        <v>20</v>
      </c>
      <c r="B141" s="20" t="s">
        <v>148</v>
      </c>
      <c r="C141" s="28">
        <v>0</v>
      </c>
      <c r="D141" s="69">
        <v>3250</v>
      </c>
      <c r="E141" s="21">
        <f t="shared" si="2"/>
        <v>0</v>
      </c>
    </row>
    <row r="142" spans="1:5" x14ac:dyDescent="0.2">
      <c r="A142" s="20" t="s">
        <v>20</v>
      </c>
      <c r="B142" s="20" t="s">
        <v>149</v>
      </c>
      <c r="C142" s="28">
        <v>0</v>
      </c>
      <c r="D142" s="69">
        <v>50</v>
      </c>
      <c r="E142" s="21">
        <f t="shared" si="2"/>
        <v>0</v>
      </c>
    </row>
    <row r="143" spans="1:5" x14ac:dyDescent="0.2">
      <c r="A143" s="20" t="s">
        <v>7</v>
      </c>
      <c r="B143" s="20" t="s">
        <v>150</v>
      </c>
      <c r="C143" s="28">
        <v>0</v>
      </c>
      <c r="D143" s="69">
        <v>15</v>
      </c>
      <c r="E143" s="21">
        <f t="shared" si="2"/>
        <v>0</v>
      </c>
    </row>
    <row r="144" spans="1:5" x14ac:dyDescent="0.2">
      <c r="A144" s="20" t="s">
        <v>7</v>
      </c>
      <c r="B144" s="20" t="s">
        <v>151</v>
      </c>
      <c r="C144" s="28">
        <v>0</v>
      </c>
      <c r="D144" s="69">
        <v>15</v>
      </c>
      <c r="E144" s="21">
        <f t="shared" si="2"/>
        <v>0</v>
      </c>
    </row>
    <row r="145" spans="1:5" x14ac:dyDescent="0.2">
      <c r="A145" s="20" t="s">
        <v>7</v>
      </c>
      <c r="B145" s="20" t="s">
        <v>152</v>
      </c>
      <c r="C145" s="28">
        <v>0</v>
      </c>
      <c r="D145" s="69">
        <v>5</v>
      </c>
      <c r="E145" s="21">
        <f t="shared" si="2"/>
        <v>0</v>
      </c>
    </row>
    <row r="146" spans="1:5" x14ac:dyDescent="0.2">
      <c r="A146" s="20" t="s">
        <v>14</v>
      </c>
      <c r="B146" s="20" t="s">
        <v>153</v>
      </c>
      <c r="C146" s="28">
        <v>0</v>
      </c>
      <c r="D146" s="69">
        <v>5</v>
      </c>
      <c r="E146" s="21">
        <f t="shared" si="2"/>
        <v>0</v>
      </c>
    </row>
    <row r="147" spans="1:5" x14ac:dyDescent="0.2">
      <c r="A147" s="20" t="s">
        <v>7</v>
      </c>
      <c r="B147" s="20" t="s">
        <v>154</v>
      </c>
      <c r="C147" s="28">
        <v>0</v>
      </c>
      <c r="D147" s="69">
        <v>5</v>
      </c>
      <c r="E147" s="21">
        <f t="shared" si="2"/>
        <v>0</v>
      </c>
    </row>
    <row r="148" spans="1:5" x14ac:dyDescent="0.2">
      <c r="A148" s="20" t="s">
        <v>7</v>
      </c>
      <c r="B148" s="20" t="s">
        <v>155</v>
      </c>
      <c r="C148" s="28">
        <v>0</v>
      </c>
      <c r="D148" s="69">
        <v>5</v>
      </c>
      <c r="E148" s="21">
        <f t="shared" si="2"/>
        <v>0</v>
      </c>
    </row>
    <row r="149" spans="1:5" x14ac:dyDescent="0.2">
      <c r="A149" s="20"/>
      <c r="B149" s="20"/>
      <c r="C149" s="20"/>
      <c r="D149" s="69"/>
      <c r="E149" s="21"/>
    </row>
    <row r="150" spans="1:5" ht="13.5" thickBot="1" x14ac:dyDescent="0.25">
      <c r="A150" s="58"/>
      <c r="B150" s="58"/>
      <c r="C150" s="58"/>
      <c r="D150" s="70"/>
      <c r="E150" s="57"/>
    </row>
    <row r="151" spans="1:5" s="56" customFormat="1" ht="13.5" thickBot="1" x14ac:dyDescent="0.25">
      <c r="A151" s="60"/>
      <c r="B151" s="61"/>
      <c r="C151" s="61"/>
      <c r="D151" s="71" t="s">
        <v>156</v>
      </c>
      <c r="E151" s="62">
        <f>SUM(E5:E150)</f>
        <v>0</v>
      </c>
    </row>
    <row r="152" spans="1:5" x14ac:dyDescent="0.2">
      <c r="A152" s="59"/>
      <c r="B152" s="59"/>
    </row>
    <row r="153" spans="1:5" x14ac:dyDescent="0.2">
      <c r="A153" s="23"/>
      <c r="B153" s="23"/>
    </row>
    <row r="154" spans="1:5" x14ac:dyDescent="0.2">
      <c r="A154" s="23"/>
      <c r="B154" s="23"/>
    </row>
  </sheetData>
  <sheetProtection algorithmName="SHA-512" hashValue="qSAlnIARoOlyaP4hQXJiVnnbivfbtmUa5CApnwZK7Dw7CwMkoXlcxhLd/QOzuhRtOSF5G1A2Q/LZytO973T10g==" saltValue="bAwUm9RwoJjzUQV2SR/L+A==" spinCount="100000" sheet="1" objects="1" scenarios="1"/>
  <protectedRanges>
    <protectedRange sqref="C5:C148" name="Bereik1"/>
  </protectedRange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0E2F-B0A6-4517-8C8B-1E2E96368BA3}">
  <dimension ref="A1:K20"/>
  <sheetViews>
    <sheetView topLeftCell="A11" workbookViewId="0">
      <selection activeCell="G8" sqref="G8"/>
    </sheetView>
  </sheetViews>
  <sheetFormatPr defaultRowHeight="12.75" x14ac:dyDescent="0.2"/>
  <cols>
    <col min="8" max="8" width="12.7109375" bestFit="1" customWidth="1"/>
  </cols>
  <sheetData>
    <row r="1" spans="1:11" ht="19.5" x14ac:dyDescent="0.25">
      <c r="A1" s="1" t="s">
        <v>157</v>
      </c>
      <c r="B1" s="2"/>
      <c r="C1" s="2"/>
      <c r="D1" s="2"/>
      <c r="E1" s="2"/>
      <c r="F1" s="3"/>
      <c r="G1" s="3"/>
      <c r="H1" s="3"/>
      <c r="I1" s="3"/>
      <c r="J1" s="3"/>
      <c r="K1" s="3"/>
    </row>
    <row r="2" spans="1:11" ht="15" x14ac:dyDescent="0.2">
      <c r="A2" s="4" t="s">
        <v>158</v>
      </c>
      <c r="B2" s="5"/>
      <c r="C2" s="6"/>
      <c r="D2" s="7"/>
      <c r="E2" s="7"/>
      <c r="F2" s="3"/>
      <c r="G2" s="3"/>
      <c r="H2" s="3"/>
      <c r="I2" s="3"/>
      <c r="J2" s="3"/>
      <c r="K2" s="3"/>
    </row>
    <row r="3" spans="1:11" ht="14.25" x14ac:dyDescent="0.2">
      <c r="A3" s="8"/>
      <c r="B3" s="9"/>
      <c r="C3" s="6"/>
      <c r="D3" s="10"/>
      <c r="E3" s="10"/>
      <c r="F3" s="3"/>
      <c r="G3" s="3"/>
      <c r="H3" s="3"/>
      <c r="I3" s="3"/>
      <c r="J3" s="3"/>
      <c r="K3" s="3"/>
    </row>
    <row r="4" spans="1:11" ht="14.25" x14ac:dyDescent="0.2">
      <c r="A4" s="4" t="s">
        <v>159</v>
      </c>
      <c r="B4" s="4"/>
      <c r="C4" s="4"/>
      <c r="D4" s="4"/>
      <c r="E4" s="4"/>
      <c r="F4" s="4"/>
      <c r="G4" s="4"/>
      <c r="H4" s="4"/>
      <c r="I4" s="3"/>
      <c r="J4" s="3"/>
      <c r="K4" s="3"/>
    </row>
    <row r="5" spans="1:11" ht="15" thickBot="1" x14ac:dyDescent="0.25">
      <c r="A5" s="3"/>
      <c r="B5" s="3"/>
      <c r="C5" s="3"/>
      <c r="D5" s="3"/>
      <c r="E5" s="3"/>
      <c r="F5" s="3"/>
      <c r="G5" s="3"/>
      <c r="H5" s="11"/>
      <c r="I5" s="3"/>
      <c r="J5" s="3"/>
      <c r="K5" s="3"/>
    </row>
    <row r="6" spans="1:11" ht="14.25" x14ac:dyDescent="0.2">
      <c r="A6" s="47" t="s">
        <v>160</v>
      </c>
      <c r="B6" s="48"/>
      <c r="C6" s="48"/>
      <c r="D6" s="48"/>
      <c r="E6" s="49"/>
      <c r="F6" s="50"/>
      <c r="G6" s="3"/>
      <c r="H6" s="11"/>
      <c r="I6" s="3"/>
      <c r="J6" s="3"/>
      <c r="K6" s="3"/>
    </row>
    <row r="7" spans="1:11" ht="14.25" x14ac:dyDescent="0.2">
      <c r="A7" s="51" t="s">
        <v>161</v>
      </c>
      <c r="B7" s="52"/>
      <c r="C7" s="53"/>
      <c r="D7" s="54"/>
      <c r="E7" s="54"/>
      <c r="F7" s="55"/>
      <c r="G7" s="3"/>
      <c r="H7" s="11"/>
      <c r="I7" s="11"/>
      <c r="J7" s="11"/>
      <c r="K7" s="11"/>
    </row>
    <row r="8" spans="1:11" ht="14.25" x14ac:dyDescent="0.2">
      <c r="A8" s="37" t="s">
        <v>162</v>
      </c>
      <c r="B8" s="38"/>
      <c r="C8" s="39"/>
      <c r="D8" s="39"/>
      <c r="E8" s="39"/>
      <c r="F8" s="40"/>
      <c r="G8" s="3"/>
      <c r="H8" s="11"/>
      <c r="I8" s="11"/>
      <c r="J8" s="11"/>
      <c r="K8" s="11"/>
    </row>
    <row r="9" spans="1:11" ht="14.25" x14ac:dyDescent="0.2">
      <c r="A9" s="37" t="s">
        <v>163</v>
      </c>
      <c r="B9" s="38"/>
      <c r="C9" s="39"/>
      <c r="D9" s="39"/>
      <c r="E9" s="39"/>
      <c r="F9" s="40"/>
      <c r="G9" s="3"/>
      <c r="H9" s="11"/>
      <c r="I9" s="11"/>
      <c r="J9" s="11"/>
      <c r="K9" s="11"/>
    </row>
    <row r="10" spans="1:11" ht="14.25" x14ac:dyDescent="0.2">
      <c r="A10" s="37" t="s">
        <v>164</v>
      </c>
      <c r="B10" s="38"/>
      <c r="C10" s="39"/>
      <c r="D10" s="39"/>
      <c r="E10" s="39"/>
      <c r="F10" s="40"/>
      <c r="G10" s="3"/>
      <c r="H10" s="3"/>
      <c r="I10" s="3"/>
      <c r="J10" s="3"/>
      <c r="K10" s="3"/>
    </row>
    <row r="11" spans="1:11" ht="15" thickBot="1" x14ac:dyDescent="0.25">
      <c r="A11" s="37" t="s">
        <v>165</v>
      </c>
      <c r="B11" s="38"/>
      <c r="C11" s="41"/>
      <c r="D11" s="42"/>
      <c r="E11" s="42"/>
      <c r="F11" s="43"/>
      <c r="G11" s="3"/>
      <c r="H11" s="3"/>
      <c r="I11" s="3"/>
      <c r="J11" s="3"/>
      <c r="K11" s="3"/>
    </row>
    <row r="12" spans="1:11" ht="14.25" x14ac:dyDescent="0.2">
      <c r="A12" s="3"/>
      <c r="B12" s="3"/>
      <c r="C12" s="3"/>
      <c r="D12" s="3"/>
      <c r="E12" s="3"/>
      <c r="F12" s="3"/>
      <c r="G12" s="3"/>
      <c r="H12" s="3"/>
      <c r="I12" s="3"/>
      <c r="J12" s="3"/>
      <c r="K12" s="3"/>
    </row>
    <row r="13" spans="1:11" ht="54.6" customHeight="1" thickBot="1" x14ac:dyDescent="0.25">
      <c r="A13" s="44" t="s">
        <v>166</v>
      </c>
      <c r="B13" s="45"/>
      <c r="C13" s="45"/>
      <c r="D13" s="45"/>
      <c r="E13" s="46"/>
      <c r="F13" s="3"/>
      <c r="G13" s="3"/>
      <c r="H13" s="12" t="s">
        <v>167</v>
      </c>
      <c r="I13" s="3"/>
      <c r="J13" s="3"/>
      <c r="K13" s="3"/>
    </row>
    <row r="14" spans="1:11" ht="36" customHeight="1" thickBot="1" x14ac:dyDescent="0.25">
      <c r="A14" s="34" t="s">
        <v>168</v>
      </c>
      <c r="B14" s="35"/>
      <c r="C14" s="35"/>
      <c r="D14" s="35"/>
      <c r="E14" s="36"/>
      <c r="F14" s="3"/>
      <c r="G14" s="3"/>
      <c r="H14" s="14">
        <f>Labonderzoeken!E151</f>
        <v>0</v>
      </c>
      <c r="I14" s="3"/>
      <c r="J14" s="3"/>
      <c r="K14" s="3"/>
    </row>
    <row r="15" spans="1:11" ht="67.150000000000006" customHeight="1" x14ac:dyDescent="0.2">
      <c r="A15" s="31" t="s">
        <v>169</v>
      </c>
      <c r="B15" s="32"/>
      <c r="C15" s="32"/>
      <c r="D15" s="32"/>
      <c r="E15" s="33"/>
      <c r="F15" s="3"/>
      <c r="G15" s="3"/>
      <c r="H15" s="13"/>
      <c r="I15" s="3"/>
      <c r="J15" s="3"/>
      <c r="K15" s="3"/>
    </row>
    <row r="16" spans="1:11" ht="40.9" customHeight="1" x14ac:dyDescent="0.2">
      <c r="A16" s="34" t="s">
        <v>170</v>
      </c>
      <c r="B16" s="35"/>
      <c r="C16" s="35"/>
      <c r="D16" s="35"/>
      <c r="E16" s="36"/>
      <c r="F16" s="3"/>
      <c r="G16" s="3"/>
      <c r="H16" s="13"/>
      <c r="I16" s="3"/>
      <c r="J16" s="3"/>
      <c r="K16" s="3"/>
    </row>
    <row r="17" spans="1:11" ht="62.45" customHeight="1" x14ac:dyDescent="0.2">
      <c r="A17" s="34" t="s">
        <v>171</v>
      </c>
      <c r="B17" s="35"/>
      <c r="C17" s="35"/>
      <c r="D17" s="35"/>
      <c r="E17" s="36"/>
      <c r="F17" s="3"/>
      <c r="G17" s="3"/>
      <c r="H17" s="13"/>
      <c r="I17" s="3"/>
      <c r="J17" s="3"/>
      <c r="K17" s="3"/>
    </row>
    <row r="18" spans="1:11" ht="13.9" customHeight="1" x14ac:dyDescent="0.2">
      <c r="A18" s="34" t="s">
        <v>172</v>
      </c>
      <c r="B18" s="35"/>
      <c r="C18" s="35"/>
      <c r="D18" s="35"/>
      <c r="E18" s="36"/>
      <c r="F18" s="3"/>
      <c r="G18" s="3"/>
      <c r="H18" s="13"/>
      <c r="I18" s="3"/>
      <c r="J18" s="3"/>
      <c r="K18" s="3"/>
    </row>
    <row r="19" spans="1:11" ht="148.15" customHeight="1" x14ac:dyDescent="0.2">
      <c r="A19" s="34"/>
      <c r="B19" s="35"/>
      <c r="C19" s="35"/>
      <c r="D19" s="35"/>
      <c r="E19" s="36"/>
      <c r="F19" s="3"/>
      <c r="G19" s="3"/>
      <c r="H19" s="3"/>
      <c r="I19" s="3"/>
      <c r="J19" s="3"/>
      <c r="K19" s="3"/>
    </row>
    <row r="20" spans="1:11" ht="14.25" x14ac:dyDescent="0.2">
      <c r="A20" s="3"/>
      <c r="B20" s="3"/>
      <c r="C20" s="3"/>
      <c r="D20" s="3"/>
      <c r="E20" s="3"/>
      <c r="F20" s="3"/>
      <c r="G20" s="15"/>
      <c r="H20" s="3"/>
      <c r="I20" s="16"/>
      <c r="J20" s="3"/>
      <c r="K20" s="3"/>
    </row>
  </sheetData>
  <sheetProtection algorithmName="SHA-512" hashValue="nj5ogjlgtHbkaDkRzx6xI5bMWs/Q0LzkLoif5+KhD/AxOOiKphEf808pSqhQ+macn6DlR7Dqq9CykmSx1KuSZQ==" saltValue="YARWcAP5rsjaW646+Af+fA==" spinCount="100000" sheet="1" objects="1" scenarios="1"/>
  <protectedRanges>
    <protectedRange sqref="C7:F11" name="Bereik1"/>
  </protectedRanges>
  <mergeCells count="17">
    <mergeCell ref="A9:B9"/>
    <mergeCell ref="C9:F9"/>
    <mergeCell ref="A6:F6"/>
    <mergeCell ref="A7:B7"/>
    <mergeCell ref="C7:F7"/>
    <mergeCell ref="A8:B8"/>
    <mergeCell ref="C8:F8"/>
    <mergeCell ref="A15:E15"/>
    <mergeCell ref="A16:E16"/>
    <mergeCell ref="A17:E17"/>
    <mergeCell ref="A18:E19"/>
    <mergeCell ref="A10:B10"/>
    <mergeCell ref="C10:F10"/>
    <mergeCell ref="A11:B11"/>
    <mergeCell ref="C11:F11"/>
    <mergeCell ref="A13:E13"/>
    <mergeCell ref="A14:E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nderwerp xmlns="a8323f16-0689-4cf8-9ac6-70c0e032023d">Aanbesteding</Onderwerp>
    <GGD xmlns="a8323f16-0689-4cf8-9ac6-70c0e03202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D7D958BE39D846937EA273B0E84FF8" ma:contentTypeVersion="5" ma:contentTypeDescription="Een nieuw document maken." ma:contentTypeScope="" ma:versionID="86dc05dd0a43e74b1e98348bdc9f60bb">
  <xsd:schema xmlns:xsd="http://www.w3.org/2001/XMLSchema" xmlns:xs="http://www.w3.org/2001/XMLSchema" xmlns:p="http://schemas.microsoft.com/office/2006/metadata/properties" xmlns:ns2="a8323f16-0689-4cf8-9ac6-70c0e032023d" targetNamespace="http://schemas.microsoft.com/office/2006/metadata/properties" ma:root="true" ma:fieldsID="8f43511697b275601bd5207cf1ad7a1c" ns2:_="">
    <xsd:import namespace="a8323f16-0689-4cf8-9ac6-70c0e032023d"/>
    <xsd:element name="properties">
      <xsd:complexType>
        <xsd:sequence>
          <xsd:element name="documentManagement">
            <xsd:complexType>
              <xsd:all>
                <xsd:element ref="ns2:Onderwerp" minOccurs="0"/>
                <xsd:element ref="ns2:GGD"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23f16-0689-4cf8-9ac6-70c0e032023d" elementFormDefault="qualified">
    <xsd:import namespace="http://schemas.microsoft.com/office/2006/documentManagement/types"/>
    <xsd:import namespace="http://schemas.microsoft.com/office/infopath/2007/PartnerControls"/>
    <xsd:element name="Onderwerp" ma:index="8" nillable="true" ma:displayName="Onderwerp" ma:format="Dropdown" ma:internalName="Onderwerp">
      <xsd:simpleType>
        <xsd:restriction base="dms:Choice">
          <xsd:enumeration value="Convenant"/>
          <xsd:enumeration value="Nota"/>
          <xsd:enumeration value="Overeenkomsten"/>
          <xsd:enumeration value="Financiën"/>
          <xsd:enumeration value="Checklist"/>
          <xsd:enumeration value="Actie- en besluitenlijst"/>
          <xsd:enumeration value="Agenda's en notulen"/>
          <xsd:enumeration value="Werkdocument"/>
          <xsd:enumeration value="Aanbesteding"/>
          <xsd:enumeration value="Definitieve documenten"/>
        </xsd:restriction>
      </xsd:simpleType>
    </xsd:element>
    <xsd:element name="GGD" ma:index="9" nillable="true" ma:displayName="GGD" ma:format="Dropdown" ma:internalName="GGD">
      <xsd:simpleType>
        <xsd:restriction base="dms:Choice">
          <xsd:enumeration value="Groningen"/>
          <xsd:enumeration value="Friesland"/>
          <xsd:enumeration value="Drenthe"/>
          <xsd:enumeration value="Groningen en Drenthe"/>
          <xsd:enumeration value="3Noor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943EA-010C-4C86-A65C-7550D9CB286B}">
  <ds:schemaRefs>
    <ds:schemaRef ds:uri="http://schemas.microsoft.com/office/2006/metadata/properties"/>
    <ds:schemaRef ds:uri="http://schemas.microsoft.com/office/infopath/2007/PartnerControls"/>
    <ds:schemaRef ds:uri="a8323f16-0689-4cf8-9ac6-70c0e032023d"/>
  </ds:schemaRefs>
</ds:datastoreItem>
</file>

<file path=customXml/itemProps2.xml><?xml version="1.0" encoding="utf-8"?>
<ds:datastoreItem xmlns:ds="http://schemas.openxmlformats.org/officeDocument/2006/customXml" ds:itemID="{6AC2E8B5-0C88-41FB-8548-585A9EF2386E}">
  <ds:schemaRefs>
    <ds:schemaRef ds:uri="http://schemas.microsoft.com/sharepoint/v3/contenttype/forms"/>
  </ds:schemaRefs>
</ds:datastoreItem>
</file>

<file path=customXml/itemProps3.xml><?xml version="1.0" encoding="utf-8"?>
<ds:datastoreItem xmlns:ds="http://schemas.openxmlformats.org/officeDocument/2006/customXml" ds:itemID="{8130EB19-C521-4C5C-94EB-185882DC0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323f16-0689-4cf8-9ac6-70c0e03202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Labonderzoeken</vt:lpstr>
      <vt:lpstr>Ondertekening totaalprijs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Marije Doppenberg - Oosting</dc:creator>
  <cp:keywords/>
  <dc:description/>
  <cp:lastModifiedBy>Rita Hovenkamp</cp:lastModifiedBy>
  <cp:revision/>
  <dcterms:created xsi:type="dcterms:W3CDTF">2026-01-09T13:20:01Z</dcterms:created>
  <dcterms:modified xsi:type="dcterms:W3CDTF">2026-03-19T15:05:16Z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0x01010080D7D958BE39D846937EA273B0E84FF8</vt:lpwstr>
  </property>
  <property fmtid="{D5CDD505-2E9C-101B-9397-08002B2CF9AE}" pid="3" name="MSIP_Label_b3a3144c-e58f-4c7e-97e0-07a7a54e7b35_Enabled">
    <vt:lpwstr>true</vt:lpwstr>
  </property>
  <property fmtid="{D5CDD505-2E9C-101B-9397-08002B2CF9AE}" pid="4" name="MSIP_Label_b3a3144c-e58f-4c7e-97e0-07a7a54e7b35_SetDate">
    <vt:lpwstr>2026-02-23T13:37:22Z</vt:lpwstr>
  </property>
  <property fmtid="{D5CDD505-2E9C-101B-9397-08002B2CF9AE}" pid="5" name="MSIP_Label_b3a3144c-e58f-4c7e-97e0-07a7a54e7b35_Method">
    <vt:lpwstr>Standard</vt:lpwstr>
  </property>
  <property fmtid="{D5CDD505-2E9C-101B-9397-08002B2CF9AE}" pid="6" name="MSIP_Label_b3a3144c-e58f-4c7e-97e0-07a7a54e7b35_Name">
    <vt:lpwstr>Intern</vt:lpwstr>
  </property>
  <property fmtid="{D5CDD505-2E9C-101B-9397-08002B2CF9AE}" pid="7" name="MSIP_Label_b3a3144c-e58f-4c7e-97e0-07a7a54e7b35_SiteId">
    <vt:lpwstr>8c3b61fd-94af-4533-8307-eb59dbd860b0</vt:lpwstr>
  </property>
  <property fmtid="{D5CDD505-2E9C-101B-9397-08002B2CF9AE}" pid="8" name="MSIP_Label_b3a3144c-e58f-4c7e-97e0-07a7a54e7b35_ActionId">
    <vt:lpwstr>e35e150d-fe1b-4e51-9b9f-3dad1a119fc9</vt:lpwstr>
  </property>
  <property fmtid="{D5CDD505-2E9C-101B-9397-08002B2CF9AE}" pid="9" name="MSIP_Label_b3a3144c-e58f-4c7e-97e0-07a7a54e7b35_ContentBits">
    <vt:lpwstr>0</vt:lpwstr>
  </property>
  <property fmtid="{D5CDD505-2E9C-101B-9397-08002B2CF9AE}" pid="10" name="MSIP_Label_b3a3144c-e58f-4c7e-97e0-07a7a54e7b35_Tag">
    <vt:lpwstr>10, 3, 0, 1</vt:lpwstr>
  </property>
</Properties>
</file>