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vrfryslan.sharepoint.com/sites/BV-AanbestedingPagers/Gedeelde documenten/4. Gepubliceerd/"/>
    </mc:Choice>
  </mc:AlternateContent>
  <xr:revisionPtr revIDLastSave="972" documentId="8_{1FD220AA-C953-42F1-BA87-D48A4BA32624}" xr6:coauthVersionLast="47" xr6:coauthVersionMax="47" xr10:uidLastSave="{A5DB5856-625F-44DC-9074-13E2F273457B}"/>
  <bookViews>
    <workbookView xWindow="-28920" yWindow="-120" windowWidth="29040" windowHeight="15720" xr2:uid="{00000000-000D-0000-FFFF-FFFF00000000}"/>
  </bookViews>
  <sheets>
    <sheet name="Voorblad"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H39" i="1"/>
  <c r="H40" i="1"/>
  <c r="H34" i="1"/>
  <c r="H33" i="1"/>
  <c r="H32" i="1"/>
  <c r="H31" i="1"/>
  <c r="H27" i="1"/>
  <c r="H26" i="1"/>
  <c r="H25" i="1"/>
  <c r="H21" i="1"/>
  <c r="H20" i="1"/>
  <c r="H19" i="1"/>
  <c r="H18" i="1"/>
  <c r="H28" i="1" l="1"/>
  <c r="H22" i="1"/>
  <c r="H35" i="1"/>
  <c r="B43" i="1" l="1"/>
  <c r="B8" i="1"/>
  <c r="B7" i="1"/>
  <c r="B6" i="1"/>
  <c r="B45" i="1" l="1"/>
  <c r="B44" i="1"/>
  <c r="E43" i="1" l="1"/>
  <c r="E45" i="1"/>
  <c r="E44" i="1"/>
  <c r="E46" i="1" l="1"/>
  <c r="D23" i="2" s="1"/>
</calcChain>
</file>

<file path=xl/sharedStrings.xml><?xml version="1.0" encoding="utf-8"?>
<sst xmlns="http://schemas.openxmlformats.org/spreadsheetml/2006/main" count="54" uniqueCount="39">
  <si>
    <t>Naam Inschrijver:</t>
  </si>
  <si>
    <t>Datum:</t>
  </si>
  <si>
    <t>Naam en rechtsgeldige ondertekening:</t>
  </si>
  <si>
    <t>Merk/type of toelichting</t>
  </si>
  <si>
    <t>Kosten per stuk excl. Btw</t>
  </si>
  <si>
    <t>Totale inschrijfprijs:</t>
  </si>
  <si>
    <t>Totaal:</t>
  </si>
  <si>
    <r>
      <t xml:space="preserve">Invulinstructie:
</t>
    </r>
    <r>
      <rPr>
        <sz val="12"/>
        <rFont val="Aptos Narrow"/>
        <family val="2"/>
        <scheme val="minor"/>
      </rPr>
      <t xml:space="preserve">De oranje gekleurde vakken dienen te worden ingevuld door Inschrijver. </t>
    </r>
  </si>
  <si>
    <t>&lt;&lt;Optioneel: aan te vullen door Inschrijver&gt;&gt;</t>
  </si>
  <si>
    <t>Versie 1.0</t>
  </si>
  <si>
    <t>Aantallen</t>
  </si>
  <si>
    <r>
      <rPr>
        <b/>
        <sz val="16"/>
        <color theme="0"/>
        <rFont val="Aptos Narrow"/>
        <family val="2"/>
        <scheme val="minor"/>
      </rPr>
      <t>Invulinstructie:</t>
    </r>
    <r>
      <rPr>
        <b/>
        <sz val="11"/>
        <color theme="0"/>
        <rFont val="Aptos Narrow"/>
        <family val="2"/>
        <scheme val="minor"/>
      </rPr>
      <t xml:space="preserve">
</t>
    </r>
    <r>
      <rPr>
        <sz val="11"/>
        <color theme="0"/>
        <rFont val="Aptos Narrow"/>
        <family val="2"/>
        <scheme val="minor"/>
      </rPr>
      <t>&gt; Inschrijver vult de oranje vakken in;
&gt; Alle prijzen zijn excl. Btw;
&gt; 'Prijzen opties' vallen buiten de inschrijprijs, deze worden optioneel uitgevraagd.
&gt; Het prijzenblad wordt zowel in PDF als Excel ingediend.</t>
    </r>
  </si>
  <si>
    <t xml:space="preserve">In te vullen door Inschrijver </t>
  </si>
  <si>
    <t>Totale inschrijfprijs (excl. Btw)</t>
  </si>
  <si>
    <t>Kosten per stuk per maand excl. Btw</t>
  </si>
  <si>
    <t>Incidentele levering en accessoires (stuksprijzen)</t>
  </si>
  <si>
    <t>Bijlage 5 - Prijzenblad - Offerteaanvraag inzake de levering van Tweeweg pagers inclusief Beschikbaarheidssytemen en Beheersysteem ten behoeve van Veiligheidsregio Fryslân</t>
  </si>
  <si>
    <t>Dockingstation inclusief lader+kabel</t>
  </si>
  <si>
    <t>Harde draagclip</t>
  </si>
  <si>
    <t>Oplaadbare accu</t>
  </si>
  <si>
    <t>TN-Kenmerk 573837</t>
  </si>
  <si>
    <t>Indicatieve aantallen totale looptijd</t>
  </si>
  <si>
    <t>Initiële vervangingsbatch en eenmalige implementatiekosten</t>
  </si>
  <si>
    <t>Implementatiekosten (inrichting software en uitrol conform Inschrijving G2.1)</t>
  </si>
  <si>
    <r>
      <t>Prijzen opties*</t>
    </r>
    <r>
      <rPr>
        <sz val="12"/>
        <color theme="0"/>
        <rFont val="Aptos Narrow"/>
        <family val="2"/>
        <scheme val="minor"/>
      </rPr>
      <t xml:space="preserve">
*deze kosten worden niet meegenomen in de inschrijfprijs en zijn optioneel af te nemen tegen de opgegeven prijs voor Opdrachtgever.</t>
    </r>
  </si>
  <si>
    <t>Roostermodule per maand per brandweerpost</t>
  </si>
  <si>
    <t>Inschrijfprijs incidentele levering en accessoires (stuksprijzen)</t>
  </si>
  <si>
    <r>
      <rPr>
        <b/>
        <sz val="12"/>
        <color theme="0"/>
        <rFont val="Aptos Narrow"/>
        <family val="2"/>
        <scheme val="minor"/>
      </rPr>
      <t xml:space="preserve">Totaalkosten excl. Btw </t>
    </r>
    <r>
      <rPr>
        <b/>
        <sz val="12"/>
        <color rgb="FFFF0000"/>
        <rFont val="Aptos Narrow"/>
        <family val="2"/>
        <scheme val="minor"/>
      </rPr>
      <t xml:space="preserve">
(totale looptijd, 78 maanden)</t>
    </r>
  </si>
  <si>
    <t>Inschrijfprijs Abonnementskosten totale looptijd (78 maanden)</t>
  </si>
  <si>
    <t>Maandelijkse kosten</t>
  </si>
  <si>
    <t xml:space="preserve">Abonnementskosten (e-)simkosten per maand per Tweeweg-pager </t>
  </si>
  <si>
    <t xml:space="preserve">Maandelijkse kosten Beschikbaarheidssysteem (voor 66 posten) en Beheersysteem </t>
  </si>
  <si>
    <t>Tweeweg-pager inclusief accu</t>
  </si>
  <si>
    <t xml:space="preserve">Alle door Inschrijver verstrekte tarieven en prijzen zijn marktconform en realistisch. Indien blijkt dat het plafondbedrag wordt overschreden of niet marktconform of realistisch wordt aangeboden, is Opdrachtgever gerechtigd de Inschrijving ongeldig te verklaren. </t>
  </si>
  <si>
    <r>
      <t>Inschrijfprijs initiële vervangingsbatch (</t>
    </r>
    <r>
      <rPr>
        <b/>
        <u/>
        <sz val="12"/>
        <color theme="0"/>
        <rFont val="Aptos Narrow"/>
        <family val="2"/>
        <scheme val="minor"/>
      </rPr>
      <t>let op</t>
    </r>
    <r>
      <rPr>
        <b/>
        <sz val="12"/>
        <color theme="0"/>
        <rFont val="Aptos Narrow"/>
        <family val="2"/>
        <scheme val="minor"/>
      </rPr>
      <t>: plafondbedrag)</t>
    </r>
  </si>
  <si>
    <t>Training Regionaal beheerders conform eis 13.4</t>
  </si>
  <si>
    <t>Abonnementskosten randapparatuur (eis 11.1) t.b.v. compatabiliteit met beschikbaarheidsschermen per kazerne inclusief bewegingssmelder, onderhoud en service</t>
  </si>
  <si>
    <t xml:space="preserve"> Tweeweg-pager conform eis 3.8</t>
  </si>
  <si>
    <t>Training postbeheerders conform eis 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</si>
</sst>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8" x14ac:knownFonts="1">
    <font>
      <sz val="11"/>
      <color theme="1"/>
      <name val="Aptos Narrow"/>
      <family val="2"/>
      <scheme val="minor"/>
    </font>
    <font>
      <sz val="11"/>
      <color theme="1"/>
      <name val="Aptos Narrow"/>
      <family val="2"/>
      <scheme val="minor"/>
    </font>
    <font>
      <b/>
      <sz val="14"/>
      <color theme="0"/>
      <name val="Arial"/>
      <family val="2"/>
    </font>
    <font>
      <sz val="10"/>
      <name val="Arial"/>
      <family val="2"/>
    </font>
    <font>
      <sz val="10"/>
      <color theme="1"/>
      <name val="Aptos Narrow"/>
      <family val="2"/>
      <scheme val="minor"/>
    </font>
    <font>
      <b/>
      <sz val="11"/>
      <color theme="1"/>
      <name val="Aptos Narrow"/>
      <family val="2"/>
      <scheme val="minor"/>
    </font>
    <font>
      <b/>
      <sz val="12"/>
      <color theme="0"/>
      <name val="Aptos Narrow"/>
      <family val="2"/>
      <scheme val="minor"/>
    </font>
    <font>
      <sz val="12"/>
      <name val="Aptos Narrow"/>
      <family val="2"/>
      <scheme val="minor"/>
    </font>
    <font>
      <b/>
      <sz val="12"/>
      <color theme="1"/>
      <name val="Aptos Narrow"/>
      <family val="2"/>
      <scheme val="minor"/>
    </font>
    <font>
      <sz val="12"/>
      <color theme="1"/>
      <name val="Aptos Narrow"/>
      <family val="2"/>
      <scheme val="minor"/>
    </font>
    <font>
      <b/>
      <sz val="12"/>
      <name val="Aptos Narrow"/>
      <family val="2"/>
      <scheme val="minor"/>
    </font>
    <font>
      <b/>
      <u/>
      <sz val="12"/>
      <color theme="1"/>
      <name val="Aptos Narrow"/>
      <family val="2"/>
      <scheme val="minor"/>
    </font>
    <font>
      <sz val="11"/>
      <color rgb="FFFF0000"/>
      <name val="Aptos Narrow"/>
      <family val="2"/>
      <scheme val="minor"/>
    </font>
    <font>
      <sz val="10"/>
      <color rgb="FFFF0000"/>
      <name val="Aptos Narrow"/>
      <family val="2"/>
      <scheme val="minor"/>
    </font>
    <font>
      <b/>
      <sz val="11"/>
      <color rgb="FFFF0000"/>
      <name val="Aptos Narrow"/>
      <family val="2"/>
      <scheme val="minor"/>
    </font>
    <font>
      <sz val="11"/>
      <color theme="4" tint="-0.499984740745262"/>
      <name val="Aptos Narrow"/>
      <family val="2"/>
      <scheme val="minor"/>
    </font>
    <font>
      <b/>
      <sz val="14"/>
      <color rgb="FFFFFF00"/>
      <name val="Arial"/>
      <family val="2"/>
    </font>
    <font>
      <b/>
      <sz val="10"/>
      <color theme="0"/>
      <name val="Arial"/>
      <family val="2"/>
    </font>
    <font>
      <b/>
      <sz val="11"/>
      <color theme="0"/>
      <name val="Aptos Narrow"/>
      <family val="2"/>
      <scheme val="minor"/>
    </font>
    <font>
      <b/>
      <sz val="16"/>
      <color theme="0"/>
      <name val="Aptos Narrow"/>
      <family val="2"/>
      <scheme val="minor"/>
    </font>
    <font>
      <sz val="11"/>
      <color theme="0"/>
      <name val="Aptos Narrow"/>
      <family val="2"/>
      <scheme val="minor"/>
    </font>
    <font>
      <b/>
      <sz val="10"/>
      <name val="Arial"/>
      <family val="2"/>
    </font>
    <font>
      <sz val="9"/>
      <name val="Century Gothic"/>
      <family val="2"/>
    </font>
    <font>
      <sz val="12"/>
      <color theme="0"/>
      <name val="Arial"/>
      <family val="2"/>
    </font>
    <font>
      <b/>
      <sz val="12"/>
      <color theme="0"/>
      <name val="Arial"/>
      <family val="2"/>
    </font>
    <font>
      <sz val="12"/>
      <color theme="0"/>
      <name val="Aptos Narrow"/>
      <family val="2"/>
      <scheme val="minor"/>
    </font>
    <font>
      <b/>
      <sz val="12"/>
      <color rgb="FFFF0000"/>
      <name val="Aptos Narrow"/>
      <family val="2"/>
      <scheme val="minor"/>
    </font>
    <font>
      <b/>
      <u/>
      <sz val="12"/>
      <color theme="0"/>
      <name val="Aptos Narrow"/>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5"/>
        <bgColor indexed="64"/>
      </patternFill>
    </fill>
    <fill>
      <patternFill patternType="solid">
        <fgColor rgb="FF00B050"/>
        <bgColor indexed="64"/>
      </patternFill>
    </fill>
    <fill>
      <patternFill patternType="solid">
        <fgColor theme="0" tint="-0.14999847407452621"/>
        <bgColor indexed="64"/>
      </patternFill>
    </fill>
    <fill>
      <patternFill patternType="solid">
        <fgColor theme="7" tint="-0.499984740745262"/>
        <bgColor indexed="64"/>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61">
    <xf numFmtId="0" fontId="0" fillId="0" borderId="0" xfId="0"/>
    <xf numFmtId="0" fontId="6" fillId="3" borderId="5" xfId="3" applyFont="1" applyFill="1" applyBorder="1" applyAlignment="1" applyProtection="1">
      <alignment horizontal="center" vertical="center"/>
      <protection locked="0"/>
    </xf>
    <xf numFmtId="0" fontId="6" fillId="3" borderId="6" xfId="3" applyFont="1" applyFill="1" applyBorder="1" applyAlignment="1" applyProtection="1">
      <alignment horizontal="center" vertical="center"/>
      <protection locked="0"/>
    </xf>
    <xf numFmtId="0" fontId="10" fillId="3" borderId="6" xfId="3" applyFont="1" applyFill="1" applyBorder="1" applyAlignment="1" applyProtection="1">
      <alignment horizontal="center" vertical="center"/>
      <protection locked="0"/>
    </xf>
    <xf numFmtId="44" fontId="10" fillId="3" borderId="6" xfId="1" applyFont="1" applyFill="1" applyBorder="1" applyAlignment="1" applyProtection="1">
      <alignment horizontal="center" vertical="center"/>
      <protection locked="0"/>
    </xf>
    <xf numFmtId="44" fontId="10" fillId="5" borderId="6" xfId="1" applyFont="1" applyFill="1" applyBorder="1" applyAlignment="1" applyProtection="1">
      <alignment horizontal="center" vertical="center"/>
    </xf>
    <xf numFmtId="44" fontId="11" fillId="4" borderId="28" xfId="1" applyFont="1" applyFill="1" applyBorder="1" applyProtection="1"/>
    <xf numFmtId="0" fontId="10" fillId="3" borderId="7" xfId="3" applyFont="1" applyFill="1" applyBorder="1" applyAlignment="1" applyProtection="1">
      <alignment horizontal="center" vertical="center"/>
      <protection locked="0"/>
    </xf>
    <xf numFmtId="0" fontId="10" fillId="3" borderId="29" xfId="3" applyFont="1" applyFill="1" applyBorder="1" applyAlignment="1" applyProtection="1">
      <alignment horizontal="center" vertical="center"/>
      <protection locked="0"/>
    </xf>
    <xf numFmtId="0" fontId="10" fillId="3" borderId="5" xfId="3" applyFont="1" applyFill="1" applyBorder="1" applyAlignment="1" applyProtection="1">
      <alignment horizontal="center" vertical="center"/>
      <protection locked="0"/>
    </xf>
    <xf numFmtId="44" fontId="10" fillId="3" borderId="5" xfId="1" applyFont="1" applyFill="1" applyBorder="1" applyAlignment="1" applyProtection="1">
      <alignment horizontal="center" vertical="center"/>
      <protection locked="0"/>
    </xf>
    <xf numFmtId="44" fontId="10" fillId="5" borderId="29" xfId="1" applyFont="1" applyFill="1" applyBorder="1" applyAlignment="1" applyProtection="1">
      <alignment horizontal="center" vertical="center"/>
    </xf>
    <xf numFmtId="44" fontId="10" fillId="3" borderId="7" xfId="1" applyFont="1" applyFill="1" applyBorder="1" applyAlignment="1" applyProtection="1">
      <alignment horizontal="center" vertical="center"/>
      <protection locked="0"/>
    </xf>
    <xf numFmtId="0" fontId="10" fillId="3" borderId="6" xfId="2" applyNumberFormat="1" applyFont="1" applyFill="1" applyBorder="1" applyAlignment="1" applyProtection="1">
      <alignment horizontal="center" vertical="center"/>
      <protection locked="0"/>
    </xf>
    <xf numFmtId="0" fontId="10" fillId="3" borderId="7" xfId="2" applyNumberFormat="1" applyFont="1" applyFill="1" applyBorder="1" applyAlignment="1" applyProtection="1">
      <alignment horizontal="center" vertical="center"/>
      <protection locked="0"/>
    </xf>
    <xf numFmtId="0" fontId="0" fillId="2" borderId="0" xfId="0" applyFill="1"/>
    <xf numFmtId="0" fontId="12" fillId="0" borderId="0" xfId="0" applyFont="1"/>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9" fontId="15" fillId="2" borderId="0" xfId="2" applyFont="1" applyFill="1" applyProtection="1"/>
    <xf numFmtId="0" fontId="2" fillId="2" borderId="17" xfId="0" applyFont="1" applyFill="1" applyBorder="1" applyAlignment="1">
      <alignment vertical="center" wrapText="1"/>
    </xf>
    <xf numFmtId="0" fontId="2" fillId="2" borderId="0" xfId="0" applyFont="1" applyFill="1" applyAlignment="1">
      <alignment vertical="center" wrapText="1"/>
    </xf>
    <xf numFmtId="0" fontId="4" fillId="2" borderId="0" xfId="0" applyFont="1" applyFill="1"/>
    <xf numFmtId="0" fontId="6" fillId="2" borderId="17" xfId="3" applyFont="1" applyFill="1" applyBorder="1"/>
    <xf numFmtId="0" fontId="6" fillId="2" borderId="0" xfId="0" applyFont="1" applyFill="1" applyAlignment="1">
      <alignment vertical="center"/>
    </xf>
    <xf numFmtId="0" fontId="7" fillId="2" borderId="0" xfId="3" applyFont="1" applyFill="1" applyAlignment="1">
      <alignment horizontal="center" vertical="center"/>
    </xf>
    <xf numFmtId="0" fontId="7" fillId="2" borderId="0" xfId="3" applyFont="1" applyFill="1" applyAlignment="1">
      <alignment horizontal="center"/>
    </xf>
    <xf numFmtId="0" fontId="9" fillId="2" borderId="18" xfId="0" applyFont="1" applyFill="1" applyBorder="1"/>
    <xf numFmtId="0" fontId="13" fillId="0" borderId="0" xfId="0" applyFont="1"/>
    <xf numFmtId="0" fontId="4" fillId="0" borderId="0" xfId="0" applyFont="1"/>
    <xf numFmtId="14" fontId="6" fillId="2" borderId="17" xfId="3" applyNumberFormat="1" applyFont="1" applyFill="1" applyBorder="1" applyAlignment="1">
      <alignment horizontal="left"/>
    </xf>
    <xf numFmtId="0" fontId="7" fillId="2" borderId="0" xfId="3" applyFont="1" applyFill="1"/>
    <xf numFmtId="0" fontId="7" fillId="2" borderId="0" xfId="3" applyFont="1" applyFill="1" applyAlignment="1">
      <alignment horizontal="left" vertical="center"/>
    </xf>
    <xf numFmtId="0" fontId="7" fillId="2" borderId="0" xfId="3" applyFont="1" applyFill="1" applyAlignment="1">
      <alignment wrapText="1"/>
    </xf>
    <xf numFmtId="0" fontId="7" fillId="2" borderId="17" xfId="3" applyFont="1" applyFill="1" applyBorder="1"/>
    <xf numFmtId="0" fontId="6" fillId="2" borderId="0" xfId="3" applyFont="1" applyFill="1" applyAlignment="1">
      <alignment horizontal="right" vertical="top"/>
    </xf>
    <xf numFmtId="0" fontId="9" fillId="2" borderId="0" xfId="0" applyFont="1" applyFill="1"/>
    <xf numFmtId="0" fontId="6" fillId="2" borderId="0" xfId="3" applyFont="1" applyFill="1" applyAlignment="1">
      <alignment horizontal="center" vertical="center"/>
    </xf>
    <xf numFmtId="0" fontId="9" fillId="2" borderId="3" xfId="0" applyFont="1" applyFill="1" applyBorder="1"/>
    <xf numFmtId="0" fontId="9" fillId="2" borderId="19" xfId="0" applyFont="1" applyFill="1" applyBorder="1"/>
    <xf numFmtId="0" fontId="9" fillId="2" borderId="4" xfId="0" applyFont="1" applyFill="1" applyBorder="1"/>
    <xf numFmtId="0" fontId="5" fillId="2" borderId="0" xfId="0" applyFont="1" applyFill="1" applyAlignment="1">
      <alignment horizontal="center" vertical="center"/>
    </xf>
    <xf numFmtId="1" fontId="6" fillId="2" borderId="21" xfId="0" applyNumberFormat="1" applyFont="1" applyFill="1" applyBorder="1" applyAlignment="1">
      <alignment horizontal="center" vertical="center"/>
    </xf>
    <xf numFmtId="44" fontId="6" fillId="2" borderId="22" xfId="0" applyNumberFormat="1" applyFont="1" applyFill="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10" fillId="5" borderId="6" xfId="2" applyNumberFormat="1" applyFont="1" applyFill="1" applyBorder="1" applyAlignment="1" applyProtection="1">
      <alignment horizontal="center" vertical="center"/>
    </xf>
    <xf numFmtId="0" fontId="9" fillId="5" borderId="3" xfId="0" applyFont="1" applyFill="1" applyBorder="1"/>
    <xf numFmtId="0" fontId="9" fillId="5" borderId="19" xfId="0" applyFont="1" applyFill="1" applyBorder="1"/>
    <xf numFmtId="0" fontId="9" fillId="5" borderId="4" xfId="0" applyFont="1" applyFill="1" applyBorder="1"/>
    <xf numFmtId="0" fontId="0" fillId="2" borderId="0" xfId="0" applyFill="1" applyAlignment="1">
      <alignment horizontal="center" vertical="center"/>
    </xf>
    <xf numFmtId="1" fontId="6" fillId="2" borderId="26" xfId="0" applyNumberFormat="1" applyFont="1" applyFill="1" applyBorder="1" applyAlignment="1">
      <alignment horizontal="center" vertical="center"/>
    </xf>
    <xf numFmtId="44" fontId="6" fillId="2" borderId="27" xfId="0" applyNumberFormat="1" applyFont="1" applyFill="1" applyBorder="1" applyAlignment="1">
      <alignment horizontal="center" vertical="center" wrapText="1"/>
    </xf>
    <xf numFmtId="44" fontId="6" fillId="2" borderId="22" xfId="0" applyNumberFormat="1" applyFont="1" applyFill="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44" fontId="6" fillId="2" borderId="27" xfId="0" applyNumberFormat="1" applyFont="1" applyFill="1" applyBorder="1" applyAlignment="1">
      <alignment horizontal="center" vertical="center"/>
    </xf>
    <xf numFmtId="0" fontId="12" fillId="0" borderId="0" xfId="0" applyFont="1" applyAlignment="1">
      <alignment wrapText="1"/>
    </xf>
    <xf numFmtId="0" fontId="0" fillId="2" borderId="18" xfId="0" applyFill="1" applyBorder="1"/>
    <xf numFmtId="0" fontId="10" fillId="5" borderId="5" xfId="2" applyNumberFormat="1" applyFont="1" applyFill="1" applyBorder="1" applyAlignment="1" applyProtection="1">
      <alignment horizontal="center" vertical="center"/>
    </xf>
    <xf numFmtId="44" fontId="8" fillId="5" borderId="13" xfId="0" applyNumberFormat="1" applyFont="1" applyFill="1" applyBorder="1"/>
    <xf numFmtId="44" fontId="8" fillId="5" borderId="14" xfId="0" applyNumberFormat="1" applyFont="1" applyFill="1" applyBorder="1"/>
    <xf numFmtId="44" fontId="8" fillId="4" borderId="33" xfId="0" applyNumberFormat="1" applyFont="1" applyFill="1" applyBorder="1"/>
    <xf numFmtId="0" fontId="17" fillId="3" borderId="5" xfId="3" applyFont="1" applyFill="1" applyBorder="1" applyAlignment="1" applyProtection="1">
      <alignment horizontal="center" vertical="center"/>
      <protection locked="0"/>
    </xf>
    <xf numFmtId="0" fontId="17" fillId="3" borderId="6" xfId="3" applyFont="1" applyFill="1" applyBorder="1" applyAlignment="1" applyProtection="1">
      <alignment horizontal="center" vertical="center"/>
      <protection locked="0"/>
    </xf>
    <xf numFmtId="0" fontId="3" fillId="2" borderId="17" xfId="3" applyFill="1" applyBorder="1"/>
    <xf numFmtId="0" fontId="17" fillId="2" borderId="0" xfId="3" applyFont="1" applyFill="1"/>
    <xf numFmtId="0" fontId="3" fillId="2" borderId="0" xfId="3" applyFill="1" applyAlignment="1">
      <alignment horizontal="center" vertical="center"/>
    </xf>
    <xf numFmtId="0" fontId="22" fillId="2" borderId="0" xfId="3" applyFont="1" applyFill="1" applyAlignment="1">
      <alignment horizontal="center"/>
    </xf>
    <xf numFmtId="0" fontId="4" fillId="2" borderId="18" xfId="0" applyFont="1" applyFill="1" applyBorder="1"/>
    <xf numFmtId="14" fontId="17" fillId="2" borderId="0" xfId="3" applyNumberFormat="1" applyFont="1" applyFill="1" applyAlignment="1">
      <alignment horizontal="left"/>
    </xf>
    <xf numFmtId="0" fontId="3" fillId="2" borderId="0" xfId="3" applyFill="1" applyAlignment="1">
      <alignment horizontal="left" vertical="center"/>
    </xf>
    <xf numFmtId="0" fontId="3" fillId="2" borderId="0" xfId="3" applyFill="1" applyAlignment="1">
      <alignment wrapText="1"/>
    </xf>
    <xf numFmtId="0" fontId="4" fillId="2" borderId="17" xfId="0" applyFont="1" applyFill="1" applyBorder="1"/>
    <xf numFmtId="0" fontId="17" fillId="2" borderId="0" xfId="3" applyFont="1" applyFill="1" applyAlignment="1">
      <alignment horizontal="center" vertical="center"/>
    </xf>
    <xf numFmtId="0" fontId="17" fillId="2" borderId="0" xfId="3" applyFont="1" applyFill="1" applyAlignment="1">
      <alignment horizontal="right" vertical="top"/>
    </xf>
    <xf numFmtId="0" fontId="6" fillId="2" borderId="18" xfId="0" applyFont="1" applyFill="1" applyBorder="1" applyAlignment="1">
      <alignment horizontal="center"/>
    </xf>
    <xf numFmtId="0" fontId="25" fillId="2" borderId="18" xfId="0" applyFont="1" applyFill="1" applyBorder="1" applyAlignment="1">
      <alignment horizontal="center"/>
    </xf>
    <xf numFmtId="0" fontId="4" fillId="2" borderId="4" xfId="0" applyFont="1" applyFill="1" applyBorder="1"/>
    <xf numFmtId="0" fontId="23" fillId="6" borderId="17" xfId="4" applyFont="1" applyFill="1" applyBorder="1" applyAlignment="1">
      <alignment horizontal="left" vertical="center" wrapText="1"/>
    </xf>
    <xf numFmtId="0" fontId="24" fillId="6" borderId="0" xfId="4" applyFont="1" applyFill="1" applyAlignment="1">
      <alignment horizontal="left" vertical="center" wrapText="1"/>
    </xf>
    <xf numFmtId="0" fontId="24" fillId="6" borderId="18" xfId="4" applyFont="1" applyFill="1" applyBorder="1" applyAlignment="1">
      <alignment horizontal="left" vertical="center" wrapText="1"/>
    </xf>
    <xf numFmtId="0" fontId="24" fillId="6" borderId="17" xfId="4" applyFont="1" applyFill="1" applyBorder="1" applyAlignment="1">
      <alignment horizontal="left" vertical="center" wrapText="1"/>
    </xf>
    <xf numFmtId="44" fontId="24" fillId="2" borderId="17" xfId="0" applyNumberFormat="1" applyFont="1" applyFill="1" applyBorder="1" applyAlignment="1">
      <alignment horizontal="right" vertical="center" wrapText="1"/>
    </xf>
    <xf numFmtId="44" fontId="24" fillId="2" borderId="0" xfId="0" applyNumberFormat="1" applyFont="1" applyFill="1" applyAlignment="1">
      <alignment horizontal="right" vertical="center" wrapText="1"/>
    </xf>
    <xf numFmtId="44" fontId="18" fillId="4" borderId="23" xfId="1" applyFont="1" applyFill="1" applyBorder="1" applyAlignment="1" applyProtection="1">
      <alignment horizontal="center" vertical="center"/>
    </xf>
    <xf numFmtId="44" fontId="18" fillId="4" borderId="24" xfId="1" applyFont="1" applyFill="1" applyBorder="1" applyAlignment="1" applyProtection="1">
      <alignment horizontal="center" vertical="center"/>
    </xf>
    <xf numFmtId="44" fontId="18" fillId="4" borderId="28" xfId="1" applyFont="1" applyFill="1" applyBorder="1" applyAlignment="1" applyProtection="1">
      <alignment horizontal="center" vertical="center"/>
    </xf>
    <xf numFmtId="0" fontId="0" fillId="2" borderId="3" xfId="0" applyFill="1" applyBorder="1" applyAlignment="1">
      <alignment horizontal="center"/>
    </xf>
    <xf numFmtId="0" fontId="0" fillId="2" borderId="19" xfId="0" applyFill="1" applyBorder="1" applyAlignment="1">
      <alignment horizontal="center"/>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8" xfId="0" applyFont="1" applyFill="1" applyBorder="1" applyAlignment="1">
      <alignment horizontal="center" vertical="center" wrapText="1"/>
    </xf>
    <xf numFmtId="0" fontId="18" fillId="2" borderId="12"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2" xfId="0" applyFont="1" applyFill="1" applyBorder="1" applyAlignment="1">
      <alignment horizontal="left" vertical="center"/>
    </xf>
    <xf numFmtId="0" fontId="5" fillId="2" borderId="0" xfId="0" applyFont="1" applyFill="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4" xfId="0" applyFont="1" applyFill="1" applyBorder="1" applyAlignment="1">
      <alignment horizontal="left" vertical="center"/>
    </xf>
    <xf numFmtId="44" fontId="21" fillId="3" borderId="1" xfId="0" applyNumberFormat="1" applyFont="1" applyFill="1" applyBorder="1" applyAlignment="1">
      <alignment horizontal="center" vertical="center" wrapText="1"/>
    </xf>
    <xf numFmtId="44" fontId="21" fillId="3" borderId="2" xfId="0" applyNumberFormat="1" applyFont="1" applyFill="1" applyBorder="1" applyAlignment="1">
      <alignment horizontal="center" vertical="center" wrapText="1"/>
    </xf>
    <xf numFmtId="44" fontId="21" fillId="3" borderId="3" xfId="0" applyNumberFormat="1" applyFont="1" applyFill="1" applyBorder="1" applyAlignment="1">
      <alignment horizontal="center" vertical="center" wrapText="1"/>
    </xf>
    <xf numFmtId="44" fontId="21" fillId="3" borderId="4" xfId="0" applyNumberFormat="1" applyFont="1" applyFill="1" applyBorder="1" applyAlignment="1">
      <alignment horizontal="center" vertical="center" wrapText="1"/>
    </xf>
    <xf numFmtId="0" fontId="16" fillId="2" borderId="0" xfId="3" applyFont="1" applyFill="1" applyAlignment="1">
      <alignment horizontal="center" vertical="center" wrapText="1"/>
    </xf>
    <xf numFmtId="0" fontId="16" fillId="2" borderId="0" xfId="3" applyFont="1" applyFill="1" applyAlignment="1">
      <alignment horizontal="center" vertical="center"/>
    </xf>
    <xf numFmtId="0" fontId="16" fillId="2" borderId="18" xfId="3" applyFont="1" applyFill="1" applyBorder="1" applyAlignment="1">
      <alignment horizontal="center" vertical="center"/>
    </xf>
    <xf numFmtId="0" fontId="17" fillId="2" borderId="0" xfId="3" applyFont="1" applyFill="1" applyAlignment="1">
      <alignment horizontal="right" vertical="top" wrapText="1"/>
    </xf>
    <xf numFmtId="0" fontId="17" fillId="3" borderId="6" xfId="3" applyFont="1" applyFill="1" applyBorder="1" applyAlignment="1" applyProtection="1">
      <alignment horizontal="left" vertical="top" wrapText="1"/>
      <protection locked="0"/>
    </xf>
    <xf numFmtId="0" fontId="17" fillId="3" borderId="7" xfId="3" applyFont="1" applyFill="1" applyBorder="1" applyAlignment="1" applyProtection="1">
      <alignment horizontal="left" vertical="top" wrapText="1"/>
      <protection locked="0"/>
    </xf>
    <xf numFmtId="0" fontId="0" fillId="0" borderId="0" xfId="0" applyAlignment="1">
      <alignment horizontal="left" vertical="top"/>
    </xf>
    <xf numFmtId="0" fontId="7" fillId="5" borderId="34" xfId="0" applyFont="1" applyFill="1" applyBorder="1" applyAlignment="1">
      <alignment horizontal="center"/>
    </xf>
    <xf numFmtId="0" fontId="7" fillId="5" borderId="35" xfId="0" applyFont="1" applyFill="1" applyBorder="1" applyAlignment="1">
      <alignment horizontal="center"/>
    </xf>
    <xf numFmtId="0" fontId="7" fillId="5" borderId="36"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7" fillId="5" borderId="14" xfId="0" applyFont="1" applyFill="1" applyBorder="1" applyAlignment="1">
      <alignment horizontal="center"/>
    </xf>
    <xf numFmtId="0" fontId="7" fillId="5" borderId="11" xfId="0" applyFont="1" applyFill="1" applyBorder="1" applyAlignment="1">
      <alignment horizontal="center" wrapText="1"/>
    </xf>
    <xf numFmtId="0" fontId="7" fillId="5" borderId="10" xfId="0" applyFont="1" applyFill="1" applyBorder="1" applyAlignment="1">
      <alignment horizontal="center" wrapText="1"/>
    </xf>
    <xf numFmtId="0" fontId="7" fillId="5" borderId="13" xfId="0" applyFont="1" applyFill="1" applyBorder="1" applyAlignment="1">
      <alignment horizontal="center" wrapText="1"/>
    </xf>
    <xf numFmtId="0" fontId="8" fillId="4" borderId="15" xfId="0" applyFont="1" applyFill="1" applyBorder="1" applyAlignment="1">
      <alignment horizontal="right"/>
    </xf>
    <xf numFmtId="0" fontId="8" fillId="4" borderId="16" xfId="0" applyFont="1" applyFill="1" applyBorder="1" applyAlignment="1">
      <alignment horizontal="right"/>
    </xf>
    <xf numFmtId="0" fontId="6" fillId="2" borderId="23" xfId="0" applyFont="1" applyFill="1" applyBorder="1" applyAlignment="1">
      <alignment horizontal="right"/>
    </xf>
    <xf numFmtId="0" fontId="6" fillId="2" borderId="24" xfId="0" applyFont="1" applyFill="1" applyBorder="1" applyAlignment="1">
      <alignment horizontal="right"/>
    </xf>
    <xf numFmtId="0" fontId="8" fillId="5" borderId="11" xfId="0" applyFont="1" applyFill="1" applyBorder="1" applyAlignment="1">
      <alignment horizontal="right"/>
    </xf>
    <xf numFmtId="0" fontId="8" fillId="5" borderId="10" xfId="0" applyFont="1" applyFill="1" applyBorder="1" applyAlignment="1">
      <alignment horizontal="right"/>
    </xf>
    <xf numFmtId="0" fontId="7" fillId="5" borderId="30" xfId="0" applyFont="1" applyFill="1" applyBorder="1" applyAlignment="1">
      <alignment horizontal="center"/>
    </xf>
    <xf numFmtId="0" fontId="7" fillId="5" borderId="31" xfId="0" applyFont="1" applyFill="1" applyBorder="1" applyAlignment="1">
      <alignment horizontal="center"/>
    </xf>
    <xf numFmtId="0" fontId="7" fillId="5" borderId="32" xfId="0" applyFont="1" applyFill="1" applyBorder="1" applyAlignment="1">
      <alignment horizontal="center"/>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7" fillId="3" borderId="15" xfId="0" applyFont="1" applyFill="1" applyBorder="1" applyAlignment="1" applyProtection="1">
      <alignment horizontal="center"/>
      <protection locked="0"/>
    </xf>
    <xf numFmtId="0" fontId="7" fillId="3" borderId="16" xfId="0" applyFont="1" applyFill="1" applyBorder="1" applyAlignment="1" applyProtection="1">
      <alignment horizontal="center"/>
      <protection locked="0"/>
    </xf>
    <xf numFmtId="0" fontId="7" fillId="3" borderId="33" xfId="0" applyFont="1" applyFill="1" applyBorder="1" applyAlignment="1" applyProtection="1">
      <alignment horizontal="center"/>
      <protection locked="0"/>
    </xf>
    <xf numFmtId="0" fontId="8" fillId="5" borderId="8" xfId="0" applyFont="1" applyFill="1" applyBorder="1" applyAlignment="1">
      <alignment horizontal="right"/>
    </xf>
    <xf numFmtId="0" fontId="8" fillId="5" borderId="9" xfId="0" applyFont="1" applyFill="1" applyBorder="1" applyAlignment="1">
      <alignment horizontal="right"/>
    </xf>
    <xf numFmtId="0" fontId="8" fillId="5" borderId="30" xfId="0" applyFont="1" applyFill="1" applyBorder="1" applyAlignment="1">
      <alignment horizontal="center"/>
    </xf>
    <xf numFmtId="0" fontId="8" fillId="5" borderId="31" xfId="0" applyFont="1" applyFill="1" applyBorder="1" applyAlignment="1">
      <alignment horizontal="center"/>
    </xf>
    <xf numFmtId="0" fontId="8" fillId="5" borderId="32" xfId="0" applyFont="1" applyFill="1" applyBorder="1" applyAlignment="1">
      <alignment horizontal="center"/>
    </xf>
    <xf numFmtId="0" fontId="25" fillId="2" borderId="24"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0" xfId="0" applyFont="1" applyFill="1" applyBorder="1" applyAlignment="1">
      <alignment horizontal="center" vertical="center" wrapText="1"/>
    </xf>
    <xf numFmtId="44" fontId="10" fillId="3" borderId="1" xfId="0" applyNumberFormat="1" applyFont="1" applyFill="1" applyBorder="1" applyAlignment="1">
      <alignment horizontal="center" vertical="center" wrapText="1"/>
    </xf>
    <xf numFmtId="44" fontId="10" fillId="3" borderId="2" xfId="0" applyNumberFormat="1" applyFont="1" applyFill="1" applyBorder="1" applyAlignment="1">
      <alignment horizontal="center" vertical="center" wrapText="1"/>
    </xf>
    <xf numFmtId="44" fontId="10" fillId="3" borderId="3" xfId="0" applyNumberFormat="1" applyFont="1" applyFill="1" applyBorder="1" applyAlignment="1">
      <alignment horizontal="center" vertical="center" wrapText="1"/>
    </xf>
    <xf numFmtId="44" fontId="10" fillId="3" borderId="4" xfId="0" applyNumberFormat="1" applyFont="1" applyFill="1" applyBorder="1" applyAlignment="1">
      <alignment horizontal="center" vertical="center" wrapText="1"/>
    </xf>
    <xf numFmtId="0" fontId="6" fillId="2" borderId="0" xfId="3" applyFont="1" applyFill="1" applyAlignment="1">
      <alignment horizontal="right" vertical="top" wrapText="1"/>
    </xf>
    <xf numFmtId="0" fontId="6" fillId="3" borderId="6" xfId="3" applyFont="1" applyFill="1" applyBorder="1" applyAlignment="1" applyProtection="1">
      <alignment horizontal="left" vertical="top" wrapText="1"/>
      <protection locked="0"/>
    </xf>
    <xf numFmtId="0" fontId="6" fillId="3" borderId="7" xfId="3" applyFont="1" applyFill="1" applyBorder="1" applyAlignment="1" applyProtection="1">
      <alignment horizontal="left" vertical="top" wrapText="1"/>
      <protection locked="0"/>
    </xf>
    <xf numFmtId="0" fontId="7" fillId="5" borderId="17"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8"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4" xfId="0" applyFont="1" applyFill="1" applyBorder="1" applyAlignment="1">
      <alignment horizontal="center" vertical="center" wrapText="1"/>
    </xf>
  </cellXfs>
  <cellStyles count="5">
    <cellStyle name="Procent" xfId="2" builtinId="5"/>
    <cellStyle name="Standaard" xfId="0" builtinId="0"/>
    <cellStyle name="Standaard 10" xfId="4" xr:uid="{A1D498DC-782B-4DD5-BFFA-9491EB813C5F}"/>
    <cellStyle name="Standaard 2" xfId="3" xr:uid="{E94EA1D8-0CCC-4B76-B033-6497BCBCD74F}"/>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1543050</xdr:colOff>
      <xdr:row>3</xdr:row>
      <xdr:rowOff>15654</xdr:rowOff>
    </xdr:to>
    <xdr:pic>
      <xdr:nvPicPr>
        <xdr:cNvPr id="2" name="Afbeelding 1" descr="logo VRF">
          <a:extLst>
            <a:ext uri="{FF2B5EF4-FFF2-40B4-BE49-F238E27FC236}">
              <a16:creationId xmlns:a16="http://schemas.microsoft.com/office/drawing/2014/main" id="{2AF0FD16-0B40-4897-8616-B8F6B75C8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1543050" cy="3687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8DDF-C7A5-4C8A-96B4-7B65801109F9}">
  <dimension ref="A1:M24"/>
  <sheetViews>
    <sheetView showGridLines="0" tabSelected="1" zoomScaleNormal="100" workbookViewId="0">
      <selection activeCell="D23" sqref="D23:F23"/>
    </sheetView>
  </sheetViews>
  <sheetFormatPr defaultRowHeight="14.4" x14ac:dyDescent="0.3"/>
  <cols>
    <col min="2" max="2" width="35.44140625" bestFit="1" customWidth="1"/>
    <col min="3" max="3" width="21.109375" customWidth="1"/>
  </cols>
  <sheetData>
    <row r="1" spans="1:13" x14ac:dyDescent="0.3">
      <c r="A1" s="90" t="s">
        <v>16</v>
      </c>
      <c r="B1" s="91"/>
      <c r="C1" s="91"/>
      <c r="D1" s="91"/>
      <c r="E1" s="91"/>
      <c r="F1" s="91"/>
      <c r="G1" s="92"/>
      <c r="H1" s="96" t="s">
        <v>11</v>
      </c>
      <c r="I1" s="97"/>
      <c r="J1" s="97"/>
      <c r="K1" s="97"/>
      <c r="L1" s="97"/>
      <c r="M1" s="98"/>
    </row>
    <row r="2" spans="1:13" x14ac:dyDescent="0.3">
      <c r="A2" s="93"/>
      <c r="B2" s="94"/>
      <c r="C2" s="94"/>
      <c r="D2" s="94"/>
      <c r="E2" s="94"/>
      <c r="F2" s="94"/>
      <c r="G2" s="95"/>
      <c r="H2" s="99"/>
      <c r="I2" s="99"/>
      <c r="J2" s="99"/>
      <c r="K2" s="99"/>
      <c r="L2" s="99"/>
      <c r="M2" s="100"/>
    </row>
    <row r="3" spans="1:13" x14ac:dyDescent="0.3">
      <c r="A3" s="93"/>
      <c r="B3" s="94"/>
      <c r="C3" s="94"/>
      <c r="D3" s="94"/>
      <c r="E3" s="94"/>
      <c r="F3" s="94"/>
      <c r="G3" s="95"/>
      <c r="H3" s="99"/>
      <c r="I3" s="99"/>
      <c r="J3" s="99"/>
      <c r="K3" s="99"/>
      <c r="L3" s="99"/>
      <c r="M3" s="100"/>
    </row>
    <row r="4" spans="1:13" x14ac:dyDescent="0.3">
      <c r="A4" s="93"/>
      <c r="B4" s="94"/>
      <c r="C4" s="94"/>
      <c r="D4" s="94"/>
      <c r="E4" s="94"/>
      <c r="F4" s="94"/>
      <c r="G4" s="95"/>
      <c r="H4" s="99"/>
      <c r="I4" s="99"/>
      <c r="J4" s="99"/>
      <c r="K4" s="99"/>
      <c r="L4" s="99"/>
      <c r="M4" s="100"/>
    </row>
    <row r="5" spans="1:13" ht="15" thickBot="1" x14ac:dyDescent="0.35">
      <c r="A5" s="93"/>
      <c r="B5" s="94"/>
      <c r="C5" s="94"/>
      <c r="D5" s="94"/>
      <c r="E5" s="94"/>
      <c r="F5" s="94"/>
      <c r="G5" s="95"/>
      <c r="H5" s="99"/>
      <c r="I5" s="99"/>
      <c r="J5" s="99"/>
      <c r="K5" s="99"/>
      <c r="L5" s="99"/>
      <c r="M5" s="100"/>
    </row>
    <row r="6" spans="1:13" x14ac:dyDescent="0.3">
      <c r="A6" s="65"/>
      <c r="B6" s="66" t="s">
        <v>9</v>
      </c>
      <c r="C6" s="67"/>
      <c r="D6" s="103" t="s">
        <v>12</v>
      </c>
      <c r="E6" s="104"/>
      <c r="F6" s="68"/>
      <c r="G6" s="69"/>
      <c r="H6" s="99"/>
      <c r="I6" s="99"/>
      <c r="J6" s="99"/>
      <c r="K6" s="99"/>
      <c r="L6" s="99"/>
      <c r="M6" s="100"/>
    </row>
    <row r="7" spans="1:13" ht="15" thickBot="1" x14ac:dyDescent="0.35">
      <c r="A7" s="65"/>
      <c r="B7" s="70">
        <v>46113</v>
      </c>
      <c r="C7" s="67"/>
      <c r="D7" s="105"/>
      <c r="E7" s="106"/>
      <c r="F7" s="68"/>
      <c r="G7" s="69"/>
      <c r="H7" s="99"/>
      <c r="I7" s="99"/>
      <c r="J7" s="99"/>
      <c r="K7" s="99"/>
      <c r="L7" s="99"/>
      <c r="M7" s="100"/>
    </row>
    <row r="8" spans="1:13" x14ac:dyDescent="0.3">
      <c r="A8" s="65"/>
      <c r="B8" s="66" t="s">
        <v>20</v>
      </c>
      <c r="C8" s="67"/>
      <c r="D8" s="71"/>
      <c r="E8" s="72"/>
      <c r="F8" s="68"/>
      <c r="G8" s="69"/>
      <c r="H8" s="99"/>
      <c r="I8" s="99"/>
      <c r="J8" s="99"/>
      <c r="K8" s="99"/>
      <c r="L8" s="99"/>
      <c r="M8" s="100"/>
    </row>
    <row r="9" spans="1:13" ht="17.399999999999999" x14ac:dyDescent="0.3">
      <c r="A9" s="73"/>
      <c r="B9" s="107"/>
      <c r="C9" s="108"/>
      <c r="D9" s="108"/>
      <c r="E9" s="108"/>
      <c r="F9" s="108"/>
      <c r="G9" s="109"/>
      <c r="H9" s="99"/>
      <c r="I9" s="99"/>
      <c r="J9" s="99"/>
      <c r="K9" s="99"/>
      <c r="L9" s="99"/>
      <c r="M9" s="100"/>
    </row>
    <row r="10" spans="1:13" ht="15" thickBot="1" x14ac:dyDescent="0.35">
      <c r="A10" s="73"/>
      <c r="B10" s="74"/>
      <c r="C10" s="74"/>
      <c r="D10" s="74"/>
      <c r="E10" s="74"/>
      <c r="F10" s="74"/>
      <c r="G10" s="69"/>
      <c r="H10" s="99"/>
      <c r="I10" s="99"/>
      <c r="J10" s="99"/>
      <c r="K10" s="99"/>
      <c r="L10" s="99"/>
      <c r="M10" s="100"/>
    </row>
    <row r="11" spans="1:13" x14ac:dyDescent="0.3">
      <c r="A11" s="73"/>
      <c r="B11" s="75" t="s">
        <v>0</v>
      </c>
      <c r="C11" s="63"/>
      <c r="D11" s="74"/>
      <c r="E11" s="74"/>
      <c r="F11" s="74"/>
      <c r="G11" s="69"/>
      <c r="H11" s="99"/>
      <c r="I11" s="99"/>
      <c r="J11" s="99"/>
      <c r="K11" s="99"/>
      <c r="L11" s="99"/>
      <c r="M11" s="100"/>
    </row>
    <row r="12" spans="1:13" x14ac:dyDescent="0.3">
      <c r="A12" s="73"/>
      <c r="B12" s="75" t="s">
        <v>1</v>
      </c>
      <c r="C12" s="64"/>
      <c r="D12" s="74"/>
      <c r="E12" s="74"/>
      <c r="F12" s="74"/>
      <c r="G12" s="69"/>
      <c r="H12" s="99"/>
      <c r="I12" s="99"/>
      <c r="J12" s="99"/>
      <c r="K12" s="99"/>
      <c r="L12" s="99"/>
      <c r="M12" s="100"/>
    </row>
    <row r="13" spans="1:13" ht="15" thickBot="1" x14ac:dyDescent="0.35">
      <c r="A13" s="73"/>
      <c r="B13" s="110" t="s">
        <v>2</v>
      </c>
      <c r="C13" s="111"/>
      <c r="D13" s="74"/>
      <c r="E13" s="74"/>
      <c r="F13" s="74"/>
      <c r="G13" s="69"/>
      <c r="H13" s="101"/>
      <c r="I13" s="101"/>
      <c r="J13" s="101"/>
      <c r="K13" s="101"/>
      <c r="L13" s="101"/>
      <c r="M13" s="102"/>
    </row>
    <row r="14" spans="1:13" x14ac:dyDescent="0.3">
      <c r="A14" s="73"/>
      <c r="B14" s="110"/>
      <c r="C14" s="111"/>
      <c r="D14" s="74"/>
      <c r="E14" s="74"/>
      <c r="F14" s="74"/>
      <c r="G14" s="69"/>
    </row>
    <row r="15" spans="1:13" x14ac:dyDescent="0.3">
      <c r="A15" s="73"/>
      <c r="B15" s="74"/>
      <c r="C15" s="111"/>
      <c r="D15" s="74"/>
      <c r="E15" s="74"/>
      <c r="F15" s="74"/>
      <c r="G15" s="69"/>
    </row>
    <row r="16" spans="1:13" x14ac:dyDescent="0.3">
      <c r="A16" s="73"/>
      <c r="B16" s="74"/>
      <c r="C16" s="111"/>
      <c r="D16" s="74"/>
      <c r="E16" s="74"/>
      <c r="F16" s="74"/>
      <c r="G16" s="69"/>
    </row>
    <row r="17" spans="1:7" ht="15" thickBot="1" x14ac:dyDescent="0.35">
      <c r="A17" s="73"/>
      <c r="B17" s="74"/>
      <c r="C17" s="112"/>
      <c r="D17" s="74"/>
      <c r="E17" s="74"/>
      <c r="F17" s="74"/>
      <c r="G17" s="69"/>
    </row>
    <row r="18" spans="1:7" x14ac:dyDescent="0.3">
      <c r="A18" s="73"/>
      <c r="B18" s="74"/>
      <c r="C18" s="74"/>
      <c r="D18" s="74"/>
      <c r="E18" s="74"/>
      <c r="F18" s="74"/>
      <c r="G18" s="69"/>
    </row>
    <row r="19" spans="1:7" ht="19.649999999999999" customHeight="1" x14ac:dyDescent="0.3">
      <c r="A19" s="79" t="s">
        <v>33</v>
      </c>
      <c r="B19" s="80"/>
      <c r="C19" s="80"/>
      <c r="D19" s="80"/>
      <c r="E19" s="80"/>
      <c r="F19" s="80"/>
      <c r="G19" s="81"/>
    </row>
    <row r="20" spans="1:7" ht="19.649999999999999" customHeight="1" x14ac:dyDescent="0.3">
      <c r="A20" s="82"/>
      <c r="B20" s="80"/>
      <c r="C20" s="80"/>
      <c r="D20" s="80"/>
      <c r="E20" s="80"/>
      <c r="F20" s="80"/>
      <c r="G20" s="81"/>
    </row>
    <row r="21" spans="1:7" ht="19.649999999999999" customHeight="1" x14ac:dyDescent="0.3">
      <c r="A21" s="82"/>
      <c r="B21" s="80"/>
      <c r="C21" s="80"/>
      <c r="D21" s="80"/>
      <c r="E21" s="80"/>
      <c r="F21" s="80"/>
      <c r="G21" s="81"/>
    </row>
    <row r="22" spans="1:7" ht="16.2" thickBot="1" x14ac:dyDescent="0.35">
      <c r="A22" s="73"/>
      <c r="B22" s="74"/>
      <c r="C22" s="74"/>
      <c r="D22" s="74"/>
      <c r="E22" s="74"/>
      <c r="F22" s="74"/>
      <c r="G22" s="76"/>
    </row>
    <row r="23" spans="1:7" ht="16.2" thickBot="1" x14ac:dyDescent="0.35">
      <c r="A23" s="83" t="s">
        <v>13</v>
      </c>
      <c r="B23" s="84"/>
      <c r="C23" s="84"/>
      <c r="D23" s="85">
        <f>Prijzenblad!E46</f>
        <v>0</v>
      </c>
      <c r="E23" s="86"/>
      <c r="F23" s="87"/>
      <c r="G23" s="77"/>
    </row>
    <row r="24" spans="1:7" ht="15" thickBot="1" x14ac:dyDescent="0.35">
      <c r="A24" s="88"/>
      <c r="B24" s="89"/>
      <c r="C24" s="89"/>
      <c r="D24" s="89"/>
      <c r="E24" s="89"/>
      <c r="F24" s="89"/>
      <c r="G24" s="78"/>
    </row>
  </sheetData>
  <sheetProtection algorithmName="SHA-512" hashValue="Mpl1taSelTc6w9eQ5i8e/z6mx2mQVUyVbqgGRRhkaNO0d0xpo/z0U34ru9wTmMNQiNiZpKu97h8xGBRmu1XvFw==" saltValue="+eakJAe9OuuujNNXZdwF0g==" spinCount="100000" sheet="1" objects="1" scenarios="1" formatColumns="0" formatRows="0"/>
  <mergeCells count="10">
    <mergeCell ref="H1:M13"/>
    <mergeCell ref="D6:E7"/>
    <mergeCell ref="B9:G9"/>
    <mergeCell ref="B13:B14"/>
    <mergeCell ref="C13:C17"/>
    <mergeCell ref="A19:G21"/>
    <mergeCell ref="A23:C23"/>
    <mergeCell ref="D23:F23"/>
    <mergeCell ref="A24:F24"/>
    <mergeCell ref="A1: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7"/>
  <sheetViews>
    <sheetView showGridLines="0" zoomScaleNormal="100" workbookViewId="0">
      <selection activeCell="E46" sqref="E46"/>
    </sheetView>
  </sheetViews>
  <sheetFormatPr defaultRowHeight="14.4" x14ac:dyDescent="0.3"/>
  <cols>
    <col min="1" max="1" width="1.88671875" customWidth="1"/>
    <col min="2" max="4" width="24.88671875" customWidth="1"/>
    <col min="5" max="5" width="35.5546875" customWidth="1"/>
    <col min="6" max="6" width="36.21875" bestFit="1" customWidth="1"/>
    <col min="7" max="7" width="34.5546875" bestFit="1" customWidth="1"/>
    <col min="8" max="8" width="27.6640625" bestFit="1" customWidth="1"/>
    <col min="9" max="9" width="2.109375" customWidth="1"/>
    <col min="10" max="10" width="45.21875" style="16" bestFit="1" customWidth="1"/>
    <col min="11" max="11" width="7.6640625" style="16" customWidth="1"/>
    <col min="12" max="12" width="8.88671875" style="16"/>
  </cols>
  <sheetData>
    <row r="1" spans="1:30" ht="15" thickBot="1" x14ac:dyDescent="0.35">
      <c r="A1" s="15"/>
      <c r="B1" s="15"/>
      <c r="C1" s="15"/>
      <c r="D1" s="15"/>
      <c r="E1" s="15"/>
      <c r="F1" s="15"/>
      <c r="G1" s="15"/>
      <c r="H1" s="15"/>
      <c r="I1" s="15"/>
      <c r="M1" s="16"/>
      <c r="N1" s="16"/>
      <c r="O1" s="16"/>
      <c r="P1" s="16"/>
      <c r="Q1" s="16"/>
      <c r="R1" s="16"/>
      <c r="S1" s="16"/>
      <c r="T1" s="16"/>
      <c r="U1" s="16"/>
      <c r="V1" s="16"/>
      <c r="W1" s="16"/>
      <c r="X1" s="16"/>
      <c r="Y1" s="16"/>
      <c r="Z1" s="16"/>
      <c r="AA1" s="16"/>
      <c r="AB1" s="16"/>
      <c r="AC1" s="16"/>
      <c r="AD1" s="16"/>
    </row>
    <row r="2" spans="1:30" ht="14.85" customHeight="1" x14ac:dyDescent="0.3">
      <c r="A2" s="15"/>
      <c r="B2" s="17"/>
      <c r="C2" s="18"/>
      <c r="D2" s="91" t="s">
        <v>16</v>
      </c>
      <c r="E2" s="91"/>
      <c r="F2" s="91"/>
      <c r="G2" s="91"/>
      <c r="H2" s="92"/>
      <c r="I2" s="19"/>
      <c r="M2" s="16"/>
      <c r="N2" s="16"/>
      <c r="O2" s="16"/>
      <c r="P2" s="16"/>
      <c r="Q2" s="16"/>
      <c r="R2" s="16"/>
      <c r="S2" s="16"/>
      <c r="T2" s="16"/>
      <c r="U2" s="16"/>
      <c r="V2" s="16"/>
      <c r="W2" s="16"/>
      <c r="X2" s="16"/>
      <c r="Y2" s="16"/>
      <c r="Z2" s="16"/>
      <c r="AA2" s="16"/>
      <c r="AB2" s="16"/>
      <c r="AC2" s="16"/>
      <c r="AD2" s="16"/>
    </row>
    <row r="3" spans="1:30" ht="14.85" customHeight="1" x14ac:dyDescent="0.3">
      <c r="A3" s="15"/>
      <c r="B3" s="20"/>
      <c r="C3" s="21"/>
      <c r="D3" s="94"/>
      <c r="E3" s="94"/>
      <c r="F3" s="94"/>
      <c r="G3" s="94"/>
      <c r="H3" s="95"/>
      <c r="I3" s="19"/>
      <c r="M3" s="16"/>
      <c r="N3" s="16"/>
      <c r="O3" s="16"/>
      <c r="P3" s="16"/>
      <c r="Q3" s="16"/>
      <c r="R3" s="16"/>
      <c r="S3" s="16"/>
      <c r="T3" s="16"/>
      <c r="U3" s="16"/>
      <c r="V3" s="16"/>
      <c r="W3" s="16"/>
      <c r="X3" s="16"/>
      <c r="Y3" s="16"/>
      <c r="Z3" s="16"/>
      <c r="AA3" s="16"/>
      <c r="AB3" s="16"/>
      <c r="AC3" s="16"/>
      <c r="AD3" s="16"/>
    </row>
    <row r="4" spans="1:30" ht="14.85" customHeight="1" x14ac:dyDescent="0.3">
      <c r="A4" s="15"/>
      <c r="B4" s="20"/>
      <c r="C4" s="21"/>
      <c r="D4" s="94"/>
      <c r="E4" s="94"/>
      <c r="F4" s="94"/>
      <c r="G4" s="94"/>
      <c r="H4" s="95"/>
      <c r="I4" s="19"/>
      <c r="M4" s="16"/>
      <c r="N4" s="16"/>
      <c r="O4" s="16"/>
      <c r="P4" s="16"/>
      <c r="Q4" s="16"/>
      <c r="R4" s="16"/>
      <c r="S4" s="16"/>
      <c r="T4" s="16"/>
      <c r="U4" s="16"/>
      <c r="V4" s="16"/>
      <c r="W4" s="16"/>
      <c r="X4" s="16"/>
      <c r="Y4" s="16"/>
      <c r="Z4" s="16"/>
      <c r="AA4" s="16"/>
      <c r="AB4" s="16"/>
      <c r="AC4" s="16"/>
      <c r="AD4" s="16"/>
    </row>
    <row r="5" spans="1:30" ht="15" customHeight="1" thickBot="1" x14ac:dyDescent="0.35">
      <c r="A5" s="15"/>
      <c r="B5" s="20"/>
      <c r="C5" s="21"/>
      <c r="D5" s="94"/>
      <c r="E5" s="94"/>
      <c r="F5" s="94"/>
      <c r="G5" s="94"/>
      <c r="H5" s="95"/>
      <c r="I5" s="15"/>
      <c r="M5" s="16"/>
      <c r="N5" s="16"/>
      <c r="O5" s="16"/>
      <c r="P5" s="16"/>
      <c r="Q5" s="16"/>
      <c r="R5" s="16"/>
      <c r="S5" s="16"/>
      <c r="T5" s="16"/>
      <c r="U5" s="16"/>
      <c r="V5" s="16"/>
      <c r="W5" s="16"/>
      <c r="X5" s="16"/>
      <c r="Y5" s="16"/>
      <c r="Z5" s="16"/>
      <c r="AA5" s="16"/>
      <c r="AB5" s="16"/>
      <c r="AC5" s="16"/>
      <c r="AD5" s="16"/>
    </row>
    <row r="6" spans="1:30" s="29" customFormat="1" ht="27.6" customHeight="1" x14ac:dyDescent="0.3">
      <c r="A6" s="22"/>
      <c r="B6" s="23" t="str">
        <f>Voorblad!B6</f>
        <v>Versie 1.0</v>
      </c>
      <c r="C6" s="24"/>
      <c r="D6" s="25"/>
      <c r="E6" s="148" t="s">
        <v>7</v>
      </c>
      <c r="F6" s="149"/>
      <c r="G6" s="26"/>
      <c r="H6" s="27"/>
      <c r="I6" s="22"/>
      <c r="J6" s="28"/>
      <c r="K6" s="28"/>
      <c r="L6" s="28"/>
      <c r="M6" s="28"/>
      <c r="N6" s="28"/>
      <c r="O6" s="28"/>
      <c r="P6" s="28"/>
      <c r="Q6" s="28"/>
      <c r="R6" s="28"/>
      <c r="S6" s="28"/>
      <c r="T6" s="28"/>
      <c r="U6" s="28"/>
      <c r="V6" s="28"/>
      <c r="W6" s="28"/>
      <c r="X6" s="28"/>
      <c r="Y6" s="28"/>
      <c r="Z6" s="28"/>
      <c r="AA6" s="28"/>
      <c r="AB6" s="28"/>
      <c r="AC6" s="28"/>
      <c r="AD6" s="28"/>
    </row>
    <row r="7" spans="1:30" s="29" customFormat="1" ht="27.6" customHeight="1" thickBot="1" x14ac:dyDescent="0.35">
      <c r="A7" s="22"/>
      <c r="B7" s="30">
        <f>Voorblad!B7</f>
        <v>46113</v>
      </c>
      <c r="C7" s="24"/>
      <c r="D7" s="25"/>
      <c r="E7" s="150"/>
      <c r="F7" s="151"/>
      <c r="G7" s="26"/>
      <c r="H7" s="27"/>
      <c r="I7" s="22"/>
      <c r="J7" s="113"/>
      <c r="K7" s="113"/>
      <c r="L7" s="113"/>
      <c r="P7" s="28"/>
      <c r="Q7" s="28"/>
      <c r="R7" s="28"/>
      <c r="S7" s="28"/>
      <c r="T7" s="28"/>
      <c r="U7" s="28"/>
      <c r="V7" s="28"/>
      <c r="W7" s="28"/>
      <c r="X7" s="28"/>
      <c r="Y7" s="28"/>
      <c r="Z7" s="28"/>
      <c r="AA7" s="28"/>
      <c r="AB7" s="28"/>
      <c r="AC7" s="28"/>
      <c r="AD7" s="28"/>
    </row>
    <row r="8" spans="1:30" s="29" customFormat="1" ht="16.2" thickBot="1" x14ac:dyDescent="0.35">
      <c r="A8" s="22"/>
      <c r="B8" s="23" t="str">
        <f>Voorblad!B8</f>
        <v>TN-Kenmerk 573837</v>
      </c>
      <c r="C8" s="31"/>
      <c r="D8" s="25"/>
      <c r="E8" s="32"/>
      <c r="F8" s="33"/>
      <c r="G8" s="26"/>
      <c r="H8" s="27"/>
      <c r="I8" s="22"/>
      <c r="J8" s="113"/>
      <c r="K8" s="113"/>
      <c r="L8" s="113"/>
      <c r="P8" s="28"/>
      <c r="Q8" s="28"/>
      <c r="R8" s="28"/>
      <c r="S8" s="28"/>
      <c r="T8" s="28"/>
      <c r="U8" s="28"/>
      <c r="V8" s="28"/>
      <c r="W8" s="28"/>
      <c r="X8" s="28"/>
      <c r="Y8" s="28"/>
      <c r="Z8" s="28"/>
      <c r="AA8" s="28"/>
      <c r="AB8" s="28"/>
      <c r="AC8" s="28"/>
      <c r="AD8" s="28"/>
    </row>
    <row r="9" spans="1:30" ht="15.6" x14ac:dyDescent="0.3">
      <c r="A9" s="15"/>
      <c r="B9" s="34"/>
      <c r="C9" s="35" t="s">
        <v>0</v>
      </c>
      <c r="D9" s="1"/>
      <c r="E9" s="36"/>
      <c r="F9" s="36"/>
      <c r="G9" s="36"/>
      <c r="H9" s="27"/>
      <c r="I9" s="15"/>
      <c r="J9" s="113"/>
      <c r="K9" s="113"/>
      <c r="L9" s="113"/>
      <c r="P9" s="16"/>
      <c r="Q9" s="16"/>
      <c r="R9" s="16"/>
      <c r="S9" s="16"/>
      <c r="T9" s="16"/>
      <c r="U9" s="16"/>
      <c r="V9" s="16"/>
      <c r="W9" s="16"/>
      <c r="X9" s="16"/>
      <c r="Y9" s="16"/>
      <c r="Z9" s="16"/>
      <c r="AA9" s="16"/>
      <c r="AB9" s="16"/>
      <c r="AC9" s="16"/>
      <c r="AD9" s="16"/>
    </row>
    <row r="10" spans="1:30" ht="15.6" x14ac:dyDescent="0.3">
      <c r="A10" s="15"/>
      <c r="B10" s="34"/>
      <c r="C10" s="35" t="s">
        <v>1</v>
      </c>
      <c r="D10" s="2"/>
      <c r="E10" s="36"/>
      <c r="F10" s="36"/>
      <c r="G10" s="36"/>
      <c r="H10" s="27"/>
      <c r="I10" s="15"/>
      <c r="J10" s="113"/>
      <c r="K10" s="113"/>
      <c r="L10" s="113"/>
      <c r="P10" s="16"/>
      <c r="Q10" s="16"/>
      <c r="R10" s="16"/>
      <c r="S10" s="16"/>
      <c r="T10" s="16"/>
      <c r="U10" s="16"/>
      <c r="V10" s="16"/>
      <c r="W10" s="16"/>
      <c r="X10" s="16"/>
      <c r="Y10" s="16"/>
      <c r="Z10" s="16"/>
      <c r="AA10" s="16"/>
      <c r="AB10" s="16"/>
      <c r="AC10" s="16"/>
      <c r="AD10" s="16"/>
    </row>
    <row r="11" spans="1:30" ht="15.6" x14ac:dyDescent="0.3">
      <c r="A11" s="15"/>
      <c r="B11" s="34"/>
      <c r="C11" s="152" t="s">
        <v>2</v>
      </c>
      <c r="D11" s="153"/>
      <c r="E11" s="36"/>
      <c r="F11" s="36"/>
      <c r="G11" s="36"/>
      <c r="H11" s="27"/>
      <c r="I11" s="15"/>
      <c r="J11" s="113"/>
      <c r="K11" s="113"/>
      <c r="L11" s="113"/>
      <c r="M11" s="16"/>
      <c r="P11" s="16"/>
      <c r="Q11" s="16"/>
      <c r="R11" s="16"/>
      <c r="S11" s="16"/>
      <c r="T11" s="16"/>
      <c r="U11" s="16"/>
      <c r="V11" s="16"/>
      <c r="W11" s="16"/>
      <c r="X11" s="16"/>
      <c r="Y11" s="16"/>
      <c r="Z11" s="16"/>
      <c r="AA11" s="16"/>
      <c r="AB11" s="16"/>
      <c r="AC11" s="16"/>
      <c r="AD11" s="16"/>
    </row>
    <row r="12" spans="1:30" ht="15.6" x14ac:dyDescent="0.3">
      <c r="A12" s="15"/>
      <c r="B12" s="34"/>
      <c r="C12" s="152"/>
      <c r="D12" s="153"/>
      <c r="E12" s="36"/>
      <c r="F12" s="36"/>
      <c r="G12" s="36"/>
      <c r="H12" s="27"/>
      <c r="I12" s="15"/>
      <c r="J12" s="113"/>
      <c r="K12" s="113"/>
      <c r="L12" s="113"/>
      <c r="M12" s="16"/>
      <c r="P12" s="16"/>
      <c r="Q12" s="16"/>
      <c r="R12" s="16"/>
      <c r="S12" s="16"/>
      <c r="T12" s="16"/>
      <c r="U12" s="16"/>
      <c r="V12" s="16"/>
      <c r="W12" s="16"/>
      <c r="X12" s="16"/>
      <c r="Y12" s="16"/>
      <c r="Z12" s="16"/>
      <c r="AA12" s="16"/>
      <c r="AB12" s="16"/>
      <c r="AC12" s="16"/>
      <c r="AD12" s="16"/>
    </row>
    <row r="13" spans="1:30" ht="15.6" x14ac:dyDescent="0.3">
      <c r="A13" s="15"/>
      <c r="B13" s="34"/>
      <c r="C13" s="37"/>
      <c r="D13" s="153"/>
      <c r="E13" s="36"/>
      <c r="F13" s="36"/>
      <c r="G13" s="36"/>
      <c r="H13" s="27"/>
      <c r="I13" s="15"/>
      <c r="M13" s="16"/>
      <c r="N13" s="16"/>
      <c r="O13" s="16"/>
      <c r="P13" s="16"/>
      <c r="Q13" s="16"/>
      <c r="R13" s="16"/>
      <c r="S13" s="16"/>
      <c r="T13" s="16"/>
      <c r="U13" s="16"/>
      <c r="V13" s="16"/>
      <c r="W13" s="16"/>
      <c r="X13" s="16"/>
      <c r="Y13" s="16"/>
      <c r="Z13" s="16"/>
      <c r="AA13" s="16"/>
      <c r="AB13" s="16"/>
      <c r="AC13" s="16"/>
      <c r="AD13" s="16"/>
    </row>
    <row r="14" spans="1:30" ht="15.6" x14ac:dyDescent="0.3">
      <c r="A14" s="15"/>
      <c r="B14" s="34"/>
      <c r="C14" s="37"/>
      <c r="D14" s="153"/>
      <c r="E14" s="36"/>
      <c r="F14" s="36"/>
      <c r="G14" s="36"/>
      <c r="H14" s="27"/>
      <c r="I14" s="15"/>
      <c r="M14" s="16"/>
      <c r="N14" s="16"/>
      <c r="O14" s="16"/>
      <c r="P14" s="16"/>
      <c r="Q14" s="16"/>
      <c r="R14" s="16"/>
      <c r="S14" s="16"/>
      <c r="T14" s="16"/>
      <c r="U14" s="16"/>
      <c r="V14" s="16"/>
      <c r="W14" s="16"/>
      <c r="X14" s="16"/>
      <c r="Y14" s="16"/>
      <c r="Z14" s="16"/>
      <c r="AA14" s="16"/>
      <c r="AB14" s="16"/>
      <c r="AC14" s="16"/>
      <c r="AD14" s="16"/>
    </row>
    <row r="15" spans="1:30" ht="16.2" thickBot="1" x14ac:dyDescent="0.35">
      <c r="A15" s="15"/>
      <c r="B15" s="34"/>
      <c r="C15" s="37"/>
      <c r="D15" s="154"/>
      <c r="E15" s="36"/>
      <c r="F15" s="36"/>
      <c r="G15" s="36"/>
      <c r="H15" s="27"/>
      <c r="I15" s="15"/>
      <c r="M15" s="16"/>
      <c r="N15" s="16"/>
      <c r="O15" s="16"/>
      <c r="P15" s="16"/>
      <c r="Q15" s="16"/>
      <c r="R15" s="16"/>
      <c r="S15" s="16"/>
      <c r="T15" s="16"/>
      <c r="U15" s="16"/>
      <c r="V15" s="16"/>
      <c r="W15" s="16"/>
      <c r="X15" s="16"/>
      <c r="Y15" s="16"/>
      <c r="Z15" s="16"/>
      <c r="AA15" s="16"/>
      <c r="AB15" s="16"/>
      <c r="AC15" s="16"/>
      <c r="AD15" s="16"/>
    </row>
    <row r="16" spans="1:30" ht="16.2" thickBot="1" x14ac:dyDescent="0.35">
      <c r="A16" s="15"/>
      <c r="B16" s="38"/>
      <c r="C16" s="39"/>
      <c r="D16" s="39"/>
      <c r="E16" s="39"/>
      <c r="F16" s="36"/>
      <c r="G16" s="39"/>
      <c r="H16" s="40"/>
      <c r="I16" s="15"/>
      <c r="M16" s="16"/>
      <c r="N16" s="16"/>
      <c r="O16" s="16"/>
      <c r="P16" s="16"/>
      <c r="Q16" s="16"/>
      <c r="R16" s="16"/>
      <c r="S16" s="16"/>
      <c r="T16" s="16"/>
      <c r="U16" s="16"/>
      <c r="V16" s="16"/>
      <c r="W16" s="16"/>
      <c r="X16" s="16"/>
      <c r="Y16" s="16"/>
      <c r="Z16" s="16"/>
      <c r="AA16" s="16"/>
      <c r="AB16" s="16"/>
      <c r="AC16" s="16"/>
      <c r="AD16" s="16"/>
    </row>
    <row r="17" spans="1:30" s="45" customFormat="1" ht="16.2" thickBot="1" x14ac:dyDescent="0.35">
      <c r="A17" s="41"/>
      <c r="B17" s="145" t="s">
        <v>22</v>
      </c>
      <c r="C17" s="146"/>
      <c r="D17" s="147"/>
      <c r="E17" s="42" t="s">
        <v>3</v>
      </c>
      <c r="F17" s="43" t="s">
        <v>4</v>
      </c>
      <c r="G17" s="43" t="s">
        <v>10</v>
      </c>
      <c r="H17" s="43" t="s">
        <v>4</v>
      </c>
      <c r="I17" s="41"/>
      <c r="J17" s="44"/>
      <c r="K17" s="44"/>
      <c r="L17" s="44"/>
      <c r="M17" s="44"/>
      <c r="N17" s="44"/>
      <c r="O17" s="44"/>
      <c r="P17" s="44"/>
      <c r="Q17" s="44"/>
      <c r="R17" s="44"/>
      <c r="S17" s="44"/>
      <c r="T17" s="44"/>
      <c r="U17" s="44"/>
      <c r="V17" s="44"/>
      <c r="W17" s="44"/>
      <c r="X17" s="44"/>
      <c r="Y17" s="44"/>
      <c r="Z17" s="44"/>
      <c r="AA17" s="44"/>
      <c r="AB17" s="44"/>
      <c r="AC17" s="44"/>
      <c r="AD17" s="44"/>
    </row>
    <row r="18" spans="1:30" ht="15.6" x14ac:dyDescent="0.3">
      <c r="A18" s="15"/>
      <c r="B18" s="155" t="s">
        <v>37</v>
      </c>
      <c r="C18" s="156"/>
      <c r="D18" s="157"/>
      <c r="E18" s="3"/>
      <c r="F18" s="4">
        <v>0</v>
      </c>
      <c r="G18" s="46">
        <v>1563</v>
      </c>
      <c r="H18" s="5">
        <f>F18*G18</f>
        <v>0</v>
      </c>
      <c r="I18" s="15"/>
      <c r="M18" s="16"/>
      <c r="N18" s="16"/>
      <c r="O18" s="16"/>
      <c r="P18" s="16"/>
      <c r="Q18" s="16"/>
      <c r="R18" s="16"/>
      <c r="S18" s="16"/>
      <c r="T18" s="16"/>
      <c r="U18" s="16"/>
      <c r="V18" s="16"/>
      <c r="W18" s="16"/>
      <c r="X18" s="16"/>
      <c r="Y18" s="16"/>
      <c r="Z18" s="16"/>
      <c r="AA18" s="16"/>
      <c r="AB18" s="16"/>
      <c r="AC18" s="16"/>
      <c r="AD18" s="16"/>
    </row>
    <row r="19" spans="1:30" ht="15.6" x14ac:dyDescent="0.3">
      <c r="A19" s="15"/>
      <c r="B19" s="158" t="s">
        <v>23</v>
      </c>
      <c r="C19" s="159"/>
      <c r="D19" s="160"/>
      <c r="E19" s="3"/>
      <c r="F19" s="4">
        <v>0</v>
      </c>
      <c r="G19" s="46">
        <v>1</v>
      </c>
      <c r="H19" s="5">
        <f>F19*G19</f>
        <v>0</v>
      </c>
      <c r="I19" s="15"/>
    </row>
    <row r="20" spans="1:30" ht="15.6" x14ac:dyDescent="0.3">
      <c r="A20" s="15"/>
      <c r="B20" s="158" t="s">
        <v>35</v>
      </c>
      <c r="C20" s="159"/>
      <c r="D20" s="160"/>
      <c r="E20" s="3"/>
      <c r="F20" s="4">
        <v>0</v>
      </c>
      <c r="G20" s="46">
        <v>1</v>
      </c>
      <c r="H20" s="5">
        <f>F20*G20</f>
        <v>0</v>
      </c>
      <c r="I20" s="15"/>
    </row>
    <row r="21" spans="1:30" ht="16.2" thickBot="1" x14ac:dyDescent="0.35">
      <c r="A21" s="15"/>
      <c r="B21" s="158" t="s">
        <v>38</v>
      </c>
      <c r="C21" s="159"/>
      <c r="D21" s="160"/>
      <c r="E21" s="3"/>
      <c r="F21" s="4">
        <v>0</v>
      </c>
      <c r="G21" s="46">
        <v>1</v>
      </c>
      <c r="H21" s="5">
        <f>F21*G21</f>
        <v>0</v>
      </c>
      <c r="I21" s="15"/>
    </row>
    <row r="22" spans="1:30" ht="16.2" thickBot="1" x14ac:dyDescent="0.35">
      <c r="A22" s="15"/>
      <c r="B22" s="125" t="s">
        <v>34</v>
      </c>
      <c r="C22" s="126"/>
      <c r="D22" s="126"/>
      <c r="E22" s="126"/>
      <c r="F22" s="126"/>
      <c r="G22" s="126"/>
      <c r="H22" s="6">
        <f>SUM(H18:H21)</f>
        <v>0</v>
      </c>
      <c r="I22" s="15"/>
    </row>
    <row r="23" spans="1:30" ht="16.2" thickBot="1" x14ac:dyDescent="0.35">
      <c r="A23" s="15"/>
      <c r="B23" s="47"/>
      <c r="C23" s="48"/>
      <c r="D23" s="48"/>
      <c r="E23" s="48"/>
      <c r="F23" s="48"/>
      <c r="G23" s="48"/>
      <c r="H23" s="49"/>
      <c r="I23" s="15"/>
    </row>
    <row r="24" spans="1:30" s="55" customFormat="1" ht="47.4" thickBot="1" x14ac:dyDescent="0.35">
      <c r="A24" s="50"/>
      <c r="B24" s="145" t="s">
        <v>29</v>
      </c>
      <c r="C24" s="146"/>
      <c r="D24" s="147"/>
      <c r="E24" s="51" t="s">
        <v>3</v>
      </c>
      <c r="F24" s="52" t="s">
        <v>14</v>
      </c>
      <c r="G24" s="43" t="s">
        <v>10</v>
      </c>
      <c r="H24" s="53" t="s">
        <v>27</v>
      </c>
      <c r="I24" s="50"/>
      <c r="J24" s="54"/>
    </row>
    <row r="25" spans="1:30" ht="15.6" customHeight="1" x14ac:dyDescent="0.3">
      <c r="A25" s="15"/>
      <c r="B25" s="120" t="s">
        <v>30</v>
      </c>
      <c r="C25" s="121"/>
      <c r="D25" s="122"/>
      <c r="E25" s="3"/>
      <c r="F25" s="4">
        <v>0</v>
      </c>
      <c r="G25" s="46">
        <v>1563</v>
      </c>
      <c r="H25" s="5">
        <f>(F25*78)*G25</f>
        <v>0</v>
      </c>
      <c r="I25" s="15"/>
      <c r="K25"/>
      <c r="L25"/>
    </row>
    <row r="26" spans="1:30" ht="39" customHeight="1" x14ac:dyDescent="0.3">
      <c r="A26" s="15"/>
      <c r="B26" s="120" t="s">
        <v>31</v>
      </c>
      <c r="C26" s="121"/>
      <c r="D26" s="122"/>
      <c r="E26" s="3"/>
      <c r="F26" s="4">
        <v>0</v>
      </c>
      <c r="G26" s="46">
        <v>1</v>
      </c>
      <c r="H26" s="5">
        <f>(F26*78)*G26</f>
        <v>0</v>
      </c>
      <c r="I26" s="15"/>
      <c r="K26"/>
      <c r="L26"/>
    </row>
    <row r="27" spans="1:30" ht="64.2" customHeight="1" thickBot="1" x14ac:dyDescent="0.35">
      <c r="A27" s="15"/>
      <c r="B27" s="120" t="s">
        <v>36</v>
      </c>
      <c r="C27" s="121"/>
      <c r="D27" s="122"/>
      <c r="E27" s="3"/>
      <c r="F27" s="4">
        <v>0</v>
      </c>
      <c r="G27" s="46">
        <v>66</v>
      </c>
      <c r="H27" s="5">
        <f>(F27*78)*G27</f>
        <v>0</v>
      </c>
      <c r="I27" s="15"/>
      <c r="K27"/>
      <c r="L27"/>
    </row>
    <row r="28" spans="1:30" ht="16.2" thickBot="1" x14ac:dyDescent="0.35">
      <c r="A28" s="15"/>
      <c r="B28" s="125" t="s">
        <v>28</v>
      </c>
      <c r="C28" s="126"/>
      <c r="D28" s="126"/>
      <c r="E28" s="126"/>
      <c r="F28" s="126"/>
      <c r="G28" s="126"/>
      <c r="H28" s="6">
        <f>SUM(H25:H27)</f>
        <v>0</v>
      </c>
      <c r="I28" s="15"/>
      <c r="K28"/>
      <c r="L28"/>
    </row>
    <row r="29" spans="1:30" ht="16.2" thickBot="1" x14ac:dyDescent="0.35">
      <c r="A29" s="15"/>
      <c r="B29" s="47"/>
      <c r="C29" s="48"/>
      <c r="D29" s="48"/>
      <c r="E29" s="48"/>
      <c r="F29" s="48"/>
      <c r="G29" s="48"/>
      <c r="H29" s="49"/>
      <c r="I29" s="15"/>
    </row>
    <row r="30" spans="1:30" s="55" customFormat="1" ht="28.8" customHeight="1" thickBot="1" x14ac:dyDescent="0.35">
      <c r="A30" s="50"/>
      <c r="B30" s="132" t="s">
        <v>15</v>
      </c>
      <c r="C30" s="143"/>
      <c r="D30" s="144"/>
      <c r="E30" s="51" t="s">
        <v>3</v>
      </c>
      <c r="F30" s="56" t="s">
        <v>4</v>
      </c>
      <c r="G30" s="53" t="s">
        <v>21</v>
      </c>
      <c r="H30" s="43" t="s">
        <v>4</v>
      </c>
      <c r="I30" s="50"/>
      <c r="J30" s="57"/>
      <c r="K30" s="54"/>
      <c r="L30" s="54"/>
    </row>
    <row r="31" spans="1:30" ht="16.2" customHeight="1" x14ac:dyDescent="0.3">
      <c r="A31" s="15"/>
      <c r="B31" s="114" t="s">
        <v>32</v>
      </c>
      <c r="C31" s="115"/>
      <c r="D31" s="116"/>
      <c r="E31" s="3"/>
      <c r="F31" s="4">
        <v>0</v>
      </c>
      <c r="G31" s="46">
        <v>260</v>
      </c>
      <c r="H31" s="5">
        <f>G31*F31</f>
        <v>0</v>
      </c>
      <c r="I31" s="15"/>
    </row>
    <row r="32" spans="1:30" ht="15.6" x14ac:dyDescent="0.3">
      <c r="A32" s="15"/>
      <c r="B32" s="117" t="s">
        <v>17</v>
      </c>
      <c r="C32" s="118"/>
      <c r="D32" s="119"/>
      <c r="E32" s="3"/>
      <c r="F32" s="4">
        <v>0</v>
      </c>
      <c r="G32" s="46">
        <v>20</v>
      </c>
      <c r="H32" s="5">
        <f>G32*F32</f>
        <v>0</v>
      </c>
      <c r="I32" s="15"/>
    </row>
    <row r="33" spans="1:12" ht="15.6" x14ac:dyDescent="0.3">
      <c r="A33" s="15"/>
      <c r="B33" s="117" t="s">
        <v>18</v>
      </c>
      <c r="C33" s="118"/>
      <c r="D33" s="119"/>
      <c r="E33" s="3"/>
      <c r="F33" s="4">
        <v>0</v>
      </c>
      <c r="G33" s="46">
        <v>100</v>
      </c>
      <c r="H33" s="5">
        <f>G33*F33</f>
        <v>0</v>
      </c>
      <c r="I33" s="15"/>
    </row>
    <row r="34" spans="1:12" ht="16.2" thickBot="1" x14ac:dyDescent="0.35">
      <c r="A34" s="58"/>
      <c r="B34" s="117" t="s">
        <v>19</v>
      </c>
      <c r="C34" s="118"/>
      <c r="D34" s="119"/>
      <c r="E34" s="8"/>
      <c r="F34" s="4">
        <v>0</v>
      </c>
      <c r="G34" s="46">
        <v>200</v>
      </c>
      <c r="H34" s="5">
        <f>G34*F34</f>
        <v>0</v>
      </c>
      <c r="I34" s="58"/>
    </row>
    <row r="35" spans="1:12" ht="16.2" thickBot="1" x14ac:dyDescent="0.35">
      <c r="A35" s="58"/>
      <c r="B35" s="125" t="s">
        <v>26</v>
      </c>
      <c r="C35" s="126"/>
      <c r="D35" s="126"/>
      <c r="E35" s="126"/>
      <c r="F35" s="126"/>
      <c r="G35" s="126"/>
      <c r="H35" s="6">
        <f>SUM(H31:H34)</f>
        <v>0</v>
      </c>
      <c r="I35" s="58"/>
    </row>
    <row r="36" spans="1:12" ht="16.2" thickBot="1" x14ac:dyDescent="0.35">
      <c r="A36" s="15"/>
      <c r="B36" s="47"/>
      <c r="C36" s="48"/>
      <c r="D36" s="48"/>
      <c r="E36" s="48"/>
      <c r="F36" s="48"/>
      <c r="G36" s="48"/>
      <c r="H36" s="49"/>
      <c r="I36" s="15"/>
    </row>
    <row r="37" spans="1:12" s="55" customFormat="1" ht="50.1" customHeight="1" thickBot="1" x14ac:dyDescent="0.35">
      <c r="A37" s="50"/>
      <c r="B37" s="132" t="s">
        <v>24</v>
      </c>
      <c r="C37" s="133"/>
      <c r="D37" s="134"/>
      <c r="E37" s="51" t="s">
        <v>3</v>
      </c>
      <c r="F37" s="56" t="s">
        <v>4</v>
      </c>
      <c r="G37" s="43" t="s">
        <v>10</v>
      </c>
      <c r="H37" s="43" t="s">
        <v>4</v>
      </c>
      <c r="I37" s="50"/>
      <c r="J37" s="54"/>
      <c r="K37" s="54"/>
      <c r="L37" s="54"/>
    </row>
    <row r="38" spans="1:12" ht="15.6" x14ac:dyDescent="0.3">
      <c r="A38" s="15"/>
      <c r="B38" s="129" t="s">
        <v>25</v>
      </c>
      <c r="C38" s="130"/>
      <c r="D38" s="131"/>
      <c r="E38" s="9"/>
      <c r="F38" s="10">
        <v>0</v>
      </c>
      <c r="G38" s="59">
        <v>1</v>
      </c>
      <c r="H38" s="11">
        <f>F38*G38</f>
        <v>0</v>
      </c>
      <c r="I38" s="15"/>
    </row>
    <row r="39" spans="1:12" ht="16.2" thickBot="1" x14ac:dyDescent="0.35">
      <c r="A39" s="15"/>
      <c r="B39" s="135" t="s">
        <v>8</v>
      </c>
      <c r="C39" s="136"/>
      <c r="D39" s="137"/>
      <c r="E39" s="3"/>
      <c r="F39" s="4">
        <v>0</v>
      </c>
      <c r="G39" s="13"/>
      <c r="H39" s="11">
        <f>F39*G39</f>
        <v>0</v>
      </c>
      <c r="I39" s="15"/>
    </row>
    <row r="40" spans="1:12" ht="16.2" thickBot="1" x14ac:dyDescent="0.35">
      <c r="A40" s="15"/>
      <c r="B40" s="135" t="s">
        <v>8</v>
      </c>
      <c r="C40" s="136"/>
      <c r="D40" s="137"/>
      <c r="E40" s="7"/>
      <c r="F40" s="12">
        <v>0</v>
      </c>
      <c r="G40" s="14"/>
      <c r="H40" s="11">
        <f>F40*G40</f>
        <v>0</v>
      </c>
      <c r="I40" s="15"/>
    </row>
    <row r="41" spans="1:12" ht="16.2" thickBot="1" x14ac:dyDescent="0.35">
      <c r="A41" s="15"/>
      <c r="B41" s="36"/>
      <c r="C41" s="36"/>
      <c r="D41" s="36"/>
      <c r="E41" s="36"/>
      <c r="F41" s="36"/>
      <c r="G41" s="36"/>
      <c r="H41" s="36"/>
      <c r="I41" s="15"/>
    </row>
    <row r="42" spans="1:12" ht="15.6" x14ac:dyDescent="0.3">
      <c r="A42" s="15"/>
      <c r="B42" s="140" t="s">
        <v>5</v>
      </c>
      <c r="C42" s="141"/>
      <c r="D42" s="141"/>
      <c r="E42" s="142"/>
      <c r="F42" s="36"/>
      <c r="G42" s="36"/>
      <c r="H42" s="36"/>
      <c r="I42" s="15"/>
    </row>
    <row r="43" spans="1:12" ht="15.6" x14ac:dyDescent="0.3">
      <c r="A43" s="15"/>
      <c r="B43" s="127" t="str">
        <f>B22</f>
        <v>Inschrijfprijs initiële vervangingsbatch (let op: plafondbedrag)</v>
      </c>
      <c r="C43" s="128"/>
      <c r="D43" s="128"/>
      <c r="E43" s="60">
        <f>H22</f>
        <v>0</v>
      </c>
      <c r="F43" s="36"/>
      <c r="G43" s="36"/>
      <c r="H43" s="36"/>
      <c r="I43" s="15"/>
    </row>
    <row r="44" spans="1:12" ht="15.6" x14ac:dyDescent="0.3">
      <c r="A44" s="15"/>
      <c r="B44" s="138" t="str">
        <f>B28</f>
        <v>Inschrijfprijs Abonnementskosten totale looptijd (78 maanden)</v>
      </c>
      <c r="C44" s="139"/>
      <c r="D44" s="139"/>
      <c r="E44" s="61">
        <f>H28</f>
        <v>0</v>
      </c>
      <c r="F44" s="36"/>
      <c r="G44" s="36"/>
      <c r="H44" s="36"/>
      <c r="I44" s="15"/>
    </row>
    <row r="45" spans="1:12" ht="15.6" x14ac:dyDescent="0.3">
      <c r="A45" s="15"/>
      <c r="B45" s="138" t="str">
        <f>B35</f>
        <v>Inschrijfprijs incidentele levering en accessoires (stuksprijzen)</v>
      </c>
      <c r="C45" s="139"/>
      <c r="D45" s="139"/>
      <c r="E45" s="61">
        <f>H35</f>
        <v>0</v>
      </c>
      <c r="F45" s="36"/>
      <c r="G45" s="36"/>
      <c r="H45" s="36"/>
      <c r="I45" s="15"/>
    </row>
    <row r="46" spans="1:12" ht="16.2" thickBot="1" x14ac:dyDescent="0.35">
      <c r="A46" s="15"/>
      <c r="B46" s="123" t="s">
        <v>6</v>
      </c>
      <c r="C46" s="124"/>
      <c r="D46" s="124"/>
      <c r="E46" s="62">
        <f>SUM(E43:E45)</f>
        <v>0</v>
      </c>
      <c r="F46" s="36"/>
      <c r="G46" s="36"/>
      <c r="H46" s="36"/>
      <c r="I46" s="15"/>
    </row>
    <row r="47" spans="1:12" ht="15.6" x14ac:dyDescent="0.3">
      <c r="A47" s="15"/>
      <c r="B47" s="36"/>
      <c r="C47" s="36"/>
      <c r="D47" s="36"/>
      <c r="E47" s="36"/>
      <c r="F47" s="36"/>
      <c r="G47" s="36"/>
      <c r="H47" s="36"/>
      <c r="I47" s="15"/>
    </row>
  </sheetData>
  <sheetProtection algorithmName="SHA-512" hashValue="/B1vp473IRTFcZd64s/uwD/hHLLJIIXtU2u9tIMswZAlv4NUIcFd5OsnTc0vF/j8eCgSBOhsKhEVcTXfmrqqRQ==" saltValue="Ho5HI5F0FDnUgfkjSd26ig==" spinCount="100000" sheet="1" formatColumns="0" formatRows="0"/>
  <mergeCells count="36">
    <mergeCell ref="B30:D30"/>
    <mergeCell ref="D2:H5"/>
    <mergeCell ref="B22:G22"/>
    <mergeCell ref="B17:D17"/>
    <mergeCell ref="E6:F7"/>
    <mergeCell ref="C11:C12"/>
    <mergeCell ref="D11:D15"/>
    <mergeCell ref="B18:D18"/>
    <mergeCell ref="B19:D19"/>
    <mergeCell ref="B20:D20"/>
    <mergeCell ref="B21:D21"/>
    <mergeCell ref="B24:D24"/>
    <mergeCell ref="B27:D27"/>
    <mergeCell ref="B25:D25"/>
    <mergeCell ref="B31:D31"/>
    <mergeCell ref="B32:D32"/>
    <mergeCell ref="B33:D33"/>
    <mergeCell ref="B26:D26"/>
    <mergeCell ref="B46:D46"/>
    <mergeCell ref="B28:G28"/>
    <mergeCell ref="B35:G35"/>
    <mergeCell ref="B43:D43"/>
    <mergeCell ref="B38:D38"/>
    <mergeCell ref="B37:D37"/>
    <mergeCell ref="B39:D39"/>
    <mergeCell ref="B40:D40"/>
    <mergeCell ref="B44:D44"/>
    <mergeCell ref="B45:D45"/>
    <mergeCell ref="B42:E42"/>
    <mergeCell ref="B34:D34"/>
    <mergeCell ref="J12:L12"/>
    <mergeCell ref="J7:L7"/>
    <mergeCell ref="J8:L8"/>
    <mergeCell ref="J9:L9"/>
    <mergeCell ref="J10:L10"/>
    <mergeCell ref="J11:L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CD6C629DF6CE409937FF2D1E76EEF5" ma:contentTypeVersion="4" ma:contentTypeDescription="Een nieuw document maken." ma:contentTypeScope="" ma:versionID="8637408462226e205fc4d77ef3315140">
  <xsd:schema xmlns:xsd="http://www.w3.org/2001/XMLSchema" xmlns:xs="http://www.w3.org/2001/XMLSchema" xmlns:p="http://schemas.microsoft.com/office/2006/metadata/properties" xmlns:ns2="1dec22b0-b84c-4559-ba1a-c73ab91b9c3b" targetNamespace="http://schemas.microsoft.com/office/2006/metadata/properties" ma:root="true" ma:fieldsID="356d4807a6b6e6321ea353bb4efe2116" ns2:_="">
    <xsd:import namespace="1dec22b0-b84c-4559-ba1a-c73ab91b9c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ec22b0-b84c-4559-ba1a-c73ab91b9c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9B55D1-CA92-4A4F-B356-D3E527DE2E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ec22b0-b84c-4559-ba1a-c73ab91b9c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E8AE65-2494-4146-9C67-E5D94E44FF97}">
  <ds:schemaRefs>
    <ds:schemaRef ds:uri="http://schemas.microsoft.com/sharepoint/v3/contenttype/forms"/>
  </ds:schemaRefs>
</ds:datastoreItem>
</file>

<file path=customXml/itemProps3.xml><?xml version="1.0" encoding="utf-8"?>
<ds:datastoreItem xmlns:ds="http://schemas.openxmlformats.org/officeDocument/2006/customXml" ds:itemID="{3727006E-5F50-4B56-AFBA-E18C40AECD3C}">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1dec22b0-b84c-4559-ba1a-c73ab91b9c3b"/>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Céline Röfekamp - Roeland</dc:creator>
  <cp:keywords/>
  <dc:description/>
  <cp:lastModifiedBy>Lieke Meindertsma</cp:lastModifiedBy>
  <cp:revision/>
  <dcterms:created xsi:type="dcterms:W3CDTF">2024-08-02T07:49:37Z</dcterms:created>
  <dcterms:modified xsi:type="dcterms:W3CDTF">2026-03-31T13:12:18Z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0x01010076CD6C629DF6CE409937FF2D1E76EEF5</vt:lpwstr>
  </property>
  <property fmtid="{D5CDD505-2E9C-101B-9397-08002B2CF9AE}" pid="3" name="MediaServiceImageTags">
    <vt:lpwstr/>
  </property>
</Properties>
</file>