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hw.sharepoint.com/sites/AanbestedingWagenpark2026-2028/Shared Documents/General/1. Documenten/"/>
    </mc:Choice>
  </mc:AlternateContent>
  <xr:revisionPtr revIDLastSave="26" documentId="8_{577A56CC-DF1A-475D-A043-6C4CFBA07AF9}" xr6:coauthVersionLast="47" xr6:coauthVersionMax="47" xr10:uidLastSave="{4C7D585A-7130-43F4-A364-1899059060AA}"/>
  <bookViews>
    <workbookView xWindow="-110" yWindow="-110" windowWidth="25180" windowHeight="16140" tabRatio="909" xr2:uid="{00000000-000D-0000-FFFF-FFFF00000000}"/>
  </bookViews>
  <sheets>
    <sheet name="Voorblad" sheetId="35" r:id="rId1"/>
    <sheet name="P1 Prijsinvulformulier" sheetId="62" r:id="rId2"/>
    <sheet name="P2 Prijsinvulformulier" sheetId="88" r:id="rId3"/>
    <sheet name="P3 Prijsinvulformulier" sheetId="89" r:id="rId4"/>
    <sheet name="P4 Prijsinvulformulier" sheetId="90" r:id="rId5"/>
  </sheets>
  <definedNames>
    <definedName name="_xlnm.Print_Area" localSheetId="1">'P1 Prijsinvulformulier'!$A$1:$D$24</definedName>
    <definedName name="_xlnm.Print_Area" localSheetId="2">'P2 Prijsinvulformulier'!$A$1:$D$25</definedName>
    <definedName name="_xlnm.Print_Area" localSheetId="3">'P3 Prijsinvulformulier'!$A$1:$D$25</definedName>
    <definedName name="_xlnm.Print_Area" localSheetId="4">'P4 Prijsinvulformulier'!$A$1:$D$65</definedName>
    <definedName name="_xlnm.Print_Area" localSheetId="0">Voorblad!$A$1:$J$18</definedName>
    <definedName name="_xlnm.Print_Titles" localSheetId="1">'P1 Prijsinvulformulier'!$1:$1</definedName>
    <definedName name="_xlnm.Print_Titles" localSheetId="2">'P2 Prijsinvulformulier'!$1:$1</definedName>
    <definedName name="_xlnm.Print_Titles" localSheetId="3">'P3 Prijsinvulformulier'!$1:$1</definedName>
    <definedName name="_xlnm.Print_Titles" localSheetId="4">'P4 Prijsinvulformulier'!$1:$1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90" l="1"/>
  <c r="D38" i="90"/>
  <c r="D39" i="90"/>
  <c r="D40" i="90"/>
  <c r="D41" i="90"/>
  <c r="D42" i="90"/>
  <c r="D43" i="90"/>
  <c r="D44" i="90"/>
  <c r="D45" i="90"/>
  <c r="D46" i="90"/>
  <c r="D47" i="90"/>
  <c r="D48" i="90"/>
  <c r="D20" i="90"/>
  <c r="D21" i="90"/>
  <c r="D22" i="90"/>
  <c r="D23" i="90"/>
  <c r="D24" i="90"/>
  <c r="D25" i="90"/>
  <c r="D26" i="90"/>
  <c r="D27" i="90"/>
  <c r="D28" i="90"/>
  <c r="D29" i="90"/>
  <c r="D49" i="90"/>
  <c r="D50" i="90" l="1"/>
  <c r="D30" i="90"/>
  <c r="D7" i="90"/>
  <c r="D53" i="90"/>
  <c r="D52" i="90"/>
  <c r="D33" i="90"/>
  <c r="D32" i="90"/>
  <c r="D54" i="90" l="1"/>
  <c r="D34" i="90"/>
  <c r="D11" i="88" l="1"/>
  <c r="D10" i="62"/>
  <c r="D16" i="90" l="1"/>
  <c r="D15" i="90"/>
  <c r="D12" i="90"/>
  <c r="D11" i="90"/>
  <c r="D10" i="90"/>
  <c r="D9" i="90"/>
  <c r="D8" i="90"/>
  <c r="D6" i="90"/>
  <c r="D5" i="90"/>
  <c r="D4" i="90"/>
  <c r="D3" i="90"/>
  <c r="D5" i="88"/>
  <c r="D4" i="62"/>
  <c r="D5" i="89"/>
  <c r="D6" i="89"/>
  <c r="D13" i="90" l="1"/>
  <c r="D17" i="90" s="1"/>
  <c r="D56" i="90" s="1"/>
  <c r="D15" i="89" l="1"/>
  <c r="D14" i="89"/>
  <c r="D11" i="89"/>
  <c r="D10" i="89"/>
  <c r="D9" i="89"/>
  <c r="D8" i="89"/>
  <c r="D7" i="89"/>
  <c r="D4" i="89"/>
  <c r="D3" i="89"/>
  <c r="D15" i="88"/>
  <c r="D14" i="88"/>
  <c r="D10" i="88"/>
  <c r="D9" i="88"/>
  <c r="D8" i="88"/>
  <c r="D7" i="88"/>
  <c r="D6" i="88"/>
  <c r="D4" i="88"/>
  <c r="D3" i="88"/>
  <c r="D12" i="89" l="1"/>
  <c r="D16" i="89" s="1"/>
  <c r="D12" i="88"/>
  <c r="D16" i="88" s="1"/>
  <c r="D14" i="62" l="1"/>
  <c r="D13" i="62"/>
  <c r="D9" i="62"/>
  <c r="D8" i="62"/>
  <c r="D7" i="62"/>
  <c r="D6" i="62"/>
  <c r="D5" i="62"/>
  <c r="D3" i="62"/>
  <c r="D11" i="62" l="1"/>
  <c r="D15" i="62" s="1"/>
</calcChain>
</file>

<file path=xl/sharedStrings.xml><?xml version="1.0" encoding="utf-8"?>
<sst xmlns="http://schemas.openxmlformats.org/spreadsheetml/2006/main" count="159" uniqueCount="52">
  <si>
    <t>Inhoud:</t>
  </si>
  <si>
    <t>Naam inschrijver: …………………………………….</t>
  </si>
  <si>
    <t>Levering van diverse typen bedrijfswagens</t>
  </si>
  <si>
    <t>Prijsinvulformulier (per perceel)</t>
  </si>
  <si>
    <r>
      <rPr>
        <b/>
        <u/>
        <sz val="9"/>
        <color rgb="FFFFFFFF"/>
        <rFont val="Century Gothic"/>
        <family val="2"/>
      </rPr>
      <t xml:space="preserve">Netto </t>
    </r>
    <r>
      <rPr>
        <b/>
        <sz val="9"/>
        <color rgb="FFFFFFFF"/>
        <rFont val="Century Gothic"/>
        <family val="2"/>
      </rPr>
      <t xml:space="preserve">aanschafprijs </t>
    </r>
    <r>
      <rPr>
        <b/>
        <sz val="9"/>
        <color indexed="9"/>
        <rFont val="Century Gothic"/>
        <family val="2"/>
      </rPr>
      <t>voertuig onder de voorwaarden zoals in dit bestek omschreven, aangevuld met  eventueel door inschrijver(s) aan te leveren aanvullingen/documentatie en inclusief alle opties en documentatie. Prijs is exclusief eventuele (overheid)subsidies.</t>
    </r>
  </si>
  <si>
    <t>Prijs per eenheid (A) **
Excl. BTW</t>
  </si>
  <si>
    <t>Aantal (B)*</t>
  </si>
  <si>
    <t>Subtotalen (AxB)</t>
  </si>
  <si>
    <t>Voertuig inclusief opties en tevens alle accessoires (af fabriek en af dealer)</t>
  </si>
  <si>
    <t>Kosten rijklaar maken en transport etc.</t>
  </si>
  <si>
    <t>Registratie- en Legeskosten</t>
  </si>
  <si>
    <t>Verwijderingsbijdrage</t>
  </si>
  <si>
    <t>Totale inschrijfprijs</t>
  </si>
  <si>
    <t>Toegepast kortingspercentage over de bruto cataloguswaarde van het voertuig inclusief opties en tevens alle accessoires (af fabriek en af dealer), exclusief belastingen</t>
  </si>
  <si>
    <t>Velden in te vullen door inschrijver</t>
  </si>
  <si>
    <t>* De genoemde aantallen zijn fictief over de gehele looptijd van het contract en er kunnen geen rechten aan worden ontleend.
** De prijzen zoals ingevuld op het prijs invulformulier zijn inclusief alle kosten voortkomend uit het programma van eisen en de kwalitatieve gunningscriteria.</t>
  </si>
  <si>
    <t>Prijs per eenheid (A) excl. BTW**</t>
  </si>
  <si>
    <t>Prijs (AxB) excl. BTW</t>
  </si>
  <si>
    <t>Prijs per extra kilometer* (prijs in euro per kilometer)</t>
  </si>
  <si>
    <t>Levering trekhaak zoals omschreven in het PvE</t>
  </si>
  <si>
    <t>BPM</t>
  </si>
  <si>
    <t xml:space="preserve">Inschrijfprijs voertuig  </t>
  </si>
  <si>
    <t>Levering en opbouw open laadbak zoals omschreven in het PvE</t>
  </si>
  <si>
    <t>Gereedschapskast zoals omschreven in het PVE</t>
  </si>
  <si>
    <t>Omvormer 12/230V zoals omschreven in het PvE</t>
  </si>
  <si>
    <t>R&amp;O</t>
  </si>
  <si>
    <t>Levering en montage flitsers en flitsbalk in LED uitvoering zoals omschreven in het PvE</t>
  </si>
  <si>
    <t>Levering en montage inbouw hogedruk installatie zoals omschreven in het PvE</t>
  </si>
  <si>
    <t>Autolaadkraan zoals omschreven in het PVE</t>
  </si>
  <si>
    <t>Prijsinvulformulier perceel 1 - Gesloten bestelwagen middelgroot enkele cabine BEV</t>
  </si>
  <si>
    <t>Prijsinvulformulier perceel 2 - Gesloten bestelwagen middelgroot dubbele cabine</t>
  </si>
  <si>
    <t>Stelpost inrichting laadruimte</t>
  </si>
  <si>
    <t>Uitvoering A: Pick-up dubbele cabine voorzien van een open laadbak</t>
  </si>
  <si>
    <t>Uitvoering C: Pick-up enkele cabine voorzien hogedruk unit en autolaadkraan</t>
  </si>
  <si>
    <t xml:space="preserve">Voertuigprijs uitvoering B  </t>
  </si>
  <si>
    <t>Voertuigprijs uitvoering C</t>
  </si>
  <si>
    <t>Voertuigprijs uitvoering A</t>
  </si>
  <si>
    <t>Totaalprijs uitvoering A</t>
  </si>
  <si>
    <t>Totaalprijs uitvoering B</t>
  </si>
  <si>
    <t>Levering en opbouw kippende laadbak zoals omschreven in het PvE</t>
  </si>
  <si>
    <t>Perceel 1: Gesloten bestelwagen middelgroot enkele cabine BEV</t>
  </si>
  <si>
    <t>Perceel 2: Gesloten bestelwagen middelgroot dubbele cabine</t>
  </si>
  <si>
    <t>Perceel 4: Pick-up groot in 3 uitvoeringen</t>
  </si>
  <si>
    <t>Stelpost inrichting kast</t>
  </si>
  <si>
    <r>
      <t xml:space="preserve">Inschrijver biedt een integraal gesloten reparatie- en onderhoudscontract aan waarbij alle voorkomende reparatie- en onderhoudswerkzaamheden aan </t>
    </r>
    <r>
      <rPr>
        <b/>
        <sz val="9"/>
        <rFont val="Century Gothic"/>
        <family val="2"/>
      </rPr>
      <t>chassis</t>
    </r>
    <r>
      <rPr>
        <sz val="9"/>
        <rFont val="Century Gothic"/>
        <family val="2"/>
      </rPr>
      <t xml:space="preserve"> zijn inbegrepen. Het RO-contract dient gebaseerd te zijn op een looptijd van 8 jaar, </t>
    </r>
    <r>
      <rPr>
        <b/>
        <sz val="9"/>
        <rFont val="Century Gothic"/>
        <family val="2"/>
      </rPr>
      <t>25.000</t>
    </r>
    <r>
      <rPr>
        <sz val="9"/>
        <rFont val="Century Gothic"/>
        <family val="2"/>
      </rPr>
      <t xml:space="preserve"> km/jaar. Integraal wil zeggen één contract voor het complete chassis, waarbij de hoofdaannemer het aanspreekpunt is. </t>
    </r>
    <r>
      <rPr>
        <b/>
        <sz val="9"/>
        <rFont val="Century Gothic"/>
        <family val="2"/>
      </rPr>
      <t>Prijs opgeven voor de gehele looptijd (200.000 km)*.</t>
    </r>
  </si>
  <si>
    <t>Totaalprijs uitvoering C</t>
  </si>
  <si>
    <t>Prijsinvulformulier perceel 3 - Pick-up middelgroot enkele cabine met kippende open laadbak</t>
  </si>
  <si>
    <t>Perceel 3: Pick-up middelgroot enkele cabine met kippende open laadbak</t>
  </si>
  <si>
    <t>Levering en opbouw kippende open laadbak zoals omschreven in het PvE</t>
  </si>
  <si>
    <t>Inschrijfprijs perceel 3 (A+B+C)</t>
  </si>
  <si>
    <t>Prijsinvulformulier perceel 4 - Pick-up groot in 3 uitvoeringen</t>
  </si>
  <si>
    <t>Uitvoering B: Pick-up dubbel cabine voorzien van een kippende open laadbak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</si>
</sst>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42" x14ac:knownFonts="1">
    <font>
      <sz val="10"/>
      <name val="Arial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2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sz val="10"/>
      <color rgb="FFFF0000"/>
      <name val="Century Gothic"/>
      <family val="2"/>
    </font>
    <font>
      <b/>
      <sz val="9"/>
      <color theme="0"/>
      <name val="Century Gothic"/>
      <family val="2"/>
    </font>
    <font>
      <b/>
      <sz val="20"/>
      <name val="Century Gothic"/>
      <family val="2"/>
    </font>
    <font>
      <u/>
      <sz val="10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rgb="FFFFFFFF"/>
      <name val="Century Gothic"/>
      <family val="2"/>
    </font>
    <font>
      <b/>
      <sz val="9"/>
      <color rgb="FFFFFFFF"/>
      <name val="Century Gothic"/>
      <family val="2"/>
    </font>
    <font>
      <strike/>
      <sz val="10"/>
      <name val="Century Gothic"/>
      <family val="2"/>
    </font>
    <font>
      <b/>
      <sz val="12"/>
      <color indexed="9"/>
      <name val="Century Gothic"/>
      <family val="2"/>
    </font>
    <font>
      <b/>
      <sz val="12"/>
      <color rgb="FFFFFFFF"/>
      <name val="Century Gothi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79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4" fontId="7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0" fontId="26" fillId="20" borderId="9" applyNumberFormat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7" fillId="0" borderId="0"/>
  </cellStyleXfs>
  <cellXfs count="125">
    <xf numFmtId="0" fontId="0" fillId="0" borderId="0" xfId="0"/>
    <xf numFmtId="0" fontId="6" fillId="0" borderId="0" xfId="544" applyFont="1" applyAlignment="1">
      <alignment vertical="center" wrapText="1"/>
    </xf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9" fillId="0" borderId="0" xfId="0" applyFont="1"/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35" fillId="0" borderId="0" xfId="0" applyFont="1"/>
    <xf numFmtId="0" fontId="11" fillId="0" borderId="22" xfId="543" applyFont="1" applyBorder="1" applyAlignment="1">
      <alignment horizontal="left" vertical="center" wrapText="1"/>
    </xf>
    <xf numFmtId="0" fontId="36" fillId="24" borderId="21" xfId="543" applyFont="1" applyFill="1" applyBorder="1" applyAlignment="1">
      <alignment horizontal="left" vertical="center" wrapText="1"/>
    </xf>
    <xf numFmtId="0" fontId="36" fillId="24" borderId="21" xfId="543" applyFont="1" applyFill="1" applyBorder="1" applyAlignment="1">
      <alignment horizontal="center" vertical="center" wrapText="1"/>
    </xf>
    <xf numFmtId="0" fontId="8" fillId="0" borderId="0" xfId="544" applyFont="1" applyAlignment="1">
      <alignment vertical="center" wrapText="1"/>
    </xf>
    <xf numFmtId="0" fontId="8" fillId="0" borderId="21" xfId="543" applyFont="1" applyBorder="1" applyAlignment="1">
      <alignment horizontal="left" vertical="center" wrapText="1"/>
    </xf>
    <xf numFmtId="44" fontId="8" fillId="0" borderId="21" xfId="543" applyNumberFormat="1" applyFont="1" applyBorder="1" applyAlignment="1">
      <alignment vertical="center" wrapText="1"/>
    </xf>
    <xf numFmtId="0" fontId="8" fillId="0" borderId="25" xfId="543" applyFont="1" applyBorder="1" applyAlignment="1">
      <alignment horizontal="left" vertical="center" wrapText="1"/>
    </xf>
    <xf numFmtId="0" fontId="31" fillId="0" borderId="26" xfId="543" applyFont="1" applyBorder="1" applyAlignment="1">
      <alignment horizontal="right" vertical="center" wrapText="1"/>
    </xf>
    <xf numFmtId="44" fontId="31" fillId="0" borderId="26" xfId="561" applyNumberFormat="1" applyFont="1" applyBorder="1" applyAlignment="1">
      <alignment horizontal="left" vertical="center"/>
    </xf>
    <xf numFmtId="0" fontId="30" fillId="0" borderId="27" xfId="544" applyFont="1" applyBorder="1" applyAlignment="1">
      <alignment vertical="center" wrapText="1"/>
    </xf>
    <xf numFmtId="0" fontId="31" fillId="0" borderId="0" xfId="543" applyFont="1" applyAlignment="1">
      <alignment horizontal="left" vertical="center" wrapText="1"/>
    </xf>
    <xf numFmtId="0" fontId="30" fillId="0" borderId="0" xfId="544" applyFont="1" applyAlignment="1">
      <alignment vertical="center" wrapText="1"/>
    </xf>
    <xf numFmtId="0" fontId="8" fillId="0" borderId="0" xfId="543" applyFont="1" applyAlignment="1">
      <alignment vertical="center" wrapText="1"/>
    </xf>
    <xf numFmtId="0" fontId="8" fillId="0" borderId="0" xfId="543" applyFont="1" applyAlignment="1">
      <alignment horizontal="center" vertical="center" wrapText="1"/>
    </xf>
    <xf numFmtId="0" fontId="6" fillId="0" borderId="0" xfId="543" applyFont="1" applyAlignment="1">
      <alignment vertical="center" wrapText="1"/>
    </xf>
    <xf numFmtId="0" fontId="4" fillId="24" borderId="28" xfId="543" applyFont="1" applyFill="1" applyBorder="1" applyAlignment="1">
      <alignment vertical="center" wrapText="1"/>
    </xf>
    <xf numFmtId="0" fontId="4" fillId="24" borderId="28" xfId="543" applyFont="1" applyFill="1" applyBorder="1" applyAlignment="1">
      <alignment horizontal="center" vertical="center" wrapText="1"/>
    </xf>
    <xf numFmtId="0" fontId="1" fillId="0" borderId="29" xfId="543" applyFont="1" applyBorder="1" applyAlignment="1">
      <alignment horizontal="center" vertical="center" wrapText="1"/>
    </xf>
    <xf numFmtId="165" fontId="6" fillId="0" borderId="28" xfId="544" applyNumberFormat="1" applyFont="1" applyBorder="1" applyAlignment="1">
      <alignment horizontal="center" vertical="center" wrapText="1"/>
    </xf>
    <xf numFmtId="0" fontId="8" fillId="26" borderId="28" xfId="543" applyFont="1" applyFill="1" applyBorder="1" applyAlignment="1">
      <alignment vertical="center" wrapText="1"/>
    </xf>
    <xf numFmtId="3" fontId="1" fillId="0" borderId="28" xfId="543" applyNumberFormat="1" applyFont="1" applyBorder="1" applyAlignment="1">
      <alignment horizontal="center" vertical="center" wrapText="1"/>
    </xf>
    <xf numFmtId="44" fontId="5" fillId="25" borderId="28" xfId="543" applyNumberFormat="1" applyFont="1" applyFill="1" applyBorder="1" applyAlignment="1">
      <alignment vertical="center" wrapText="1"/>
    </xf>
    <xf numFmtId="0" fontId="6" fillId="25" borderId="30" xfId="543" applyFont="1" applyFill="1" applyBorder="1" applyAlignment="1">
      <alignment horizontal="left" vertical="center" wrapText="1"/>
    </xf>
    <xf numFmtId="0" fontId="8" fillId="0" borderId="28" xfId="543" applyFont="1" applyBorder="1" applyAlignment="1">
      <alignment horizontal="left" vertical="center" wrapText="1"/>
    </xf>
    <xf numFmtId="44" fontId="31" fillId="29" borderId="28" xfId="0" applyNumberFormat="1" applyFont="1" applyFill="1" applyBorder="1" applyAlignment="1">
      <alignment horizontal="left" vertical="center" wrapText="1"/>
    </xf>
    <xf numFmtId="0" fontId="32" fillId="0" borderId="0" xfId="544" applyFont="1" applyAlignment="1">
      <alignment vertical="center" wrapText="1"/>
    </xf>
    <xf numFmtId="0" fontId="8" fillId="0" borderId="34" xfId="543" applyFont="1" applyBorder="1" applyAlignment="1">
      <alignment horizontal="left" vertical="center" wrapText="1"/>
    </xf>
    <xf numFmtId="0" fontId="39" fillId="0" borderId="0" xfId="0" applyFont="1"/>
    <xf numFmtId="0" fontId="8" fillId="0" borderId="35" xfId="543" applyFont="1" applyBorder="1" applyAlignment="1">
      <alignment horizontal="left" vertical="center" wrapText="1"/>
    </xf>
    <xf numFmtId="0" fontId="8" fillId="26" borderId="35" xfId="543" applyFont="1" applyFill="1" applyBorder="1" applyAlignment="1">
      <alignment vertical="center" wrapText="1"/>
    </xf>
    <xf numFmtId="3" fontId="1" fillId="0" borderId="35" xfId="543" applyNumberFormat="1" applyFont="1" applyBorder="1" applyAlignment="1">
      <alignment horizontal="center" vertical="center" wrapText="1"/>
    </xf>
    <xf numFmtId="165" fontId="6" fillId="0" borderId="35" xfId="544" applyNumberFormat="1" applyFont="1" applyBorder="1" applyAlignment="1">
      <alignment horizontal="center" vertical="center" wrapText="1"/>
    </xf>
    <xf numFmtId="0" fontId="6" fillId="25" borderId="35" xfId="543" applyFont="1" applyFill="1" applyBorder="1" applyAlignment="1">
      <alignment horizontal="left" vertical="center" wrapText="1"/>
    </xf>
    <xf numFmtId="44" fontId="5" fillId="25" borderId="35" xfId="543" applyNumberFormat="1" applyFont="1" applyFill="1" applyBorder="1" applyAlignment="1">
      <alignment vertical="center" wrapText="1"/>
    </xf>
    <xf numFmtId="0" fontId="40" fillId="24" borderId="21" xfId="543" applyFont="1" applyFill="1" applyBorder="1" applyAlignment="1">
      <alignment horizontal="left" vertical="center" wrapText="1"/>
    </xf>
    <xf numFmtId="0" fontId="41" fillId="24" borderId="21" xfId="543" applyFont="1" applyFill="1" applyBorder="1" applyAlignment="1">
      <alignment horizontal="left" vertical="center" wrapText="1"/>
    </xf>
    <xf numFmtId="0" fontId="8" fillId="0" borderId="29" xfId="543" applyFont="1" applyBorder="1" applyAlignment="1">
      <alignment vertical="center" wrapText="1"/>
    </xf>
    <xf numFmtId="44" fontId="8" fillId="28" borderId="21" xfId="543" applyNumberFormat="1" applyFont="1" applyFill="1" applyBorder="1" applyAlignment="1" applyProtection="1">
      <alignment vertical="center" wrapText="1"/>
      <protection locked="0"/>
    </xf>
    <xf numFmtId="165" fontId="8" fillId="28" borderId="28" xfId="544" applyNumberFormat="1" applyFont="1" applyFill="1" applyBorder="1" applyAlignment="1" applyProtection="1">
      <alignment horizontal="center" vertical="center" wrapText="1"/>
      <protection locked="0"/>
    </xf>
    <xf numFmtId="10" fontId="31" fillId="28" borderId="21" xfId="543" quotePrefix="1" applyNumberFormat="1" applyFont="1" applyFill="1" applyBorder="1" applyAlignment="1" applyProtection="1">
      <alignment vertical="center" wrapText="1"/>
      <protection locked="0"/>
    </xf>
    <xf numFmtId="0" fontId="11" fillId="0" borderId="22" xfId="543" applyFont="1" applyBorder="1" applyAlignment="1" applyProtection="1">
      <alignment horizontal="left" vertical="center" wrapText="1"/>
    </xf>
    <xf numFmtId="0" fontId="6" fillId="0" borderId="0" xfId="544" applyFont="1" applyAlignment="1" applyProtection="1">
      <alignment vertical="center" wrapText="1"/>
    </xf>
    <xf numFmtId="0" fontId="36" fillId="24" borderId="21" xfId="543" applyFont="1" applyFill="1" applyBorder="1" applyAlignment="1" applyProtection="1">
      <alignment horizontal="left" vertical="center" wrapText="1"/>
    </xf>
    <xf numFmtId="0" fontId="36" fillId="24" borderId="21" xfId="543" applyFont="1" applyFill="1" applyBorder="1" applyAlignment="1" applyProtection="1">
      <alignment horizontal="center" vertical="center" wrapText="1"/>
    </xf>
    <xf numFmtId="0" fontId="8" fillId="0" borderId="0" xfId="544" applyFont="1" applyAlignment="1" applyProtection="1">
      <alignment vertical="center" wrapText="1"/>
    </xf>
    <xf numFmtId="0" fontId="8" fillId="0" borderId="21" xfId="543" applyFont="1" applyBorder="1" applyAlignment="1" applyProtection="1">
      <alignment horizontal="left" vertical="center" wrapText="1"/>
    </xf>
    <xf numFmtId="44" fontId="8" fillId="0" borderId="21" xfId="543" applyNumberFormat="1" applyFont="1" applyBorder="1" applyAlignment="1" applyProtection="1">
      <alignment vertical="center" wrapText="1"/>
    </xf>
    <xf numFmtId="0" fontId="30" fillId="0" borderId="0" xfId="544" applyFont="1" applyAlignment="1" applyProtection="1">
      <alignment vertical="center" wrapText="1"/>
    </xf>
    <xf numFmtId="0" fontId="8" fillId="0" borderId="34" xfId="543" applyFont="1" applyBorder="1" applyAlignment="1" applyProtection="1">
      <alignment horizontal="left" vertical="center" wrapText="1"/>
    </xf>
    <xf numFmtId="0" fontId="8" fillId="0" borderId="28" xfId="543" applyFont="1" applyBorder="1" applyAlignment="1" applyProtection="1">
      <alignment horizontal="left" vertical="center" wrapText="1"/>
    </xf>
    <xf numFmtId="0" fontId="8" fillId="0" borderId="25" xfId="543" applyFont="1" applyBorder="1" applyAlignment="1" applyProtection="1">
      <alignment horizontal="left" vertical="center" wrapText="1"/>
    </xf>
    <xf numFmtId="0" fontId="8" fillId="0" borderId="35" xfId="543" applyFont="1" applyBorder="1" applyAlignment="1" applyProtection="1">
      <alignment horizontal="left" vertical="center" wrapText="1"/>
    </xf>
    <xf numFmtId="44" fontId="31" fillId="29" borderId="28" xfId="0" applyNumberFormat="1" applyFont="1" applyFill="1" applyBorder="1" applyAlignment="1" applyProtection="1">
      <alignment horizontal="left" vertical="center" wrapText="1"/>
    </xf>
    <xf numFmtId="0" fontId="4" fillId="24" borderId="28" xfId="543" applyFont="1" applyFill="1" applyBorder="1" applyAlignment="1" applyProtection="1">
      <alignment vertical="center" wrapText="1"/>
    </xf>
    <xf numFmtId="0" fontId="4" fillId="24" borderId="28" xfId="543" applyFont="1" applyFill="1" applyBorder="1" applyAlignment="1" applyProtection="1">
      <alignment horizontal="center" vertical="center" wrapText="1"/>
    </xf>
    <xf numFmtId="0" fontId="8" fillId="0" borderId="29" xfId="543" applyFont="1" applyBorder="1" applyAlignment="1" applyProtection="1">
      <alignment vertical="center" wrapText="1"/>
    </xf>
    <xf numFmtId="0" fontId="1" fillId="0" borderId="29" xfId="543" applyFont="1" applyBorder="1" applyAlignment="1" applyProtection="1">
      <alignment horizontal="center" vertical="center" wrapText="1"/>
    </xf>
    <xf numFmtId="165" fontId="6" fillId="0" borderId="28" xfId="544" applyNumberFormat="1" applyFont="1" applyBorder="1" applyAlignment="1" applyProtection="1">
      <alignment horizontal="center" vertical="center" wrapText="1"/>
    </xf>
    <xf numFmtId="0" fontId="32" fillId="0" borderId="0" xfId="544" applyFont="1" applyAlignment="1" applyProtection="1">
      <alignment vertical="center" wrapText="1"/>
    </xf>
    <xf numFmtId="0" fontId="8" fillId="26" borderId="28" xfId="543" applyFont="1" applyFill="1" applyBorder="1" applyAlignment="1" applyProtection="1">
      <alignment vertical="center" wrapText="1"/>
    </xf>
    <xf numFmtId="3" fontId="1" fillId="0" borderId="28" xfId="543" applyNumberFormat="1" applyFont="1" applyBorder="1" applyAlignment="1" applyProtection="1">
      <alignment horizontal="center" vertical="center" wrapText="1"/>
    </xf>
    <xf numFmtId="0" fontId="6" fillId="25" borderId="30" xfId="543" applyFont="1" applyFill="1" applyBorder="1" applyAlignment="1" applyProtection="1">
      <alignment horizontal="left" vertical="center" wrapText="1"/>
    </xf>
    <xf numFmtId="44" fontId="5" fillId="25" borderId="28" xfId="543" applyNumberFormat="1" applyFont="1" applyFill="1" applyBorder="1" applyAlignment="1" applyProtection="1">
      <alignment vertical="center" wrapText="1"/>
    </xf>
    <xf numFmtId="0" fontId="31" fillId="0" borderId="26" xfId="543" applyFont="1" applyBorder="1" applyAlignment="1" applyProtection="1">
      <alignment horizontal="right" vertical="center" wrapText="1"/>
    </xf>
    <xf numFmtId="44" fontId="31" fillId="0" borderId="26" xfId="561" applyNumberFormat="1" applyFont="1" applyBorder="1" applyAlignment="1" applyProtection="1">
      <alignment horizontal="left" vertical="center"/>
    </xf>
    <xf numFmtId="0" fontId="30" fillId="0" borderId="27" xfId="544" applyFont="1" applyBorder="1" applyAlignment="1" applyProtection="1">
      <alignment vertical="center" wrapText="1"/>
    </xf>
    <xf numFmtId="0" fontId="31" fillId="0" borderId="0" xfId="543" applyFont="1" applyAlignment="1" applyProtection="1">
      <alignment horizontal="left" vertical="center" wrapText="1"/>
    </xf>
    <xf numFmtId="0" fontId="8" fillId="0" borderId="0" xfId="543" applyFont="1" applyAlignment="1" applyProtection="1">
      <alignment vertical="center" wrapText="1"/>
    </xf>
    <xf numFmtId="0" fontId="8" fillId="0" borderId="0" xfId="543" applyFont="1" applyAlignment="1" applyProtection="1">
      <alignment horizontal="center" vertical="center" wrapText="1"/>
    </xf>
    <xf numFmtId="0" fontId="6" fillId="0" borderId="0" xfId="543" applyFont="1" applyAlignment="1" applyProtection="1">
      <alignment vertical="center" wrapText="1"/>
    </xf>
    <xf numFmtId="165" fontId="8" fillId="28" borderId="35" xfId="544" applyNumberFormat="1" applyFont="1" applyFill="1" applyBorder="1" applyAlignment="1" applyProtection="1">
      <alignment horizontal="center" vertical="center" wrapText="1"/>
      <protection locked="0"/>
    </xf>
    <xf numFmtId="10" fontId="31" fillId="28" borderId="35" xfId="543" quotePrefix="1" applyNumberFormat="1" applyFont="1" applyFill="1" applyBorder="1" applyAlignment="1" applyProtection="1">
      <alignment vertical="center" wrapText="1"/>
      <protection locked="0"/>
    </xf>
    <xf numFmtId="0" fontId="3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1" fillId="28" borderId="0" xfId="543" applyFont="1" applyFill="1" applyAlignment="1" applyProtection="1">
      <alignment horizontal="center" vertical="center" wrapText="1"/>
    </xf>
    <xf numFmtId="0" fontId="33" fillId="27" borderId="0" xfId="543" applyFont="1" applyFill="1" applyAlignment="1" applyProtection="1">
      <alignment horizontal="left" vertical="center" wrapText="1"/>
    </xf>
    <xf numFmtId="0" fontId="11" fillId="28" borderId="22" xfId="543" applyFont="1" applyFill="1" applyBorder="1" applyAlignment="1" applyProtection="1">
      <alignment horizontal="left" vertical="center"/>
      <protection locked="0"/>
    </xf>
    <xf numFmtId="0" fontId="11" fillId="28" borderId="24" xfId="543" applyFont="1" applyFill="1" applyBorder="1" applyAlignment="1" applyProtection="1">
      <alignment horizontal="left" vertical="center"/>
      <protection locked="0"/>
    </xf>
    <xf numFmtId="0" fontId="11" fillId="28" borderId="18" xfId="543" applyFont="1" applyFill="1" applyBorder="1" applyAlignment="1" applyProtection="1">
      <alignment horizontal="left" vertical="center"/>
      <protection locked="0"/>
    </xf>
    <xf numFmtId="0" fontId="31" fillId="29" borderId="25" xfId="0" applyFont="1" applyFill="1" applyBorder="1" applyAlignment="1" applyProtection="1">
      <alignment horizontal="right" vertical="center" wrapText="1"/>
    </xf>
    <xf numFmtId="0" fontId="31" fillId="29" borderId="32" xfId="0" applyFont="1" applyFill="1" applyBorder="1" applyAlignment="1" applyProtection="1">
      <alignment horizontal="right" vertical="center" wrapText="1"/>
    </xf>
    <xf numFmtId="0" fontId="31" fillId="29" borderId="31" xfId="0" applyFont="1" applyFill="1" applyBorder="1" applyAlignment="1" applyProtection="1">
      <alignment horizontal="right" vertical="center" wrapText="1"/>
    </xf>
    <xf numFmtId="0" fontId="5" fillId="25" borderId="30" xfId="543" applyFont="1" applyFill="1" applyBorder="1" applyAlignment="1" applyProtection="1">
      <alignment horizontal="right" vertical="center" wrapText="1"/>
    </xf>
    <xf numFmtId="0" fontId="5" fillId="25" borderId="31" xfId="543" applyFont="1" applyFill="1" applyBorder="1" applyAlignment="1" applyProtection="1">
      <alignment horizontal="right" vertical="center" wrapText="1"/>
    </xf>
    <xf numFmtId="0" fontId="31" fillId="0" borderId="22" xfId="543" applyFont="1" applyBorder="1" applyAlignment="1" applyProtection="1">
      <alignment horizontal="left" vertical="center" wrapText="1"/>
    </xf>
    <xf numFmtId="0" fontId="31" fillId="0" borderId="24" xfId="543" applyFont="1" applyBorder="1" applyAlignment="1" applyProtection="1">
      <alignment horizontal="left" vertical="center" wrapText="1"/>
    </xf>
    <xf numFmtId="0" fontId="31" fillId="0" borderId="18" xfId="543" applyFont="1" applyBorder="1" applyAlignment="1" applyProtection="1">
      <alignment horizontal="left" vertical="center" wrapText="1"/>
    </xf>
    <xf numFmtId="0" fontId="8" fillId="0" borderId="37" xfId="543" applyFont="1" applyBorder="1" applyAlignment="1" applyProtection="1">
      <alignment horizontal="center" vertical="center" wrapText="1"/>
    </xf>
    <xf numFmtId="0" fontId="8" fillId="0" borderId="36" xfId="543" applyFont="1" applyBorder="1" applyAlignment="1" applyProtection="1">
      <alignment horizontal="center" vertical="center" wrapText="1"/>
    </xf>
    <xf numFmtId="0" fontId="8" fillId="0" borderId="38" xfId="543" applyFont="1" applyBorder="1" applyAlignment="1" applyProtection="1">
      <alignment horizontal="center" vertical="center" wrapText="1"/>
    </xf>
    <xf numFmtId="0" fontId="33" fillId="27" borderId="0" xfId="543" applyFont="1" applyFill="1" applyAlignment="1">
      <alignment horizontal="left" vertical="center" wrapText="1"/>
    </xf>
    <xf numFmtId="0" fontId="31" fillId="29" borderId="25" xfId="0" applyFont="1" applyFill="1" applyBorder="1" applyAlignment="1">
      <alignment horizontal="right" vertical="center" wrapText="1"/>
    </xf>
    <xf numFmtId="0" fontId="31" fillId="29" borderId="32" xfId="0" applyFont="1" applyFill="1" applyBorder="1" applyAlignment="1">
      <alignment horizontal="right" vertical="center" wrapText="1"/>
    </xf>
    <xf numFmtId="0" fontId="31" fillId="29" borderId="31" xfId="0" applyFont="1" applyFill="1" applyBorder="1" applyAlignment="1">
      <alignment horizontal="right" vertical="center" wrapText="1"/>
    </xf>
    <xf numFmtId="0" fontId="5" fillId="25" borderId="30" xfId="543" applyFont="1" applyFill="1" applyBorder="1" applyAlignment="1">
      <alignment horizontal="right" vertical="center" wrapText="1"/>
    </xf>
    <xf numFmtId="0" fontId="5" fillId="25" borderId="31" xfId="543" applyFont="1" applyFill="1" applyBorder="1" applyAlignment="1">
      <alignment horizontal="right" vertical="center" wrapText="1"/>
    </xf>
    <xf numFmtId="0" fontId="31" fillId="0" borderId="22" xfId="543" applyFont="1" applyBorder="1" applyAlignment="1">
      <alignment horizontal="left" vertical="center" wrapText="1"/>
    </xf>
    <xf numFmtId="0" fontId="31" fillId="0" borderId="24" xfId="543" applyFont="1" applyBorder="1" applyAlignment="1">
      <alignment horizontal="left" vertical="center" wrapText="1"/>
    </xf>
    <xf numFmtId="0" fontId="31" fillId="0" borderId="18" xfId="543" applyFont="1" applyBorder="1" applyAlignment="1">
      <alignment horizontal="left" vertical="center" wrapText="1"/>
    </xf>
    <xf numFmtId="0" fontId="31" fillId="28" borderId="0" xfId="543" applyFont="1" applyFill="1" applyAlignment="1">
      <alignment horizontal="center" vertical="center" wrapText="1"/>
    </xf>
    <xf numFmtId="0" fontId="8" fillId="0" borderId="39" xfId="543" applyFont="1" applyBorder="1" applyAlignment="1">
      <alignment horizontal="center" vertical="center" wrapText="1"/>
    </xf>
    <xf numFmtId="0" fontId="8" fillId="0" borderId="19" xfId="543" applyFont="1" applyBorder="1" applyAlignment="1">
      <alignment horizontal="center" vertical="center" wrapText="1"/>
    </xf>
    <xf numFmtId="0" fontId="8" fillId="0" borderId="20" xfId="543" applyFont="1" applyBorder="1" applyAlignment="1">
      <alignment horizontal="center" vertical="center" wrapText="1"/>
    </xf>
    <xf numFmtId="0" fontId="8" fillId="0" borderId="23" xfId="543" applyFont="1" applyBorder="1" applyAlignment="1">
      <alignment horizontal="center" vertical="center" wrapText="1"/>
    </xf>
    <xf numFmtId="0" fontId="31" fillId="0" borderId="35" xfId="543" applyFont="1" applyBorder="1" applyAlignment="1">
      <alignment horizontal="left" vertical="center" wrapText="1"/>
    </xf>
    <xf numFmtId="0" fontId="5" fillId="25" borderId="35" xfId="543" applyFont="1" applyFill="1" applyBorder="1" applyAlignment="1">
      <alignment horizontal="right" vertical="center" wrapText="1"/>
    </xf>
    <xf numFmtId="0" fontId="5" fillId="25" borderId="33" xfId="543" applyFont="1" applyFill="1" applyBorder="1" applyAlignment="1">
      <alignment horizontal="right" vertical="center" wrapText="1"/>
    </xf>
    <xf numFmtId="0" fontId="8" fillId="0" borderId="40" xfId="543" applyFont="1" applyBorder="1" applyAlignment="1">
      <alignment horizontal="center" vertical="center" wrapText="1"/>
    </xf>
  </cellXfs>
  <cellStyles count="67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mma 2" xfId="677" xr:uid="{D192F5A3-D2FE-4E90-BFF6-184B4810F922}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8" xr:uid="{3E7EFCBF-552A-472F-8A55-F2D0D53B5DE7}"/>
    <cellStyle name="Standaard 20" xfId="556" xr:uid="{00000000-0005-0000-0000-00002E020000}"/>
    <cellStyle name="Standaard 21" xfId="557" xr:uid="{00000000-0005-0000-0000-00002F020000}"/>
    <cellStyle name="Standaard 22" xfId="558" xr:uid="{00000000-0005-0000-0000-000030020000}"/>
    <cellStyle name="Standaard 23" xfId="559" xr:uid="{00000000-0005-0000-0000-000031020000}"/>
    <cellStyle name="Standaard 24" xfId="560" xr:uid="{00000000-0005-0000-0000-000032020000}"/>
    <cellStyle name="Standaard 25" xfId="648" xr:uid="{00000000-0005-0000-0000-000033020000}"/>
    <cellStyle name="Standaard 25 2" xfId="649" xr:uid="{00000000-0005-0000-0000-000034020000}"/>
    <cellStyle name="Standaard 25 2 2" xfId="650" xr:uid="{00000000-0005-0000-0000-000035020000}"/>
    <cellStyle name="Standaard 25 2 2 2" xfId="651" xr:uid="{00000000-0005-0000-0000-000036020000}"/>
    <cellStyle name="Standaard 25 2 2 2 2" xfId="668" xr:uid="{00000000-0005-0000-0000-000037020000}"/>
    <cellStyle name="Standaard 25 2 2 3" xfId="667" xr:uid="{00000000-0005-0000-0000-000038020000}"/>
    <cellStyle name="Standaard 25 2 3" xfId="652" xr:uid="{00000000-0005-0000-0000-000039020000}"/>
    <cellStyle name="Standaard 25 2 3 2" xfId="669" xr:uid="{00000000-0005-0000-0000-00003A020000}"/>
    <cellStyle name="Standaard 25 2 4" xfId="666" xr:uid="{00000000-0005-0000-0000-00003B020000}"/>
    <cellStyle name="Standaard 25 3" xfId="653" xr:uid="{00000000-0005-0000-0000-00003C020000}"/>
    <cellStyle name="Standaard 25 3 2" xfId="654" xr:uid="{00000000-0005-0000-0000-00003D020000}"/>
    <cellStyle name="Standaard 25 3 2 2" xfId="655" xr:uid="{00000000-0005-0000-0000-00003E020000}"/>
    <cellStyle name="Standaard 25 3 2 2 2" xfId="672" xr:uid="{00000000-0005-0000-0000-00003F020000}"/>
    <cellStyle name="Standaard 25 3 2 3" xfId="671" xr:uid="{00000000-0005-0000-0000-000040020000}"/>
    <cellStyle name="Standaard 25 3 3" xfId="656" xr:uid="{00000000-0005-0000-0000-000041020000}"/>
    <cellStyle name="Standaard 25 3 3 2" xfId="673" xr:uid="{00000000-0005-0000-0000-000042020000}"/>
    <cellStyle name="Standaard 25 3 4" xfId="670" xr:uid="{00000000-0005-0000-0000-000043020000}"/>
    <cellStyle name="Standaard 25 4" xfId="657" xr:uid="{00000000-0005-0000-0000-000044020000}"/>
    <cellStyle name="Standaard 25 4 2" xfId="658" xr:uid="{00000000-0005-0000-0000-000045020000}"/>
    <cellStyle name="Standaard 25 4 2 2" xfId="675" xr:uid="{00000000-0005-0000-0000-000046020000}"/>
    <cellStyle name="Standaard 25 4 3" xfId="674" xr:uid="{00000000-0005-0000-0000-000047020000}"/>
    <cellStyle name="Standaard 25 5" xfId="659" xr:uid="{00000000-0005-0000-0000-000048020000}"/>
    <cellStyle name="Standaard 25 5 2" xfId="676" xr:uid="{00000000-0005-0000-0000-000049020000}"/>
    <cellStyle name="Standaard 25 6" xfId="665" xr:uid="{00000000-0005-0000-0000-00004A020000}"/>
    <cellStyle name="Standaard 3" xfId="561" xr:uid="{00000000-0005-0000-0000-00004B020000}"/>
    <cellStyle name="Standaard 3 2" xfId="562" xr:uid="{00000000-0005-0000-0000-00004C020000}"/>
    <cellStyle name="Standaard 3 3" xfId="660" xr:uid="{00000000-0005-0000-0000-00004D020000}"/>
    <cellStyle name="Standaard 4" xfId="563" xr:uid="{00000000-0005-0000-0000-00004E020000}"/>
    <cellStyle name="Standaard 5" xfId="564" xr:uid="{00000000-0005-0000-0000-00004F020000}"/>
    <cellStyle name="Standaard 6" xfId="565" xr:uid="{00000000-0005-0000-0000-000050020000}"/>
    <cellStyle name="Standaard 7" xfId="566" xr:uid="{00000000-0005-0000-0000-000051020000}"/>
    <cellStyle name="Standaard 8" xfId="567" xr:uid="{00000000-0005-0000-0000-000052020000}"/>
    <cellStyle name="Standaard 9" xfId="568" xr:uid="{00000000-0005-0000-0000-000053020000}"/>
    <cellStyle name="Titel 10" xfId="569" xr:uid="{00000000-0005-0000-0000-000054020000}"/>
    <cellStyle name="Titel 11" xfId="570" xr:uid="{00000000-0005-0000-0000-000055020000}"/>
    <cellStyle name="Titel 12" xfId="571" xr:uid="{00000000-0005-0000-0000-000056020000}"/>
    <cellStyle name="Titel 13" xfId="572" xr:uid="{00000000-0005-0000-0000-000057020000}"/>
    <cellStyle name="Titel 14" xfId="573" xr:uid="{00000000-0005-0000-0000-000058020000}"/>
    <cellStyle name="Titel 15" xfId="574" xr:uid="{00000000-0005-0000-0000-000059020000}"/>
    <cellStyle name="Titel 16" xfId="575" xr:uid="{00000000-0005-0000-0000-00005A020000}"/>
    <cellStyle name="Titel 2" xfId="576" xr:uid="{00000000-0005-0000-0000-00005B020000}"/>
    <cellStyle name="Titel 3" xfId="577" xr:uid="{00000000-0005-0000-0000-00005C020000}"/>
    <cellStyle name="Titel 4" xfId="578" xr:uid="{00000000-0005-0000-0000-00005D020000}"/>
    <cellStyle name="Titel 5" xfId="579" xr:uid="{00000000-0005-0000-0000-00005E020000}"/>
    <cellStyle name="Titel 6" xfId="580" xr:uid="{00000000-0005-0000-0000-00005F020000}"/>
    <cellStyle name="Titel 7" xfId="581" xr:uid="{00000000-0005-0000-0000-000060020000}"/>
    <cellStyle name="Titel 8" xfId="582" xr:uid="{00000000-0005-0000-0000-000061020000}"/>
    <cellStyle name="Titel 9" xfId="583" xr:uid="{00000000-0005-0000-0000-000062020000}"/>
    <cellStyle name="Totaal 10" xfId="584" xr:uid="{00000000-0005-0000-0000-000063020000}"/>
    <cellStyle name="Totaal 11" xfId="585" xr:uid="{00000000-0005-0000-0000-000064020000}"/>
    <cellStyle name="Totaal 12" xfId="586" xr:uid="{00000000-0005-0000-0000-000065020000}"/>
    <cellStyle name="Totaal 13" xfId="587" xr:uid="{00000000-0005-0000-0000-000066020000}"/>
    <cellStyle name="Totaal 14" xfId="588" xr:uid="{00000000-0005-0000-0000-000067020000}"/>
    <cellStyle name="Totaal 15" xfId="589" xr:uid="{00000000-0005-0000-0000-000068020000}"/>
    <cellStyle name="Totaal 16" xfId="590" xr:uid="{00000000-0005-0000-0000-000069020000}"/>
    <cellStyle name="Totaal 2" xfId="591" xr:uid="{00000000-0005-0000-0000-00006A020000}"/>
    <cellStyle name="Totaal 3" xfId="592" xr:uid="{00000000-0005-0000-0000-00006B020000}"/>
    <cellStyle name="Totaal 4" xfId="593" xr:uid="{00000000-0005-0000-0000-00006C020000}"/>
    <cellStyle name="Totaal 5" xfId="594" xr:uid="{00000000-0005-0000-0000-00006D020000}"/>
    <cellStyle name="Totaal 6" xfId="595" xr:uid="{00000000-0005-0000-0000-00006E020000}"/>
    <cellStyle name="Totaal 7" xfId="596" xr:uid="{00000000-0005-0000-0000-00006F020000}"/>
    <cellStyle name="Totaal 8" xfId="597" xr:uid="{00000000-0005-0000-0000-000070020000}"/>
    <cellStyle name="Totaal 9" xfId="598" xr:uid="{00000000-0005-0000-0000-000071020000}"/>
    <cellStyle name="Uitvoer 10" xfId="599" xr:uid="{00000000-0005-0000-0000-000072020000}"/>
    <cellStyle name="Uitvoer 11" xfId="600" xr:uid="{00000000-0005-0000-0000-000073020000}"/>
    <cellStyle name="Uitvoer 12" xfId="601" xr:uid="{00000000-0005-0000-0000-000074020000}"/>
    <cellStyle name="Uitvoer 13" xfId="602" xr:uid="{00000000-0005-0000-0000-000075020000}"/>
    <cellStyle name="Uitvoer 14" xfId="603" xr:uid="{00000000-0005-0000-0000-000076020000}"/>
    <cellStyle name="Uitvoer 15" xfId="604" xr:uid="{00000000-0005-0000-0000-000077020000}"/>
    <cellStyle name="Uitvoer 16" xfId="605" xr:uid="{00000000-0005-0000-0000-000078020000}"/>
    <cellStyle name="Uitvoer 2" xfId="606" xr:uid="{00000000-0005-0000-0000-000079020000}"/>
    <cellStyle name="Uitvoer 3" xfId="607" xr:uid="{00000000-0005-0000-0000-00007A020000}"/>
    <cellStyle name="Uitvoer 4" xfId="608" xr:uid="{00000000-0005-0000-0000-00007B020000}"/>
    <cellStyle name="Uitvoer 5" xfId="609" xr:uid="{00000000-0005-0000-0000-00007C020000}"/>
    <cellStyle name="Uitvoer 6" xfId="610" xr:uid="{00000000-0005-0000-0000-00007D020000}"/>
    <cellStyle name="Uitvoer 7" xfId="611" xr:uid="{00000000-0005-0000-0000-00007E020000}"/>
    <cellStyle name="Uitvoer 8" xfId="612" xr:uid="{00000000-0005-0000-0000-00007F020000}"/>
    <cellStyle name="Uitvoer 9" xfId="613" xr:uid="{00000000-0005-0000-0000-000080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00FF00"/>
      <color rgb="FF99CCFF"/>
      <color rgb="FF00B0F0"/>
      <color rgb="FF00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268941</xdr:colOff>
      <xdr:row>1</xdr:row>
      <xdr:rowOff>966507</xdr:rowOff>
    </xdr:from>
    <xdr:to>
      <xdr:col>8</xdr:col>
      <xdr:colOff>403411</xdr:colOff>
      <xdr:row>2</xdr:row>
      <xdr:rowOff>542552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657BBF5-0A7F-D758-2AA0-79CD98AD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" y="1369919"/>
          <a:ext cx="5255559" cy="9543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7"/>
  <sheetViews>
    <sheetView showGridLines="0" tabSelected="1" zoomScale="85" zoomScaleNormal="85" zoomScaleSheetLayoutView="100" workbookViewId="0">
      <selection activeCell="B4" sqref="B4:I4"/>
    </sheetView>
  </sheetViews>
  <sheetFormatPr defaultColWidth="9.1796875" defaultRowHeight="12.5" x14ac:dyDescent="0.25"/>
  <cols>
    <col min="1" max="1" width="3.7265625" style="2" customWidth="1"/>
    <col min="2" max="2" width="4.453125" style="2" customWidth="1"/>
    <col min="3" max="3" width="5.26953125" style="2" customWidth="1"/>
    <col min="4" max="8" width="13.453125" style="2" customWidth="1"/>
    <col min="9" max="9" width="17.1796875" style="2" customWidth="1"/>
    <col min="10" max="10" width="9.1796875" style="2"/>
    <col min="11" max="11" width="98.1796875" style="2" bestFit="1" customWidth="1"/>
    <col min="12" max="16384" width="9.1796875" style="2"/>
  </cols>
  <sheetData>
    <row r="1" spans="2:9" ht="31.5" customHeight="1" x14ac:dyDescent="0.25"/>
    <row r="2" spans="2:9" ht="108.75" customHeight="1" x14ac:dyDescent="0.25">
      <c r="B2" s="3"/>
      <c r="C2" s="4"/>
      <c r="D2" s="4"/>
      <c r="E2" s="4"/>
      <c r="F2" s="4"/>
      <c r="G2" s="4"/>
      <c r="H2" s="4"/>
      <c r="I2" s="5"/>
    </row>
    <row r="3" spans="2:9" ht="103.5" customHeight="1" x14ac:dyDescent="0.25">
      <c r="B3" s="6"/>
      <c r="I3" s="7"/>
    </row>
    <row r="4" spans="2:9" ht="118.5" customHeight="1" x14ac:dyDescent="0.25">
      <c r="B4" s="88" t="s">
        <v>2</v>
      </c>
      <c r="C4" s="89"/>
      <c r="D4" s="89"/>
      <c r="E4" s="89"/>
      <c r="F4" s="89"/>
      <c r="G4" s="89"/>
      <c r="H4" s="89"/>
      <c r="I4" s="90"/>
    </row>
    <row r="5" spans="2:9" ht="26.25" customHeight="1" x14ac:dyDescent="0.25">
      <c r="B5" s="8"/>
      <c r="C5" s="2" t="s">
        <v>40</v>
      </c>
      <c r="E5" s="11"/>
      <c r="F5" s="11"/>
      <c r="G5" s="11"/>
      <c r="H5" s="11"/>
      <c r="I5" s="9"/>
    </row>
    <row r="6" spans="2:9" s="10" customFormat="1" ht="26.25" customHeight="1" x14ac:dyDescent="0.35">
      <c r="B6" s="8"/>
      <c r="C6" s="2" t="s">
        <v>41</v>
      </c>
      <c r="E6" s="11"/>
      <c r="F6" s="11"/>
      <c r="G6" s="11"/>
      <c r="H6" s="11"/>
      <c r="I6" s="9"/>
    </row>
    <row r="7" spans="2:9" s="10" customFormat="1" ht="26.25" customHeight="1" x14ac:dyDescent="0.35">
      <c r="B7" s="8"/>
      <c r="C7" s="2" t="s">
        <v>47</v>
      </c>
      <c r="E7" s="11"/>
      <c r="F7" s="11"/>
      <c r="G7" s="11"/>
      <c r="H7" s="11"/>
      <c r="I7" s="9"/>
    </row>
    <row r="8" spans="2:9" ht="26.25" customHeight="1" x14ac:dyDescent="0.25">
      <c r="B8" s="8"/>
      <c r="C8" s="2" t="s">
        <v>42</v>
      </c>
      <c r="E8" s="11"/>
      <c r="F8" s="11"/>
      <c r="G8" s="11"/>
      <c r="H8" s="11"/>
      <c r="I8" s="9"/>
    </row>
    <row r="9" spans="2:9" ht="26.25" customHeight="1" x14ac:dyDescent="0.25">
      <c r="B9" s="8"/>
      <c r="E9" s="11"/>
      <c r="F9" s="11"/>
      <c r="G9" s="11"/>
      <c r="H9" s="11"/>
      <c r="I9" s="9"/>
    </row>
    <row r="10" spans="2:9" ht="26.25" customHeight="1" x14ac:dyDescent="0.25">
      <c r="B10" s="8"/>
      <c r="C10" s="43"/>
      <c r="E10" s="11"/>
      <c r="F10" s="11"/>
      <c r="G10" s="11"/>
      <c r="H10" s="11"/>
      <c r="I10" s="9"/>
    </row>
    <row r="11" spans="2:9" ht="26.25" customHeight="1" x14ac:dyDescent="0.25">
      <c r="B11" s="8"/>
      <c r="E11" s="11"/>
      <c r="F11" s="11"/>
      <c r="G11" s="11"/>
      <c r="H11" s="11"/>
      <c r="I11" s="9"/>
    </row>
    <row r="12" spans="2:9" ht="26.25" customHeight="1" x14ac:dyDescent="0.25">
      <c r="B12" s="8"/>
      <c r="E12" s="11"/>
      <c r="F12" s="11"/>
      <c r="G12" s="11"/>
      <c r="H12" s="11"/>
      <c r="I12" s="9"/>
    </row>
    <row r="13" spans="2:9" ht="26.25" customHeight="1" x14ac:dyDescent="0.25">
      <c r="B13" s="8"/>
      <c r="C13" s="15" t="s">
        <v>0</v>
      </c>
      <c r="E13" s="11"/>
      <c r="F13" s="11"/>
      <c r="G13" s="11"/>
      <c r="H13" s="11"/>
      <c r="I13" s="9"/>
    </row>
    <row r="14" spans="2:9" ht="26.25" customHeight="1" x14ac:dyDescent="0.25">
      <c r="B14" s="8"/>
      <c r="C14" s="2" t="s">
        <v>3</v>
      </c>
      <c r="E14" s="11"/>
      <c r="F14" s="11"/>
      <c r="G14" s="11"/>
      <c r="H14" s="11"/>
      <c r="I14" s="9"/>
    </row>
    <row r="15" spans="2:9" ht="26.25" customHeight="1" x14ac:dyDescent="0.25">
      <c r="B15" s="8"/>
      <c r="E15" s="11"/>
      <c r="F15" s="11"/>
      <c r="G15" s="11"/>
      <c r="H15" s="11"/>
      <c r="I15" s="9"/>
    </row>
    <row r="16" spans="2:9" ht="26.25" customHeight="1" x14ac:dyDescent="0.25">
      <c r="B16" s="8"/>
      <c r="E16" s="11"/>
      <c r="F16" s="11"/>
      <c r="G16" s="11"/>
      <c r="H16" s="11"/>
      <c r="I16" s="9"/>
    </row>
    <row r="17" spans="2:9" ht="26.25" customHeight="1" x14ac:dyDescent="0.25">
      <c r="B17" s="12"/>
      <c r="C17" s="13"/>
      <c r="D17" s="13"/>
      <c r="E17" s="13"/>
      <c r="F17" s="13"/>
      <c r="G17" s="13"/>
      <c r="H17" s="13"/>
      <c r="I17" s="14"/>
    </row>
  </sheetData>
  <sheetProtection algorithmName="SHA-512" hashValue="fxIhJIVhxhob9OuZe/Oahht0DDWT1V3vR87kmOPUAp3N/+RSvc2o9sD2zvu5iJb/5uyPcW8OY/dvRHxKIceWbA==" saltValue="SFwkYnb20ZMBxTMl+ORi0Q==" spinCount="100000" sheet="1" objects="1" scenarios="1"/>
  <mergeCells count="1">
    <mergeCell ref="B4:I4"/>
  </mergeCells>
  <phoneticPr fontId="10" type="noConversion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E7920-ACC1-4B8B-9215-C28E86543C8F}">
  <sheetPr>
    <tabColor rgb="FF00B0F0"/>
    <pageSetUpPr fitToPage="1"/>
  </sheetPr>
  <dimension ref="A1:E28"/>
  <sheetViews>
    <sheetView zoomScaleNormal="100" workbookViewId="0">
      <selection activeCell="A6" sqref="A6"/>
    </sheetView>
  </sheetViews>
  <sheetFormatPr defaultColWidth="9.1796875" defaultRowHeight="12.5" x14ac:dyDescent="0.25"/>
  <cols>
    <col min="1" max="1" width="102.7265625" style="57" customWidth="1"/>
    <col min="2" max="2" width="26.453125" style="85" customWidth="1"/>
    <col min="3" max="3" width="14.453125" style="85" customWidth="1"/>
    <col min="4" max="4" width="28.54296875" style="57" customWidth="1"/>
    <col min="5" max="5" width="35.54296875" style="57" customWidth="1"/>
    <col min="6" max="6" width="89" style="57" customWidth="1"/>
    <col min="7" max="16384" width="9.1796875" style="57"/>
  </cols>
  <sheetData>
    <row r="1" spans="1:5" ht="15" x14ac:dyDescent="0.25">
      <c r="A1" s="56" t="s">
        <v>29</v>
      </c>
      <c r="B1" s="93" t="s">
        <v>1</v>
      </c>
      <c r="C1" s="94"/>
      <c r="D1" s="95"/>
    </row>
    <row r="2" spans="1:5" s="60" customFormat="1" ht="45.65" customHeight="1" x14ac:dyDescent="0.25">
      <c r="A2" s="58" t="s">
        <v>4</v>
      </c>
      <c r="B2" s="59" t="s">
        <v>5</v>
      </c>
      <c r="C2" s="59" t="s">
        <v>6</v>
      </c>
      <c r="D2" s="59" t="s">
        <v>7</v>
      </c>
    </row>
    <row r="3" spans="1:5" s="60" customFormat="1" ht="24" customHeight="1" x14ac:dyDescent="0.25">
      <c r="A3" s="61" t="s">
        <v>8</v>
      </c>
      <c r="B3" s="53">
        <v>0</v>
      </c>
      <c r="C3" s="104">
        <v>1</v>
      </c>
      <c r="D3" s="62">
        <f>+$C$3*B3</f>
        <v>0</v>
      </c>
      <c r="E3" s="63"/>
    </row>
    <row r="4" spans="1:5" s="60" customFormat="1" ht="24" customHeight="1" x14ac:dyDescent="0.25">
      <c r="A4" s="64" t="s">
        <v>24</v>
      </c>
      <c r="B4" s="53">
        <v>0</v>
      </c>
      <c r="C4" s="105"/>
      <c r="D4" s="62">
        <f>+$C$3*B4</f>
        <v>0</v>
      </c>
    </row>
    <row r="5" spans="1:5" s="60" customFormat="1" ht="24" customHeight="1" x14ac:dyDescent="0.25">
      <c r="A5" s="61" t="s">
        <v>26</v>
      </c>
      <c r="B5" s="53">
        <v>0</v>
      </c>
      <c r="C5" s="105"/>
      <c r="D5" s="62">
        <f t="shared" ref="D5:D10" si="0">+$C$3*B5</f>
        <v>0</v>
      </c>
    </row>
    <row r="6" spans="1:5" s="60" customFormat="1" ht="24" customHeight="1" x14ac:dyDescent="0.25">
      <c r="A6" s="65" t="s">
        <v>19</v>
      </c>
      <c r="B6" s="53">
        <v>0</v>
      </c>
      <c r="C6" s="105"/>
      <c r="D6" s="62">
        <f t="shared" si="0"/>
        <v>0</v>
      </c>
    </row>
    <row r="7" spans="1:5" s="60" customFormat="1" ht="24" customHeight="1" x14ac:dyDescent="0.25">
      <c r="A7" s="61" t="s">
        <v>9</v>
      </c>
      <c r="B7" s="53">
        <v>0</v>
      </c>
      <c r="C7" s="105"/>
      <c r="D7" s="62">
        <f t="shared" si="0"/>
        <v>0</v>
      </c>
    </row>
    <row r="8" spans="1:5" s="60" customFormat="1" ht="24" customHeight="1" x14ac:dyDescent="0.25">
      <c r="A8" s="61" t="s">
        <v>10</v>
      </c>
      <c r="B8" s="53">
        <v>0</v>
      </c>
      <c r="C8" s="105"/>
      <c r="D8" s="62">
        <f t="shared" si="0"/>
        <v>0</v>
      </c>
    </row>
    <row r="9" spans="1:5" s="60" customFormat="1" ht="24" customHeight="1" x14ac:dyDescent="0.25">
      <c r="A9" s="66" t="s">
        <v>11</v>
      </c>
      <c r="B9" s="53">
        <v>0</v>
      </c>
      <c r="C9" s="105"/>
      <c r="D9" s="62">
        <f t="shared" si="0"/>
        <v>0</v>
      </c>
    </row>
    <row r="10" spans="1:5" s="60" customFormat="1" ht="24" customHeight="1" x14ac:dyDescent="0.25">
      <c r="A10" s="67" t="s">
        <v>31</v>
      </c>
      <c r="B10" s="62">
        <v>10000</v>
      </c>
      <c r="C10" s="106"/>
      <c r="D10" s="62">
        <f t="shared" si="0"/>
        <v>10000</v>
      </c>
    </row>
    <row r="11" spans="1:5" s="60" customFormat="1" ht="24" customHeight="1" x14ac:dyDescent="0.25">
      <c r="A11" s="96" t="s">
        <v>21</v>
      </c>
      <c r="B11" s="97"/>
      <c r="C11" s="98"/>
      <c r="D11" s="68">
        <f>SUM(D3:D10)</f>
        <v>10000</v>
      </c>
    </row>
    <row r="12" spans="1:5" ht="24" customHeight="1" x14ac:dyDescent="0.25">
      <c r="A12" s="69" t="s">
        <v>25</v>
      </c>
      <c r="B12" s="70" t="s">
        <v>16</v>
      </c>
      <c r="C12" s="70" t="s">
        <v>6</v>
      </c>
      <c r="D12" s="70" t="s">
        <v>17</v>
      </c>
    </row>
    <row r="13" spans="1:5" ht="46" x14ac:dyDescent="0.25">
      <c r="A13" s="71" t="s">
        <v>44</v>
      </c>
      <c r="B13" s="54">
        <v>0</v>
      </c>
      <c r="C13" s="72">
        <v>1</v>
      </c>
      <c r="D13" s="73">
        <f>B13*C13</f>
        <v>0</v>
      </c>
      <c r="E13" s="74"/>
    </row>
    <row r="14" spans="1:5" ht="24" customHeight="1" x14ac:dyDescent="0.25">
      <c r="A14" s="75" t="s">
        <v>18</v>
      </c>
      <c r="B14" s="54">
        <v>0</v>
      </c>
      <c r="C14" s="76">
        <v>20000</v>
      </c>
      <c r="D14" s="73">
        <f>C14*B14</f>
        <v>0</v>
      </c>
    </row>
    <row r="15" spans="1:5" ht="24" customHeight="1" x14ac:dyDescent="0.25">
      <c r="A15" s="77"/>
      <c r="B15" s="99" t="s">
        <v>12</v>
      </c>
      <c r="C15" s="100"/>
      <c r="D15" s="78">
        <f>SUM(D11:D14)</f>
        <v>10000</v>
      </c>
    </row>
    <row r="16" spans="1:5" s="60" customFormat="1" ht="14.25" customHeight="1" x14ac:dyDescent="0.25">
      <c r="A16" s="79"/>
      <c r="B16" s="79"/>
      <c r="C16" s="79"/>
      <c r="D16" s="80"/>
    </row>
    <row r="17" spans="1:4" s="60" customFormat="1" ht="14.25" customHeight="1" x14ac:dyDescent="0.25">
      <c r="A17" s="81"/>
      <c r="B17" s="81"/>
      <c r="C17" s="81"/>
      <c r="D17" s="81"/>
    </row>
    <row r="18" spans="1:4" s="60" customFormat="1" ht="24" customHeight="1" x14ac:dyDescent="0.25">
      <c r="A18" s="101" t="s">
        <v>13</v>
      </c>
      <c r="B18" s="102"/>
      <c r="C18" s="103"/>
      <c r="D18" s="55">
        <v>0</v>
      </c>
    </row>
    <row r="19" spans="1:4" s="60" customFormat="1" ht="14.5" customHeight="1" x14ac:dyDescent="0.25">
      <c r="A19" s="82"/>
      <c r="B19" s="82"/>
      <c r="C19" s="82"/>
      <c r="D19" s="63"/>
    </row>
    <row r="20" spans="1:4" s="60" customFormat="1" ht="11.5" x14ac:dyDescent="0.25">
      <c r="B20" s="83"/>
      <c r="C20" s="83"/>
    </row>
    <row r="21" spans="1:4" s="60" customFormat="1" ht="21" customHeight="1" x14ac:dyDescent="0.25">
      <c r="A21" s="91" t="s">
        <v>14</v>
      </c>
      <c r="B21" s="91"/>
      <c r="C21" s="91"/>
      <c r="D21" s="91"/>
    </row>
    <row r="22" spans="1:4" s="60" customFormat="1" ht="11.5" x14ac:dyDescent="0.25">
      <c r="A22" s="83"/>
      <c r="B22" s="84"/>
      <c r="C22" s="83"/>
      <c r="D22" s="83"/>
    </row>
    <row r="23" spans="1:4" s="60" customFormat="1" ht="35.25" customHeight="1" x14ac:dyDescent="0.25">
      <c r="A23" s="92" t="s">
        <v>15</v>
      </c>
      <c r="B23" s="92"/>
      <c r="C23" s="92"/>
      <c r="D23" s="92"/>
    </row>
    <row r="24" spans="1:4" s="60" customFormat="1" ht="11.5" x14ac:dyDescent="0.25">
      <c r="B24" s="83"/>
      <c r="C24" s="83"/>
    </row>
    <row r="25" spans="1:4" s="60" customFormat="1" ht="11.5" x14ac:dyDescent="0.25">
      <c r="B25" s="83"/>
      <c r="C25" s="83"/>
    </row>
    <row r="26" spans="1:4" s="60" customFormat="1" ht="11.5" x14ac:dyDescent="0.25">
      <c r="B26" s="83"/>
    </row>
    <row r="27" spans="1:4" s="60" customFormat="1" ht="11.5" x14ac:dyDescent="0.25">
      <c r="B27" s="83"/>
    </row>
    <row r="28" spans="1:4" x14ac:dyDescent="0.25">
      <c r="C28" s="57"/>
    </row>
  </sheetData>
  <sheetProtection algorithmName="SHA-512" hashValue="g1ExXQGZRQeJ04i6VwuDV+eLsn75M91m5ZjsNLB9O1qSz7V9Ar1QGo45vqxa4aYBMADsJLRMvRt8L5uOEleTBQ==" saltValue="DJ3OLULXhkPHGfQnpnaZRg==" spinCount="100000" sheet="1" objects="1" scenarios="1"/>
  <dataConsolidate/>
  <mergeCells count="7">
    <mergeCell ref="A21:D21"/>
    <mergeCell ref="A23:D23"/>
    <mergeCell ref="B1:D1"/>
    <mergeCell ref="A11:C11"/>
    <mergeCell ref="B15:C15"/>
    <mergeCell ref="A18:C18"/>
    <mergeCell ref="C3:C10"/>
  </mergeCells>
  <conditionalFormatting sqref="B21:D21 B23:D28">
    <cfRule type="cellIs" dxfId="3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AC35-9404-4198-B021-DDC3C9E4CC9E}">
  <sheetPr>
    <tabColor rgb="FF00B0F0"/>
    <pageSetUpPr fitToPage="1"/>
  </sheetPr>
  <dimension ref="A1:E29"/>
  <sheetViews>
    <sheetView zoomScaleNormal="100" workbookViewId="0">
      <selection activeCell="D3" sqref="D3"/>
    </sheetView>
  </sheetViews>
  <sheetFormatPr defaultColWidth="9.1796875" defaultRowHeight="12.5" x14ac:dyDescent="0.25"/>
  <cols>
    <col min="1" max="1" width="102.7265625" style="1" customWidth="1"/>
    <col min="2" max="2" width="26.453125" style="30" customWidth="1"/>
    <col min="3" max="3" width="14.453125" style="30" customWidth="1"/>
    <col min="4" max="4" width="28.54296875" style="1" customWidth="1"/>
    <col min="5" max="5" width="35.54296875" style="1" customWidth="1"/>
    <col min="6" max="6" width="89" style="1" customWidth="1"/>
    <col min="7" max="16384" width="9.1796875" style="1"/>
  </cols>
  <sheetData>
    <row r="1" spans="1:5" ht="15" x14ac:dyDescent="0.25">
      <c r="A1" s="16" t="s">
        <v>30</v>
      </c>
      <c r="B1" s="93" t="s">
        <v>1</v>
      </c>
      <c r="C1" s="94"/>
      <c r="D1" s="95"/>
    </row>
    <row r="2" spans="1:5" s="19" customFormat="1" ht="45.65" customHeight="1" x14ac:dyDescent="0.25">
      <c r="A2" s="17" t="s">
        <v>4</v>
      </c>
      <c r="B2" s="18" t="s">
        <v>5</v>
      </c>
      <c r="C2" s="18" t="s">
        <v>6</v>
      </c>
      <c r="D2" s="18" t="s">
        <v>7</v>
      </c>
    </row>
    <row r="3" spans="1:5" s="19" customFormat="1" ht="24" customHeight="1" x14ac:dyDescent="0.25">
      <c r="A3" s="20" t="s">
        <v>8</v>
      </c>
      <c r="B3" s="53">
        <v>0</v>
      </c>
      <c r="C3" s="117">
        <v>1</v>
      </c>
      <c r="D3" s="21">
        <f>+$C$3*B3</f>
        <v>0</v>
      </c>
      <c r="E3" s="27"/>
    </row>
    <row r="4" spans="1:5" s="19" customFormat="1" ht="24" customHeight="1" x14ac:dyDescent="0.25">
      <c r="A4" s="39" t="s">
        <v>20</v>
      </c>
      <c r="B4" s="53">
        <v>0</v>
      </c>
      <c r="C4" s="118"/>
      <c r="D4" s="21">
        <f>+$C$3*B4</f>
        <v>0</v>
      </c>
    </row>
    <row r="5" spans="1:5" s="19" customFormat="1" ht="24" customHeight="1" x14ac:dyDescent="0.25">
      <c r="A5" s="42" t="s">
        <v>24</v>
      </c>
      <c r="B5" s="53">
        <v>0</v>
      </c>
      <c r="C5" s="118"/>
      <c r="D5" s="21">
        <f>+$C$3*B5</f>
        <v>0</v>
      </c>
    </row>
    <row r="6" spans="1:5" s="19" customFormat="1" ht="24" customHeight="1" x14ac:dyDescent="0.25">
      <c r="A6" s="20" t="s">
        <v>26</v>
      </c>
      <c r="B6" s="53">
        <v>0</v>
      </c>
      <c r="C6" s="118"/>
      <c r="D6" s="21">
        <f t="shared" ref="D6:D11" si="0">+$C$3*B6</f>
        <v>0</v>
      </c>
    </row>
    <row r="7" spans="1:5" s="19" customFormat="1" ht="24" customHeight="1" x14ac:dyDescent="0.25">
      <c r="A7" s="39" t="s">
        <v>19</v>
      </c>
      <c r="B7" s="53">
        <v>0</v>
      </c>
      <c r="C7" s="118"/>
      <c r="D7" s="21">
        <f t="shared" si="0"/>
        <v>0</v>
      </c>
    </row>
    <row r="8" spans="1:5" s="19" customFormat="1" ht="24" customHeight="1" x14ac:dyDescent="0.25">
      <c r="A8" s="20" t="s">
        <v>9</v>
      </c>
      <c r="B8" s="53">
        <v>0</v>
      </c>
      <c r="C8" s="118"/>
      <c r="D8" s="21">
        <f t="shared" si="0"/>
        <v>0</v>
      </c>
    </row>
    <row r="9" spans="1:5" s="19" customFormat="1" ht="24" customHeight="1" x14ac:dyDescent="0.25">
      <c r="A9" s="20" t="s">
        <v>10</v>
      </c>
      <c r="B9" s="53">
        <v>0</v>
      </c>
      <c r="C9" s="118"/>
      <c r="D9" s="21">
        <f t="shared" si="0"/>
        <v>0</v>
      </c>
    </row>
    <row r="10" spans="1:5" s="19" customFormat="1" ht="23.25" customHeight="1" x14ac:dyDescent="0.25">
      <c r="A10" s="22" t="s">
        <v>11</v>
      </c>
      <c r="B10" s="53">
        <v>0</v>
      </c>
      <c r="C10" s="118"/>
      <c r="D10" s="21">
        <f t="shared" si="0"/>
        <v>0</v>
      </c>
    </row>
    <row r="11" spans="1:5" s="19" customFormat="1" ht="24" customHeight="1" x14ac:dyDescent="0.25">
      <c r="A11" s="44" t="s">
        <v>31</v>
      </c>
      <c r="B11" s="21">
        <v>10000</v>
      </c>
      <c r="C11" s="119"/>
      <c r="D11" s="21">
        <f t="shared" si="0"/>
        <v>10000</v>
      </c>
    </row>
    <row r="12" spans="1:5" s="19" customFormat="1" ht="24" customHeight="1" x14ac:dyDescent="0.25">
      <c r="A12" s="108" t="s">
        <v>21</v>
      </c>
      <c r="B12" s="109"/>
      <c r="C12" s="110"/>
      <c r="D12" s="40">
        <f>SUM(D3:D11)</f>
        <v>10000</v>
      </c>
    </row>
    <row r="13" spans="1:5" ht="24" customHeight="1" x14ac:dyDescent="0.25">
      <c r="A13" s="31" t="s">
        <v>25</v>
      </c>
      <c r="B13" s="32" t="s">
        <v>16</v>
      </c>
      <c r="C13" s="32" t="s">
        <v>6</v>
      </c>
      <c r="D13" s="32" t="s">
        <v>17</v>
      </c>
    </row>
    <row r="14" spans="1:5" ht="46" x14ac:dyDescent="0.25">
      <c r="A14" s="52" t="s">
        <v>44</v>
      </c>
      <c r="B14" s="54">
        <v>0</v>
      </c>
      <c r="C14" s="33">
        <v>1</v>
      </c>
      <c r="D14" s="34">
        <f>B14*C14</f>
        <v>0</v>
      </c>
      <c r="E14" s="41"/>
    </row>
    <row r="15" spans="1:5" ht="24" customHeight="1" x14ac:dyDescent="0.25">
      <c r="A15" s="35" t="s">
        <v>18</v>
      </c>
      <c r="B15" s="54">
        <v>0</v>
      </c>
      <c r="C15" s="36">
        <v>20000</v>
      </c>
      <c r="D15" s="34">
        <f>C15*B15</f>
        <v>0</v>
      </c>
    </row>
    <row r="16" spans="1:5" ht="24" customHeight="1" x14ac:dyDescent="0.25">
      <c r="A16" s="38"/>
      <c r="B16" s="111" t="s">
        <v>12</v>
      </c>
      <c r="C16" s="112"/>
      <c r="D16" s="37">
        <f>SUM(D12:D15)</f>
        <v>10000</v>
      </c>
    </row>
    <row r="17" spans="1:4" s="19" customFormat="1" ht="14.25" customHeight="1" x14ac:dyDescent="0.25">
      <c r="A17" s="23"/>
      <c r="B17" s="23"/>
      <c r="C17" s="23"/>
      <c r="D17" s="24"/>
    </row>
    <row r="18" spans="1:4" s="19" customFormat="1" ht="14.25" customHeight="1" x14ac:dyDescent="0.25">
      <c r="A18" s="25"/>
      <c r="B18" s="25"/>
      <c r="C18" s="25"/>
      <c r="D18" s="25"/>
    </row>
    <row r="19" spans="1:4" s="19" customFormat="1" ht="24" customHeight="1" x14ac:dyDescent="0.25">
      <c r="A19" s="113" t="s">
        <v>13</v>
      </c>
      <c r="B19" s="114"/>
      <c r="C19" s="115"/>
      <c r="D19" s="55">
        <v>0</v>
      </c>
    </row>
    <row r="20" spans="1:4" s="19" customFormat="1" ht="14.25" customHeight="1" x14ac:dyDescent="0.25">
      <c r="A20" s="26"/>
      <c r="B20" s="26"/>
      <c r="C20" s="26"/>
      <c r="D20" s="27"/>
    </row>
    <row r="21" spans="1:4" s="19" customFormat="1" ht="14.25" customHeight="1" x14ac:dyDescent="0.25">
      <c r="B21" s="28"/>
      <c r="C21" s="28"/>
    </row>
    <row r="22" spans="1:4" s="19" customFormat="1" ht="21" customHeight="1" x14ac:dyDescent="0.25">
      <c r="A22" s="116" t="s">
        <v>14</v>
      </c>
      <c r="B22" s="116"/>
      <c r="C22" s="116"/>
      <c r="D22" s="116"/>
    </row>
    <row r="23" spans="1:4" s="19" customFormat="1" ht="14.25" customHeight="1" x14ac:dyDescent="0.25">
      <c r="A23" s="28"/>
      <c r="B23" s="29"/>
      <c r="C23" s="28"/>
      <c r="D23" s="28"/>
    </row>
    <row r="24" spans="1:4" s="19" customFormat="1" ht="35.25" customHeight="1" x14ac:dyDescent="0.25">
      <c r="A24" s="107" t="s">
        <v>15</v>
      </c>
      <c r="B24" s="107"/>
      <c r="C24" s="107"/>
      <c r="D24" s="107"/>
    </row>
    <row r="25" spans="1:4" s="19" customFormat="1" ht="11.5" x14ac:dyDescent="0.25">
      <c r="B25" s="28"/>
      <c r="C25" s="28"/>
    </row>
    <row r="26" spans="1:4" s="19" customFormat="1" ht="11.5" x14ac:dyDescent="0.25">
      <c r="B26" s="28"/>
      <c r="C26" s="28"/>
    </row>
    <row r="27" spans="1:4" s="19" customFormat="1" ht="11.5" x14ac:dyDescent="0.25">
      <c r="B27" s="28"/>
    </row>
    <row r="28" spans="1:4" s="19" customFormat="1" ht="11.5" x14ac:dyDescent="0.25">
      <c r="B28" s="28"/>
    </row>
    <row r="29" spans="1:4" x14ac:dyDescent="0.25">
      <c r="C29" s="1"/>
    </row>
  </sheetData>
  <sheetProtection algorithmName="SHA-512" hashValue="6/HzJMIAqIQSdb2HOxUHmErkHfC0Qsud7nNHh3DFhpCQalr3CPGFEmCv9119lv7WrPzA2f5UUJnnG7OMfAWTWA==" saltValue="GsAAR8zseUiLiJyYYPbrKA==" spinCount="100000" sheet="1" objects="1" scenarios="1"/>
  <dataConsolidate/>
  <mergeCells count="7">
    <mergeCell ref="A24:D24"/>
    <mergeCell ref="B1:D1"/>
    <mergeCell ref="A12:C12"/>
    <mergeCell ref="B16:C16"/>
    <mergeCell ref="A19:C19"/>
    <mergeCell ref="A22:D22"/>
    <mergeCell ref="C3:C11"/>
  </mergeCells>
  <conditionalFormatting sqref="B22:D22 B24:D29">
    <cfRule type="cellIs" dxfId="2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1AF9-87ED-49C2-9D20-FF135F9138CD}">
  <sheetPr>
    <tabColor rgb="FF00B0F0"/>
    <pageSetUpPr fitToPage="1"/>
  </sheetPr>
  <dimension ref="A1:E29"/>
  <sheetViews>
    <sheetView zoomScaleNormal="100" workbookViewId="0">
      <selection activeCell="B3" sqref="B3"/>
    </sheetView>
  </sheetViews>
  <sheetFormatPr defaultColWidth="9.1796875" defaultRowHeight="12.5" x14ac:dyDescent="0.25"/>
  <cols>
    <col min="1" max="1" width="102.7265625" style="1" customWidth="1"/>
    <col min="2" max="2" width="26.453125" style="30" customWidth="1"/>
    <col min="3" max="3" width="14.453125" style="30" customWidth="1"/>
    <col min="4" max="4" width="28.54296875" style="1" customWidth="1"/>
    <col min="5" max="5" width="35.54296875" style="1" customWidth="1"/>
    <col min="6" max="6" width="89" style="1" customWidth="1"/>
    <col min="7" max="16384" width="9.1796875" style="1"/>
  </cols>
  <sheetData>
    <row r="1" spans="1:5" ht="15" customHeight="1" x14ac:dyDescent="0.25">
      <c r="A1" s="16" t="s">
        <v>46</v>
      </c>
      <c r="B1" s="93" t="s">
        <v>1</v>
      </c>
      <c r="C1" s="94"/>
      <c r="D1" s="95"/>
    </row>
    <row r="2" spans="1:5" s="19" customFormat="1" ht="45.65" customHeight="1" x14ac:dyDescent="0.25">
      <c r="A2" s="17" t="s">
        <v>4</v>
      </c>
      <c r="B2" s="18" t="s">
        <v>5</v>
      </c>
      <c r="C2" s="18" t="s">
        <v>6</v>
      </c>
      <c r="D2" s="18" t="s">
        <v>7</v>
      </c>
    </row>
    <row r="3" spans="1:5" s="19" customFormat="1" ht="24" customHeight="1" x14ac:dyDescent="0.25">
      <c r="A3" s="20" t="s">
        <v>8</v>
      </c>
      <c r="B3" s="53">
        <v>0</v>
      </c>
      <c r="C3" s="120">
        <v>1</v>
      </c>
      <c r="D3" s="21">
        <f>+$C$3*B3</f>
        <v>0</v>
      </c>
      <c r="E3" s="27"/>
    </row>
    <row r="4" spans="1:5" s="19" customFormat="1" ht="24" customHeight="1" x14ac:dyDescent="0.25">
      <c r="A4" s="39" t="s">
        <v>20</v>
      </c>
      <c r="B4" s="53">
        <v>0</v>
      </c>
      <c r="C4" s="118"/>
      <c r="D4" s="21">
        <f>+$C$3*B4</f>
        <v>0</v>
      </c>
    </row>
    <row r="5" spans="1:5" s="19" customFormat="1" ht="24" customHeight="1" x14ac:dyDescent="0.25">
      <c r="A5" s="42" t="s">
        <v>48</v>
      </c>
      <c r="B5" s="53">
        <v>0</v>
      </c>
      <c r="C5" s="118"/>
      <c r="D5" s="21">
        <f t="shared" ref="D5:D6" si="0">+$C$3*B5</f>
        <v>0</v>
      </c>
    </row>
    <row r="6" spans="1:5" s="19" customFormat="1" ht="24" customHeight="1" x14ac:dyDescent="0.25">
      <c r="A6" s="42" t="s">
        <v>23</v>
      </c>
      <c r="B6" s="53">
        <v>0</v>
      </c>
      <c r="C6" s="118"/>
      <c r="D6" s="21">
        <f t="shared" si="0"/>
        <v>0</v>
      </c>
    </row>
    <row r="7" spans="1:5" s="19" customFormat="1" ht="24" customHeight="1" x14ac:dyDescent="0.25">
      <c r="A7" s="20" t="s">
        <v>26</v>
      </c>
      <c r="B7" s="53">
        <v>0</v>
      </c>
      <c r="C7" s="118"/>
      <c r="D7" s="21">
        <f t="shared" ref="D7:D11" si="1">+$C$3*B7</f>
        <v>0</v>
      </c>
    </row>
    <row r="8" spans="1:5" s="19" customFormat="1" ht="24" customHeight="1" x14ac:dyDescent="0.25">
      <c r="A8" s="39" t="s">
        <v>19</v>
      </c>
      <c r="B8" s="53">
        <v>0</v>
      </c>
      <c r="C8" s="118"/>
      <c r="D8" s="21">
        <f t="shared" si="1"/>
        <v>0</v>
      </c>
    </row>
    <row r="9" spans="1:5" s="19" customFormat="1" ht="24" customHeight="1" x14ac:dyDescent="0.25">
      <c r="A9" s="20" t="s">
        <v>9</v>
      </c>
      <c r="B9" s="53">
        <v>0</v>
      </c>
      <c r="C9" s="118"/>
      <c r="D9" s="21">
        <f t="shared" si="1"/>
        <v>0</v>
      </c>
    </row>
    <row r="10" spans="1:5" s="19" customFormat="1" ht="24" customHeight="1" x14ac:dyDescent="0.25">
      <c r="A10" s="20" t="s">
        <v>10</v>
      </c>
      <c r="B10" s="53">
        <v>0</v>
      </c>
      <c r="C10" s="118"/>
      <c r="D10" s="21">
        <f t="shared" si="1"/>
        <v>0</v>
      </c>
    </row>
    <row r="11" spans="1:5" s="19" customFormat="1" ht="24" customHeight="1" x14ac:dyDescent="0.25">
      <c r="A11" s="22" t="s">
        <v>11</v>
      </c>
      <c r="B11" s="53">
        <v>0</v>
      </c>
      <c r="C11" s="118"/>
      <c r="D11" s="21">
        <f t="shared" si="1"/>
        <v>0</v>
      </c>
    </row>
    <row r="12" spans="1:5" s="19" customFormat="1" ht="24" customHeight="1" x14ac:dyDescent="0.25">
      <c r="A12" s="108" t="s">
        <v>21</v>
      </c>
      <c r="B12" s="109"/>
      <c r="C12" s="110"/>
      <c r="D12" s="40">
        <f>SUM(D3:D11)</f>
        <v>0</v>
      </c>
    </row>
    <row r="13" spans="1:5" ht="24" customHeight="1" x14ac:dyDescent="0.25">
      <c r="A13" s="31" t="s">
        <v>25</v>
      </c>
      <c r="B13" s="32" t="s">
        <v>16</v>
      </c>
      <c r="C13" s="32" t="s">
        <v>6</v>
      </c>
      <c r="D13" s="32" t="s">
        <v>17</v>
      </c>
    </row>
    <row r="14" spans="1:5" ht="46" x14ac:dyDescent="0.25">
      <c r="A14" s="52" t="s">
        <v>44</v>
      </c>
      <c r="B14" s="54">
        <v>0</v>
      </c>
      <c r="C14" s="33">
        <v>1</v>
      </c>
      <c r="D14" s="34">
        <f>B14*C14</f>
        <v>0</v>
      </c>
      <c r="E14" s="41"/>
    </row>
    <row r="15" spans="1:5" ht="24" customHeight="1" x14ac:dyDescent="0.25">
      <c r="A15" s="35" t="s">
        <v>18</v>
      </c>
      <c r="B15" s="54">
        <v>0</v>
      </c>
      <c r="C15" s="36">
        <v>20000</v>
      </c>
      <c r="D15" s="34">
        <f>C15*B15</f>
        <v>0</v>
      </c>
    </row>
    <row r="16" spans="1:5" ht="24" customHeight="1" x14ac:dyDescent="0.25">
      <c r="A16" s="38"/>
      <c r="B16" s="111" t="s">
        <v>12</v>
      </c>
      <c r="C16" s="112"/>
      <c r="D16" s="37">
        <f>SUM(D12:D15)</f>
        <v>0</v>
      </c>
    </row>
    <row r="17" spans="1:4" s="19" customFormat="1" ht="14.25" customHeight="1" x14ac:dyDescent="0.25">
      <c r="A17" s="23"/>
      <c r="B17" s="23"/>
      <c r="C17" s="23"/>
      <c r="D17" s="24"/>
    </row>
    <row r="18" spans="1:4" s="19" customFormat="1" ht="14.25" customHeight="1" x14ac:dyDescent="0.25">
      <c r="A18" s="25"/>
      <c r="B18" s="25"/>
      <c r="C18" s="25"/>
      <c r="D18" s="25"/>
    </row>
    <row r="19" spans="1:4" s="19" customFormat="1" ht="24" customHeight="1" x14ac:dyDescent="0.25">
      <c r="A19" s="113" t="s">
        <v>13</v>
      </c>
      <c r="B19" s="114"/>
      <c r="C19" s="115"/>
      <c r="D19" s="55">
        <v>0</v>
      </c>
    </row>
    <row r="20" spans="1:4" s="19" customFormat="1" ht="14.25" customHeight="1" x14ac:dyDescent="0.25">
      <c r="A20" s="26"/>
      <c r="B20" s="26"/>
      <c r="C20" s="26"/>
      <c r="D20" s="27"/>
    </row>
    <row r="21" spans="1:4" s="19" customFormat="1" ht="14.25" customHeight="1" x14ac:dyDescent="0.25">
      <c r="B21" s="28"/>
      <c r="C21" s="28"/>
    </row>
    <row r="22" spans="1:4" s="19" customFormat="1" ht="21" customHeight="1" x14ac:dyDescent="0.25">
      <c r="A22" s="116" t="s">
        <v>14</v>
      </c>
      <c r="B22" s="116"/>
      <c r="C22" s="116"/>
      <c r="D22" s="116"/>
    </row>
    <row r="23" spans="1:4" s="19" customFormat="1" ht="14.25" customHeight="1" x14ac:dyDescent="0.25">
      <c r="A23" s="28"/>
      <c r="B23" s="29"/>
      <c r="C23" s="28"/>
      <c r="D23" s="28"/>
    </row>
    <row r="24" spans="1:4" s="19" customFormat="1" ht="35.25" customHeight="1" x14ac:dyDescent="0.25">
      <c r="A24" s="107" t="s">
        <v>15</v>
      </c>
      <c r="B24" s="107"/>
      <c r="C24" s="107"/>
      <c r="D24" s="107"/>
    </row>
    <row r="25" spans="1:4" s="19" customFormat="1" ht="11.5" x14ac:dyDescent="0.25">
      <c r="B25" s="28"/>
      <c r="C25" s="28"/>
    </row>
    <row r="26" spans="1:4" s="19" customFormat="1" ht="11.5" x14ac:dyDescent="0.25">
      <c r="B26" s="28"/>
      <c r="C26" s="28"/>
    </row>
    <row r="27" spans="1:4" s="19" customFormat="1" ht="11.5" x14ac:dyDescent="0.25">
      <c r="B27" s="28"/>
    </row>
    <row r="28" spans="1:4" s="19" customFormat="1" ht="11.5" x14ac:dyDescent="0.25">
      <c r="B28" s="28"/>
    </row>
    <row r="29" spans="1:4" x14ac:dyDescent="0.25">
      <c r="C29" s="1"/>
    </row>
  </sheetData>
  <sheetProtection algorithmName="SHA-512" hashValue="UIf5eeadVBqIt/E0wsW1u53ZBZkJyO4pIS71k1XweP6X/ks9l3rXyVT0IiHeaizZxEWfhGjuDuTXVOvHq/TDlw==" saltValue="ih6WOCRifBLLrSvYOQcl3Q==" spinCount="100000" sheet="1" objects="1" scenarios="1"/>
  <dataConsolidate/>
  <mergeCells count="7">
    <mergeCell ref="A24:D24"/>
    <mergeCell ref="B1:D1"/>
    <mergeCell ref="C3:C11"/>
    <mergeCell ref="A12:C12"/>
    <mergeCell ref="B16:C16"/>
    <mergeCell ref="A19:C19"/>
    <mergeCell ref="A22:D22"/>
  </mergeCells>
  <conditionalFormatting sqref="B22:D22 B24:D29">
    <cfRule type="cellIs" dxfId="1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C898-4BDA-4C28-A434-9CE7166FF691}">
  <sheetPr>
    <tabColor rgb="FF00B0F0"/>
    <pageSetUpPr fitToPage="1"/>
  </sheetPr>
  <dimension ref="A1:E69"/>
  <sheetViews>
    <sheetView zoomScaleNormal="100" zoomScaleSheetLayoutView="100" workbookViewId="0">
      <selection activeCell="D37" sqref="D37"/>
    </sheetView>
  </sheetViews>
  <sheetFormatPr defaultColWidth="9.1796875" defaultRowHeight="12.5" x14ac:dyDescent="0.25"/>
  <cols>
    <col min="1" max="1" width="102.7265625" style="1" customWidth="1"/>
    <col min="2" max="2" width="26.453125" style="30" customWidth="1"/>
    <col min="3" max="3" width="14.453125" style="30" customWidth="1"/>
    <col min="4" max="4" width="28.54296875" style="1" customWidth="1"/>
    <col min="5" max="5" width="35.54296875" style="1" customWidth="1"/>
    <col min="6" max="6" width="89" style="1" customWidth="1"/>
    <col min="7" max="16384" width="9.1796875" style="1"/>
  </cols>
  <sheetData>
    <row r="1" spans="1:5" ht="15" x14ac:dyDescent="0.25">
      <c r="A1" s="16" t="s">
        <v>50</v>
      </c>
      <c r="B1" s="93" t="s">
        <v>1</v>
      </c>
      <c r="C1" s="94"/>
      <c r="D1" s="95"/>
    </row>
    <row r="2" spans="1:5" s="19" customFormat="1" ht="23" x14ac:dyDescent="0.25">
      <c r="A2" s="50" t="s">
        <v>32</v>
      </c>
      <c r="B2" s="18" t="s">
        <v>5</v>
      </c>
      <c r="C2" s="18" t="s">
        <v>6</v>
      </c>
      <c r="D2" s="18" t="s">
        <v>7</v>
      </c>
    </row>
    <row r="3" spans="1:5" s="19" customFormat="1" ht="24" customHeight="1" x14ac:dyDescent="0.25">
      <c r="A3" s="20" t="s">
        <v>8</v>
      </c>
      <c r="B3" s="53">
        <v>0</v>
      </c>
      <c r="C3" s="120">
        <v>1</v>
      </c>
      <c r="D3" s="21">
        <f>+$C$3*B3</f>
        <v>0</v>
      </c>
      <c r="E3" s="27"/>
    </row>
    <row r="4" spans="1:5" s="19" customFormat="1" ht="24" customHeight="1" x14ac:dyDescent="0.25">
      <c r="A4" s="39" t="s">
        <v>20</v>
      </c>
      <c r="B4" s="53">
        <v>0</v>
      </c>
      <c r="C4" s="118"/>
      <c r="D4" s="21">
        <f>+$C$3*B4</f>
        <v>0</v>
      </c>
    </row>
    <row r="5" spans="1:5" s="19" customFormat="1" ht="24" customHeight="1" x14ac:dyDescent="0.25">
      <c r="A5" s="42" t="s">
        <v>22</v>
      </c>
      <c r="B5" s="53">
        <v>0</v>
      </c>
      <c r="C5" s="118"/>
      <c r="D5" s="21">
        <f t="shared" ref="D5:D12" si="0">+$C$3*B5</f>
        <v>0</v>
      </c>
    </row>
    <row r="6" spans="1:5" s="19" customFormat="1" ht="24" customHeight="1" x14ac:dyDescent="0.25">
      <c r="A6" s="42" t="s">
        <v>23</v>
      </c>
      <c r="B6" s="53">
        <v>0</v>
      </c>
      <c r="C6" s="118"/>
      <c r="D6" s="21">
        <f t="shared" si="0"/>
        <v>0</v>
      </c>
    </row>
    <row r="7" spans="1:5" s="19" customFormat="1" ht="24" customHeight="1" x14ac:dyDescent="0.25">
      <c r="A7" s="42" t="s">
        <v>24</v>
      </c>
      <c r="B7" s="53">
        <v>0</v>
      </c>
      <c r="C7" s="118"/>
      <c r="D7" s="21">
        <f t="shared" si="0"/>
        <v>0</v>
      </c>
    </row>
    <row r="8" spans="1:5" s="19" customFormat="1" ht="24" customHeight="1" x14ac:dyDescent="0.25">
      <c r="A8" s="20" t="s">
        <v>26</v>
      </c>
      <c r="B8" s="53">
        <v>0</v>
      </c>
      <c r="C8" s="118"/>
      <c r="D8" s="21">
        <f t="shared" si="0"/>
        <v>0</v>
      </c>
    </row>
    <row r="9" spans="1:5" s="19" customFormat="1" ht="24" customHeight="1" x14ac:dyDescent="0.25">
      <c r="A9" s="39" t="s">
        <v>19</v>
      </c>
      <c r="B9" s="53">
        <v>0</v>
      </c>
      <c r="C9" s="118"/>
      <c r="D9" s="21">
        <f t="shared" si="0"/>
        <v>0</v>
      </c>
    </row>
    <row r="10" spans="1:5" s="19" customFormat="1" ht="24" customHeight="1" x14ac:dyDescent="0.25">
      <c r="A10" s="20" t="s">
        <v>9</v>
      </c>
      <c r="B10" s="53">
        <v>0</v>
      </c>
      <c r="C10" s="118"/>
      <c r="D10" s="21">
        <f t="shared" si="0"/>
        <v>0</v>
      </c>
    </row>
    <row r="11" spans="1:5" s="19" customFormat="1" ht="24" customHeight="1" x14ac:dyDescent="0.25">
      <c r="A11" s="20" t="s">
        <v>10</v>
      </c>
      <c r="B11" s="53">
        <v>0</v>
      </c>
      <c r="C11" s="118"/>
      <c r="D11" s="21">
        <f t="shared" si="0"/>
        <v>0</v>
      </c>
    </row>
    <row r="12" spans="1:5" s="19" customFormat="1" ht="24" customHeight="1" x14ac:dyDescent="0.25">
      <c r="A12" s="22" t="s">
        <v>11</v>
      </c>
      <c r="B12" s="53">
        <v>0</v>
      </c>
      <c r="C12" s="118"/>
      <c r="D12" s="21">
        <f t="shared" si="0"/>
        <v>0</v>
      </c>
    </row>
    <row r="13" spans="1:5" s="19" customFormat="1" ht="24" customHeight="1" x14ac:dyDescent="0.25">
      <c r="A13" s="108" t="s">
        <v>36</v>
      </c>
      <c r="B13" s="109"/>
      <c r="C13" s="110"/>
      <c r="D13" s="40">
        <f>SUM(D3:D12)</f>
        <v>0</v>
      </c>
    </row>
    <row r="14" spans="1:5" ht="24" customHeight="1" x14ac:dyDescent="0.25">
      <c r="A14" s="31" t="s">
        <v>25</v>
      </c>
      <c r="B14" s="32" t="s">
        <v>16</v>
      </c>
      <c r="C14" s="32" t="s">
        <v>6</v>
      </c>
      <c r="D14" s="32" t="s">
        <v>17</v>
      </c>
    </row>
    <row r="15" spans="1:5" ht="46" x14ac:dyDescent="0.25">
      <c r="A15" s="52" t="s">
        <v>44</v>
      </c>
      <c r="B15" s="54">
        <v>0</v>
      </c>
      <c r="C15" s="33">
        <v>1</v>
      </c>
      <c r="D15" s="34">
        <f>B15*C15</f>
        <v>0</v>
      </c>
      <c r="E15" s="41"/>
    </row>
    <row r="16" spans="1:5" ht="24" customHeight="1" x14ac:dyDescent="0.25">
      <c r="A16" s="35" t="s">
        <v>18</v>
      </c>
      <c r="B16" s="54">
        <v>0</v>
      </c>
      <c r="C16" s="36">
        <v>20000</v>
      </c>
      <c r="D16" s="34">
        <f>C16*B16</f>
        <v>0</v>
      </c>
    </row>
    <row r="17" spans="1:5" ht="24" customHeight="1" x14ac:dyDescent="0.25">
      <c r="A17" s="38"/>
      <c r="B17" s="111" t="s">
        <v>37</v>
      </c>
      <c r="C17" s="112"/>
      <c r="D17" s="37">
        <f>SUM(D13:D16)</f>
        <v>0</v>
      </c>
    </row>
    <row r="18" spans="1:5" s="19" customFormat="1" ht="24" customHeight="1" x14ac:dyDescent="0.25">
      <c r="A18" s="23"/>
      <c r="B18" s="23"/>
      <c r="C18" s="23"/>
      <c r="D18" s="24"/>
    </row>
    <row r="19" spans="1:5" s="19" customFormat="1" ht="23" x14ac:dyDescent="0.25">
      <c r="A19" s="51" t="s">
        <v>51</v>
      </c>
      <c r="B19" s="18" t="s">
        <v>5</v>
      </c>
      <c r="C19" s="18" t="s">
        <v>6</v>
      </c>
      <c r="D19" s="18" t="s">
        <v>7</v>
      </c>
    </row>
    <row r="20" spans="1:5" s="19" customFormat="1" ht="24" customHeight="1" x14ac:dyDescent="0.25">
      <c r="A20" s="20" t="s">
        <v>8</v>
      </c>
      <c r="B20" s="53">
        <v>0</v>
      </c>
      <c r="C20" s="120">
        <v>1</v>
      </c>
      <c r="D20" s="21">
        <f t="shared" ref="D20:D28" si="1">+$C$20*B20</f>
        <v>0</v>
      </c>
      <c r="E20" s="27"/>
    </row>
    <row r="21" spans="1:5" s="19" customFormat="1" ht="24" customHeight="1" x14ac:dyDescent="0.25">
      <c r="A21" s="39" t="s">
        <v>20</v>
      </c>
      <c r="B21" s="53">
        <v>0</v>
      </c>
      <c r="C21" s="118"/>
      <c r="D21" s="21">
        <f t="shared" si="1"/>
        <v>0</v>
      </c>
    </row>
    <row r="22" spans="1:5" s="19" customFormat="1" ht="24" customHeight="1" x14ac:dyDescent="0.25">
      <c r="A22" s="42" t="s">
        <v>39</v>
      </c>
      <c r="B22" s="53">
        <v>0</v>
      </c>
      <c r="C22" s="118"/>
      <c r="D22" s="21">
        <f t="shared" si="1"/>
        <v>0</v>
      </c>
    </row>
    <row r="23" spans="1:5" s="19" customFormat="1" ht="24" customHeight="1" x14ac:dyDescent="0.25">
      <c r="A23" s="42" t="s">
        <v>23</v>
      </c>
      <c r="B23" s="53">
        <v>0</v>
      </c>
      <c r="C23" s="118"/>
      <c r="D23" s="21">
        <f t="shared" si="1"/>
        <v>0</v>
      </c>
    </row>
    <row r="24" spans="1:5" s="19" customFormat="1" ht="24" customHeight="1" x14ac:dyDescent="0.25">
      <c r="A24" s="42" t="s">
        <v>24</v>
      </c>
      <c r="B24" s="53">
        <v>0</v>
      </c>
      <c r="C24" s="118"/>
      <c r="D24" s="21">
        <f t="shared" si="1"/>
        <v>0</v>
      </c>
    </row>
    <row r="25" spans="1:5" s="19" customFormat="1" ht="24" customHeight="1" x14ac:dyDescent="0.25">
      <c r="A25" s="20" t="s">
        <v>26</v>
      </c>
      <c r="B25" s="53">
        <v>0</v>
      </c>
      <c r="C25" s="118"/>
      <c r="D25" s="21">
        <f t="shared" si="1"/>
        <v>0</v>
      </c>
    </row>
    <row r="26" spans="1:5" s="19" customFormat="1" ht="24" customHeight="1" x14ac:dyDescent="0.25">
      <c r="A26" s="39" t="s">
        <v>19</v>
      </c>
      <c r="B26" s="53">
        <v>0</v>
      </c>
      <c r="C26" s="118"/>
      <c r="D26" s="21">
        <f t="shared" si="1"/>
        <v>0</v>
      </c>
    </row>
    <row r="27" spans="1:5" s="19" customFormat="1" ht="24" customHeight="1" x14ac:dyDescent="0.25">
      <c r="A27" s="20" t="s">
        <v>9</v>
      </c>
      <c r="B27" s="53">
        <v>0</v>
      </c>
      <c r="C27" s="118"/>
      <c r="D27" s="21">
        <f t="shared" si="1"/>
        <v>0</v>
      </c>
    </row>
    <row r="28" spans="1:5" s="19" customFormat="1" ht="24" customHeight="1" x14ac:dyDescent="0.25">
      <c r="A28" s="20" t="s">
        <v>10</v>
      </c>
      <c r="B28" s="53">
        <v>0</v>
      </c>
      <c r="C28" s="118"/>
      <c r="D28" s="21">
        <f t="shared" si="1"/>
        <v>0</v>
      </c>
    </row>
    <row r="29" spans="1:5" s="19" customFormat="1" ht="24" customHeight="1" x14ac:dyDescent="0.25">
      <c r="A29" s="22" t="s">
        <v>11</v>
      </c>
      <c r="B29" s="53">
        <v>0</v>
      </c>
      <c r="C29" s="118"/>
      <c r="D29" s="21">
        <f>+$C$20*B29</f>
        <v>0</v>
      </c>
    </row>
    <row r="30" spans="1:5" s="19" customFormat="1" ht="24" customHeight="1" x14ac:dyDescent="0.25">
      <c r="A30" s="108" t="s">
        <v>34</v>
      </c>
      <c r="B30" s="109"/>
      <c r="C30" s="110"/>
      <c r="D30" s="40">
        <f>SUM(D20:D29)</f>
        <v>0</v>
      </c>
    </row>
    <row r="31" spans="1:5" ht="24" customHeight="1" x14ac:dyDescent="0.25">
      <c r="A31" s="31" t="s">
        <v>25</v>
      </c>
      <c r="B31" s="32" t="s">
        <v>16</v>
      </c>
      <c r="C31" s="32" t="s">
        <v>6</v>
      </c>
      <c r="D31" s="32" t="s">
        <v>17</v>
      </c>
    </row>
    <row r="32" spans="1:5" ht="46" x14ac:dyDescent="0.25">
      <c r="A32" s="52" t="s">
        <v>44</v>
      </c>
      <c r="B32" s="54">
        <v>0</v>
      </c>
      <c r="C32" s="33">
        <v>1</v>
      </c>
      <c r="D32" s="34">
        <f>B32*C32</f>
        <v>0</v>
      </c>
      <c r="E32" s="41"/>
    </row>
    <row r="33" spans="1:5" ht="24" customHeight="1" x14ac:dyDescent="0.25">
      <c r="A33" s="45" t="s">
        <v>18</v>
      </c>
      <c r="B33" s="86">
        <v>0</v>
      </c>
      <c r="C33" s="46">
        <v>20000</v>
      </c>
      <c r="D33" s="47">
        <f>C33*B33</f>
        <v>0</v>
      </c>
    </row>
    <row r="34" spans="1:5" ht="24" customHeight="1" x14ac:dyDescent="0.25">
      <c r="A34" s="48"/>
      <c r="B34" s="122" t="s">
        <v>38</v>
      </c>
      <c r="C34" s="122"/>
      <c r="D34" s="49">
        <f>SUM(D30:D33)</f>
        <v>0</v>
      </c>
    </row>
    <row r="35" spans="1:5" s="19" customFormat="1" ht="24" customHeight="1" x14ac:dyDescent="0.25">
      <c r="A35" s="27"/>
      <c r="B35" s="27"/>
      <c r="C35" s="27"/>
      <c r="D35" s="27"/>
    </row>
    <row r="36" spans="1:5" s="19" customFormat="1" ht="23" x14ac:dyDescent="0.25">
      <c r="A36" s="51" t="s">
        <v>33</v>
      </c>
      <c r="B36" s="18" t="s">
        <v>5</v>
      </c>
      <c r="C36" s="18" t="s">
        <v>6</v>
      </c>
      <c r="D36" s="18" t="s">
        <v>7</v>
      </c>
    </row>
    <row r="37" spans="1:5" s="19" customFormat="1" ht="24" customHeight="1" x14ac:dyDescent="0.25">
      <c r="A37" s="20" t="s">
        <v>8</v>
      </c>
      <c r="B37" s="53">
        <v>0</v>
      </c>
      <c r="C37" s="124">
        <v>1</v>
      </c>
      <c r="D37" s="21">
        <f t="shared" ref="D37:D48" si="2">+$C$37*B37</f>
        <v>0</v>
      </c>
      <c r="E37" s="27"/>
    </row>
    <row r="38" spans="1:5" s="19" customFormat="1" ht="24" customHeight="1" x14ac:dyDescent="0.25">
      <c r="A38" s="39" t="s">
        <v>20</v>
      </c>
      <c r="B38" s="53">
        <v>0</v>
      </c>
      <c r="C38" s="118"/>
      <c r="D38" s="21">
        <f t="shared" si="2"/>
        <v>0</v>
      </c>
    </row>
    <row r="39" spans="1:5" s="19" customFormat="1" ht="24" customHeight="1" x14ac:dyDescent="0.25">
      <c r="A39" s="42" t="s">
        <v>22</v>
      </c>
      <c r="B39" s="53">
        <v>0</v>
      </c>
      <c r="C39" s="118"/>
      <c r="D39" s="21">
        <f t="shared" si="2"/>
        <v>0</v>
      </c>
    </row>
    <row r="40" spans="1:5" s="19" customFormat="1" ht="24" customHeight="1" x14ac:dyDescent="0.25">
      <c r="A40" s="42" t="s">
        <v>23</v>
      </c>
      <c r="B40" s="53">
        <v>0</v>
      </c>
      <c r="C40" s="118"/>
      <c r="D40" s="21">
        <f t="shared" si="2"/>
        <v>0</v>
      </c>
    </row>
    <row r="41" spans="1:5" s="19" customFormat="1" ht="24" customHeight="1" x14ac:dyDescent="0.25">
      <c r="A41" s="42" t="s">
        <v>28</v>
      </c>
      <c r="B41" s="53">
        <v>0</v>
      </c>
      <c r="C41" s="118"/>
      <c r="D41" s="21">
        <f t="shared" si="2"/>
        <v>0</v>
      </c>
    </row>
    <row r="42" spans="1:5" s="19" customFormat="1" ht="24" customHeight="1" x14ac:dyDescent="0.25">
      <c r="A42" s="42" t="s">
        <v>27</v>
      </c>
      <c r="B42" s="53">
        <v>0</v>
      </c>
      <c r="C42" s="118"/>
      <c r="D42" s="21">
        <f t="shared" si="2"/>
        <v>0</v>
      </c>
    </row>
    <row r="43" spans="1:5" s="19" customFormat="1" ht="24" customHeight="1" x14ac:dyDescent="0.25">
      <c r="A43" s="42" t="s">
        <v>24</v>
      </c>
      <c r="B43" s="53">
        <v>0</v>
      </c>
      <c r="C43" s="118"/>
      <c r="D43" s="21">
        <f t="shared" si="2"/>
        <v>0</v>
      </c>
    </row>
    <row r="44" spans="1:5" s="19" customFormat="1" ht="24" customHeight="1" x14ac:dyDescent="0.25">
      <c r="A44" s="20" t="s">
        <v>26</v>
      </c>
      <c r="B44" s="53">
        <v>0</v>
      </c>
      <c r="C44" s="118"/>
      <c r="D44" s="21">
        <f t="shared" si="2"/>
        <v>0</v>
      </c>
    </row>
    <row r="45" spans="1:5" s="19" customFormat="1" ht="24" customHeight="1" x14ac:dyDescent="0.25">
      <c r="A45" s="39" t="s">
        <v>19</v>
      </c>
      <c r="B45" s="53">
        <v>0</v>
      </c>
      <c r="C45" s="118"/>
      <c r="D45" s="21">
        <f t="shared" si="2"/>
        <v>0</v>
      </c>
    </row>
    <row r="46" spans="1:5" s="19" customFormat="1" ht="24" customHeight="1" x14ac:dyDescent="0.25">
      <c r="A46" s="20" t="s">
        <v>9</v>
      </c>
      <c r="B46" s="53">
        <v>0</v>
      </c>
      <c r="C46" s="118"/>
      <c r="D46" s="21">
        <f t="shared" si="2"/>
        <v>0</v>
      </c>
    </row>
    <row r="47" spans="1:5" s="19" customFormat="1" ht="24" customHeight="1" x14ac:dyDescent="0.25">
      <c r="A47" s="20" t="s">
        <v>10</v>
      </c>
      <c r="B47" s="53">
        <v>0</v>
      </c>
      <c r="C47" s="118"/>
      <c r="D47" s="21">
        <f t="shared" si="2"/>
        <v>0</v>
      </c>
    </row>
    <row r="48" spans="1:5" s="19" customFormat="1" ht="24" customHeight="1" x14ac:dyDescent="0.25">
      <c r="A48" s="22" t="s">
        <v>11</v>
      </c>
      <c r="B48" s="53">
        <v>0</v>
      </c>
      <c r="C48" s="118"/>
      <c r="D48" s="21">
        <f t="shared" si="2"/>
        <v>0</v>
      </c>
    </row>
    <row r="49" spans="1:5" s="19" customFormat="1" ht="24" customHeight="1" x14ac:dyDescent="0.25">
      <c r="A49" s="22" t="s">
        <v>43</v>
      </c>
      <c r="B49" s="21">
        <v>5000</v>
      </c>
      <c r="C49" s="119"/>
      <c r="D49" s="21">
        <f>+$C$37*B49</f>
        <v>5000</v>
      </c>
    </row>
    <row r="50" spans="1:5" s="19" customFormat="1" ht="24" customHeight="1" x14ac:dyDescent="0.25">
      <c r="A50" s="108" t="s">
        <v>35</v>
      </c>
      <c r="B50" s="109"/>
      <c r="C50" s="110"/>
      <c r="D50" s="40">
        <f>SUM(D37:D49)</f>
        <v>5000</v>
      </c>
    </row>
    <row r="51" spans="1:5" ht="24" customHeight="1" x14ac:dyDescent="0.25">
      <c r="A51" s="31" t="s">
        <v>25</v>
      </c>
      <c r="B51" s="32" t="s">
        <v>16</v>
      </c>
      <c r="C51" s="32" t="s">
        <v>6</v>
      </c>
      <c r="D51" s="32" t="s">
        <v>17</v>
      </c>
    </row>
    <row r="52" spans="1:5" ht="46" x14ac:dyDescent="0.25">
      <c r="A52" s="52" t="s">
        <v>44</v>
      </c>
      <c r="B52" s="54">
        <v>0</v>
      </c>
      <c r="C52" s="33">
        <v>1</v>
      </c>
      <c r="D52" s="34">
        <f>B52*C52</f>
        <v>0</v>
      </c>
      <c r="E52" s="41"/>
    </row>
    <row r="53" spans="1:5" ht="24" customHeight="1" x14ac:dyDescent="0.25">
      <c r="A53" s="45" t="s">
        <v>18</v>
      </c>
      <c r="B53" s="86">
        <v>0</v>
      </c>
      <c r="C53" s="46">
        <v>20000</v>
      </c>
      <c r="D53" s="47">
        <f>C53*B53</f>
        <v>0</v>
      </c>
    </row>
    <row r="54" spans="1:5" ht="24" customHeight="1" x14ac:dyDescent="0.25">
      <c r="A54" s="48"/>
      <c r="B54" s="122" t="s">
        <v>45</v>
      </c>
      <c r="C54" s="122"/>
      <c r="D54" s="49">
        <f>SUM(D50:D53)</f>
        <v>5000</v>
      </c>
    </row>
    <row r="55" spans="1:5" s="19" customFormat="1" ht="24" customHeight="1" x14ac:dyDescent="0.25">
      <c r="A55" s="27"/>
      <c r="B55" s="27"/>
      <c r="C55" s="27"/>
      <c r="D55" s="27"/>
    </row>
    <row r="56" spans="1:5" s="19" customFormat="1" ht="24" customHeight="1" x14ac:dyDescent="0.25">
      <c r="A56" s="27"/>
      <c r="B56" s="123" t="s">
        <v>49</v>
      </c>
      <c r="C56" s="112"/>
      <c r="D56" s="49">
        <f>D54+D34+D17</f>
        <v>5000</v>
      </c>
    </row>
    <row r="57" spans="1:5" s="19" customFormat="1" ht="14.25" customHeight="1" x14ac:dyDescent="0.25">
      <c r="A57" s="27"/>
      <c r="B57" s="27"/>
      <c r="C57" s="27"/>
      <c r="D57" s="27"/>
    </row>
    <row r="58" spans="1:5" s="19" customFormat="1" ht="14.25" customHeight="1" x14ac:dyDescent="0.25">
      <c r="A58" s="27"/>
      <c r="B58" s="27"/>
      <c r="C58" s="27"/>
      <c r="D58" s="27"/>
    </row>
    <row r="59" spans="1:5" s="19" customFormat="1" ht="24" customHeight="1" x14ac:dyDescent="0.25">
      <c r="A59" s="121" t="s">
        <v>13</v>
      </c>
      <c r="B59" s="121"/>
      <c r="C59" s="121"/>
      <c r="D59" s="87">
        <v>0</v>
      </c>
    </row>
    <row r="60" spans="1:5" s="19" customFormat="1" ht="14.25" customHeight="1" x14ac:dyDescent="0.25">
      <c r="A60" s="26"/>
      <c r="B60" s="26"/>
      <c r="C60" s="26"/>
      <c r="D60" s="27"/>
    </row>
    <row r="61" spans="1:5" s="19" customFormat="1" ht="14.25" customHeight="1" x14ac:dyDescent="0.25">
      <c r="B61" s="28"/>
      <c r="C61" s="28"/>
    </row>
    <row r="62" spans="1:5" s="19" customFormat="1" ht="21" customHeight="1" x14ac:dyDescent="0.25">
      <c r="A62" s="116" t="s">
        <v>14</v>
      </c>
      <c r="B62" s="116"/>
      <c r="C62" s="116"/>
      <c r="D62" s="116"/>
    </row>
    <row r="63" spans="1:5" s="19" customFormat="1" ht="14.25" customHeight="1" x14ac:dyDescent="0.25">
      <c r="A63" s="28"/>
      <c r="B63" s="29"/>
      <c r="C63" s="28"/>
      <c r="D63" s="28"/>
    </row>
    <row r="64" spans="1:5" s="19" customFormat="1" ht="35.25" customHeight="1" x14ac:dyDescent="0.25">
      <c r="A64" s="107" t="s">
        <v>15</v>
      </c>
      <c r="B64" s="107"/>
      <c r="C64" s="107"/>
      <c r="D64" s="107"/>
    </row>
    <row r="65" spans="2:3" s="19" customFormat="1" ht="11.5" x14ac:dyDescent="0.25">
      <c r="B65" s="28"/>
      <c r="C65" s="28"/>
    </row>
    <row r="66" spans="2:3" s="19" customFormat="1" ht="11.5" x14ac:dyDescent="0.25">
      <c r="B66" s="28"/>
      <c r="C66" s="28"/>
    </row>
    <row r="67" spans="2:3" s="19" customFormat="1" ht="11.5" x14ac:dyDescent="0.25">
      <c r="B67" s="28"/>
    </row>
    <row r="68" spans="2:3" s="19" customFormat="1" ht="11.5" x14ac:dyDescent="0.25">
      <c r="B68" s="28"/>
    </row>
    <row r="69" spans="2:3" x14ac:dyDescent="0.25">
      <c r="C69" s="1"/>
    </row>
  </sheetData>
  <sheetProtection algorithmName="SHA-512" hashValue="CTgvcrMCsQXmNEygatMbBf+3wYkBedVQOwT8oVuEnuewu3XaBh79DMqosGyQyPClp7WFXbF/q+h2GRzt7dCatg==" saltValue="9mvLMgBd4KtKmXCejRMS1w==" spinCount="100000" sheet="1" objects="1" scenarios="1"/>
  <dataConsolidate/>
  <mergeCells count="14">
    <mergeCell ref="A64:D64"/>
    <mergeCell ref="B1:D1"/>
    <mergeCell ref="C3:C12"/>
    <mergeCell ref="A13:C13"/>
    <mergeCell ref="B17:C17"/>
    <mergeCell ref="A59:C59"/>
    <mergeCell ref="A62:D62"/>
    <mergeCell ref="C20:C29"/>
    <mergeCell ref="A30:C30"/>
    <mergeCell ref="B34:C34"/>
    <mergeCell ref="A50:C50"/>
    <mergeCell ref="B54:C54"/>
    <mergeCell ref="B56:C56"/>
    <mergeCell ref="C37:C49"/>
  </mergeCells>
  <conditionalFormatting sqref="B62:D62 B64:D69">
    <cfRule type="cellIs" dxfId="0" priority="1" operator="equal">
      <formula>"x"</formula>
    </cfRule>
  </conditionalFormatting>
  <pageMargins left="0.62992125984251968" right="0.23622047244094491" top="0.74803149606299213" bottom="0.74803149606299213" header="0.31496062992125984" footer="0.31496062992125984"/>
  <pageSetup paperSize="9" scale="81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Gothic,Vet"United Quality&amp;"Century Gothic,Standaard"&amp;8
"&amp;"Century Gothic,Cursief"Advies en Aanbesteding in Afval en Automotive" </oddFooter>
  </headerFooter>
  <rowBreaks count="3" manualBreakCount="3">
    <brk id="18" max="3" man="1"/>
    <brk id="35" max="3" man="1"/>
    <brk id="5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17CCD8040CBF4FAEF2677EB24BC72E" ma:contentTypeVersion="3" ma:contentTypeDescription="Create a new document." ma:contentTypeScope="" ma:versionID="b741167d1edbe5f9e26cb635ac7db041">
  <xsd:schema xmlns:xsd="http://www.w3.org/2001/XMLSchema" xmlns:xs="http://www.w3.org/2001/XMLSchema" xmlns:p="http://schemas.microsoft.com/office/2006/metadata/properties" xmlns:ns2="3ff7a104-92e9-4692-9866-1179a487b1b1" targetNamespace="http://schemas.microsoft.com/office/2006/metadata/properties" ma:root="true" ma:fieldsID="a572360d672638d523ccb5e8159e868d" ns2:_="">
    <xsd:import namespace="3ff7a104-92e9-4692-9866-1179a487b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7a104-92e9-4692-9866-1179a487b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A13377-1108-4E10-9A74-9559BB2A2BC7}">
  <ds:schemaRefs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7F3796-CDF9-4206-95F5-FFAA0A882C71}"/>
</file>

<file path=customXml/itemProps3.xml><?xml version="1.0" encoding="utf-8"?>
<ds:datastoreItem xmlns:ds="http://schemas.openxmlformats.org/officeDocument/2006/customXml" ds:itemID="{EC087B55-625A-4D97-9274-78BFF74878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9</vt:i4>
      </vt:variant>
    </vt:vector>
  </HeadingPairs>
  <TitlesOfParts>
    <vt:vector size="14" baseType="lpstr">
      <vt:lpstr>Voorblad</vt:lpstr>
      <vt:lpstr>P1 Prijsinvulformulier</vt:lpstr>
      <vt:lpstr>P2 Prijsinvulformulier</vt:lpstr>
      <vt:lpstr>P3 Prijsinvulformulier</vt:lpstr>
      <vt:lpstr>P4 Prijsinvulformulier</vt:lpstr>
      <vt:lpstr>'P1 Prijsinvulformulier'!Afdrukbereik</vt:lpstr>
      <vt:lpstr>'P2 Prijsinvulformulier'!Afdrukbereik</vt:lpstr>
      <vt:lpstr>'P3 Prijsinvulformulier'!Afdrukbereik</vt:lpstr>
      <vt:lpstr>'P4 Prijsinvulformulier'!Afdrukbereik</vt:lpstr>
      <vt:lpstr>Voorblad!Afdrukbereik</vt:lpstr>
      <vt:lpstr>'P1 Prijsinvulformulier'!Afdruktitels</vt:lpstr>
      <vt:lpstr>'P2 Prijsinvulformulier'!Afdruktitels</vt:lpstr>
      <vt:lpstr>'P3 Prijsinvulformulier'!Afdruktitels</vt:lpstr>
      <vt:lpstr>'P4 Prijsinvulformulier'!Afdruktitels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Gerald de Pee</cp:lastModifiedBy>
  <cp:lastPrinted>2026-01-26T12:29:54Z</cp:lastPrinted>
  <dcterms:created xsi:type="dcterms:W3CDTF">2008-02-01T08:20:49Z</dcterms:created>
  <dcterms:modified xsi:type="dcterms:W3CDTF">2026-03-30T09:56:55Z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0x0101003D17CCD8040CBF4FAEF2677EB24BC72E</vt:lpwstr>
  </property>
  <property fmtid="{D5CDD505-2E9C-101B-9397-08002B2CF9AE}" pid="3" name="Order">
    <vt:r8>972800</vt:r8>
  </property>
  <property fmtid="{D5CDD505-2E9C-101B-9397-08002B2CF9AE}" pid="4" name="MediaServiceImageTags">
    <vt:lpwstr/>
  </property>
</Properties>
</file>