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ewuniversity.sharepoint.com/sites/20210224002/Shared Documents/Aanbestedingen/2026 EA Eventservices/2. Aanbestedingsdocumenten/Concept/"/>
    </mc:Choice>
  </mc:AlternateContent>
  <xr:revisionPtr revIDLastSave="83" documentId="8_{3B8C4790-EA1F-4792-8067-EBEFE631ED40}" xr6:coauthVersionLast="47" xr6:coauthVersionMax="47" xr10:uidLastSave="{994173EA-8837-4DD9-8B61-FB48DE48985A}"/>
  <bookViews>
    <workbookView xWindow="-110" yWindow="-110" windowWidth="19420" windowHeight="10300" xr2:uid="{D04FE34E-799C-F244-90EC-552450D370B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5" i="1" l="1"/>
  <c r="E141" i="1"/>
  <c r="E148" i="1"/>
  <c r="E149" i="1"/>
  <c r="E150" i="1"/>
  <c r="E151" i="1"/>
  <c r="E152" i="1"/>
  <c r="E153" i="1"/>
  <c r="E129" i="1"/>
  <c r="E130" i="1"/>
  <c r="E131" i="1"/>
  <c r="E126" i="1"/>
  <c r="E127" i="1"/>
  <c r="E128" i="1"/>
  <c r="E133" i="1"/>
  <c r="E134" i="1"/>
  <c r="E135" i="1"/>
  <c r="E136" i="1"/>
  <c r="E137" i="1"/>
  <c r="E138" i="1"/>
  <c r="E139" i="1"/>
  <c r="E140" i="1"/>
  <c r="E142" i="1"/>
  <c r="E143" i="1"/>
  <c r="E145" i="1"/>
  <c r="E146" i="1"/>
  <c r="E147" i="1"/>
  <c r="H104" i="1"/>
  <c r="E104" i="1"/>
  <c r="E53" i="1" l="1"/>
  <c r="E59" i="1"/>
  <c r="E60" i="1"/>
  <c r="E61" i="1"/>
  <c r="E62" i="1"/>
  <c r="H101" i="1" l="1"/>
  <c r="E103" i="1"/>
  <c r="E125" i="1"/>
  <c r="E154" i="1" s="1"/>
  <c r="D121" i="1"/>
  <c r="D120" i="1"/>
  <c r="D119" i="1"/>
  <c r="D118" i="1"/>
  <c r="D117" i="1"/>
  <c r="D116" i="1"/>
  <c r="D115" i="1"/>
  <c r="D114" i="1"/>
  <c r="D113" i="1"/>
  <c r="D112" i="1"/>
  <c r="D111" i="1"/>
  <c r="D110" i="1"/>
  <c r="D109" i="1"/>
  <c r="D108" i="1"/>
  <c r="E102" i="1"/>
  <c r="E101" i="1"/>
  <c r="H100" i="1"/>
  <c r="E100" i="1"/>
  <c r="H99" i="1"/>
  <c r="E99" i="1"/>
  <c r="H98" i="1"/>
  <c r="E98" i="1"/>
  <c r="H97" i="1"/>
  <c r="E97" i="1"/>
  <c r="H96" i="1"/>
  <c r="E96" i="1"/>
  <c r="H95" i="1"/>
  <c r="E95" i="1"/>
  <c r="H94" i="1"/>
  <c r="E94" i="1"/>
  <c r="E90" i="1"/>
  <c r="E89" i="1"/>
  <c r="E88" i="1"/>
  <c r="E87" i="1"/>
  <c r="E86" i="1"/>
  <c r="E84" i="1"/>
  <c r="E83" i="1"/>
  <c r="E82" i="1"/>
  <c r="E81" i="1"/>
  <c r="E80" i="1"/>
  <c r="E79" i="1"/>
  <c r="E78" i="1"/>
  <c r="E77" i="1"/>
  <c r="E75" i="1"/>
  <c r="E74" i="1"/>
  <c r="E73" i="1"/>
  <c r="E72" i="1"/>
  <c r="E71" i="1"/>
  <c r="E70" i="1"/>
  <c r="E69" i="1"/>
  <c r="E68" i="1"/>
  <c r="E67" i="1"/>
  <c r="E66" i="1"/>
  <c r="E65" i="1"/>
  <c r="E64" i="1"/>
  <c r="E58" i="1"/>
  <c r="E57" i="1"/>
  <c r="E56" i="1"/>
  <c r="E55" i="1"/>
  <c r="E52" i="1"/>
  <c r="E51" i="1"/>
  <c r="E50" i="1"/>
  <c r="E49" i="1"/>
  <c r="E48" i="1"/>
  <c r="E47" i="1"/>
  <c r="E46" i="1"/>
  <c r="E45" i="1"/>
  <c r="E44" i="1"/>
  <c r="E43" i="1"/>
  <c r="E42" i="1"/>
  <c r="E41" i="1"/>
  <c r="E40" i="1"/>
  <c r="E39" i="1"/>
  <c r="E38" i="1"/>
  <c r="E37" i="1"/>
  <c r="E36" i="1"/>
  <c r="E34" i="1"/>
  <c r="E33" i="1"/>
  <c r="E32" i="1"/>
  <c r="E31" i="1"/>
  <c r="E30" i="1"/>
  <c r="E29" i="1"/>
  <c r="E28" i="1"/>
  <c r="E27" i="1"/>
  <c r="E26" i="1"/>
  <c r="E25" i="1"/>
  <c r="E24" i="1"/>
  <c r="E22" i="1"/>
  <c r="E21" i="1"/>
  <c r="E20" i="1"/>
  <c r="E19" i="1"/>
  <c r="E18" i="1"/>
  <c r="E17" i="1"/>
  <c r="E16" i="1"/>
  <c r="E15" i="1"/>
  <c r="E14" i="1"/>
  <c r="E13" i="1"/>
  <c r="E12" i="1"/>
  <c r="E11" i="1"/>
  <c r="E10" i="1"/>
  <c r="E9" i="1"/>
  <c r="E8" i="1"/>
  <c r="E7" i="1"/>
  <c r="E6" i="1"/>
  <c r="E5" i="1"/>
  <c r="E4" i="1"/>
  <c r="E91" i="1" l="1"/>
  <c r="E105" i="1"/>
  <c r="D122" i="1"/>
  <c r="D156" i="1" l="1"/>
</calcChain>
</file>

<file path=xl/sharedStrings.xml><?xml version="1.0" encoding="utf-8"?>
<sst xmlns="http://schemas.openxmlformats.org/spreadsheetml/2006/main" count="199" uniqueCount="170">
  <si>
    <t>NHL Stenden EA Eventservices 2026</t>
  </si>
  <si>
    <t>naam inschrijver:</t>
  </si>
  <si>
    <t>&lt;&lt;in te vullen door inschrijver&gt;&gt;</t>
  </si>
  <si>
    <t>Verhuur en/of gebruik materialen</t>
  </si>
  <si>
    <t>daar waar op dit prijzenblad nog een merk- of fabricaatnaam staat vermeld, dient daarbij de toevoeging “of daarmee gelijkwaardig” gelezen te worden</t>
  </si>
  <si>
    <t>Aantal (fictief)</t>
  </si>
  <si>
    <t>Kosten per stuk
(excl. BTW)*</t>
  </si>
  <si>
    <t>Totaal
(excl. BTW)</t>
  </si>
  <si>
    <t>Productspecificatie en -namen*
in te vullen door inschrijver</t>
  </si>
  <si>
    <t>Apparatuur (divers)</t>
  </si>
  <si>
    <t>Ontvanger microfoon (4 voudig)</t>
  </si>
  <si>
    <t>Passieve antenne voor draadloze microfoon incl bekabeling</t>
  </si>
  <si>
    <t xml:space="preserve">Zender microfoon </t>
  </si>
  <si>
    <t xml:space="preserve">draadloze microfoon (geen headset) die opgespeld wordt op kleding </t>
  </si>
  <si>
    <t>Draadloze microfoon (handheld)</t>
  </si>
  <si>
    <t>Microfoonstatief hoog korte poot</t>
  </si>
  <si>
    <t>Powercon netsnoer 1.5 mtr</t>
  </si>
  <si>
    <t>Headset DPA D:Fine omni (4166) of vergelijkbaar</t>
  </si>
  <si>
    <t>Speakerstatief windup</t>
  </si>
  <si>
    <t>V1-HD video switcher</t>
  </si>
  <si>
    <t>D'san PerfectCue Mini of vergelijkbaar</t>
  </si>
  <si>
    <t>Presenteertechnologie voor powerpoint, keynote of presentatie</t>
  </si>
  <si>
    <t>82" monitor incl. statief</t>
  </si>
  <si>
    <t>Apple MacBook Pro</t>
  </si>
  <si>
    <t>Midas M32R</t>
  </si>
  <si>
    <t>Midas DL16</t>
  </si>
  <si>
    <t>UTP Ethercon 2M</t>
  </si>
  <si>
    <t>UTP Ethercon 50M (haspel)</t>
  </si>
  <si>
    <t>Jack mini =&gt; 2x jack mono 2 mtr</t>
  </si>
  <si>
    <t>USB3.0 kabel A &lt; B</t>
  </si>
  <si>
    <t>DJ Set</t>
  </si>
  <si>
    <t>DJ Set bestaande uit mengpaneel en 2 spelers, pioneer xdj-xz of vergelijkbaar</t>
  </si>
  <si>
    <t xml:space="preserve">Podium </t>
  </si>
  <si>
    <t xml:space="preserve">Stagedex poot 40 cm. </t>
  </si>
  <si>
    <t xml:space="preserve">Podiumafrok zwart met klittenband 10mtr x 0,40mtr </t>
  </si>
  <si>
    <t xml:space="preserve">Deck to Deck klem </t>
  </si>
  <si>
    <t xml:space="preserve">Klemmen om podiumdelen aan elkaar te bevestigen </t>
  </si>
  <si>
    <t xml:space="preserve">Gaffa 50/25 zwart </t>
  </si>
  <si>
    <t xml:space="preserve">Tapijttegel 50 x 50cm zwart </t>
  </si>
  <si>
    <t>Podiumtrap 20cm</t>
  </si>
  <si>
    <t>Podiumdeel 2 x 1 meter</t>
  </si>
  <si>
    <t>Set 1x Podium overkapping</t>
  </si>
  <si>
    <t>overdekt podium waarbij dj/ of 3 koppige band droog staat</t>
  </si>
  <si>
    <t>Geluidsset 300 personen</t>
  </si>
  <si>
    <t>dekkende set qua boxen, verstaanbaar voor minimaal 300 personen</t>
  </si>
  <si>
    <t>Bandset incl monitoring (3p.)</t>
  </si>
  <si>
    <t xml:space="preserve"> 3 koppige band. versterking van geluid van band. denk hierbij aan zanger met 2 keer acoustisch</t>
  </si>
  <si>
    <t xml:space="preserve">Standframe 690 x 280 </t>
  </si>
  <si>
    <t>peesdoekframe</t>
  </si>
  <si>
    <t>Infra</t>
  </si>
  <si>
    <t xml:space="preserve">Schuko 5 mtr </t>
  </si>
  <si>
    <t>Schuko 25 meter (Haspel)</t>
  </si>
  <si>
    <t xml:space="preserve">Schuko verdeelblok 3-voudig 1.4 mtr </t>
  </si>
  <si>
    <t xml:space="preserve">Schuko verdeelblok 6-voudig 1 mtr </t>
  </si>
  <si>
    <t xml:space="preserve">XLR 3 mtr </t>
  </si>
  <si>
    <t xml:space="preserve">XLR 50 mtr (haspel) </t>
  </si>
  <si>
    <t xml:space="preserve">XLR Multi 4P 15 mtr blok </t>
  </si>
  <si>
    <t xml:space="preserve">XLR Multi 8P 15m blok </t>
  </si>
  <si>
    <t xml:space="preserve">BNC 3G-SDI 4,5G 2 mtr </t>
  </si>
  <si>
    <t>BNC 3G-SDI 4,5G 50 mtr (haspel)</t>
  </si>
  <si>
    <t>BNC 3G-SDI Koppelbus</t>
  </si>
  <si>
    <t>Converter SDI -&gt; HDMI</t>
  </si>
  <si>
    <t>32A kabel 25 meter</t>
  </si>
  <si>
    <t>32A kabel 10 meter</t>
  </si>
  <si>
    <t>63A kabel 10 meter</t>
  </si>
  <si>
    <t>63A kabel 5 meter</t>
  </si>
  <si>
    <t xml:space="preserve">32 Ampere verdeler </t>
  </si>
  <si>
    <t>Aggregaat ex diesel</t>
  </si>
  <si>
    <t>12,5 kva</t>
  </si>
  <si>
    <t>Licht</t>
  </si>
  <si>
    <t>Led frontlichtset klein met statief</t>
  </si>
  <si>
    <t>2 lampen op statief voor het uitlichten van een klein podium, circa 35m2</t>
  </si>
  <si>
    <t>Verlichting wall washes</t>
  </si>
  <si>
    <t>Stage blinder</t>
  </si>
  <si>
    <t>Avolites Quartz of vergelijkbaar</t>
  </si>
  <si>
    <t xml:space="preserve">Lightcontroller </t>
  </si>
  <si>
    <t>Avolites Wing of vergelijkbaar</t>
  </si>
  <si>
    <t>Powercon/XLR combikabel 3 mtr</t>
  </si>
  <si>
    <t>Sfeerverlichting pakket - 24 LED spots</t>
  </si>
  <si>
    <t xml:space="preserve"> instelbaar in alle kleuren</t>
  </si>
  <si>
    <t>Part Light String LED WW 10m 2 Bulbs/m 230v</t>
  </si>
  <si>
    <t>Aankleding &amp; Meubilair</t>
  </si>
  <si>
    <t xml:space="preserve">Partytent 3x3 </t>
  </si>
  <si>
    <t>Pagodetent 5x5</t>
  </si>
  <si>
    <t>Lounge heater</t>
  </si>
  <si>
    <t>Gasfles 10 kilo</t>
  </si>
  <si>
    <t>Statafel</t>
  </si>
  <si>
    <t>Statafelrok diverse kleuren</t>
  </si>
  <si>
    <t xml:space="preserve"> waaronder in elk geval rood/roze/groen/blauw/ grijs/ zwart/ wit</t>
  </si>
  <si>
    <t>Photobooth incl printer/papier</t>
  </si>
  <si>
    <t>Megafoon</t>
  </si>
  <si>
    <t>Krukken</t>
  </si>
  <si>
    <t>A3 signing borden</t>
  </si>
  <si>
    <t>A3 bord op poot</t>
  </si>
  <si>
    <t>Pipe &amp; Drape per meter</t>
  </si>
  <si>
    <t>Registratiebalies</t>
  </si>
  <si>
    <t>20 tot 50 cm breed 1,5 tot 3 meter lang (om en nabij)</t>
  </si>
  <si>
    <t>Video</t>
  </si>
  <si>
    <t>Videoswitcher</t>
  </si>
  <si>
    <t>eigen interpretatie om goed tussen de verschillende beelden in de show te kunnen switchen, minimaal 3 verschillende presentaties</t>
  </si>
  <si>
    <t>USB-P Soundcard + USB A/B</t>
  </si>
  <si>
    <t>Projectiescherm 430 x 240</t>
  </si>
  <si>
    <t>Projector</t>
  </si>
  <si>
    <t>Projectielens</t>
  </si>
  <si>
    <t>22" Monitor</t>
  </si>
  <si>
    <t>22" monitor floorstand</t>
  </si>
  <si>
    <t xml:space="preserve">TV-schermen 55" </t>
  </si>
  <si>
    <t xml:space="preserve">Trussconstructie </t>
  </si>
  <si>
    <t>Trussconstructie 200 cm</t>
  </si>
  <si>
    <t>Trussconstructie 100 cm</t>
  </si>
  <si>
    <t>Trussconstructie 90 graden hoek</t>
  </si>
  <si>
    <t xml:space="preserve">Trussconstuctie T-stuk </t>
  </si>
  <si>
    <t xml:space="preserve">Statief trussconstructie </t>
  </si>
  <si>
    <t>baseplate</t>
  </si>
  <si>
    <t>TOTAAL</t>
  </si>
  <si>
    <t>Werkzaamheden/ inzet personeel (geldend voor alle locaties) tussen 08:00u en 18:00u</t>
  </si>
  <si>
    <t>Aantal uren  (fictief)</t>
  </si>
  <si>
    <t>Kosten per uur
(excl. BTW)*</t>
  </si>
  <si>
    <t>Totaal</t>
  </si>
  <si>
    <t>Percentage/ toeslag tussen 20.00u en 08.00u*</t>
  </si>
  <si>
    <t xml:space="preserve">Geluidstechnicus </t>
  </si>
  <si>
    <t>Videotechnicus</t>
  </si>
  <si>
    <t>Allround technicus</t>
  </si>
  <si>
    <t>Projectleider</t>
  </si>
  <si>
    <t>Lichttechnicus</t>
  </si>
  <si>
    <t xml:space="preserve">Productievoorbereiding </t>
  </si>
  <si>
    <t>Cameraman</t>
  </si>
  <si>
    <t>Op- en afbouwwerkzaamheden</t>
  </si>
  <si>
    <t>Grafische vormgeving</t>
  </si>
  <si>
    <t>nvt</t>
  </si>
  <si>
    <t xml:space="preserve">Werkzaamheden concept en creatie </t>
  </si>
  <si>
    <t>Vracht/bakwagen chauffeur C Rijbewijs</t>
  </si>
  <si>
    <t>Totaal werkzaamheden/ inzet personeel:</t>
  </si>
  <si>
    <t xml:space="preserve">Transport (heen- en terugrit) per locatie </t>
  </si>
  <si>
    <t>Eenheid (fictief)</t>
  </si>
  <si>
    <t>Kosten
(excl. BTW)*</t>
  </si>
  <si>
    <t>Transport bakwagen Leeuwarden</t>
  </si>
  <si>
    <t>Transport vrachtwagen Leeuwarden</t>
  </si>
  <si>
    <t>Transport bakwagen Emmen</t>
  </si>
  <si>
    <t>Transport vrachtwagen Emmen</t>
  </si>
  <si>
    <t>Transport bakwagen Groningen</t>
  </si>
  <si>
    <t>Transport vrachtwagen Groningen</t>
  </si>
  <si>
    <t>Transport bakwagen Assen</t>
  </si>
  <si>
    <t>Transport vrachtwagen Assen</t>
  </si>
  <si>
    <t>Transport bakwagen Meppel</t>
  </si>
  <si>
    <t>Transport vrachtwagen Meppel</t>
  </si>
  <si>
    <t>Transport bakwagen Terschelling (excl boot)</t>
  </si>
  <si>
    <t>Transport vrachtwagen Terschelling (excl. Boot)</t>
  </si>
  <si>
    <t>Transport bakwagen Amsterdam</t>
  </si>
  <si>
    <t>Transport vrachtwagen Amsterdam</t>
  </si>
  <si>
    <t>Totaal transport</t>
  </si>
  <si>
    <t>Financiele Casus</t>
  </si>
  <si>
    <t>Eenheid/ Aantal uren*</t>
  </si>
  <si>
    <t xml:space="preserve">Inhuur 250 stoelen (theateropstelling) </t>
  </si>
  <si>
    <t>Inhuur afgerokt podium van 10m2 met 4 krukken en katheder</t>
  </si>
  <si>
    <t xml:space="preserve">Inhuur verlichting om de ruimte aan te kleden </t>
  </si>
  <si>
    <t>Headset microfoons</t>
  </si>
  <si>
    <t>Handheld microfoons</t>
  </si>
  <si>
    <t>Catchbox</t>
  </si>
  <si>
    <t xml:space="preserve">Transportkosten </t>
  </si>
  <si>
    <t xml:space="preserve">Alle personele ondersteuning, uitgesplitst in op- en afbouw uren, voorbereidingsuren, productie uren van diverse technici (benodigde functies zoals hierboven vermeld ): </t>
  </si>
  <si>
    <t>&lt;&lt;functie zelf in vullen&gt;&gt;</t>
  </si>
  <si>
    <t>Alle techniek om het programma te draaien (inclusief projectie, afkijkmonitor en aftelklok):</t>
  </si>
  <si>
    <t>&lt;&lt;zelf invullen&gt;&gt;</t>
  </si>
  <si>
    <t>Totaal Casus</t>
  </si>
  <si>
    <t>TOTAAL VERHUUR- &amp; VERBRUIK, WERKZAAMHEDEN/ INZET PERSONEEL, TRANSPORT EN FINANCIELE CASUS</t>
  </si>
  <si>
    <t>* kosten/ aantallen/ eenheden/  percentages/ productspecificaties en -namen in cellen met deze kleur blauw dienen ingevuld te worden door inschrijver</t>
  </si>
  <si>
    <r>
      <t xml:space="preserve">Omschrijving factuurregel 
</t>
    </r>
    <r>
      <rPr>
        <b/>
        <i/>
        <sz val="10"/>
        <color theme="0"/>
        <rFont val="Verdana"/>
        <family val="2"/>
      </rPr>
      <t>(cellen B13 t/m B147 zijn zelf in te vullen)</t>
    </r>
  </si>
  <si>
    <r>
      <t xml:space="preserve">Omschrijving van de productspecificatie en -namen*
</t>
    </r>
    <r>
      <rPr>
        <b/>
        <i/>
        <sz val="10"/>
        <color theme="0"/>
        <rFont val="Verdana"/>
        <family val="2"/>
      </rPr>
      <t>in te vullen door inschrijver</t>
    </r>
  </si>
  <si>
    <r>
      <t xml:space="preserve">Meeting u, het evenementenbureau van NHL Stenden, organiseert voor een interne opdrachtgever een congres voor 250 personen. Het programma staat, de gasten zijn aangemeld, de sprekers zijn bevestigd en de presentaties zijn ontvangen. Maak een offerte voor de technische en materiële ondersteuning van dit evenement, uitgaande van de volgende feiten:
Het congres vindt plaats in een 'black box' - een ruimte van 250m2 zonder daglicht, met een gladde vloer en gladde wanden
Het programma duurt van 14:00-17:00, er zijn 2 moderatoren, 3 sprekers, en een paneldiscussie met 4 deelnemers 
De offerte bestaat ten minste uit de volgende zaken: 
</t>
    </r>
    <r>
      <rPr>
        <i/>
        <sz val="9"/>
        <color theme="1"/>
        <rFont val="Verdana"/>
        <family val="2"/>
      </rPr>
      <t xml:space="preserve">Inhuur 250 stoelen (theateropstelling) 
Inhuur afgerokt podium van 10m2 met 4 krukken en katheder
Inhuur verlichting om de ruimte aan te kleden 
Alle techniek om het programma te draaien (inclusief projectie, afkijkmonitor en aftelklok)
2 headset microfoons, 4 handheld microfoons en een catchbox
Alle personele ondersteuning, uitgesplitst in op- en afbouw uren, voorbereidingsuren, productie uren van diverse technici (benodigde functies zoals hierboven vermeld ) 
Transportkosten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</si>
</sst>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3" x14ac:knownFonts="1">
    <font>
      <sz val="12"/>
      <color theme="1"/>
      <name val="Aptos Narrow"/>
      <family val="2"/>
      <scheme val="minor"/>
    </font>
    <font>
      <b/>
      <sz val="20"/>
      <color theme="3" tint="0.79998168889431442"/>
      <name val="Verdana"/>
      <family val="2"/>
    </font>
    <font>
      <b/>
      <sz val="8"/>
      <color theme="3" tint="0.79998168889431442"/>
      <name val="Verdana"/>
      <family val="2"/>
    </font>
    <font>
      <b/>
      <i/>
      <sz val="12"/>
      <color theme="3" tint="0.79998168889431442"/>
      <name val="Verdana"/>
      <family val="2"/>
    </font>
    <font>
      <sz val="9"/>
      <color theme="1"/>
      <name val="Verdana"/>
      <family val="2"/>
    </font>
    <font>
      <sz val="12"/>
      <color theme="1"/>
      <name val="Verdana"/>
      <family val="2"/>
    </font>
    <font>
      <b/>
      <sz val="12"/>
      <color theme="0"/>
      <name val="Verdana"/>
      <family val="2"/>
    </font>
    <font>
      <b/>
      <i/>
      <sz val="8"/>
      <color theme="0"/>
      <name val="Verdana"/>
      <family val="2"/>
    </font>
    <font>
      <b/>
      <sz val="9"/>
      <color theme="0"/>
      <name val="Verdana"/>
      <family val="2"/>
    </font>
    <font>
      <b/>
      <sz val="8"/>
      <color theme="0"/>
      <name val="Verdana"/>
      <family val="2"/>
    </font>
    <font>
      <sz val="9"/>
      <color theme="0"/>
      <name val="Verdana"/>
      <family val="2"/>
    </font>
    <font>
      <i/>
      <sz val="8"/>
      <color theme="1"/>
      <name val="Verdana"/>
      <family val="2"/>
    </font>
    <font>
      <i/>
      <sz val="8"/>
      <name val="Verdana"/>
      <family val="2"/>
    </font>
    <font>
      <b/>
      <i/>
      <sz val="8"/>
      <color theme="1"/>
      <name val="Verdana"/>
      <family val="2"/>
    </font>
    <font>
      <b/>
      <sz val="9"/>
      <color theme="1"/>
      <name val="Verdana"/>
      <family val="2"/>
    </font>
    <font>
      <sz val="8"/>
      <color theme="1"/>
      <name val="Verdana"/>
      <family val="2"/>
    </font>
    <font>
      <b/>
      <sz val="8"/>
      <color theme="1"/>
      <name val="Verdana"/>
      <family val="2"/>
    </font>
    <font>
      <b/>
      <i/>
      <sz val="10"/>
      <color theme="0"/>
      <name val="Verdana"/>
      <family val="2"/>
    </font>
    <font>
      <i/>
      <sz val="9"/>
      <color theme="1"/>
      <name val="Verdana"/>
      <family val="2"/>
    </font>
    <font>
      <i/>
      <sz val="8"/>
      <color theme="0"/>
      <name val="Verdana"/>
      <family val="2"/>
    </font>
    <font>
      <sz val="12"/>
      <color theme="0"/>
      <name val="Verdana"/>
      <family val="2"/>
    </font>
    <font>
      <b/>
      <i/>
      <sz val="9"/>
      <color theme="0"/>
      <name val="Verdana"/>
      <family val="2"/>
    </font>
    <font>
      <b/>
      <sz val="9"/>
      <name val="Verdana"/>
      <family val="2"/>
    </font>
  </fonts>
  <fills count="9">
    <fill>
      <patternFill patternType="none"/>
    </fill>
    <fill>
      <patternFill patternType="gray125"/>
    </fill>
    <fill>
      <patternFill patternType="solid">
        <fgColor rgb="FF009BAA"/>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theme="3" tint="0.249977111117893"/>
        <bgColor indexed="64"/>
      </patternFill>
    </fill>
  </fills>
  <borders count="9">
    <border>
      <left/>
      <right/>
      <top/>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right/>
      <top style="medium">
        <color theme="0" tint="-0.24994659260841701"/>
      </top>
      <bottom style="medium">
        <color theme="0" tint="-0.24994659260841701"/>
      </bottom>
      <diagonal/>
    </border>
  </borders>
  <cellStyleXfs count="1">
    <xf numFmtId="0" fontId="0" fillId="0" borderId="0"/>
  </cellStyleXfs>
  <cellXfs count="57">
    <xf numFmtId="0" fontId="0" fillId="0" borderId="0" xfId="0"/>
    <xf numFmtId="0" fontId="1" fillId="2" borderId="1" xfId="0" applyFont="1" applyFill="1" applyBorder="1" applyAlignment="1">
      <alignment vertical="center"/>
    </xf>
    <xf numFmtId="0" fontId="2"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xf numFmtId="0" fontId="5" fillId="0" borderId="0" xfId="0" applyFont="1"/>
    <xf numFmtId="0" fontId="6" fillId="3" borderId="2" xfId="0" applyFont="1" applyFill="1" applyBorder="1" applyAlignment="1">
      <alignment vertical="center" wrapText="1"/>
    </xf>
    <xf numFmtId="0" fontId="7" fillId="3" borderId="2" xfId="0" applyFont="1" applyFill="1" applyBorder="1" applyAlignment="1">
      <alignment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8" fillId="7" borderId="2" xfId="0" applyFont="1" applyFill="1" applyBorder="1" applyAlignment="1">
      <alignment vertical="center" wrapText="1"/>
    </xf>
    <xf numFmtId="0" fontId="9" fillId="7" borderId="2" xfId="0" applyFont="1" applyFill="1" applyBorder="1" applyAlignment="1">
      <alignment vertical="center" wrapText="1"/>
    </xf>
    <xf numFmtId="0" fontId="10" fillId="7" borderId="2" xfId="0" applyFont="1" applyFill="1" applyBorder="1" applyAlignment="1">
      <alignment horizontal="center" vertical="center"/>
    </xf>
    <xf numFmtId="0" fontId="4" fillId="4" borderId="2" xfId="0" applyFont="1" applyFill="1" applyBorder="1" applyAlignment="1">
      <alignment vertical="top" wrapText="1"/>
    </xf>
    <xf numFmtId="0" fontId="11" fillId="4" borderId="2" xfId="0" applyFont="1" applyFill="1" applyBorder="1" applyAlignment="1">
      <alignment vertical="top" wrapText="1"/>
    </xf>
    <xf numFmtId="0" fontId="4" fillId="4" borderId="2" xfId="0" applyFont="1" applyFill="1" applyBorder="1" applyAlignment="1">
      <alignment horizontal="center" vertical="center"/>
    </xf>
    <xf numFmtId="164" fontId="4" fillId="5" borderId="2" xfId="0" applyNumberFormat="1" applyFont="1" applyFill="1" applyBorder="1" applyAlignment="1" applyProtection="1">
      <alignment horizontal="center" vertical="center"/>
      <protection locked="0"/>
    </xf>
    <xf numFmtId="164" fontId="4" fillId="4" borderId="2" xfId="0" applyNumberFormat="1" applyFont="1" applyFill="1" applyBorder="1" applyAlignment="1">
      <alignment horizontal="center" vertical="center"/>
    </xf>
    <xf numFmtId="0" fontId="8" fillId="7" borderId="2" xfId="0" applyFont="1" applyFill="1" applyBorder="1" applyAlignment="1">
      <alignment vertical="top" wrapText="1"/>
    </xf>
    <xf numFmtId="0" fontId="7" fillId="7" borderId="2" xfId="0" applyFont="1" applyFill="1" applyBorder="1" applyAlignment="1">
      <alignment vertical="top" wrapText="1"/>
    </xf>
    <xf numFmtId="0" fontId="12" fillId="4" borderId="2" xfId="0" applyFont="1" applyFill="1" applyBorder="1" applyAlignment="1">
      <alignment vertical="top" wrapText="1"/>
    </xf>
    <xf numFmtId="164" fontId="4" fillId="5" borderId="2" xfId="0" applyNumberFormat="1" applyFont="1" applyFill="1" applyBorder="1" applyAlignment="1">
      <alignment horizontal="center" vertical="center"/>
    </xf>
    <xf numFmtId="0" fontId="13" fillId="4" borderId="2" xfId="0" applyFont="1" applyFill="1" applyBorder="1" applyAlignment="1">
      <alignment vertical="top" wrapText="1"/>
    </xf>
    <xf numFmtId="0" fontId="14" fillId="6" borderId="2" xfId="0" quotePrefix="1" applyFont="1" applyFill="1" applyBorder="1" applyAlignment="1">
      <alignment horizontal="left" vertical="center"/>
    </xf>
    <xf numFmtId="0" fontId="13" fillId="6" borderId="2" xfId="0" quotePrefix="1" applyFont="1" applyFill="1" applyBorder="1" applyAlignment="1">
      <alignment horizontal="left" vertical="center"/>
    </xf>
    <xf numFmtId="0" fontId="14" fillId="6" borderId="2" xfId="0" quotePrefix="1" applyFont="1" applyFill="1" applyBorder="1" applyAlignment="1">
      <alignment horizontal="center" vertical="center"/>
    </xf>
    <xf numFmtId="164" fontId="14" fillId="6" borderId="2" xfId="0" applyNumberFormat="1" applyFont="1" applyFill="1" applyBorder="1" applyAlignment="1">
      <alignment horizontal="center" vertical="center"/>
    </xf>
    <xf numFmtId="0" fontId="15" fillId="0" borderId="0" xfId="0" applyFont="1"/>
    <xf numFmtId="164" fontId="4" fillId="0" borderId="0" xfId="0" applyNumberFormat="1" applyFont="1" applyAlignment="1">
      <alignment horizontal="center" vertical="center"/>
    </xf>
    <xf numFmtId="0" fontId="4" fillId="4" borderId="2" xfId="0" applyFont="1" applyFill="1" applyBorder="1" applyAlignment="1">
      <alignment vertical="center" wrapText="1"/>
    </xf>
    <xf numFmtId="0" fontId="15" fillId="4" borderId="2" xfId="0" applyFont="1" applyFill="1" applyBorder="1" applyAlignment="1">
      <alignment vertical="center" wrapText="1"/>
    </xf>
    <xf numFmtId="10" fontId="4" fillId="5" borderId="2" xfId="0" applyNumberFormat="1" applyFont="1" applyFill="1" applyBorder="1" applyAlignment="1" applyProtection="1">
      <alignment horizontal="center" vertical="center"/>
      <protection locked="0"/>
    </xf>
    <xf numFmtId="0" fontId="16" fillId="6" borderId="2" xfId="0" quotePrefix="1" applyFont="1" applyFill="1" applyBorder="1" applyAlignment="1">
      <alignment horizontal="left" vertical="center"/>
    </xf>
    <xf numFmtId="0" fontId="14" fillId="6" borderId="2" xfId="0" applyFont="1" applyFill="1" applyBorder="1" applyAlignment="1">
      <alignment horizontal="center" vertical="center"/>
    </xf>
    <xf numFmtId="0" fontId="5" fillId="0" borderId="0" xfId="0" applyFont="1" applyAlignment="1">
      <alignment horizontal="center" vertical="center"/>
    </xf>
    <xf numFmtId="0" fontId="15" fillId="4" borderId="2" xfId="0" applyFont="1" applyFill="1" applyBorder="1" applyAlignment="1">
      <alignment horizontal="center" vertical="center"/>
    </xf>
    <xf numFmtId="0" fontId="16" fillId="6" borderId="2" xfId="0" quotePrefix="1" applyFont="1" applyFill="1" applyBorder="1" applyAlignment="1">
      <alignment horizontal="center" vertical="center"/>
    </xf>
    <xf numFmtId="0" fontId="15" fillId="0" borderId="0" xfId="0" applyFont="1" applyAlignment="1">
      <alignment horizontal="center" vertical="center"/>
    </xf>
    <xf numFmtId="49" fontId="14" fillId="4" borderId="6" xfId="0" applyNumberFormat="1" applyFont="1" applyFill="1" applyBorder="1" applyAlignment="1">
      <alignment horizontal="left" vertical="center" wrapText="1"/>
    </xf>
    <xf numFmtId="49" fontId="14" fillId="4" borderId="7" xfId="0" applyNumberFormat="1" applyFont="1" applyFill="1" applyBorder="1" applyAlignment="1">
      <alignment horizontal="left" vertical="center" wrapText="1"/>
    </xf>
    <xf numFmtId="0" fontId="4" fillId="5" borderId="2" xfId="0" applyFont="1" applyFill="1" applyBorder="1" applyAlignment="1" applyProtection="1">
      <alignment horizontal="center" vertical="center"/>
      <protection locked="0"/>
    </xf>
    <xf numFmtId="164" fontId="14" fillId="6" borderId="2" xfId="0" applyNumberFormat="1" applyFont="1" applyFill="1" applyBorder="1" applyAlignment="1">
      <alignment horizontal="center" vertical="center" wrapText="1"/>
    </xf>
    <xf numFmtId="164" fontId="8" fillId="8" borderId="2" xfId="0" applyNumberFormat="1" applyFont="1" applyFill="1" applyBorder="1" applyAlignment="1">
      <alignment horizontal="center" vertical="center"/>
    </xf>
    <xf numFmtId="164" fontId="6" fillId="8" borderId="2" xfId="0" applyNumberFormat="1"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0" fillId="0" borderId="0" xfId="0" applyFont="1"/>
    <xf numFmtId="0" fontId="20" fillId="0" borderId="0" xfId="0" applyFont="1"/>
    <xf numFmtId="164" fontId="21" fillId="7" borderId="3" xfId="0" applyNumberFormat="1" applyFont="1" applyFill="1" applyBorder="1" applyAlignment="1">
      <alignment horizontal="left" vertical="center"/>
    </xf>
    <xf numFmtId="0" fontId="22" fillId="6" borderId="4"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2" fillId="6" borderId="5" xfId="0" applyFont="1" applyFill="1" applyBorder="1" applyAlignment="1">
      <alignment horizontal="left" vertical="center" wrapText="1"/>
    </xf>
    <xf numFmtId="164" fontId="21" fillId="7" borderId="0" xfId="0" applyNumberFormat="1" applyFont="1" applyFill="1" applyBorder="1" applyAlignment="1">
      <alignment horizontal="left" vertical="center"/>
    </xf>
    <xf numFmtId="0" fontId="8" fillId="8" borderId="4" xfId="0" quotePrefix="1" applyFont="1" applyFill="1" applyBorder="1" applyAlignment="1">
      <alignment horizontal="left" vertical="center" wrapText="1"/>
    </xf>
    <xf numFmtId="0" fontId="8" fillId="8" borderId="5" xfId="0" quotePrefix="1"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62AC-7FBB-4644-8945-80238255A765}">
  <dimension ref="A1:J189"/>
  <sheetViews>
    <sheetView tabSelected="1" zoomScale="70" zoomScaleNormal="70" workbookViewId="0">
      <selection activeCell="H6" sqref="H6"/>
    </sheetView>
  </sheetViews>
  <sheetFormatPr defaultColWidth="10.58203125" defaultRowHeight="15" x14ac:dyDescent="0.3"/>
  <cols>
    <col min="1" max="1" width="46.6640625" style="7" customWidth="1"/>
    <col min="2" max="2" width="53.9140625" style="29" customWidth="1"/>
    <col min="3" max="3" width="11.5" style="7" customWidth="1"/>
    <col min="4" max="4" width="21" style="7" customWidth="1"/>
    <col min="5" max="5" width="13.58203125" style="7" customWidth="1"/>
    <col min="6" max="6" width="52.25" style="7" customWidth="1"/>
    <col min="7" max="16384" width="10.58203125" style="7"/>
  </cols>
  <sheetData>
    <row r="1" spans="1:9" ht="36.5" customHeight="1" thickBot="1" x14ac:dyDescent="0.35">
      <c r="A1" s="1" t="s">
        <v>0</v>
      </c>
      <c r="B1" s="2"/>
      <c r="C1" s="3" t="s">
        <v>1</v>
      </c>
      <c r="D1" s="3"/>
      <c r="E1" s="4" t="s">
        <v>2</v>
      </c>
      <c r="F1" s="4"/>
      <c r="G1" s="5"/>
      <c r="H1" s="6"/>
      <c r="I1" s="6"/>
    </row>
    <row r="2" spans="1:9" ht="49" customHeight="1" thickBot="1" x14ac:dyDescent="0.35">
      <c r="A2" s="8" t="s">
        <v>3</v>
      </c>
      <c r="B2" s="9" t="s">
        <v>4</v>
      </c>
      <c r="C2" s="10" t="s">
        <v>5</v>
      </c>
      <c r="D2" s="10" t="s">
        <v>6</v>
      </c>
      <c r="E2" s="11" t="s">
        <v>7</v>
      </c>
      <c r="F2" s="11" t="s">
        <v>8</v>
      </c>
      <c r="G2" s="5"/>
      <c r="H2" s="6"/>
      <c r="I2" s="6"/>
    </row>
    <row r="3" spans="1:9" ht="12.65" customHeight="1" thickBot="1" x14ac:dyDescent="0.35">
      <c r="A3" s="12" t="s">
        <v>9</v>
      </c>
      <c r="B3" s="13"/>
      <c r="C3" s="14"/>
      <c r="D3" s="14"/>
      <c r="E3" s="14"/>
      <c r="F3" s="14"/>
      <c r="G3" s="5"/>
      <c r="H3" s="6"/>
      <c r="I3" s="6"/>
    </row>
    <row r="4" spans="1:9" ht="12.65" customHeight="1" thickBot="1" x14ac:dyDescent="0.35">
      <c r="A4" s="15" t="s">
        <v>10</v>
      </c>
      <c r="B4" s="16"/>
      <c r="C4" s="17">
        <v>2</v>
      </c>
      <c r="D4" s="18">
        <v>0</v>
      </c>
      <c r="E4" s="19">
        <f t="shared" ref="E4:E51" si="0">D4*C4</f>
        <v>0</v>
      </c>
      <c r="F4" s="18"/>
      <c r="G4" s="5"/>
      <c r="H4" s="6"/>
      <c r="I4" s="6"/>
    </row>
    <row r="5" spans="1:9" ht="12.65" customHeight="1" thickBot="1" x14ac:dyDescent="0.35">
      <c r="A5" s="15" t="s">
        <v>11</v>
      </c>
      <c r="B5" s="16"/>
      <c r="C5" s="17">
        <v>2</v>
      </c>
      <c r="D5" s="18">
        <v>0</v>
      </c>
      <c r="E5" s="19">
        <f t="shared" si="0"/>
        <v>0</v>
      </c>
      <c r="F5" s="18"/>
      <c r="G5" s="5"/>
      <c r="H5" s="6"/>
      <c r="I5" s="6"/>
    </row>
    <row r="6" spans="1:9" ht="15.5" thickBot="1" x14ac:dyDescent="0.35">
      <c r="A6" s="15" t="s">
        <v>12</v>
      </c>
      <c r="B6" s="16" t="s">
        <v>13</v>
      </c>
      <c r="C6" s="17">
        <v>8</v>
      </c>
      <c r="D6" s="18">
        <v>0</v>
      </c>
      <c r="E6" s="19">
        <f t="shared" si="0"/>
        <v>0</v>
      </c>
      <c r="F6" s="18"/>
      <c r="G6" s="5"/>
      <c r="H6" s="6"/>
      <c r="I6" s="6"/>
    </row>
    <row r="7" spans="1:9" ht="12.65" customHeight="1" thickBot="1" x14ac:dyDescent="0.35">
      <c r="A7" s="15" t="s">
        <v>14</v>
      </c>
      <c r="B7" s="16"/>
      <c r="C7" s="17">
        <v>2</v>
      </c>
      <c r="D7" s="18">
        <v>0</v>
      </c>
      <c r="E7" s="19">
        <f t="shared" si="0"/>
        <v>0</v>
      </c>
      <c r="F7" s="18"/>
      <c r="G7" s="5"/>
      <c r="H7" s="6"/>
      <c r="I7" s="6"/>
    </row>
    <row r="8" spans="1:9" ht="12.65" customHeight="1" thickBot="1" x14ac:dyDescent="0.35">
      <c r="A8" s="15" t="s">
        <v>15</v>
      </c>
      <c r="B8" s="16"/>
      <c r="C8" s="17">
        <v>4</v>
      </c>
      <c r="D8" s="18">
        <v>0</v>
      </c>
      <c r="E8" s="19">
        <f>D8*C8</f>
        <v>0</v>
      </c>
      <c r="F8" s="18"/>
      <c r="G8" s="5"/>
      <c r="H8" s="6"/>
      <c r="I8" s="6"/>
    </row>
    <row r="9" spans="1:9" ht="12.65" customHeight="1" thickBot="1" x14ac:dyDescent="0.35">
      <c r="A9" s="15" t="s">
        <v>16</v>
      </c>
      <c r="B9" s="16"/>
      <c r="C9" s="17">
        <v>8</v>
      </c>
      <c r="D9" s="18">
        <v>0</v>
      </c>
      <c r="E9" s="19">
        <f>D9*C9</f>
        <v>0</v>
      </c>
      <c r="F9" s="18"/>
      <c r="G9" s="5"/>
      <c r="H9" s="6"/>
      <c r="I9" s="6"/>
    </row>
    <row r="10" spans="1:9" ht="12.65" customHeight="1" thickBot="1" x14ac:dyDescent="0.35">
      <c r="A10" s="15" t="s">
        <v>17</v>
      </c>
      <c r="B10" s="16"/>
      <c r="C10" s="17">
        <v>20</v>
      </c>
      <c r="D10" s="18">
        <v>0</v>
      </c>
      <c r="E10" s="19">
        <f t="shared" si="0"/>
        <v>0</v>
      </c>
      <c r="F10" s="18"/>
      <c r="G10" s="5"/>
      <c r="H10" s="6"/>
      <c r="I10" s="6"/>
    </row>
    <row r="11" spans="1:9" ht="12.65" customHeight="1" thickBot="1" x14ac:dyDescent="0.35">
      <c r="A11" s="15" t="s">
        <v>18</v>
      </c>
      <c r="B11" s="16"/>
      <c r="C11" s="17">
        <v>2</v>
      </c>
      <c r="D11" s="18">
        <v>0</v>
      </c>
      <c r="E11" s="19">
        <f t="shared" si="0"/>
        <v>0</v>
      </c>
      <c r="F11" s="18"/>
      <c r="G11" s="5"/>
      <c r="H11" s="6"/>
      <c r="I11" s="6"/>
    </row>
    <row r="12" spans="1:9" ht="12.65" customHeight="1" thickBot="1" x14ac:dyDescent="0.35">
      <c r="A12" s="15" t="s">
        <v>19</v>
      </c>
      <c r="B12" s="16"/>
      <c r="C12" s="17">
        <v>2</v>
      </c>
      <c r="D12" s="18">
        <v>0</v>
      </c>
      <c r="E12" s="19">
        <f t="shared" si="0"/>
        <v>0</v>
      </c>
      <c r="F12" s="18"/>
      <c r="G12" s="5"/>
      <c r="H12" s="6"/>
      <c r="I12" s="6"/>
    </row>
    <row r="13" spans="1:9" ht="15.5" thickBot="1" x14ac:dyDescent="0.35">
      <c r="A13" s="15" t="s">
        <v>20</v>
      </c>
      <c r="B13" s="16" t="s">
        <v>21</v>
      </c>
      <c r="C13" s="17">
        <v>4</v>
      </c>
      <c r="D13" s="18">
        <v>0</v>
      </c>
      <c r="E13" s="19">
        <f t="shared" si="0"/>
        <v>0</v>
      </c>
      <c r="F13" s="18"/>
      <c r="G13" s="5"/>
      <c r="H13" s="6"/>
      <c r="I13" s="6"/>
    </row>
    <row r="14" spans="1:9" ht="12.65" customHeight="1" thickBot="1" x14ac:dyDescent="0.35">
      <c r="A14" s="15" t="s">
        <v>22</v>
      </c>
      <c r="B14" s="16"/>
      <c r="C14" s="17">
        <v>2</v>
      </c>
      <c r="D14" s="18">
        <v>0</v>
      </c>
      <c r="E14" s="19">
        <f t="shared" si="0"/>
        <v>0</v>
      </c>
      <c r="F14" s="18"/>
      <c r="G14" s="5"/>
      <c r="H14" s="6"/>
      <c r="I14" s="6"/>
    </row>
    <row r="15" spans="1:9" ht="12.65" customHeight="1" thickBot="1" x14ac:dyDescent="0.35">
      <c r="A15" s="15" t="s">
        <v>23</v>
      </c>
      <c r="B15" s="16"/>
      <c r="C15" s="17">
        <v>10</v>
      </c>
      <c r="D15" s="18">
        <v>0</v>
      </c>
      <c r="E15" s="19">
        <f t="shared" si="0"/>
        <v>0</v>
      </c>
      <c r="F15" s="18"/>
      <c r="G15" s="5"/>
      <c r="H15" s="6"/>
      <c r="I15" s="6"/>
    </row>
    <row r="16" spans="1:9" ht="12.65" customHeight="1" thickBot="1" x14ac:dyDescent="0.35">
      <c r="A16" s="15" t="s">
        <v>24</v>
      </c>
      <c r="B16" s="16"/>
      <c r="C16" s="17">
        <v>3</v>
      </c>
      <c r="D16" s="18">
        <v>0</v>
      </c>
      <c r="E16" s="19">
        <f t="shared" si="0"/>
        <v>0</v>
      </c>
      <c r="F16" s="18"/>
      <c r="G16" s="5"/>
      <c r="H16" s="6"/>
      <c r="I16" s="6"/>
    </row>
    <row r="17" spans="1:9" ht="12.65" customHeight="1" thickBot="1" x14ac:dyDescent="0.35">
      <c r="A17" s="15" t="s">
        <v>25</v>
      </c>
      <c r="B17" s="16"/>
      <c r="C17" s="17">
        <v>1</v>
      </c>
      <c r="D17" s="18">
        <v>0</v>
      </c>
      <c r="E17" s="19">
        <f t="shared" si="0"/>
        <v>0</v>
      </c>
      <c r="F17" s="18"/>
      <c r="G17" s="5"/>
      <c r="H17" s="6"/>
      <c r="I17" s="6"/>
    </row>
    <row r="18" spans="1:9" ht="12.65" customHeight="1" thickBot="1" x14ac:dyDescent="0.35">
      <c r="A18" s="15" t="s">
        <v>26</v>
      </c>
      <c r="B18" s="16"/>
      <c r="C18" s="17">
        <v>1</v>
      </c>
      <c r="D18" s="18">
        <v>0</v>
      </c>
      <c r="E18" s="19">
        <f t="shared" si="0"/>
        <v>0</v>
      </c>
      <c r="F18" s="18"/>
      <c r="G18" s="5"/>
      <c r="H18" s="6"/>
      <c r="I18" s="6"/>
    </row>
    <row r="19" spans="1:9" ht="12.65" customHeight="1" thickBot="1" x14ac:dyDescent="0.35">
      <c r="A19" s="15" t="s">
        <v>27</v>
      </c>
      <c r="B19" s="16"/>
      <c r="C19" s="17">
        <v>1</v>
      </c>
      <c r="D19" s="18">
        <v>0</v>
      </c>
      <c r="E19" s="19">
        <f t="shared" si="0"/>
        <v>0</v>
      </c>
      <c r="F19" s="18"/>
      <c r="G19" s="5"/>
      <c r="H19" s="6"/>
      <c r="I19" s="6"/>
    </row>
    <row r="20" spans="1:9" ht="12.65" customHeight="1" thickBot="1" x14ac:dyDescent="0.35">
      <c r="A20" s="15" t="s">
        <v>28</v>
      </c>
      <c r="B20" s="16"/>
      <c r="C20" s="17">
        <v>1</v>
      </c>
      <c r="D20" s="18">
        <v>0</v>
      </c>
      <c r="E20" s="19">
        <f t="shared" si="0"/>
        <v>0</v>
      </c>
      <c r="F20" s="18"/>
      <c r="G20" s="5"/>
      <c r="H20" s="6"/>
      <c r="I20" s="6"/>
    </row>
    <row r="21" spans="1:9" ht="12.65" customHeight="1" thickBot="1" x14ac:dyDescent="0.35">
      <c r="A21" s="15" t="s">
        <v>29</v>
      </c>
      <c r="B21" s="16"/>
      <c r="C21" s="17">
        <v>1</v>
      </c>
      <c r="D21" s="18">
        <v>0</v>
      </c>
      <c r="E21" s="19">
        <f t="shared" si="0"/>
        <v>0</v>
      </c>
      <c r="F21" s="18"/>
      <c r="G21" s="5"/>
      <c r="H21" s="6"/>
      <c r="I21" s="6"/>
    </row>
    <row r="22" spans="1:9" ht="13" customHeight="1" thickBot="1" x14ac:dyDescent="0.35">
      <c r="A22" s="15" t="s">
        <v>30</v>
      </c>
      <c r="B22" s="16" t="s">
        <v>31</v>
      </c>
      <c r="C22" s="17">
        <v>2</v>
      </c>
      <c r="D22" s="18">
        <v>0</v>
      </c>
      <c r="E22" s="19">
        <f t="shared" si="0"/>
        <v>0</v>
      </c>
      <c r="F22" s="18"/>
      <c r="G22" s="5"/>
      <c r="H22" s="6"/>
      <c r="I22" s="6"/>
    </row>
    <row r="23" spans="1:9" ht="12.65" customHeight="1" thickBot="1" x14ac:dyDescent="0.35">
      <c r="A23" s="20" t="s">
        <v>32</v>
      </c>
      <c r="B23" s="21"/>
      <c r="C23" s="14"/>
      <c r="D23" s="14"/>
      <c r="E23" s="14"/>
      <c r="F23" s="14"/>
      <c r="G23" s="5"/>
      <c r="H23" s="6"/>
      <c r="I23" s="6"/>
    </row>
    <row r="24" spans="1:9" ht="12.65" customHeight="1" thickBot="1" x14ac:dyDescent="0.35">
      <c r="A24" s="15" t="s">
        <v>33</v>
      </c>
      <c r="B24" s="16"/>
      <c r="C24" s="17">
        <v>12</v>
      </c>
      <c r="D24" s="18">
        <v>0</v>
      </c>
      <c r="E24" s="19">
        <f t="shared" si="0"/>
        <v>0</v>
      </c>
      <c r="F24" s="18"/>
      <c r="G24" s="5"/>
      <c r="H24" s="6"/>
      <c r="I24" s="6"/>
    </row>
    <row r="25" spans="1:9" ht="12.65" customHeight="1" thickBot="1" x14ac:dyDescent="0.35">
      <c r="A25" s="15" t="s">
        <v>34</v>
      </c>
      <c r="B25" s="16"/>
      <c r="C25" s="17">
        <v>1</v>
      </c>
      <c r="D25" s="18">
        <v>0</v>
      </c>
      <c r="E25" s="19">
        <f t="shared" si="0"/>
        <v>0</v>
      </c>
      <c r="F25" s="18"/>
      <c r="G25" s="5"/>
      <c r="H25" s="6"/>
      <c r="I25" s="6"/>
    </row>
    <row r="26" spans="1:9" ht="15.5" thickBot="1" x14ac:dyDescent="0.35">
      <c r="A26" s="15" t="s">
        <v>35</v>
      </c>
      <c r="B26" s="16" t="s">
        <v>36</v>
      </c>
      <c r="C26" s="17">
        <v>2</v>
      </c>
      <c r="D26" s="18">
        <v>0</v>
      </c>
      <c r="E26" s="19">
        <f t="shared" si="0"/>
        <v>0</v>
      </c>
      <c r="F26" s="18"/>
      <c r="G26" s="5"/>
      <c r="H26" s="6"/>
      <c r="I26" s="6"/>
    </row>
    <row r="27" spans="1:9" ht="12.65" customHeight="1" thickBot="1" x14ac:dyDescent="0.35">
      <c r="A27" s="15" t="s">
        <v>37</v>
      </c>
      <c r="B27" s="16"/>
      <c r="C27" s="17">
        <v>1</v>
      </c>
      <c r="D27" s="18">
        <v>0</v>
      </c>
      <c r="E27" s="19">
        <f t="shared" si="0"/>
        <v>0</v>
      </c>
      <c r="F27" s="18"/>
      <c r="G27" s="5"/>
      <c r="H27" s="6"/>
      <c r="I27" s="6"/>
    </row>
    <row r="28" spans="1:9" ht="12.65" customHeight="1" thickBot="1" x14ac:dyDescent="0.35">
      <c r="A28" s="15" t="s">
        <v>38</v>
      </c>
      <c r="B28" s="16"/>
      <c r="C28" s="17">
        <v>24</v>
      </c>
      <c r="D28" s="18">
        <v>0</v>
      </c>
      <c r="E28" s="19">
        <f t="shared" si="0"/>
        <v>0</v>
      </c>
      <c r="F28" s="18"/>
      <c r="G28" s="5"/>
      <c r="H28" s="6"/>
      <c r="I28" s="6"/>
    </row>
    <row r="29" spans="1:9" ht="12.65" customHeight="1" thickBot="1" x14ac:dyDescent="0.35">
      <c r="A29" s="15" t="s">
        <v>39</v>
      </c>
      <c r="B29" s="16"/>
      <c r="C29" s="17">
        <v>1</v>
      </c>
      <c r="D29" s="18">
        <v>0</v>
      </c>
      <c r="E29" s="19">
        <f t="shared" si="0"/>
        <v>0</v>
      </c>
      <c r="F29" s="18"/>
      <c r="G29" s="5"/>
      <c r="H29" s="6"/>
      <c r="I29" s="6"/>
    </row>
    <row r="30" spans="1:9" ht="12.65" customHeight="1" thickBot="1" x14ac:dyDescent="0.35">
      <c r="A30" s="15" t="s">
        <v>40</v>
      </c>
      <c r="B30" s="16"/>
      <c r="C30" s="17">
        <v>3</v>
      </c>
      <c r="D30" s="18">
        <v>0</v>
      </c>
      <c r="E30" s="19">
        <f t="shared" si="0"/>
        <v>0</v>
      </c>
      <c r="F30" s="18"/>
      <c r="G30" s="5"/>
      <c r="H30" s="6"/>
      <c r="I30" s="6"/>
    </row>
    <row r="31" spans="1:9" ht="15.5" thickBot="1" x14ac:dyDescent="0.35">
      <c r="A31" s="15" t="s">
        <v>41</v>
      </c>
      <c r="B31" s="22" t="s">
        <v>42</v>
      </c>
      <c r="C31" s="17">
        <v>5</v>
      </c>
      <c r="D31" s="18">
        <v>0</v>
      </c>
      <c r="E31" s="19">
        <f>D31*C31</f>
        <v>0</v>
      </c>
      <c r="F31" s="18"/>
      <c r="G31" s="5"/>
      <c r="H31" s="6"/>
      <c r="I31" s="6"/>
    </row>
    <row r="32" spans="1:9" ht="15.5" thickBot="1" x14ac:dyDescent="0.35">
      <c r="A32" s="15" t="s">
        <v>43</v>
      </c>
      <c r="B32" s="16" t="s">
        <v>44</v>
      </c>
      <c r="C32" s="17">
        <v>5</v>
      </c>
      <c r="D32" s="18">
        <v>0</v>
      </c>
      <c r="E32" s="19">
        <f>D32*C32</f>
        <v>0</v>
      </c>
      <c r="F32" s="18"/>
      <c r="G32" s="5"/>
      <c r="H32" s="6"/>
      <c r="I32" s="6"/>
    </row>
    <row r="33" spans="1:9" ht="23.15" customHeight="1" thickBot="1" x14ac:dyDescent="0.35">
      <c r="A33" s="15" t="s">
        <v>45</v>
      </c>
      <c r="B33" s="16" t="s">
        <v>46</v>
      </c>
      <c r="C33" s="17">
        <v>3</v>
      </c>
      <c r="D33" s="18">
        <v>0</v>
      </c>
      <c r="E33" s="19">
        <f>D33*C33</f>
        <v>0</v>
      </c>
      <c r="F33" s="18"/>
      <c r="G33" s="5"/>
      <c r="H33" s="6"/>
      <c r="I33" s="6"/>
    </row>
    <row r="34" spans="1:9" ht="12.65" customHeight="1" thickBot="1" x14ac:dyDescent="0.35">
      <c r="A34" s="15" t="s">
        <v>47</v>
      </c>
      <c r="B34" s="16" t="s">
        <v>48</v>
      </c>
      <c r="C34" s="17">
        <v>2</v>
      </c>
      <c r="D34" s="18">
        <v>0</v>
      </c>
      <c r="E34" s="19">
        <f>D34*C34</f>
        <v>0</v>
      </c>
      <c r="F34" s="18"/>
      <c r="G34" s="5"/>
      <c r="H34" s="6"/>
      <c r="I34" s="6"/>
    </row>
    <row r="35" spans="1:9" ht="12.65" customHeight="1" thickBot="1" x14ac:dyDescent="0.35">
      <c r="A35" s="20" t="s">
        <v>49</v>
      </c>
      <c r="B35" s="21"/>
      <c r="C35" s="14"/>
      <c r="D35" s="14"/>
      <c r="E35" s="14"/>
      <c r="F35" s="14"/>
      <c r="G35" s="5"/>
      <c r="H35" s="6"/>
      <c r="I35" s="6"/>
    </row>
    <row r="36" spans="1:9" ht="12.65" customHeight="1" thickBot="1" x14ac:dyDescent="0.35">
      <c r="A36" s="15" t="s">
        <v>50</v>
      </c>
      <c r="B36" s="16"/>
      <c r="C36" s="17">
        <v>12</v>
      </c>
      <c r="D36" s="18">
        <v>0</v>
      </c>
      <c r="E36" s="19">
        <f t="shared" si="0"/>
        <v>0</v>
      </c>
      <c r="F36" s="18"/>
      <c r="G36" s="5"/>
      <c r="H36" s="6"/>
      <c r="I36" s="6"/>
    </row>
    <row r="37" spans="1:9" ht="12.65" customHeight="1" thickBot="1" x14ac:dyDescent="0.35">
      <c r="A37" s="15" t="s">
        <v>51</v>
      </c>
      <c r="B37" s="16"/>
      <c r="C37" s="17">
        <v>1</v>
      </c>
      <c r="D37" s="18">
        <v>0</v>
      </c>
      <c r="E37" s="19">
        <f t="shared" si="0"/>
        <v>0</v>
      </c>
      <c r="F37" s="18"/>
      <c r="G37" s="5"/>
      <c r="H37" s="6"/>
      <c r="I37" s="6"/>
    </row>
    <row r="38" spans="1:9" ht="12.65" customHeight="1" thickBot="1" x14ac:dyDescent="0.35">
      <c r="A38" s="15" t="s">
        <v>52</v>
      </c>
      <c r="B38" s="16"/>
      <c r="C38" s="17">
        <v>12</v>
      </c>
      <c r="D38" s="18">
        <v>0</v>
      </c>
      <c r="E38" s="19">
        <f t="shared" si="0"/>
        <v>0</v>
      </c>
      <c r="F38" s="18"/>
      <c r="G38" s="5"/>
      <c r="H38" s="6"/>
      <c r="I38" s="6"/>
    </row>
    <row r="39" spans="1:9" ht="12.65" customHeight="1" thickBot="1" x14ac:dyDescent="0.35">
      <c r="A39" s="15" t="s">
        <v>53</v>
      </c>
      <c r="B39" s="16"/>
      <c r="C39" s="17">
        <v>6</v>
      </c>
      <c r="D39" s="18">
        <v>0</v>
      </c>
      <c r="E39" s="19">
        <f t="shared" si="0"/>
        <v>0</v>
      </c>
      <c r="F39" s="18"/>
      <c r="G39" s="5"/>
      <c r="H39" s="6"/>
      <c r="I39" s="6"/>
    </row>
    <row r="40" spans="1:9" ht="12.65" customHeight="1" thickBot="1" x14ac:dyDescent="0.35">
      <c r="A40" s="15" t="s">
        <v>54</v>
      </c>
      <c r="B40" s="16"/>
      <c r="C40" s="17">
        <v>40</v>
      </c>
      <c r="D40" s="18">
        <v>0</v>
      </c>
      <c r="E40" s="19">
        <f t="shared" si="0"/>
        <v>0</v>
      </c>
      <c r="F40" s="18"/>
      <c r="G40" s="5"/>
      <c r="H40" s="6"/>
      <c r="I40" s="6"/>
    </row>
    <row r="41" spans="1:9" ht="12.65" customHeight="1" thickBot="1" x14ac:dyDescent="0.35">
      <c r="A41" s="15" t="s">
        <v>55</v>
      </c>
      <c r="B41" s="16"/>
      <c r="C41" s="17">
        <v>2</v>
      </c>
      <c r="D41" s="18">
        <v>0</v>
      </c>
      <c r="E41" s="19">
        <f t="shared" si="0"/>
        <v>0</v>
      </c>
      <c r="F41" s="18"/>
      <c r="G41" s="5"/>
      <c r="H41" s="6"/>
      <c r="I41" s="6"/>
    </row>
    <row r="42" spans="1:9" ht="12.65" customHeight="1" thickBot="1" x14ac:dyDescent="0.35">
      <c r="A42" s="15" t="s">
        <v>56</v>
      </c>
      <c r="B42" s="16"/>
      <c r="C42" s="17">
        <v>2</v>
      </c>
      <c r="D42" s="18">
        <v>0</v>
      </c>
      <c r="E42" s="19">
        <f t="shared" si="0"/>
        <v>0</v>
      </c>
      <c r="F42" s="18"/>
      <c r="G42" s="5"/>
      <c r="H42" s="6"/>
      <c r="I42" s="6"/>
    </row>
    <row r="43" spans="1:9" ht="12.65" customHeight="1" thickBot="1" x14ac:dyDescent="0.35">
      <c r="A43" s="15" t="s">
        <v>57</v>
      </c>
      <c r="B43" s="16"/>
      <c r="C43" s="17">
        <v>2</v>
      </c>
      <c r="D43" s="18">
        <v>0</v>
      </c>
      <c r="E43" s="19">
        <f t="shared" si="0"/>
        <v>0</v>
      </c>
      <c r="F43" s="18"/>
      <c r="G43" s="5"/>
      <c r="H43" s="6"/>
      <c r="I43" s="6"/>
    </row>
    <row r="44" spans="1:9" ht="12.65" customHeight="1" thickBot="1" x14ac:dyDescent="0.35">
      <c r="A44" s="15" t="s">
        <v>58</v>
      </c>
      <c r="B44" s="16"/>
      <c r="C44" s="17">
        <v>8</v>
      </c>
      <c r="D44" s="18">
        <v>0</v>
      </c>
      <c r="E44" s="19">
        <f t="shared" si="0"/>
        <v>0</v>
      </c>
      <c r="F44" s="18"/>
      <c r="G44" s="5"/>
      <c r="H44" s="6"/>
      <c r="I44" s="6"/>
    </row>
    <row r="45" spans="1:9" ht="12.65" customHeight="1" thickBot="1" x14ac:dyDescent="0.35">
      <c r="A45" s="15" t="s">
        <v>59</v>
      </c>
      <c r="B45" s="16"/>
      <c r="C45" s="17">
        <v>6</v>
      </c>
      <c r="D45" s="18">
        <v>0</v>
      </c>
      <c r="E45" s="19">
        <f t="shared" si="0"/>
        <v>0</v>
      </c>
      <c r="F45" s="18"/>
      <c r="G45" s="5"/>
      <c r="H45" s="6"/>
      <c r="I45" s="6"/>
    </row>
    <row r="46" spans="1:9" ht="12.65" customHeight="1" thickBot="1" x14ac:dyDescent="0.35">
      <c r="A46" s="15" t="s">
        <v>60</v>
      </c>
      <c r="B46" s="16"/>
      <c r="C46" s="17">
        <v>8</v>
      </c>
      <c r="D46" s="18">
        <v>0</v>
      </c>
      <c r="E46" s="19">
        <f t="shared" si="0"/>
        <v>0</v>
      </c>
      <c r="F46" s="18"/>
      <c r="G46" s="5"/>
      <c r="H46" s="6"/>
      <c r="I46" s="6"/>
    </row>
    <row r="47" spans="1:9" ht="12.65" customHeight="1" thickBot="1" x14ac:dyDescent="0.35">
      <c r="A47" s="15" t="s">
        <v>61</v>
      </c>
      <c r="B47" s="16"/>
      <c r="C47" s="17">
        <v>8</v>
      </c>
      <c r="D47" s="18">
        <v>0</v>
      </c>
      <c r="E47" s="19">
        <f t="shared" si="0"/>
        <v>0</v>
      </c>
      <c r="F47" s="18"/>
      <c r="G47" s="5"/>
      <c r="H47" s="6"/>
      <c r="I47" s="6"/>
    </row>
    <row r="48" spans="1:9" ht="12.65" customHeight="1" thickBot="1" x14ac:dyDescent="0.35">
      <c r="A48" s="15" t="s">
        <v>62</v>
      </c>
      <c r="B48" s="16"/>
      <c r="C48" s="17">
        <v>1</v>
      </c>
      <c r="D48" s="18">
        <v>0</v>
      </c>
      <c r="E48" s="19">
        <f t="shared" si="0"/>
        <v>0</v>
      </c>
      <c r="F48" s="18"/>
      <c r="G48" s="5"/>
      <c r="H48" s="6"/>
      <c r="I48" s="6"/>
    </row>
    <row r="49" spans="1:9" ht="12.65" customHeight="1" thickBot="1" x14ac:dyDescent="0.35">
      <c r="A49" s="15" t="s">
        <v>63</v>
      </c>
      <c r="B49" s="16"/>
      <c r="C49" s="17">
        <v>1</v>
      </c>
      <c r="D49" s="18">
        <v>0</v>
      </c>
      <c r="E49" s="19">
        <f t="shared" si="0"/>
        <v>0</v>
      </c>
      <c r="F49" s="18"/>
      <c r="G49" s="5"/>
      <c r="H49" s="6"/>
      <c r="I49" s="6"/>
    </row>
    <row r="50" spans="1:9" ht="12.65" customHeight="1" thickBot="1" x14ac:dyDescent="0.35">
      <c r="A50" s="15" t="s">
        <v>64</v>
      </c>
      <c r="B50" s="16"/>
      <c r="C50" s="17">
        <v>1</v>
      </c>
      <c r="D50" s="18">
        <v>0</v>
      </c>
      <c r="E50" s="19">
        <f t="shared" si="0"/>
        <v>0</v>
      </c>
      <c r="F50" s="18"/>
      <c r="G50" s="5"/>
      <c r="H50" s="6"/>
      <c r="I50" s="6"/>
    </row>
    <row r="51" spans="1:9" ht="12.65" customHeight="1" thickBot="1" x14ac:dyDescent="0.35">
      <c r="A51" s="15" t="s">
        <v>65</v>
      </c>
      <c r="B51" s="16"/>
      <c r="C51" s="17">
        <v>1</v>
      </c>
      <c r="D51" s="18">
        <v>0</v>
      </c>
      <c r="E51" s="19">
        <f t="shared" si="0"/>
        <v>0</v>
      </c>
      <c r="F51" s="18"/>
      <c r="G51" s="5"/>
      <c r="H51" s="6"/>
      <c r="I51" s="6"/>
    </row>
    <row r="52" spans="1:9" ht="12.65" customHeight="1" thickBot="1" x14ac:dyDescent="0.35">
      <c r="A52" s="15" t="s">
        <v>66</v>
      </c>
      <c r="B52" s="16"/>
      <c r="C52" s="17">
        <v>8</v>
      </c>
      <c r="D52" s="18">
        <v>0</v>
      </c>
      <c r="E52" s="19">
        <f t="shared" ref="E52:E84" si="1">D52*C52</f>
        <v>0</v>
      </c>
      <c r="F52" s="18"/>
      <c r="G52" s="5"/>
      <c r="H52" s="6"/>
      <c r="I52" s="6"/>
    </row>
    <row r="53" spans="1:9" ht="12.65" customHeight="1" thickBot="1" x14ac:dyDescent="0.35">
      <c r="A53" s="15" t="s">
        <v>67</v>
      </c>
      <c r="B53" s="16" t="s">
        <v>68</v>
      </c>
      <c r="C53" s="17">
        <v>1</v>
      </c>
      <c r="D53" s="23">
        <v>0</v>
      </c>
      <c r="E53" s="19">
        <f>D53*C53</f>
        <v>0</v>
      </c>
      <c r="F53" s="18"/>
      <c r="G53" s="5"/>
      <c r="H53" s="6"/>
      <c r="I53" s="6"/>
    </row>
    <row r="54" spans="1:9" ht="12.65" customHeight="1" thickBot="1" x14ac:dyDescent="0.35">
      <c r="A54" s="20" t="s">
        <v>69</v>
      </c>
      <c r="B54" s="21"/>
      <c r="C54" s="14"/>
      <c r="D54" s="14"/>
      <c r="E54" s="14"/>
      <c r="F54" s="14"/>
      <c r="G54" s="5"/>
      <c r="H54" s="6"/>
      <c r="I54" s="6"/>
    </row>
    <row r="55" spans="1:9" ht="13" customHeight="1" thickBot="1" x14ac:dyDescent="0.35">
      <c r="A55" s="15" t="s">
        <v>70</v>
      </c>
      <c r="B55" s="22" t="s">
        <v>71</v>
      </c>
      <c r="C55" s="17">
        <v>10</v>
      </c>
      <c r="D55" s="18">
        <v>0</v>
      </c>
      <c r="E55" s="19">
        <f t="shared" ref="E55:E58" si="2">D55*C55</f>
        <v>0</v>
      </c>
      <c r="F55" s="18"/>
      <c r="G55" s="5"/>
      <c r="H55" s="6"/>
      <c r="I55" s="6"/>
    </row>
    <row r="56" spans="1:9" ht="12.65" customHeight="1" thickBot="1" x14ac:dyDescent="0.35">
      <c r="A56" s="15" t="s">
        <v>72</v>
      </c>
      <c r="B56" s="24"/>
      <c r="C56" s="17">
        <v>10</v>
      </c>
      <c r="D56" s="18">
        <v>0</v>
      </c>
      <c r="E56" s="19">
        <f>D56*C56</f>
        <v>0</v>
      </c>
      <c r="F56" s="18"/>
      <c r="G56" s="5"/>
      <c r="H56" s="6"/>
      <c r="I56" s="6"/>
    </row>
    <row r="57" spans="1:9" ht="12.65" customHeight="1" thickBot="1" x14ac:dyDescent="0.35">
      <c r="A57" s="15" t="s">
        <v>73</v>
      </c>
      <c r="B57" s="16"/>
      <c r="C57" s="17">
        <v>8</v>
      </c>
      <c r="D57" s="18">
        <v>0</v>
      </c>
      <c r="E57" s="19">
        <f t="shared" si="2"/>
        <v>0</v>
      </c>
      <c r="F57" s="18"/>
      <c r="G57" s="5"/>
      <c r="H57" s="6"/>
      <c r="I57" s="6"/>
    </row>
    <row r="58" spans="1:9" ht="12.65" customHeight="1" thickBot="1" x14ac:dyDescent="0.35">
      <c r="A58" s="15" t="s">
        <v>74</v>
      </c>
      <c r="B58" s="16" t="s">
        <v>75</v>
      </c>
      <c r="C58" s="17">
        <v>2</v>
      </c>
      <c r="D58" s="18">
        <v>0</v>
      </c>
      <c r="E58" s="19">
        <f t="shared" si="2"/>
        <v>0</v>
      </c>
      <c r="F58" s="18"/>
      <c r="G58" s="5"/>
      <c r="H58" s="6"/>
      <c r="I58" s="6"/>
    </row>
    <row r="59" spans="1:9" ht="12.65" customHeight="1" thickBot="1" x14ac:dyDescent="0.35">
      <c r="A59" s="15" t="s">
        <v>76</v>
      </c>
      <c r="B59" s="16" t="s">
        <v>75</v>
      </c>
      <c r="C59" s="17">
        <v>2</v>
      </c>
      <c r="D59" s="18">
        <v>0</v>
      </c>
      <c r="E59" s="19">
        <f>D59*C59</f>
        <v>0</v>
      </c>
      <c r="F59" s="18"/>
      <c r="G59" s="5"/>
      <c r="H59" s="6"/>
      <c r="I59" s="6"/>
    </row>
    <row r="60" spans="1:9" ht="12.65" customHeight="1" thickBot="1" x14ac:dyDescent="0.35">
      <c r="A60" s="15" t="s">
        <v>77</v>
      </c>
      <c r="B60" s="16"/>
      <c r="C60" s="17">
        <v>2</v>
      </c>
      <c r="D60" s="18">
        <v>0</v>
      </c>
      <c r="E60" s="19">
        <f>D60*C60</f>
        <v>0</v>
      </c>
      <c r="F60" s="18"/>
      <c r="G60" s="5"/>
      <c r="H60" s="6"/>
      <c r="I60" s="6"/>
    </row>
    <row r="61" spans="1:9" ht="12.65" customHeight="1" thickBot="1" x14ac:dyDescent="0.35">
      <c r="A61" s="15" t="s">
        <v>78</v>
      </c>
      <c r="B61" s="16" t="s">
        <v>79</v>
      </c>
      <c r="C61" s="17">
        <v>2</v>
      </c>
      <c r="D61" s="18">
        <v>0</v>
      </c>
      <c r="E61" s="19">
        <f>D61*C61</f>
        <v>0</v>
      </c>
      <c r="F61" s="18"/>
      <c r="G61" s="5"/>
      <c r="H61" s="6"/>
      <c r="I61" s="6"/>
    </row>
    <row r="62" spans="1:9" ht="12.65" customHeight="1" thickBot="1" x14ac:dyDescent="0.35">
      <c r="A62" s="15" t="s">
        <v>80</v>
      </c>
      <c r="B62" s="16"/>
      <c r="C62" s="17">
        <v>2</v>
      </c>
      <c r="D62" s="18">
        <v>0</v>
      </c>
      <c r="E62" s="19">
        <f>D62*C62</f>
        <v>0</v>
      </c>
      <c r="F62" s="18"/>
      <c r="G62" s="5"/>
      <c r="H62" s="6"/>
      <c r="I62" s="6"/>
    </row>
    <row r="63" spans="1:9" ht="12.65" customHeight="1" thickBot="1" x14ac:dyDescent="0.35">
      <c r="A63" s="20" t="s">
        <v>81</v>
      </c>
      <c r="B63" s="21"/>
      <c r="C63" s="14"/>
      <c r="D63" s="14"/>
      <c r="E63" s="14"/>
      <c r="F63" s="14"/>
      <c r="G63" s="5"/>
      <c r="H63" s="6"/>
      <c r="I63" s="6"/>
    </row>
    <row r="64" spans="1:9" ht="12.65" customHeight="1" thickBot="1" x14ac:dyDescent="0.35">
      <c r="A64" s="15" t="s">
        <v>82</v>
      </c>
      <c r="B64" s="16"/>
      <c r="C64" s="17">
        <v>2</v>
      </c>
      <c r="D64" s="18">
        <v>0</v>
      </c>
      <c r="E64" s="19">
        <f t="shared" ref="E64" si="3">D64*C64</f>
        <v>0</v>
      </c>
      <c r="F64" s="18"/>
      <c r="G64" s="5"/>
      <c r="H64" s="6"/>
      <c r="I64" s="6"/>
    </row>
    <row r="65" spans="1:9" ht="12.65" customHeight="1" thickBot="1" x14ac:dyDescent="0.35">
      <c r="A65" s="15" t="s">
        <v>83</v>
      </c>
      <c r="B65" s="16"/>
      <c r="C65" s="17">
        <v>15</v>
      </c>
      <c r="D65" s="18">
        <v>0</v>
      </c>
      <c r="E65" s="19">
        <f t="shared" si="1"/>
        <v>0</v>
      </c>
      <c r="F65" s="18"/>
      <c r="G65" s="5"/>
      <c r="H65" s="6"/>
      <c r="I65" s="6"/>
    </row>
    <row r="66" spans="1:9" ht="12.65" customHeight="1" thickBot="1" x14ac:dyDescent="0.35">
      <c r="A66" s="15" t="s">
        <v>84</v>
      </c>
      <c r="B66" s="16"/>
      <c r="C66" s="17">
        <v>10</v>
      </c>
      <c r="D66" s="18">
        <v>0</v>
      </c>
      <c r="E66" s="19">
        <f t="shared" si="1"/>
        <v>0</v>
      </c>
      <c r="F66" s="18"/>
      <c r="G66" s="5"/>
      <c r="H66" s="6"/>
      <c r="I66" s="6"/>
    </row>
    <row r="67" spans="1:9" ht="12.65" customHeight="1" thickBot="1" x14ac:dyDescent="0.35">
      <c r="A67" s="15" t="s">
        <v>85</v>
      </c>
      <c r="B67" s="16"/>
      <c r="C67" s="17">
        <v>10</v>
      </c>
      <c r="D67" s="18">
        <v>0</v>
      </c>
      <c r="E67" s="19">
        <f t="shared" si="1"/>
        <v>0</v>
      </c>
      <c r="F67" s="18"/>
      <c r="G67" s="5"/>
      <c r="H67" s="6"/>
      <c r="I67" s="6"/>
    </row>
    <row r="68" spans="1:9" ht="12.65" customHeight="1" thickBot="1" x14ac:dyDescent="0.35">
      <c r="A68" s="15" t="s">
        <v>86</v>
      </c>
      <c r="B68" s="16"/>
      <c r="C68" s="17">
        <v>60</v>
      </c>
      <c r="D68" s="18">
        <v>0</v>
      </c>
      <c r="E68" s="19">
        <f t="shared" si="1"/>
        <v>0</v>
      </c>
      <c r="F68" s="18"/>
      <c r="G68" s="5"/>
      <c r="H68" s="6"/>
      <c r="I68" s="6"/>
    </row>
    <row r="69" spans="1:9" ht="15.5" thickBot="1" x14ac:dyDescent="0.35">
      <c r="A69" s="15" t="s">
        <v>87</v>
      </c>
      <c r="B69" s="16" t="s">
        <v>88</v>
      </c>
      <c r="C69" s="17">
        <v>60</v>
      </c>
      <c r="D69" s="18">
        <v>0</v>
      </c>
      <c r="E69" s="19">
        <f t="shared" si="1"/>
        <v>0</v>
      </c>
      <c r="F69" s="18"/>
      <c r="G69" s="5"/>
      <c r="H69" s="6"/>
      <c r="I69" s="6"/>
    </row>
    <row r="70" spans="1:9" ht="12.65" customHeight="1" thickBot="1" x14ac:dyDescent="0.35">
      <c r="A70" s="15" t="s">
        <v>89</v>
      </c>
      <c r="B70" s="16"/>
      <c r="C70" s="17">
        <v>2</v>
      </c>
      <c r="D70" s="18">
        <v>0</v>
      </c>
      <c r="E70" s="19">
        <f t="shared" si="1"/>
        <v>0</v>
      </c>
      <c r="F70" s="18"/>
      <c r="G70" s="5"/>
      <c r="H70" s="6"/>
      <c r="I70" s="6"/>
    </row>
    <row r="71" spans="1:9" ht="12.65" customHeight="1" thickBot="1" x14ac:dyDescent="0.35">
      <c r="A71" s="15" t="s">
        <v>90</v>
      </c>
      <c r="B71" s="16"/>
      <c r="C71" s="17">
        <v>1</v>
      </c>
      <c r="D71" s="18">
        <v>0</v>
      </c>
      <c r="E71" s="19">
        <f t="shared" si="1"/>
        <v>0</v>
      </c>
      <c r="F71" s="18"/>
      <c r="G71" s="5"/>
      <c r="H71" s="6"/>
      <c r="I71" s="6"/>
    </row>
    <row r="72" spans="1:9" ht="12.65" customHeight="1" thickBot="1" x14ac:dyDescent="0.35">
      <c r="A72" s="15" t="s">
        <v>91</v>
      </c>
      <c r="B72" s="16"/>
      <c r="C72" s="17">
        <v>50</v>
      </c>
      <c r="D72" s="18">
        <v>0</v>
      </c>
      <c r="E72" s="19">
        <f t="shared" si="1"/>
        <v>0</v>
      </c>
      <c r="F72" s="18"/>
      <c r="G72" s="5"/>
      <c r="H72" s="6"/>
      <c r="I72" s="6"/>
    </row>
    <row r="73" spans="1:9" ht="12.65" customHeight="1" thickBot="1" x14ac:dyDescent="0.35">
      <c r="A73" s="15" t="s">
        <v>92</v>
      </c>
      <c r="B73" s="16" t="s">
        <v>93</v>
      </c>
      <c r="C73" s="17">
        <v>50</v>
      </c>
      <c r="D73" s="18">
        <v>0</v>
      </c>
      <c r="E73" s="19">
        <f t="shared" si="1"/>
        <v>0</v>
      </c>
      <c r="F73" s="18"/>
      <c r="G73" s="5"/>
      <c r="H73" s="6"/>
      <c r="I73" s="6"/>
    </row>
    <row r="74" spans="1:9" ht="12.65" customHeight="1" thickBot="1" x14ac:dyDescent="0.35">
      <c r="A74" s="15" t="s">
        <v>94</v>
      </c>
      <c r="B74" s="16"/>
      <c r="C74" s="17">
        <v>20</v>
      </c>
      <c r="D74" s="18">
        <v>0</v>
      </c>
      <c r="E74" s="19">
        <f>D74*C74</f>
        <v>0</v>
      </c>
      <c r="F74" s="18"/>
      <c r="G74" s="5"/>
      <c r="H74" s="6"/>
      <c r="I74" s="6"/>
    </row>
    <row r="75" spans="1:9" ht="15.5" thickBot="1" x14ac:dyDescent="0.35">
      <c r="A75" s="15" t="s">
        <v>95</v>
      </c>
      <c r="B75" s="16" t="s">
        <v>96</v>
      </c>
      <c r="C75" s="17">
        <v>3</v>
      </c>
      <c r="D75" s="18">
        <v>0</v>
      </c>
      <c r="E75" s="19">
        <f>D75*C75</f>
        <v>0</v>
      </c>
      <c r="F75" s="18"/>
      <c r="G75" s="5"/>
      <c r="H75" s="6"/>
      <c r="I75" s="6"/>
    </row>
    <row r="76" spans="1:9" ht="12.65" customHeight="1" thickBot="1" x14ac:dyDescent="0.35">
      <c r="A76" s="20" t="s">
        <v>97</v>
      </c>
      <c r="B76" s="21"/>
      <c r="C76" s="14"/>
      <c r="D76" s="14"/>
      <c r="E76" s="14"/>
      <c r="F76" s="14"/>
      <c r="G76" s="5"/>
      <c r="H76" s="6"/>
      <c r="I76" s="6"/>
    </row>
    <row r="77" spans="1:9" ht="23.5" customHeight="1" thickBot="1" x14ac:dyDescent="0.35">
      <c r="A77" s="15" t="s">
        <v>98</v>
      </c>
      <c r="B77" s="22" t="s">
        <v>99</v>
      </c>
      <c r="C77" s="17">
        <v>2</v>
      </c>
      <c r="D77" s="18">
        <v>0</v>
      </c>
      <c r="E77" s="19">
        <f t="shared" si="1"/>
        <v>0</v>
      </c>
      <c r="F77" s="18"/>
      <c r="G77" s="5"/>
      <c r="H77" s="6"/>
      <c r="I77" s="6"/>
    </row>
    <row r="78" spans="1:9" ht="12.65" customHeight="1" thickBot="1" x14ac:dyDescent="0.35">
      <c r="A78" s="15" t="s">
        <v>100</v>
      </c>
      <c r="B78" s="24"/>
      <c r="C78" s="17">
        <v>2</v>
      </c>
      <c r="D78" s="18">
        <v>0</v>
      </c>
      <c r="E78" s="19">
        <f t="shared" si="1"/>
        <v>0</v>
      </c>
      <c r="F78" s="18"/>
      <c r="G78" s="5"/>
      <c r="H78" s="6"/>
      <c r="I78" s="6"/>
    </row>
    <row r="79" spans="1:9" ht="12.65" customHeight="1" thickBot="1" x14ac:dyDescent="0.35">
      <c r="A79" s="15" t="s">
        <v>101</v>
      </c>
      <c r="B79" s="24"/>
      <c r="C79" s="17">
        <v>2</v>
      </c>
      <c r="D79" s="18">
        <v>0</v>
      </c>
      <c r="E79" s="19">
        <f t="shared" si="1"/>
        <v>0</v>
      </c>
      <c r="F79" s="18"/>
      <c r="G79" s="5"/>
      <c r="H79" s="6"/>
      <c r="I79" s="6"/>
    </row>
    <row r="80" spans="1:9" ht="12.65" customHeight="1" thickBot="1" x14ac:dyDescent="0.35">
      <c r="A80" s="15" t="s">
        <v>102</v>
      </c>
      <c r="B80" s="24"/>
      <c r="C80" s="17">
        <v>2</v>
      </c>
      <c r="D80" s="18">
        <v>0</v>
      </c>
      <c r="E80" s="19">
        <f t="shared" si="1"/>
        <v>0</v>
      </c>
      <c r="F80" s="18"/>
      <c r="G80" s="5"/>
      <c r="H80" s="6"/>
      <c r="I80" s="6"/>
    </row>
    <row r="81" spans="1:9" ht="12.65" customHeight="1" thickBot="1" x14ac:dyDescent="0.35">
      <c r="A81" s="15" t="s">
        <v>103</v>
      </c>
      <c r="B81" s="24"/>
      <c r="C81" s="17">
        <v>2</v>
      </c>
      <c r="D81" s="18">
        <v>0</v>
      </c>
      <c r="E81" s="19">
        <f t="shared" si="1"/>
        <v>0</v>
      </c>
      <c r="F81" s="18"/>
      <c r="G81" s="5"/>
      <c r="H81" s="6"/>
      <c r="I81" s="6"/>
    </row>
    <row r="82" spans="1:9" ht="12.65" customHeight="1" thickBot="1" x14ac:dyDescent="0.35">
      <c r="A82" s="15" t="s">
        <v>104</v>
      </c>
      <c r="B82" s="24"/>
      <c r="C82" s="17">
        <v>5</v>
      </c>
      <c r="D82" s="18">
        <v>0</v>
      </c>
      <c r="E82" s="19">
        <f t="shared" si="1"/>
        <v>0</v>
      </c>
      <c r="F82" s="18"/>
      <c r="G82" s="5"/>
      <c r="H82" s="6"/>
      <c r="I82" s="6"/>
    </row>
    <row r="83" spans="1:9" ht="12.65" customHeight="1" thickBot="1" x14ac:dyDescent="0.35">
      <c r="A83" s="15" t="s">
        <v>105</v>
      </c>
      <c r="B83" s="16"/>
      <c r="C83" s="17">
        <v>5</v>
      </c>
      <c r="D83" s="18">
        <v>0</v>
      </c>
      <c r="E83" s="19">
        <f t="shared" si="1"/>
        <v>0</v>
      </c>
      <c r="F83" s="18"/>
      <c r="G83" s="5"/>
      <c r="H83" s="6"/>
      <c r="I83" s="6"/>
    </row>
    <row r="84" spans="1:9" ht="12.65" customHeight="1" thickBot="1" x14ac:dyDescent="0.35">
      <c r="A84" s="15" t="s">
        <v>106</v>
      </c>
      <c r="B84" s="16"/>
      <c r="C84" s="17">
        <v>20</v>
      </c>
      <c r="D84" s="18">
        <v>0</v>
      </c>
      <c r="E84" s="19">
        <f t="shared" si="1"/>
        <v>0</v>
      </c>
      <c r="F84" s="18"/>
      <c r="G84" s="5"/>
      <c r="H84" s="6"/>
      <c r="I84" s="6"/>
    </row>
    <row r="85" spans="1:9" ht="12.65" customHeight="1" thickBot="1" x14ac:dyDescent="0.35">
      <c r="A85" s="20" t="s">
        <v>107</v>
      </c>
      <c r="B85" s="21"/>
      <c r="C85" s="14"/>
      <c r="D85" s="14"/>
      <c r="E85" s="14"/>
      <c r="F85" s="14"/>
      <c r="G85" s="5"/>
      <c r="H85" s="6"/>
      <c r="I85" s="6"/>
    </row>
    <row r="86" spans="1:9" ht="12.65" customHeight="1" thickBot="1" x14ac:dyDescent="0.35">
      <c r="A86" s="15" t="s">
        <v>108</v>
      </c>
      <c r="B86" s="24"/>
      <c r="C86" s="17">
        <v>20</v>
      </c>
      <c r="D86" s="18">
        <v>0</v>
      </c>
      <c r="E86" s="19">
        <f t="shared" ref="E86:E90" si="4">D86*C86</f>
        <v>0</v>
      </c>
      <c r="F86" s="18"/>
      <c r="G86" s="5"/>
      <c r="H86" s="6"/>
      <c r="I86" s="6"/>
    </row>
    <row r="87" spans="1:9" ht="12.65" customHeight="1" thickBot="1" x14ac:dyDescent="0.35">
      <c r="A87" s="15" t="s">
        <v>109</v>
      </c>
      <c r="B87" s="24"/>
      <c r="C87" s="17">
        <v>4</v>
      </c>
      <c r="D87" s="18">
        <v>0</v>
      </c>
      <c r="E87" s="19">
        <f t="shared" si="4"/>
        <v>0</v>
      </c>
      <c r="F87" s="18"/>
      <c r="G87" s="5"/>
      <c r="H87" s="6"/>
      <c r="I87" s="6"/>
    </row>
    <row r="88" spans="1:9" ht="12.65" customHeight="1" thickBot="1" x14ac:dyDescent="0.35">
      <c r="A88" s="15" t="s">
        <v>110</v>
      </c>
      <c r="B88" s="24"/>
      <c r="C88" s="17">
        <v>4</v>
      </c>
      <c r="D88" s="18">
        <v>0</v>
      </c>
      <c r="E88" s="19">
        <f t="shared" si="4"/>
        <v>0</v>
      </c>
      <c r="F88" s="18"/>
      <c r="G88" s="5"/>
      <c r="H88" s="6"/>
      <c r="I88" s="6"/>
    </row>
    <row r="89" spans="1:9" ht="12.65" customHeight="1" thickBot="1" x14ac:dyDescent="0.35">
      <c r="A89" s="15" t="s">
        <v>111</v>
      </c>
      <c r="B89" s="24"/>
      <c r="C89" s="17">
        <v>8</v>
      </c>
      <c r="D89" s="18">
        <v>0</v>
      </c>
      <c r="E89" s="19">
        <f t="shared" si="4"/>
        <v>0</v>
      </c>
      <c r="F89" s="18"/>
      <c r="G89" s="5"/>
      <c r="H89" s="6"/>
      <c r="I89" s="6"/>
    </row>
    <row r="90" spans="1:9" ht="12.65" customHeight="1" thickBot="1" x14ac:dyDescent="0.35">
      <c r="A90" s="15" t="s">
        <v>112</v>
      </c>
      <c r="B90" s="16" t="s">
        <v>113</v>
      </c>
      <c r="C90" s="17">
        <v>2</v>
      </c>
      <c r="D90" s="18">
        <v>0</v>
      </c>
      <c r="E90" s="19">
        <f t="shared" si="4"/>
        <v>0</v>
      </c>
      <c r="F90" s="18"/>
      <c r="G90" s="5"/>
      <c r="H90" s="6"/>
      <c r="I90" s="6"/>
    </row>
    <row r="91" spans="1:9" ht="15.5" thickBot="1" x14ac:dyDescent="0.35">
      <c r="A91" s="25" t="s">
        <v>114</v>
      </c>
      <c r="B91" s="26"/>
      <c r="C91" s="27"/>
      <c r="D91" s="28"/>
      <c r="E91" s="28">
        <f>SUM(E3:E90)</f>
        <v>0</v>
      </c>
      <c r="F91" s="28"/>
      <c r="G91" s="5"/>
      <c r="H91" s="6"/>
      <c r="I91" s="6"/>
    </row>
    <row r="92" spans="1:9" ht="15.5" thickBot="1" x14ac:dyDescent="0.35">
      <c r="A92" s="6"/>
      <c r="C92" s="5"/>
      <c r="D92" s="30"/>
      <c r="E92" s="5"/>
      <c r="F92" s="5"/>
      <c r="G92" s="5"/>
      <c r="H92" s="6"/>
      <c r="I92" s="6"/>
    </row>
    <row r="93" spans="1:9" ht="45.5" thickBot="1" x14ac:dyDescent="0.35">
      <c r="A93" s="8" t="s">
        <v>115</v>
      </c>
      <c r="B93" s="8"/>
      <c r="C93" s="10" t="s">
        <v>116</v>
      </c>
      <c r="D93" s="10" t="s">
        <v>117</v>
      </c>
      <c r="E93" s="10" t="s">
        <v>118</v>
      </c>
      <c r="F93" s="10" t="s">
        <v>119</v>
      </c>
      <c r="G93" s="10" t="s">
        <v>116</v>
      </c>
      <c r="H93" s="10" t="s">
        <v>118</v>
      </c>
    </row>
    <row r="94" spans="1:9" ht="12.65" customHeight="1" thickBot="1" x14ac:dyDescent="0.35">
      <c r="A94" s="31" t="s">
        <v>120</v>
      </c>
      <c r="B94" s="32"/>
      <c r="C94" s="17">
        <v>65</v>
      </c>
      <c r="D94" s="18">
        <v>0</v>
      </c>
      <c r="E94" s="19">
        <f>D94*C94</f>
        <v>0</v>
      </c>
      <c r="F94" s="33">
        <v>0</v>
      </c>
      <c r="G94" s="17">
        <v>6</v>
      </c>
      <c r="H94" s="19">
        <f t="shared" ref="H94:H100" si="5">(D94+(D94*F94))*G94</f>
        <v>0</v>
      </c>
      <c r="I94" s="6"/>
    </row>
    <row r="95" spans="1:9" ht="12.65" customHeight="1" thickBot="1" x14ac:dyDescent="0.35">
      <c r="A95" s="31" t="s">
        <v>121</v>
      </c>
      <c r="B95" s="32"/>
      <c r="C95" s="17">
        <v>65</v>
      </c>
      <c r="D95" s="18">
        <v>0</v>
      </c>
      <c r="E95" s="19">
        <f t="shared" ref="E95:E102" si="6">D95*C95</f>
        <v>0</v>
      </c>
      <c r="F95" s="33">
        <v>0</v>
      </c>
      <c r="G95" s="17">
        <v>6</v>
      </c>
      <c r="H95" s="19">
        <f t="shared" si="5"/>
        <v>0</v>
      </c>
      <c r="I95" s="6"/>
    </row>
    <row r="96" spans="1:9" ht="12.65" customHeight="1" thickBot="1" x14ac:dyDescent="0.35">
      <c r="A96" s="31" t="s">
        <v>122</v>
      </c>
      <c r="B96" s="32"/>
      <c r="C96" s="17">
        <v>75</v>
      </c>
      <c r="D96" s="18">
        <v>0</v>
      </c>
      <c r="E96" s="19">
        <f t="shared" si="6"/>
        <v>0</v>
      </c>
      <c r="F96" s="33">
        <v>0</v>
      </c>
      <c r="G96" s="17">
        <v>2</v>
      </c>
      <c r="H96" s="19">
        <f t="shared" si="5"/>
        <v>0</v>
      </c>
      <c r="I96" s="6"/>
    </row>
    <row r="97" spans="1:9" ht="12.65" customHeight="1" thickBot="1" x14ac:dyDescent="0.35">
      <c r="A97" s="31" t="s">
        <v>123</v>
      </c>
      <c r="B97" s="32"/>
      <c r="C97" s="17">
        <v>45</v>
      </c>
      <c r="D97" s="18">
        <v>0</v>
      </c>
      <c r="E97" s="19">
        <f t="shared" si="6"/>
        <v>0</v>
      </c>
      <c r="F97" s="33">
        <v>0</v>
      </c>
      <c r="G97" s="17">
        <v>4</v>
      </c>
      <c r="H97" s="19">
        <f t="shared" si="5"/>
        <v>0</v>
      </c>
      <c r="I97" s="6"/>
    </row>
    <row r="98" spans="1:9" ht="12.65" customHeight="1" thickBot="1" x14ac:dyDescent="0.35">
      <c r="A98" s="31" t="s">
        <v>124</v>
      </c>
      <c r="B98" s="32"/>
      <c r="C98" s="17">
        <v>20</v>
      </c>
      <c r="D98" s="18">
        <v>0</v>
      </c>
      <c r="E98" s="19">
        <f t="shared" si="6"/>
        <v>0</v>
      </c>
      <c r="F98" s="33">
        <v>0</v>
      </c>
      <c r="G98" s="17">
        <v>2</v>
      </c>
      <c r="H98" s="19">
        <f t="shared" si="5"/>
        <v>0</v>
      </c>
      <c r="I98" s="6"/>
    </row>
    <row r="99" spans="1:9" ht="12.65" customHeight="1" thickBot="1" x14ac:dyDescent="0.35">
      <c r="A99" s="31" t="s">
        <v>125</v>
      </c>
      <c r="B99" s="32"/>
      <c r="C99" s="17">
        <v>40</v>
      </c>
      <c r="D99" s="18">
        <v>0</v>
      </c>
      <c r="E99" s="19">
        <f t="shared" si="6"/>
        <v>0</v>
      </c>
      <c r="F99" s="33">
        <v>0</v>
      </c>
      <c r="G99" s="17">
        <v>3</v>
      </c>
      <c r="H99" s="19">
        <f t="shared" si="5"/>
        <v>0</v>
      </c>
      <c r="I99" s="6"/>
    </row>
    <row r="100" spans="1:9" ht="12.65" customHeight="1" thickBot="1" x14ac:dyDescent="0.35">
      <c r="A100" s="31" t="s">
        <v>126</v>
      </c>
      <c r="B100" s="32"/>
      <c r="C100" s="17">
        <v>16</v>
      </c>
      <c r="D100" s="18">
        <v>0</v>
      </c>
      <c r="E100" s="19">
        <f t="shared" si="6"/>
        <v>0</v>
      </c>
      <c r="F100" s="33">
        <v>0</v>
      </c>
      <c r="G100" s="17">
        <v>1</v>
      </c>
      <c r="H100" s="19">
        <f t="shared" si="5"/>
        <v>0</v>
      </c>
      <c r="I100" s="6"/>
    </row>
    <row r="101" spans="1:9" ht="12.65" customHeight="1" thickBot="1" x14ac:dyDescent="0.35">
      <c r="A101" s="31" t="s">
        <v>127</v>
      </c>
      <c r="B101" s="32"/>
      <c r="C101" s="17">
        <v>100</v>
      </c>
      <c r="D101" s="18">
        <v>0</v>
      </c>
      <c r="E101" s="19">
        <f t="shared" si="6"/>
        <v>0</v>
      </c>
      <c r="F101" s="33">
        <v>0</v>
      </c>
      <c r="G101" s="17">
        <v>3</v>
      </c>
      <c r="H101" s="19">
        <f>(D101+(D101*F101))*G101</f>
        <v>0</v>
      </c>
      <c r="I101" s="6"/>
    </row>
    <row r="102" spans="1:9" ht="12.65" customHeight="1" thickBot="1" x14ac:dyDescent="0.35">
      <c r="A102" s="31" t="s">
        <v>128</v>
      </c>
      <c r="B102" s="32"/>
      <c r="C102" s="17">
        <v>5</v>
      </c>
      <c r="D102" s="18">
        <v>0</v>
      </c>
      <c r="E102" s="19">
        <f t="shared" si="6"/>
        <v>0</v>
      </c>
      <c r="F102" s="33" t="s">
        <v>129</v>
      </c>
      <c r="G102" s="17" t="s">
        <v>129</v>
      </c>
      <c r="H102" s="17" t="s">
        <v>129</v>
      </c>
      <c r="I102" s="6"/>
    </row>
    <row r="103" spans="1:9" ht="12.65" customHeight="1" thickBot="1" x14ac:dyDescent="0.35">
      <c r="A103" s="31" t="s">
        <v>130</v>
      </c>
      <c r="B103" s="32"/>
      <c r="C103" s="17">
        <v>5</v>
      </c>
      <c r="D103" s="18">
        <v>0</v>
      </c>
      <c r="E103" s="19">
        <f>D103*C103</f>
        <v>0</v>
      </c>
      <c r="F103" s="33" t="s">
        <v>129</v>
      </c>
      <c r="G103" s="17" t="s">
        <v>129</v>
      </c>
      <c r="H103" s="17" t="s">
        <v>129</v>
      </c>
      <c r="I103" s="6"/>
    </row>
    <row r="104" spans="1:9" ht="12.65" customHeight="1" thickBot="1" x14ac:dyDescent="0.35">
      <c r="A104" s="31" t="s">
        <v>131</v>
      </c>
      <c r="B104" s="32"/>
      <c r="C104" s="17">
        <v>10</v>
      </c>
      <c r="D104" s="18">
        <v>0</v>
      </c>
      <c r="E104" s="19">
        <f>D104*C104</f>
        <v>0</v>
      </c>
      <c r="F104" s="33">
        <v>0</v>
      </c>
      <c r="G104" s="17">
        <v>10</v>
      </c>
      <c r="H104" s="19">
        <f>(D104+(D104*F104))*G104</f>
        <v>0</v>
      </c>
      <c r="I104" s="6"/>
    </row>
    <row r="105" spans="1:9" ht="15.5" thickBot="1" x14ac:dyDescent="0.35">
      <c r="A105" s="25" t="s">
        <v>132</v>
      </c>
      <c r="B105" s="34"/>
      <c r="C105" s="27"/>
      <c r="D105" s="28"/>
      <c r="E105" s="28">
        <f>SUM(E94:E104)</f>
        <v>0</v>
      </c>
      <c r="F105" s="27"/>
      <c r="G105" s="35"/>
      <c r="H105" s="28">
        <f>SUM(H94:H104)</f>
        <v>0</v>
      </c>
      <c r="I105" s="6"/>
    </row>
    <row r="106" spans="1:9" ht="15.5" thickBot="1" x14ac:dyDescent="0.35">
      <c r="A106" s="6"/>
      <c r="C106" s="5"/>
      <c r="D106" s="30"/>
      <c r="E106" s="5"/>
      <c r="F106" s="5"/>
      <c r="G106" s="5"/>
      <c r="H106" s="6"/>
      <c r="I106" s="6"/>
    </row>
    <row r="107" spans="1:9" ht="45.5" thickBot="1" x14ac:dyDescent="0.35">
      <c r="A107" s="8" t="s">
        <v>133</v>
      </c>
      <c r="B107" s="10" t="s">
        <v>134</v>
      </c>
      <c r="C107" s="10" t="s">
        <v>135</v>
      </c>
      <c r="D107" s="10" t="s">
        <v>118</v>
      </c>
      <c r="E107" s="36"/>
      <c r="F107" s="36"/>
    </row>
    <row r="108" spans="1:9" ht="12.65" customHeight="1" thickBot="1" x14ac:dyDescent="0.35">
      <c r="A108" s="31" t="s">
        <v>136</v>
      </c>
      <c r="B108" s="37">
        <v>8</v>
      </c>
      <c r="C108" s="18">
        <v>0</v>
      </c>
      <c r="D108" s="19">
        <f t="shared" ref="D108:D121" si="7">C108*B108</f>
        <v>0</v>
      </c>
      <c r="E108" s="5"/>
      <c r="F108" s="5"/>
      <c r="G108" s="6"/>
      <c r="H108" s="6"/>
      <c r="I108" s="6"/>
    </row>
    <row r="109" spans="1:9" ht="12.65" customHeight="1" thickBot="1" x14ac:dyDescent="0.35">
      <c r="A109" s="31" t="s">
        <v>137</v>
      </c>
      <c r="B109" s="37">
        <v>2</v>
      </c>
      <c r="C109" s="18">
        <v>0</v>
      </c>
      <c r="D109" s="19">
        <f t="shared" si="7"/>
        <v>0</v>
      </c>
      <c r="E109" s="5"/>
      <c r="F109" s="5"/>
      <c r="G109" s="6"/>
      <c r="H109" s="6"/>
      <c r="I109" s="6"/>
    </row>
    <row r="110" spans="1:9" ht="12.65" customHeight="1" thickBot="1" x14ac:dyDescent="0.35">
      <c r="A110" s="31" t="s">
        <v>138</v>
      </c>
      <c r="B110" s="37">
        <v>1</v>
      </c>
      <c r="C110" s="18">
        <v>0</v>
      </c>
      <c r="D110" s="19">
        <f t="shared" si="7"/>
        <v>0</v>
      </c>
      <c r="E110" s="5"/>
      <c r="F110" s="5"/>
      <c r="G110" s="6"/>
      <c r="H110" s="6"/>
      <c r="I110" s="6"/>
    </row>
    <row r="111" spans="1:9" ht="12.65" customHeight="1" thickBot="1" x14ac:dyDescent="0.35">
      <c r="A111" s="31" t="s">
        <v>139</v>
      </c>
      <c r="B111" s="37">
        <v>1</v>
      </c>
      <c r="C111" s="18">
        <v>0</v>
      </c>
      <c r="D111" s="19">
        <f t="shared" si="7"/>
        <v>0</v>
      </c>
      <c r="E111" s="5"/>
      <c r="F111" s="5"/>
      <c r="G111" s="6"/>
      <c r="H111" s="6"/>
      <c r="I111" s="6"/>
    </row>
    <row r="112" spans="1:9" ht="12.65" customHeight="1" thickBot="1" x14ac:dyDescent="0.35">
      <c r="A112" s="31" t="s">
        <v>140</v>
      </c>
      <c r="B112" s="37">
        <v>1</v>
      </c>
      <c r="C112" s="18">
        <v>0</v>
      </c>
      <c r="D112" s="19">
        <f t="shared" si="7"/>
        <v>0</v>
      </c>
      <c r="E112" s="5"/>
      <c r="F112" s="5"/>
      <c r="G112" s="6"/>
      <c r="H112" s="6"/>
      <c r="I112" s="6"/>
    </row>
    <row r="113" spans="1:10" ht="12.65" customHeight="1" thickBot="1" x14ac:dyDescent="0.35">
      <c r="A113" s="31" t="s">
        <v>141</v>
      </c>
      <c r="B113" s="37">
        <v>1</v>
      </c>
      <c r="C113" s="18">
        <v>0</v>
      </c>
      <c r="D113" s="19">
        <f t="shared" si="7"/>
        <v>0</v>
      </c>
      <c r="E113" s="5"/>
      <c r="F113" s="5"/>
      <c r="G113" s="6"/>
      <c r="H113" s="6"/>
      <c r="I113" s="6"/>
    </row>
    <row r="114" spans="1:10" ht="12.65" customHeight="1" thickBot="1" x14ac:dyDescent="0.35">
      <c r="A114" s="31" t="s">
        <v>142</v>
      </c>
      <c r="B114" s="37">
        <v>1</v>
      </c>
      <c r="C114" s="18">
        <v>0</v>
      </c>
      <c r="D114" s="19">
        <f t="shared" si="7"/>
        <v>0</v>
      </c>
      <c r="E114" s="5"/>
      <c r="F114" s="5"/>
      <c r="G114" s="6"/>
      <c r="H114" s="6"/>
      <c r="I114" s="6"/>
    </row>
    <row r="115" spans="1:10" ht="12.65" customHeight="1" thickBot="1" x14ac:dyDescent="0.35">
      <c r="A115" s="31" t="s">
        <v>143</v>
      </c>
      <c r="B115" s="37">
        <v>1</v>
      </c>
      <c r="C115" s="18">
        <v>0</v>
      </c>
      <c r="D115" s="19">
        <f t="shared" si="7"/>
        <v>0</v>
      </c>
      <c r="E115" s="5"/>
      <c r="F115" s="5"/>
      <c r="G115" s="6"/>
      <c r="H115" s="6"/>
      <c r="I115" s="6"/>
    </row>
    <row r="116" spans="1:10" ht="12.65" customHeight="1" thickBot="1" x14ac:dyDescent="0.35">
      <c r="A116" s="31" t="s">
        <v>144</v>
      </c>
      <c r="B116" s="37">
        <v>1</v>
      </c>
      <c r="C116" s="18">
        <v>0</v>
      </c>
      <c r="D116" s="19">
        <f t="shared" si="7"/>
        <v>0</v>
      </c>
      <c r="E116" s="5"/>
      <c r="F116" s="5"/>
      <c r="G116" s="6"/>
      <c r="H116" s="6"/>
      <c r="I116" s="6"/>
    </row>
    <row r="117" spans="1:10" ht="12.65" customHeight="1" thickBot="1" x14ac:dyDescent="0.35">
      <c r="A117" s="31" t="s">
        <v>145</v>
      </c>
      <c r="B117" s="37">
        <v>1</v>
      </c>
      <c r="C117" s="18">
        <v>0</v>
      </c>
      <c r="D117" s="19">
        <f t="shared" si="7"/>
        <v>0</v>
      </c>
      <c r="E117" s="5"/>
      <c r="F117" s="5"/>
      <c r="G117" s="6"/>
      <c r="H117" s="6"/>
      <c r="I117" s="6"/>
    </row>
    <row r="118" spans="1:10" ht="12.65" customHeight="1" thickBot="1" x14ac:dyDescent="0.35">
      <c r="A118" s="31" t="s">
        <v>146</v>
      </c>
      <c r="B118" s="37">
        <v>1</v>
      </c>
      <c r="C118" s="18">
        <v>0</v>
      </c>
      <c r="D118" s="19">
        <f t="shared" si="7"/>
        <v>0</v>
      </c>
      <c r="E118" s="5"/>
      <c r="F118" s="5"/>
      <c r="G118" s="6"/>
      <c r="H118" s="6"/>
      <c r="I118" s="6"/>
    </row>
    <row r="119" spans="1:10" ht="12.65" customHeight="1" thickBot="1" x14ac:dyDescent="0.35">
      <c r="A119" s="31" t="s">
        <v>147</v>
      </c>
      <c r="B119" s="37">
        <v>1</v>
      </c>
      <c r="C119" s="18">
        <v>0</v>
      </c>
      <c r="D119" s="19">
        <f t="shared" si="7"/>
        <v>0</v>
      </c>
      <c r="E119" s="5"/>
      <c r="F119" s="5"/>
      <c r="G119" s="6"/>
      <c r="H119" s="6"/>
      <c r="I119" s="6"/>
    </row>
    <row r="120" spans="1:10" ht="12.65" customHeight="1" thickBot="1" x14ac:dyDescent="0.35">
      <c r="A120" s="31" t="s">
        <v>148</v>
      </c>
      <c r="B120" s="37">
        <v>1</v>
      </c>
      <c r="C120" s="18">
        <v>0</v>
      </c>
      <c r="D120" s="19">
        <f t="shared" si="7"/>
        <v>0</v>
      </c>
      <c r="E120" s="5"/>
      <c r="F120" s="5"/>
      <c r="G120" s="6"/>
      <c r="H120" s="6"/>
      <c r="I120" s="6"/>
    </row>
    <row r="121" spans="1:10" ht="12.65" customHeight="1" thickBot="1" x14ac:dyDescent="0.35">
      <c r="A121" s="31" t="s">
        <v>149</v>
      </c>
      <c r="B121" s="37">
        <v>1</v>
      </c>
      <c r="C121" s="18">
        <v>0</v>
      </c>
      <c r="D121" s="19">
        <f t="shared" si="7"/>
        <v>0</v>
      </c>
      <c r="E121" s="5"/>
      <c r="F121" s="5"/>
      <c r="G121" s="6"/>
      <c r="H121" s="6"/>
      <c r="I121" s="6"/>
    </row>
    <row r="122" spans="1:10" ht="15.5" thickBot="1" x14ac:dyDescent="0.35">
      <c r="A122" s="25" t="s">
        <v>150</v>
      </c>
      <c r="B122" s="38"/>
      <c r="C122" s="28"/>
      <c r="D122" s="28">
        <f>SUM(D108:D121)</f>
        <v>0</v>
      </c>
      <c r="E122" s="5"/>
      <c r="F122" s="5"/>
      <c r="G122" s="6"/>
      <c r="H122" s="6"/>
      <c r="I122" s="6"/>
    </row>
    <row r="123" spans="1:10" ht="15.5" thickBot="1" x14ac:dyDescent="0.35">
      <c r="A123" s="6"/>
      <c r="B123" s="39"/>
      <c r="C123" s="30"/>
      <c r="D123" s="5"/>
      <c r="E123" s="5"/>
      <c r="F123" s="5"/>
      <c r="G123" s="6"/>
      <c r="H123" s="6"/>
      <c r="I123" s="6"/>
    </row>
    <row r="124" spans="1:10" ht="49.5" customHeight="1" thickBot="1" x14ac:dyDescent="0.35">
      <c r="A124" s="8" t="s">
        <v>151</v>
      </c>
      <c r="B124" s="8" t="s">
        <v>167</v>
      </c>
      <c r="C124" s="10" t="s">
        <v>152</v>
      </c>
      <c r="D124" s="10" t="s">
        <v>135</v>
      </c>
      <c r="E124" s="10" t="s">
        <v>118</v>
      </c>
      <c r="F124" s="11" t="s">
        <v>168</v>
      </c>
      <c r="G124" s="36"/>
    </row>
    <row r="125" spans="1:10" ht="12" customHeight="1" thickBot="1" x14ac:dyDescent="0.35">
      <c r="A125" s="40" t="s">
        <v>169</v>
      </c>
      <c r="B125" s="31" t="s">
        <v>153</v>
      </c>
      <c r="C125" s="37">
        <v>1</v>
      </c>
      <c r="D125" s="18">
        <v>0</v>
      </c>
      <c r="E125" s="19">
        <f t="shared" ref="E125:E147" si="8">D125*C125</f>
        <v>0</v>
      </c>
      <c r="F125" s="18"/>
      <c r="G125" s="5"/>
      <c r="H125" s="6"/>
      <c r="I125" s="6"/>
      <c r="J125" s="6"/>
    </row>
    <row r="126" spans="1:10" ht="12" customHeight="1" thickBot="1" x14ac:dyDescent="0.35">
      <c r="A126" s="41"/>
      <c r="B126" s="31" t="s">
        <v>154</v>
      </c>
      <c r="C126" s="37">
        <v>1</v>
      </c>
      <c r="D126" s="18">
        <v>0</v>
      </c>
      <c r="E126" s="19">
        <f t="shared" si="8"/>
        <v>0</v>
      </c>
      <c r="F126" s="18"/>
      <c r="G126" s="5"/>
      <c r="H126" s="6"/>
      <c r="I126" s="6"/>
      <c r="J126" s="6"/>
    </row>
    <row r="127" spans="1:10" ht="12" customHeight="1" thickBot="1" x14ac:dyDescent="0.35">
      <c r="A127" s="41"/>
      <c r="B127" s="31" t="s">
        <v>155</v>
      </c>
      <c r="C127" s="37">
        <v>1</v>
      </c>
      <c r="D127" s="18">
        <v>0</v>
      </c>
      <c r="E127" s="19">
        <f t="shared" si="8"/>
        <v>0</v>
      </c>
      <c r="F127" s="18"/>
      <c r="G127" s="5"/>
      <c r="H127" s="6"/>
      <c r="I127" s="6"/>
      <c r="J127" s="6"/>
    </row>
    <row r="128" spans="1:10" ht="12" customHeight="1" thickBot="1" x14ac:dyDescent="0.35">
      <c r="A128" s="41"/>
      <c r="B128" s="31" t="s">
        <v>156</v>
      </c>
      <c r="C128" s="37">
        <v>2</v>
      </c>
      <c r="D128" s="18">
        <v>0</v>
      </c>
      <c r="E128" s="19">
        <f t="shared" si="8"/>
        <v>0</v>
      </c>
      <c r="F128" s="18"/>
      <c r="G128" s="5"/>
      <c r="H128" s="6"/>
      <c r="I128" s="6"/>
      <c r="J128" s="6"/>
    </row>
    <row r="129" spans="1:10" ht="12" customHeight="1" thickBot="1" x14ac:dyDescent="0.35">
      <c r="A129" s="41"/>
      <c r="B129" s="31" t="s">
        <v>157</v>
      </c>
      <c r="C129" s="37">
        <v>4</v>
      </c>
      <c r="D129" s="18">
        <v>0</v>
      </c>
      <c r="E129" s="19">
        <f t="shared" si="8"/>
        <v>0</v>
      </c>
      <c r="F129" s="18"/>
      <c r="G129" s="5"/>
      <c r="H129" s="6"/>
      <c r="I129" s="6"/>
      <c r="J129" s="6"/>
    </row>
    <row r="130" spans="1:10" ht="12" customHeight="1" thickBot="1" x14ac:dyDescent="0.35">
      <c r="A130" s="41"/>
      <c r="B130" s="31" t="s">
        <v>158</v>
      </c>
      <c r="C130" s="37">
        <v>1</v>
      </c>
      <c r="D130" s="18">
        <v>0</v>
      </c>
      <c r="E130" s="19">
        <f t="shared" si="8"/>
        <v>0</v>
      </c>
      <c r="F130" s="18"/>
      <c r="G130" s="5"/>
      <c r="H130" s="6"/>
      <c r="I130" s="6"/>
      <c r="J130" s="6"/>
    </row>
    <row r="131" spans="1:10" ht="12" customHeight="1" thickBot="1" x14ac:dyDescent="0.35">
      <c r="A131" s="41"/>
      <c r="B131" s="31" t="s">
        <v>159</v>
      </c>
      <c r="C131" s="37">
        <v>1</v>
      </c>
      <c r="D131" s="18">
        <v>0</v>
      </c>
      <c r="E131" s="19">
        <f t="shared" si="8"/>
        <v>0</v>
      </c>
      <c r="F131" s="18"/>
      <c r="G131" s="5"/>
      <c r="H131" s="6"/>
      <c r="I131" s="6"/>
      <c r="J131" s="6"/>
    </row>
    <row r="132" spans="1:10" ht="13" customHeight="1" thickBot="1" x14ac:dyDescent="0.35">
      <c r="A132" s="41"/>
      <c r="B132" s="51" t="s">
        <v>160</v>
      </c>
      <c r="C132" s="52"/>
      <c r="D132" s="52"/>
      <c r="E132" s="52"/>
      <c r="F132" s="53"/>
      <c r="G132" s="5"/>
      <c r="H132" s="6"/>
      <c r="I132" s="6"/>
      <c r="J132" s="6"/>
    </row>
    <row r="133" spans="1:10" ht="12" customHeight="1" thickBot="1" x14ac:dyDescent="0.35">
      <c r="A133" s="41"/>
      <c r="B133" s="31" t="s">
        <v>161</v>
      </c>
      <c r="C133" s="42">
        <v>0</v>
      </c>
      <c r="D133" s="18">
        <v>0</v>
      </c>
      <c r="E133" s="19">
        <f>D133*C133</f>
        <v>0</v>
      </c>
      <c r="F133" s="18"/>
      <c r="G133" s="5"/>
      <c r="H133" s="6"/>
      <c r="I133" s="6"/>
      <c r="J133" s="6"/>
    </row>
    <row r="134" spans="1:10" ht="12" customHeight="1" thickBot="1" x14ac:dyDescent="0.35">
      <c r="A134" s="41"/>
      <c r="B134" s="31" t="s">
        <v>161</v>
      </c>
      <c r="C134" s="42">
        <v>0</v>
      </c>
      <c r="D134" s="18">
        <v>0</v>
      </c>
      <c r="E134" s="19">
        <f t="shared" si="8"/>
        <v>0</v>
      </c>
      <c r="F134" s="18"/>
      <c r="G134" s="5"/>
      <c r="H134" s="6"/>
      <c r="I134" s="6"/>
      <c r="J134" s="6"/>
    </row>
    <row r="135" spans="1:10" ht="12" customHeight="1" thickBot="1" x14ac:dyDescent="0.35">
      <c r="A135" s="41"/>
      <c r="B135" s="31" t="s">
        <v>161</v>
      </c>
      <c r="C135" s="42">
        <v>0</v>
      </c>
      <c r="D135" s="18">
        <v>0</v>
      </c>
      <c r="E135" s="19">
        <f t="shared" si="8"/>
        <v>0</v>
      </c>
      <c r="F135" s="18"/>
      <c r="G135" s="5"/>
      <c r="H135" s="6"/>
      <c r="I135" s="6"/>
      <c r="J135" s="6"/>
    </row>
    <row r="136" spans="1:10" ht="12" customHeight="1" thickBot="1" x14ac:dyDescent="0.35">
      <c r="A136" s="41"/>
      <c r="B136" s="31" t="s">
        <v>161</v>
      </c>
      <c r="C136" s="42">
        <v>0</v>
      </c>
      <c r="D136" s="18">
        <v>0</v>
      </c>
      <c r="E136" s="19">
        <f t="shared" si="8"/>
        <v>0</v>
      </c>
      <c r="F136" s="18"/>
      <c r="G136" s="5"/>
      <c r="H136" s="6"/>
      <c r="I136" s="6"/>
      <c r="J136" s="6"/>
    </row>
    <row r="137" spans="1:10" ht="12" customHeight="1" thickBot="1" x14ac:dyDescent="0.35">
      <c r="A137" s="41"/>
      <c r="B137" s="31" t="s">
        <v>161</v>
      </c>
      <c r="C137" s="42">
        <v>0</v>
      </c>
      <c r="D137" s="18">
        <v>0</v>
      </c>
      <c r="E137" s="19">
        <f t="shared" si="8"/>
        <v>0</v>
      </c>
      <c r="F137" s="18"/>
      <c r="G137" s="5"/>
      <c r="H137" s="6"/>
      <c r="I137" s="6"/>
      <c r="J137" s="6"/>
    </row>
    <row r="138" spans="1:10" ht="12" customHeight="1" thickBot="1" x14ac:dyDescent="0.35">
      <c r="A138" s="41"/>
      <c r="B138" s="31" t="s">
        <v>161</v>
      </c>
      <c r="C138" s="42">
        <v>0</v>
      </c>
      <c r="D138" s="18">
        <v>0</v>
      </c>
      <c r="E138" s="19">
        <f t="shared" si="8"/>
        <v>0</v>
      </c>
      <c r="F138" s="18"/>
      <c r="G138" s="5"/>
      <c r="H138" s="6"/>
      <c r="I138" s="6"/>
      <c r="J138" s="6"/>
    </row>
    <row r="139" spans="1:10" ht="12" customHeight="1" thickBot="1" x14ac:dyDescent="0.35">
      <c r="A139" s="41"/>
      <c r="B139" s="31" t="s">
        <v>161</v>
      </c>
      <c r="C139" s="42">
        <v>0</v>
      </c>
      <c r="D139" s="18">
        <v>0</v>
      </c>
      <c r="E139" s="19">
        <f t="shared" si="8"/>
        <v>0</v>
      </c>
      <c r="F139" s="18"/>
      <c r="G139" s="5"/>
      <c r="H139" s="6"/>
      <c r="I139" s="6"/>
      <c r="J139" s="6"/>
    </row>
    <row r="140" spans="1:10" ht="12" customHeight="1" thickBot="1" x14ac:dyDescent="0.35">
      <c r="A140" s="41"/>
      <c r="B140" s="31" t="s">
        <v>161</v>
      </c>
      <c r="C140" s="42">
        <v>0</v>
      </c>
      <c r="D140" s="18">
        <v>0</v>
      </c>
      <c r="E140" s="19">
        <f t="shared" si="8"/>
        <v>0</v>
      </c>
      <c r="F140" s="18"/>
      <c r="G140" s="5"/>
      <c r="H140" s="6"/>
      <c r="I140" s="6"/>
      <c r="J140" s="6"/>
    </row>
    <row r="141" spans="1:10" ht="12" customHeight="1" thickBot="1" x14ac:dyDescent="0.35">
      <c r="A141" s="41"/>
      <c r="B141" s="31" t="s">
        <v>161</v>
      </c>
      <c r="C141" s="42">
        <v>0</v>
      </c>
      <c r="D141" s="18">
        <v>0</v>
      </c>
      <c r="E141" s="19">
        <f t="shared" si="8"/>
        <v>0</v>
      </c>
      <c r="F141" s="18"/>
      <c r="G141" s="5"/>
      <c r="H141" s="6"/>
      <c r="I141" s="6"/>
      <c r="J141" s="6"/>
    </row>
    <row r="142" spans="1:10" ht="12" customHeight="1" thickBot="1" x14ac:dyDescent="0.35">
      <c r="A142" s="41"/>
      <c r="B142" s="31" t="s">
        <v>161</v>
      </c>
      <c r="C142" s="42">
        <v>0</v>
      </c>
      <c r="D142" s="18">
        <v>0</v>
      </c>
      <c r="E142" s="19">
        <f t="shared" si="8"/>
        <v>0</v>
      </c>
      <c r="F142" s="18"/>
      <c r="G142" s="5"/>
      <c r="H142" s="6"/>
      <c r="I142" s="6"/>
      <c r="J142" s="6"/>
    </row>
    <row r="143" spans="1:10" ht="12" customHeight="1" thickBot="1" x14ac:dyDescent="0.35">
      <c r="A143" s="41"/>
      <c r="B143" s="31" t="s">
        <v>161</v>
      </c>
      <c r="C143" s="42">
        <v>0</v>
      </c>
      <c r="D143" s="18">
        <v>0</v>
      </c>
      <c r="E143" s="19">
        <f t="shared" si="8"/>
        <v>0</v>
      </c>
      <c r="F143" s="18"/>
      <c r="G143" s="5"/>
      <c r="H143" s="6"/>
      <c r="I143" s="6"/>
      <c r="J143" s="6"/>
    </row>
    <row r="144" spans="1:10" ht="13" customHeight="1" thickBot="1" x14ac:dyDescent="0.35">
      <c r="A144" s="41"/>
      <c r="B144" s="51" t="s">
        <v>162</v>
      </c>
      <c r="C144" s="52"/>
      <c r="D144" s="52"/>
      <c r="E144" s="52"/>
      <c r="F144" s="53"/>
      <c r="G144" s="5"/>
      <c r="H144" s="6"/>
      <c r="I144" s="6"/>
      <c r="J144" s="6"/>
    </row>
    <row r="145" spans="1:10" ht="12" customHeight="1" thickBot="1" x14ac:dyDescent="0.35">
      <c r="A145" s="41"/>
      <c r="B145" s="31" t="s">
        <v>163</v>
      </c>
      <c r="C145" s="42">
        <v>0</v>
      </c>
      <c r="D145" s="18">
        <v>0</v>
      </c>
      <c r="E145" s="19">
        <f t="shared" si="8"/>
        <v>0</v>
      </c>
      <c r="F145" s="18"/>
      <c r="G145" s="5"/>
      <c r="H145" s="6"/>
      <c r="I145" s="6"/>
      <c r="J145" s="6"/>
    </row>
    <row r="146" spans="1:10" ht="12" customHeight="1" thickBot="1" x14ac:dyDescent="0.35">
      <c r="A146" s="41"/>
      <c r="B146" s="31" t="s">
        <v>163</v>
      </c>
      <c r="C146" s="42">
        <v>0</v>
      </c>
      <c r="D146" s="18">
        <v>0</v>
      </c>
      <c r="E146" s="19">
        <f t="shared" si="8"/>
        <v>0</v>
      </c>
      <c r="F146" s="18"/>
      <c r="G146" s="5"/>
      <c r="H146" s="6"/>
      <c r="I146" s="6"/>
      <c r="J146" s="6"/>
    </row>
    <row r="147" spans="1:10" ht="12" customHeight="1" thickBot="1" x14ac:dyDescent="0.35">
      <c r="A147" s="41"/>
      <c r="B147" s="31" t="s">
        <v>163</v>
      </c>
      <c r="C147" s="42">
        <v>0</v>
      </c>
      <c r="D147" s="18">
        <v>0</v>
      </c>
      <c r="E147" s="19">
        <f t="shared" si="8"/>
        <v>0</v>
      </c>
      <c r="F147" s="18"/>
      <c r="G147" s="5"/>
      <c r="H147" s="6"/>
      <c r="I147" s="6"/>
      <c r="J147" s="6"/>
    </row>
    <row r="148" spans="1:10" ht="12" customHeight="1" thickBot="1" x14ac:dyDescent="0.35">
      <c r="A148" s="41"/>
      <c r="B148" s="31" t="s">
        <v>163</v>
      </c>
      <c r="C148" s="42">
        <v>0</v>
      </c>
      <c r="D148" s="18">
        <v>0</v>
      </c>
      <c r="E148" s="19">
        <f t="shared" ref="E148:E153" si="9">D148*C148</f>
        <v>0</v>
      </c>
      <c r="F148" s="18"/>
      <c r="G148" s="5"/>
      <c r="H148" s="6"/>
      <c r="I148" s="6"/>
      <c r="J148" s="6"/>
    </row>
    <row r="149" spans="1:10" ht="12" customHeight="1" thickBot="1" x14ac:dyDescent="0.35">
      <c r="A149" s="41"/>
      <c r="B149" s="31" t="s">
        <v>163</v>
      </c>
      <c r="C149" s="42">
        <v>0</v>
      </c>
      <c r="D149" s="18">
        <v>0</v>
      </c>
      <c r="E149" s="19">
        <f t="shared" si="9"/>
        <v>0</v>
      </c>
      <c r="F149" s="18"/>
      <c r="G149" s="5"/>
      <c r="H149" s="6"/>
      <c r="I149" s="6"/>
      <c r="J149" s="6"/>
    </row>
    <row r="150" spans="1:10" ht="12" customHeight="1" thickBot="1" x14ac:dyDescent="0.35">
      <c r="A150" s="41"/>
      <c r="B150" s="31" t="s">
        <v>163</v>
      </c>
      <c r="C150" s="42">
        <v>0</v>
      </c>
      <c r="D150" s="18">
        <v>0</v>
      </c>
      <c r="E150" s="19">
        <f t="shared" si="9"/>
        <v>0</v>
      </c>
      <c r="F150" s="18"/>
      <c r="G150" s="5"/>
      <c r="H150" s="6"/>
      <c r="I150" s="6"/>
      <c r="J150" s="6"/>
    </row>
    <row r="151" spans="1:10" ht="12" customHeight="1" thickBot="1" x14ac:dyDescent="0.35">
      <c r="A151" s="41"/>
      <c r="B151" s="31" t="s">
        <v>163</v>
      </c>
      <c r="C151" s="42">
        <v>0</v>
      </c>
      <c r="D151" s="18">
        <v>0</v>
      </c>
      <c r="E151" s="19">
        <f t="shared" si="9"/>
        <v>0</v>
      </c>
      <c r="F151" s="18"/>
      <c r="G151" s="5"/>
      <c r="H151" s="6"/>
      <c r="I151" s="6"/>
      <c r="J151" s="6"/>
    </row>
    <row r="152" spans="1:10" ht="12" customHeight="1" thickBot="1" x14ac:dyDescent="0.35">
      <c r="A152" s="41"/>
      <c r="B152" s="31" t="s">
        <v>163</v>
      </c>
      <c r="C152" s="42">
        <v>0</v>
      </c>
      <c r="D152" s="18">
        <v>0</v>
      </c>
      <c r="E152" s="19">
        <f t="shared" si="9"/>
        <v>0</v>
      </c>
      <c r="F152" s="18"/>
      <c r="G152" s="5"/>
      <c r="H152" s="6"/>
      <c r="I152" s="6"/>
      <c r="J152" s="6"/>
    </row>
    <row r="153" spans="1:10" ht="12" customHeight="1" thickBot="1" x14ac:dyDescent="0.35">
      <c r="A153" s="41"/>
      <c r="B153" s="31" t="s">
        <v>163</v>
      </c>
      <c r="C153" s="42">
        <v>0</v>
      </c>
      <c r="D153" s="18">
        <v>0</v>
      </c>
      <c r="E153" s="19">
        <f t="shared" si="9"/>
        <v>0</v>
      </c>
      <c r="F153" s="18"/>
      <c r="G153" s="5"/>
      <c r="H153" s="6"/>
      <c r="I153" s="6"/>
      <c r="J153" s="6"/>
    </row>
    <row r="154" spans="1:10" ht="15.5" thickBot="1" x14ac:dyDescent="0.35">
      <c r="A154" s="25" t="s">
        <v>164</v>
      </c>
      <c r="B154" s="25"/>
      <c r="C154" s="38"/>
      <c r="D154" s="28"/>
      <c r="E154" s="43">
        <f>SUM(E125:E153)</f>
        <v>0</v>
      </c>
      <c r="F154" s="28"/>
      <c r="G154" s="5"/>
      <c r="H154" s="6"/>
      <c r="I154" s="6"/>
      <c r="J154" s="6"/>
    </row>
    <row r="155" spans="1:10" ht="15.5" thickBot="1" x14ac:dyDescent="0.35">
      <c r="A155" s="6"/>
      <c r="B155" s="39"/>
      <c r="C155" s="30"/>
      <c r="D155" s="5"/>
      <c r="E155" s="5"/>
      <c r="F155" s="5"/>
      <c r="G155" s="6"/>
      <c r="H155" s="6"/>
      <c r="I155" s="6"/>
    </row>
    <row r="156" spans="1:10" s="49" customFormat="1" ht="37" customHeight="1" thickBot="1" x14ac:dyDescent="0.35">
      <c r="A156" s="55" t="s">
        <v>165</v>
      </c>
      <c r="B156" s="56"/>
      <c r="C156" s="44"/>
      <c r="D156" s="45">
        <f>E91+E105+H105+D122+E154</f>
        <v>0</v>
      </c>
      <c r="E156" s="46"/>
      <c r="F156" s="47"/>
      <c r="G156" s="47"/>
      <c r="H156" s="48"/>
      <c r="I156" s="48"/>
    </row>
    <row r="157" spans="1:10" x14ac:dyDescent="0.3">
      <c r="A157" s="6"/>
      <c r="C157" s="5"/>
      <c r="D157" s="30"/>
      <c r="E157" s="5"/>
      <c r="F157" s="5"/>
      <c r="G157" s="5"/>
      <c r="H157" s="6"/>
      <c r="I157" s="6"/>
    </row>
    <row r="158" spans="1:10" ht="32.5" customHeight="1" x14ac:dyDescent="0.3">
      <c r="A158" s="50" t="s">
        <v>166</v>
      </c>
      <c r="B158" s="54"/>
      <c r="C158" s="54"/>
      <c r="D158" s="54"/>
      <c r="E158" s="54"/>
      <c r="F158" s="5"/>
      <c r="G158" s="5"/>
      <c r="H158" s="6"/>
      <c r="I158" s="6"/>
    </row>
    <row r="159" spans="1:10" x14ac:dyDescent="0.3">
      <c r="A159" s="6"/>
      <c r="C159" s="5"/>
      <c r="D159" s="30"/>
      <c r="E159" s="5"/>
      <c r="F159" s="5"/>
      <c r="G159" s="5"/>
      <c r="H159" s="6"/>
      <c r="I159" s="6"/>
    </row>
    <row r="160" spans="1:10" x14ac:dyDescent="0.3">
      <c r="A160" s="6"/>
      <c r="C160" s="5"/>
      <c r="D160" s="30"/>
      <c r="E160" s="5"/>
      <c r="F160" s="5"/>
      <c r="G160" s="5"/>
      <c r="H160" s="6"/>
      <c r="I160" s="6"/>
    </row>
    <row r="161" spans="1:9" x14ac:dyDescent="0.3">
      <c r="A161" s="6"/>
      <c r="C161" s="5"/>
      <c r="D161" s="30"/>
      <c r="E161" s="5"/>
      <c r="F161" s="5"/>
      <c r="G161" s="5"/>
      <c r="H161" s="6"/>
      <c r="I161" s="6"/>
    </row>
    <row r="162" spans="1:9" x14ac:dyDescent="0.3">
      <c r="A162" s="6"/>
      <c r="C162" s="5"/>
      <c r="D162" s="30"/>
      <c r="E162" s="5"/>
      <c r="F162" s="5"/>
      <c r="G162" s="5"/>
      <c r="H162" s="6"/>
      <c r="I162" s="6"/>
    </row>
    <row r="163" spans="1:9" x14ac:dyDescent="0.3">
      <c r="A163" s="6"/>
      <c r="C163" s="5"/>
      <c r="D163" s="30"/>
      <c r="E163" s="5"/>
      <c r="F163" s="5"/>
      <c r="G163" s="5"/>
      <c r="H163" s="6"/>
      <c r="I163" s="6"/>
    </row>
    <row r="164" spans="1:9" x14ac:dyDescent="0.3">
      <c r="A164" s="6"/>
      <c r="C164" s="5"/>
      <c r="D164" s="30"/>
      <c r="E164" s="5"/>
      <c r="F164" s="5"/>
      <c r="G164" s="5"/>
      <c r="H164" s="6"/>
      <c r="I164" s="6"/>
    </row>
    <row r="165" spans="1:9" x14ac:dyDescent="0.3">
      <c r="A165" s="6"/>
      <c r="C165" s="5"/>
      <c r="D165" s="30"/>
      <c r="E165" s="5"/>
      <c r="F165" s="5"/>
      <c r="G165" s="5"/>
      <c r="H165" s="6"/>
      <c r="I165" s="6"/>
    </row>
    <row r="166" spans="1:9" x14ac:dyDescent="0.3">
      <c r="A166" s="6"/>
      <c r="C166" s="5"/>
      <c r="D166" s="30"/>
      <c r="E166" s="5"/>
      <c r="F166" s="5"/>
      <c r="G166" s="5"/>
      <c r="H166" s="6"/>
      <c r="I166" s="6"/>
    </row>
    <row r="167" spans="1:9" x14ac:dyDescent="0.3">
      <c r="A167" s="6"/>
      <c r="C167" s="5"/>
      <c r="D167" s="30"/>
      <c r="E167" s="5"/>
      <c r="F167" s="5"/>
      <c r="G167" s="5"/>
      <c r="H167" s="6"/>
      <c r="I167" s="6"/>
    </row>
    <row r="168" spans="1:9" x14ac:dyDescent="0.3">
      <c r="A168" s="6"/>
      <c r="C168" s="5"/>
      <c r="D168" s="30"/>
      <c r="E168" s="5"/>
      <c r="F168" s="5"/>
      <c r="G168" s="5"/>
      <c r="H168" s="6"/>
      <c r="I168" s="6"/>
    </row>
    <row r="169" spans="1:9" x14ac:dyDescent="0.3">
      <c r="A169" s="6"/>
      <c r="C169" s="5"/>
      <c r="D169" s="30"/>
      <c r="E169" s="5"/>
      <c r="F169" s="5"/>
      <c r="G169" s="5"/>
      <c r="H169" s="6"/>
      <c r="I169" s="6"/>
    </row>
    <row r="170" spans="1:9" x14ac:dyDescent="0.3">
      <c r="A170" s="6"/>
      <c r="C170" s="5"/>
      <c r="D170" s="30"/>
      <c r="E170" s="5"/>
      <c r="F170" s="5"/>
      <c r="G170" s="5"/>
      <c r="H170" s="6"/>
      <c r="I170" s="6"/>
    </row>
    <row r="171" spans="1:9" x14ac:dyDescent="0.3">
      <c r="A171" s="6"/>
      <c r="C171" s="5"/>
      <c r="D171" s="30"/>
      <c r="E171" s="5"/>
      <c r="F171" s="5"/>
      <c r="G171" s="5"/>
      <c r="H171" s="6"/>
      <c r="I171" s="6"/>
    </row>
    <row r="172" spans="1:9" x14ac:dyDescent="0.3">
      <c r="A172" s="6"/>
      <c r="C172" s="5"/>
      <c r="D172" s="30"/>
      <c r="E172" s="5"/>
      <c r="F172" s="5"/>
      <c r="G172" s="5"/>
      <c r="H172" s="6"/>
      <c r="I172" s="6"/>
    </row>
    <row r="173" spans="1:9" x14ac:dyDescent="0.3">
      <c r="A173" s="6"/>
      <c r="C173" s="5"/>
      <c r="D173" s="30"/>
      <c r="E173" s="5"/>
      <c r="F173" s="5"/>
      <c r="G173" s="5"/>
      <c r="H173" s="6"/>
      <c r="I173" s="6"/>
    </row>
    <row r="174" spans="1:9" x14ac:dyDescent="0.3">
      <c r="A174" s="6"/>
      <c r="C174" s="5"/>
      <c r="D174" s="30"/>
      <c r="E174" s="5"/>
      <c r="F174" s="5"/>
      <c r="G174" s="5"/>
      <c r="H174" s="6"/>
      <c r="I174" s="6"/>
    </row>
    <row r="175" spans="1:9" x14ac:dyDescent="0.3">
      <c r="A175" s="6"/>
      <c r="C175" s="5"/>
      <c r="D175" s="30"/>
      <c r="E175" s="5"/>
      <c r="F175" s="5"/>
      <c r="G175" s="5"/>
      <c r="H175" s="6"/>
      <c r="I175" s="6"/>
    </row>
    <row r="176" spans="1:9" x14ac:dyDescent="0.3">
      <c r="A176" s="6"/>
      <c r="C176" s="5"/>
      <c r="D176" s="30"/>
      <c r="E176" s="5"/>
      <c r="F176" s="5"/>
      <c r="G176" s="5"/>
      <c r="H176" s="6"/>
      <c r="I176" s="6"/>
    </row>
    <row r="177" spans="1:9" x14ac:dyDescent="0.3">
      <c r="A177" s="6"/>
      <c r="C177" s="5"/>
      <c r="D177" s="30"/>
      <c r="E177" s="5"/>
      <c r="F177" s="5"/>
      <c r="G177" s="5"/>
      <c r="H177" s="6"/>
      <c r="I177" s="6"/>
    </row>
    <row r="178" spans="1:9" x14ac:dyDescent="0.3">
      <c r="A178" s="6"/>
      <c r="C178" s="5"/>
      <c r="D178" s="30"/>
      <c r="E178" s="5"/>
      <c r="F178" s="5"/>
      <c r="G178" s="5"/>
      <c r="H178" s="6"/>
      <c r="I178" s="6"/>
    </row>
    <row r="179" spans="1:9" x14ac:dyDescent="0.3">
      <c r="A179" s="6"/>
      <c r="C179" s="5"/>
      <c r="D179" s="30"/>
      <c r="E179" s="5"/>
      <c r="F179" s="5"/>
      <c r="G179" s="5"/>
      <c r="H179" s="6"/>
      <c r="I179" s="6"/>
    </row>
    <row r="180" spans="1:9" x14ac:dyDescent="0.3">
      <c r="A180" s="6"/>
      <c r="C180" s="5"/>
      <c r="D180" s="30"/>
      <c r="E180" s="5"/>
      <c r="F180" s="5"/>
      <c r="G180" s="5"/>
      <c r="H180" s="6"/>
      <c r="I180" s="6"/>
    </row>
    <row r="181" spans="1:9" x14ac:dyDescent="0.3">
      <c r="A181" s="6"/>
      <c r="C181" s="5"/>
      <c r="D181" s="30"/>
      <c r="E181" s="5"/>
      <c r="F181" s="5"/>
      <c r="G181" s="5"/>
      <c r="H181" s="6"/>
      <c r="I181" s="6"/>
    </row>
    <row r="182" spans="1:9" x14ac:dyDescent="0.3">
      <c r="A182" s="6"/>
      <c r="C182" s="5"/>
      <c r="D182" s="30"/>
      <c r="E182" s="5"/>
      <c r="F182" s="5"/>
      <c r="G182" s="5"/>
      <c r="H182" s="6"/>
      <c r="I182" s="6"/>
    </row>
    <row r="183" spans="1:9" x14ac:dyDescent="0.3">
      <c r="A183" s="6"/>
      <c r="C183" s="5"/>
      <c r="D183" s="30"/>
      <c r="E183" s="5"/>
      <c r="F183" s="5"/>
      <c r="G183" s="5"/>
      <c r="H183" s="6"/>
      <c r="I183" s="6"/>
    </row>
    <row r="184" spans="1:9" x14ac:dyDescent="0.3">
      <c r="A184" s="6"/>
      <c r="C184" s="5"/>
      <c r="D184" s="30"/>
      <c r="E184" s="5"/>
      <c r="F184" s="5"/>
      <c r="G184" s="5"/>
      <c r="H184" s="6"/>
      <c r="I184" s="6"/>
    </row>
    <row r="185" spans="1:9" x14ac:dyDescent="0.3">
      <c r="A185" s="6"/>
      <c r="C185" s="5"/>
      <c r="D185" s="30"/>
      <c r="E185" s="5"/>
      <c r="F185" s="5"/>
      <c r="G185" s="5"/>
      <c r="H185" s="6"/>
      <c r="I185" s="6"/>
    </row>
    <row r="186" spans="1:9" x14ac:dyDescent="0.3">
      <c r="A186" s="6"/>
      <c r="C186" s="5"/>
      <c r="D186" s="30"/>
      <c r="E186" s="5"/>
      <c r="F186" s="5"/>
      <c r="G186" s="5"/>
      <c r="H186" s="6"/>
      <c r="I186" s="6"/>
    </row>
    <row r="187" spans="1:9" x14ac:dyDescent="0.3">
      <c r="A187" s="6"/>
      <c r="C187" s="5"/>
      <c r="D187" s="30"/>
      <c r="E187" s="5"/>
      <c r="F187" s="5"/>
      <c r="G187" s="5"/>
      <c r="H187" s="6"/>
      <c r="I187" s="6"/>
    </row>
    <row r="188" spans="1:9" x14ac:dyDescent="0.3">
      <c r="A188" s="6"/>
      <c r="C188" s="5"/>
      <c r="D188" s="30"/>
      <c r="E188" s="5"/>
      <c r="F188" s="5"/>
      <c r="G188" s="5"/>
      <c r="H188" s="6"/>
      <c r="I188" s="6"/>
    </row>
    <row r="189" spans="1:9" x14ac:dyDescent="0.3">
      <c r="A189" s="6"/>
      <c r="C189" s="5"/>
      <c r="D189" s="30"/>
      <c r="E189" s="5"/>
      <c r="F189" s="5"/>
      <c r="G189" s="5"/>
      <c r="H189" s="6"/>
      <c r="I189" s="6"/>
    </row>
  </sheetData>
  <sheetProtection algorithmName="SHA-512" hashValue="DUNnoFTs4OZHtDn2vHXYa66h+KL7JmLqRQqXvnK+j06jt4wJzMHoaPPFuRg+2pNX0wSEi/JPV4+xxBVNDECtfw==" saltValue="34MqkIXvRgXZdUnSoWmFmw==" spinCount="100000" sheet="1" objects="1" scenarios="1"/>
  <mergeCells count="8">
    <mergeCell ref="E156:G156"/>
    <mergeCell ref="C1:D1"/>
    <mergeCell ref="E1:F1"/>
    <mergeCell ref="A125:A153"/>
    <mergeCell ref="B132:F132"/>
    <mergeCell ref="B144:F144"/>
    <mergeCell ref="A158:E158"/>
    <mergeCell ref="A156:B1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 xmlns="5aa2f6b1-a613-41f3-8b00-03549ac1d6c0" xsi:nil="true"/>
    <lcf76f155ced4ddcb4097134ff3c332f xmlns="5aa2f6b1-a613-41f3-8b00-03549ac1d6c0">
      <Terms xmlns="http://schemas.microsoft.com/office/infopath/2007/PartnerControls"/>
    </lcf76f155ced4ddcb4097134ff3c332f>
    <TaxCatchAll xmlns="3399340d-8ab4-4002-863e-5cb0271d3c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B6DF75DF59C942ADFEC2C94BFB3FAE" ma:contentTypeVersion="19" ma:contentTypeDescription="Create a new document." ma:contentTypeScope="" ma:versionID="0bd793b718e62d516afba02a93e54598">
  <xsd:schema xmlns:xsd="http://www.w3.org/2001/XMLSchema" xmlns:xs="http://www.w3.org/2001/XMLSchema" xmlns:p="http://schemas.microsoft.com/office/2006/metadata/properties" xmlns:ns2="5aa2f6b1-a613-41f3-8b00-03549ac1d6c0" xmlns:ns3="3399340d-8ab4-4002-863e-5cb0271d3c24" targetNamespace="http://schemas.microsoft.com/office/2006/metadata/properties" ma:root="true" ma:fieldsID="5ab1226924963dc1be7ea332a2b6a7e6" ns2:_="" ns3:_="">
    <xsd:import namespace="5aa2f6b1-a613-41f3-8b00-03549ac1d6c0"/>
    <xsd:import namespace="3399340d-8ab4-4002-863e-5cb0271d3c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Datum"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2f6b1-a613-41f3-8b00-03549ac1d6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2e4e3a-1431-4321-a2fb-937b74f0027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Datum" ma:index="24" nillable="true" ma:displayName="Datum" ma:format="DateOnly" ma:internalName="Datum">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99340d-8ab4-4002-863e-5cb0271d3c2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d083b6-36cf-4cf3-b923-8f65ecd08b12}" ma:internalName="TaxCatchAll" ma:showField="CatchAllData" ma:web="3399340d-8ab4-4002-863e-5cb0271d3c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C1CC9-41D7-4DB6-AAB9-DEFB5FC32994}">
  <ds:schemaRefs>
    <ds:schemaRef ds:uri="http://schemas.microsoft.com/office/2006/metadata/properties"/>
    <ds:schemaRef ds:uri="http://schemas.microsoft.com/office/infopath/2007/PartnerControls"/>
    <ds:schemaRef ds:uri="5aa2f6b1-a613-41f3-8b00-03549ac1d6c0"/>
    <ds:schemaRef ds:uri="3399340d-8ab4-4002-863e-5cb0271d3c24"/>
  </ds:schemaRefs>
</ds:datastoreItem>
</file>

<file path=customXml/itemProps2.xml><?xml version="1.0" encoding="utf-8"?>
<ds:datastoreItem xmlns:ds="http://schemas.openxmlformats.org/officeDocument/2006/customXml" ds:itemID="{865D4D4F-9585-4BFB-8C71-6A9FB9DE52EC}">
  <ds:schemaRefs>
    <ds:schemaRef ds:uri="http://schemas.microsoft.com/sharepoint/v3/contenttype/forms"/>
  </ds:schemaRefs>
</ds:datastoreItem>
</file>

<file path=customXml/itemProps3.xml><?xml version="1.0" encoding="utf-8"?>
<ds:datastoreItem xmlns:ds="http://schemas.openxmlformats.org/officeDocument/2006/customXml" ds:itemID="{EEAD69DB-2ED8-440E-B387-D384F738D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a2f6b1-a613-41f3-8b00-03549ac1d6c0"/>
    <ds:schemaRef ds:uri="3399340d-8ab4-4002-863e-5cb0271d3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Loura van Duren</dc:creator>
  <cp:keywords/>
  <dc:description/>
  <cp:lastModifiedBy>Laura Oosterhoff</cp:lastModifiedBy>
  <cp:revision/>
  <dcterms:created xsi:type="dcterms:W3CDTF">2026-03-05T13:19:34Z</dcterms:created>
  <dcterms:modified xsi:type="dcterms:W3CDTF">2026-03-18T09:13:57Z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0x01010004B6DF75DF59C942ADFEC2C94BFB3FAE</vt:lpwstr>
  </property>
  <property fmtid="{D5CDD505-2E9C-101B-9397-08002B2CF9AE}" pid="3" name="MediaServiceImageTags">
    <vt:lpwstr/>
  </property>
</Properties>
</file>