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72.19.94.11\CompendaData\CRMAlphaAdviesBureauDB\Archief\00048000\"/>
    </mc:Choice>
  </mc:AlternateContent>
  <xr:revisionPtr revIDLastSave="0" documentId="13_ncr:1_{B0F98079-BD38-49CD-A587-2DEE5C26C35F}" xr6:coauthVersionLast="47" xr6:coauthVersionMax="47" xr10:uidLastSave="{00000000-0000-0000-0000-000000000000}"/>
  <bookViews>
    <workbookView xWindow="28680" yWindow="-120" windowWidth="29040" windowHeight="15720" tabRatio="1000" xr2:uid="{00000000-000D-0000-FFFF-FFFF00000000}"/>
  </bookViews>
  <sheets>
    <sheet name="Basisgegevens " sheetId="25" r:id="rId1"/>
    <sheet name="Totaalblad" sheetId="15" r:id="rId2"/>
    <sheet name="1. Touchscreen 65&quot; zonder OPS" sheetId="14" r:id="rId3"/>
    <sheet name="2. Touchscreen 75&quot; zonder OPS" sheetId="44" r:id="rId4"/>
    <sheet name="3. Touchscreen 86&quot; zonder OPS" sheetId="45" r:id="rId5"/>
    <sheet name="4. Touchscreen 65&quot; met OPS" sheetId="47" r:id="rId6"/>
    <sheet name="5. Touchscreen 75&quot; met OPS" sheetId="46" r:id="rId7"/>
    <sheet name="6. Touchscreen 86&quot; met OPS" sheetId="43" r:id="rId8"/>
    <sheet name="7. Beamers" sheetId="37" r:id="rId9"/>
    <sheet name="8. Wandmontage" sheetId="24" r:id="rId10"/>
    <sheet name="9. Muurlift" sheetId="5" r:id="rId11"/>
    <sheet name="10. Verrijdbaar onderstel" sheetId="19" r:id="rId12"/>
    <sheet name="11. Soundbar" sheetId="32" r:id="rId13"/>
    <sheet name="12. Verhuizen" sheetId="31" r:id="rId14"/>
    <sheet name="13. Accessoires" sheetId="48" r:id="rId15"/>
  </sheets>
  <definedNames>
    <definedName name="_xlnm.Print_Area" localSheetId="2">'1. Touchscreen 65" zonder OPS'!$A$1:$C$15</definedName>
    <definedName name="_xlnm.Print_Area" localSheetId="11">'10. Verrijdbaar onderstel'!$A$1:$D$8</definedName>
    <definedName name="_xlnm.Print_Area" localSheetId="3">'2. Touchscreen 75" zonder OPS'!$A$1:$C$17</definedName>
    <definedName name="_xlnm.Print_Area" localSheetId="4">'3. Touchscreen 86" zonder OPS'!$A$1:$C$17</definedName>
    <definedName name="_xlnm.Print_Area" localSheetId="5">'4. Touchscreen 65" met OPS'!#REF!</definedName>
    <definedName name="_xlnm.Print_Area" localSheetId="6">'5. Touchscreen 75" met OPS'!#REF!</definedName>
    <definedName name="_xlnm.Print_Area" localSheetId="7">'6. Touchscreen 86" met OPS'!#REF!</definedName>
    <definedName name="_xlnm.Print_Area" localSheetId="9">'8. Wandmontage'!$A$1:$D$5</definedName>
    <definedName name="_xlnm.Print_Area" localSheetId="10">'9. Muurlift'!$A$1:$D$7</definedName>
    <definedName name="_xlnm.Print_Area" localSheetId="1">Totaalblad!$B$1:$D$7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15" l="1"/>
  <c r="I18" i="15" s="1"/>
  <c r="F16" i="15"/>
  <c r="D16" i="15"/>
  <c r="E16" i="15"/>
  <c r="G15" i="15"/>
  <c r="F15" i="15"/>
  <c r="E15" i="15"/>
  <c r="C15" i="15"/>
  <c r="G14" i="15"/>
  <c r="F14" i="15"/>
  <c r="E14" i="15"/>
  <c r="C14" i="15"/>
  <c r="G13" i="15"/>
  <c r="F13" i="15"/>
  <c r="E13" i="15"/>
  <c r="C13" i="15"/>
  <c r="F12" i="15"/>
  <c r="E12" i="15"/>
  <c r="D12" i="15"/>
  <c r="B12" i="15"/>
  <c r="F11" i="15"/>
  <c r="E11" i="15"/>
  <c r="D11" i="15"/>
  <c r="B11" i="15"/>
  <c r="F10" i="15"/>
  <c r="E10" i="15"/>
  <c r="D10" i="15"/>
  <c r="B10" i="15"/>
  <c r="F9" i="15"/>
  <c r="E9" i="15"/>
  <c r="D9" i="15"/>
  <c r="B9" i="15"/>
  <c r="F8" i="15"/>
  <c r="E8" i="15"/>
  <c r="D8" i="15"/>
  <c r="B8" i="15"/>
  <c r="F7" i="15"/>
  <c r="E7" i="15"/>
  <c r="D6" i="15"/>
  <c r="D7" i="15"/>
  <c r="B7" i="15"/>
  <c r="F6" i="15"/>
  <c r="E6" i="15"/>
  <c r="B6" i="15"/>
  <c r="E3" i="48"/>
  <c r="E5" i="48" s="1"/>
  <c r="C11" i="32"/>
  <c r="H16" i="15" s="1"/>
  <c r="I16" i="15" s="1"/>
  <c r="C25" i="37"/>
  <c r="H12" i="15" s="1"/>
  <c r="I12" i="15" s="1"/>
  <c r="C35" i="47"/>
  <c r="H9" i="15" s="1"/>
  <c r="I9" i="15" s="1"/>
  <c r="C35" i="46"/>
  <c r="H10" i="15" s="1"/>
  <c r="I10" i="15" s="1"/>
  <c r="C35" i="43"/>
  <c r="H11" i="15" s="1"/>
  <c r="I11" i="15" s="1"/>
  <c r="C34" i="45"/>
  <c r="H8" i="15" s="1"/>
  <c r="I8" i="15" s="1"/>
  <c r="C34" i="44"/>
  <c r="H7" i="15" s="1"/>
  <c r="I7" i="15" s="1"/>
  <c r="C34" i="14"/>
  <c r="H6" i="15" s="1"/>
  <c r="I6" i="15" s="1"/>
  <c r="D13" i="19"/>
  <c r="H15" i="15" s="1"/>
  <c r="I15" i="15" s="1"/>
  <c r="D15" i="19"/>
  <c r="D16" i="19" s="1"/>
  <c r="D12" i="5"/>
  <c r="E6" i="31"/>
  <c r="E9" i="31"/>
  <c r="E8" i="31"/>
  <c r="H14" i="15" l="1"/>
  <c r="I14" i="15" s="1"/>
  <c r="D14" i="5"/>
  <c r="D15" i="5" s="1"/>
  <c r="E12" i="31"/>
  <c r="E11" i="31"/>
  <c r="E4" i="31"/>
  <c r="E3" i="31"/>
  <c r="E16" i="31" l="1"/>
  <c r="H17" i="15" s="1"/>
  <c r="I17" i="15" s="1"/>
  <c r="D10" i="24" l="1"/>
  <c r="D12" i="24" l="1"/>
  <c r="D13" i="24" s="1"/>
  <c r="H13" i="15"/>
  <c r="I13" i="15" s="1"/>
  <c r="I20" i="15" s="1"/>
</calcChain>
</file>

<file path=xl/sharedStrings.xml><?xml version="1.0" encoding="utf-8"?>
<sst xmlns="http://schemas.openxmlformats.org/spreadsheetml/2006/main" count="557" uniqueCount="180">
  <si>
    <t>Minimale eisen</t>
  </si>
  <si>
    <t>Elektrisch in hoogte verstelbaar</t>
  </si>
  <si>
    <t>Veiligheid: beschikt over GS certificaat of gelijkwaardig</t>
  </si>
  <si>
    <t>Basisgegevens Contract</t>
  </si>
  <si>
    <t>Naam Opdrachtgever</t>
  </si>
  <si>
    <t>Vestigingsplaats Opdrachtgever</t>
  </si>
  <si>
    <t>Kvk-nummer</t>
  </si>
  <si>
    <t>Telefoonnummer Kantoor</t>
  </si>
  <si>
    <t>KvK-nummer</t>
  </si>
  <si>
    <t>Functie</t>
  </si>
  <si>
    <t>Contactpersoon offerte</t>
  </si>
  <si>
    <t>Postadres Kantoor</t>
  </si>
  <si>
    <t>PC + Woonplaats Kantoor</t>
  </si>
  <si>
    <t>Mobielnummer contactpersoon offerte</t>
  </si>
  <si>
    <t>E-mail adres contactpersoon offerte</t>
  </si>
  <si>
    <t>Volledige naam Inschrijver (Handelsnaam KvK)</t>
  </si>
  <si>
    <t>Vestigingsplaats Inschrijver (KvK)</t>
  </si>
  <si>
    <t>Tekenbevoegde voor overeenkomt</t>
  </si>
  <si>
    <t>Installatie- en montagekosten</t>
  </si>
  <si>
    <t>Verstelbaarheid</t>
  </si>
  <si>
    <t>Veiligheid</t>
  </si>
  <si>
    <t>Geschikt voor</t>
  </si>
  <si>
    <t>Kantelbaar</t>
  </si>
  <si>
    <t>Muur/Verrijdbaar</t>
  </si>
  <si>
    <t>Nee</t>
  </si>
  <si>
    <t>Wielen (met rem)</t>
  </si>
  <si>
    <t xml:space="preserve">Muurlift </t>
  </si>
  <si>
    <t>Technische eisen</t>
  </si>
  <si>
    <t>Opslagpercentage</t>
  </si>
  <si>
    <t>Totaal prijs per stuk (exclusief btw)</t>
  </si>
  <si>
    <t xml:space="preserve">Prijzen </t>
  </si>
  <si>
    <t>Inkoopprijs</t>
  </si>
  <si>
    <t>Totaal</t>
  </si>
  <si>
    <t xml:space="preserve">Levering </t>
  </si>
  <si>
    <t>Ja, bij weerstand dient de lift automatisch te stoppen</t>
  </si>
  <si>
    <t>Kindvriendelijk</t>
  </si>
  <si>
    <t xml:space="preserve">Verrijdbaar onderstel </t>
  </si>
  <si>
    <t>Aanbestedende Dienst</t>
  </si>
  <si>
    <t>Inschrijver</t>
  </si>
  <si>
    <t>Elektrisch in hoogte verstelbaar. De muurlift moet naar onderen kunnen zodat leerlingen er aan kunnen werken.</t>
  </si>
  <si>
    <t>Soundbar</t>
  </si>
  <si>
    <t>Uurtarieven</t>
  </si>
  <si>
    <t>Uurtarief</t>
  </si>
  <si>
    <t xml:space="preserve">Aantal </t>
  </si>
  <si>
    <t xml:space="preserve">Gunningsprijs </t>
  </si>
  <si>
    <t>Percentage</t>
  </si>
  <si>
    <t>Fictieve uitgave</t>
  </si>
  <si>
    <t>Accessoires</t>
  </si>
  <si>
    <t>Opslagpercentage accessoires</t>
  </si>
  <si>
    <t>Geschikt voor 75, 65 en 86 inch Touchscreen</t>
  </si>
  <si>
    <t>Vervolg uurtarief, na het 1e uur (exclusief voorrijkosten)</t>
  </si>
  <si>
    <t>Start uurtarief voor werkzaamheden het 1e uur (inclusief voorrijkosten)</t>
  </si>
  <si>
    <t>Uurtarief verhuizing AV middelen tussen locaties, inclusief vooronderzoek</t>
  </si>
  <si>
    <t>Beamers</t>
  </si>
  <si>
    <t>Totale kosten</t>
  </si>
  <si>
    <t>Uurtarief verhuizing AV middelen binnen locatie - inclusief vooronderzoek</t>
  </si>
  <si>
    <t>Inkoopprijs per stuk</t>
  </si>
  <si>
    <t>Fictieve aantallen</t>
  </si>
  <si>
    <t>Totale vergelijkingsprijs</t>
  </si>
  <si>
    <t>Verhuizen</t>
  </si>
  <si>
    <r>
      <t>Totaalblad</t>
    </r>
    <r>
      <rPr>
        <b/>
        <vertAlign val="superscript"/>
        <sz val="20"/>
        <color theme="0"/>
        <rFont val="Aptos"/>
        <family val="2"/>
      </rPr>
      <t xml:space="preserve"> </t>
    </r>
    <r>
      <rPr>
        <b/>
        <sz val="20"/>
        <color theme="0"/>
        <rFont val="Aptos"/>
        <family val="2"/>
      </rPr>
      <t>prijzen leveringen en services t.b.v. gunning</t>
    </r>
  </si>
  <si>
    <t>SCOL</t>
  </si>
  <si>
    <t>Leiden</t>
  </si>
  <si>
    <t>Eisen</t>
  </si>
  <si>
    <t>Formaat</t>
  </si>
  <si>
    <t>65'' inch</t>
  </si>
  <si>
    <t>Beeldverhouding</t>
  </si>
  <si>
    <t>Scherm</t>
  </si>
  <si>
    <t>Glasplaat met een minimale dikte van 4mm (Anti glare)</t>
  </si>
  <si>
    <t>Multiwriting</t>
  </si>
  <si>
    <t>Multiwriting wordt ondersteund (minimaal 10 gelijktijdig)</t>
  </si>
  <si>
    <t>Schrijfpunten</t>
  </si>
  <si>
    <t>Bevestiging PC</t>
  </si>
  <si>
    <t>HDMI en Displaypoort aansluiting</t>
  </si>
  <si>
    <t>2x HDMI (waarvan minimaal één 2.0) 1x Displaypoort</t>
  </si>
  <si>
    <t xml:space="preserve">USB aansluiting </t>
  </si>
  <si>
    <t>1 x USB C aansluiting (geschikt voor opladen) 1 x USB aansluiting voor beeld, geluid en touch en 3x USB-aansluitingen (USB 2.0 of hoger)</t>
  </si>
  <si>
    <t>Geluidsmodule</t>
  </si>
  <si>
    <t>Minimaal totaalvermogen van 40 Watt (gemiddeld wattage/RMS) via ingebouwde speakers.</t>
  </si>
  <si>
    <t>Afspeel mogelijkheden extern</t>
  </si>
  <si>
    <t>Mogelijkheid tot draadloze presentatiemogelijkheden met externe apparatuur</t>
  </si>
  <si>
    <t>Software</t>
  </si>
  <si>
    <t>Compatibel software</t>
  </si>
  <si>
    <t>Afstandbediening</t>
  </si>
  <si>
    <t>Inclusief 1 afstandsbediening leveren. Het moet ook mogelijk zijn om de Touchscreen zonder afstandbediening te kunnen gebruiken.</t>
  </si>
  <si>
    <t>Beeldkwaliteit</t>
  </si>
  <si>
    <t>De beeldkwaliteit is geschikt voor elke klassen situatie</t>
  </si>
  <si>
    <t>Firmware updates</t>
  </si>
  <si>
    <t xml:space="preserve">Kalibratie </t>
  </si>
  <si>
    <t>Automatische kalibratie</t>
  </si>
  <si>
    <t xml:space="preserve">Inkijkhoek </t>
  </si>
  <si>
    <t>Minimaal 178 graden</t>
  </si>
  <si>
    <t>Touch bediening</t>
  </si>
  <si>
    <t>Bedienbaar met vinger en stylus pen</t>
  </si>
  <si>
    <t>Pennen</t>
  </si>
  <si>
    <t>Inclusief 2 pennen geschikt voor de aangeboden Touchscreen</t>
  </si>
  <si>
    <t>Wifi</t>
  </si>
  <si>
    <t>Energie</t>
  </si>
  <si>
    <t>Beschikt minimaal over de Energie Star label of gelijkwaardig</t>
  </si>
  <si>
    <t>Oplevering inclusief</t>
  </si>
  <si>
    <t>Inclusief stroombekabeling, netwerk-bekabeling, USB-bekabeling naar PC/laptop t.b.v. touch en videokabel naar PC/laptop (HDMI of Displaypoort passend bij de aan te sluiten computer per locatie te bepalen)</t>
  </si>
  <si>
    <t>Toekomstbestendig</t>
  </si>
  <si>
    <t>De aangeboden Touchscreen voldoet aan de moderne technologie; dat wil zeggen dat Opdrachtgever verwacht dat de aangeboden Touchscreen goed werkt op basis van de huidige situatie maar ook in de toekomst, minimaal de komende 10 jaar.</t>
  </si>
  <si>
    <t>Gebruikersrechten</t>
  </si>
  <si>
    <t xml:space="preserve">Aangeboden model: </t>
  </si>
  <si>
    <t xml:space="preserve">Inkoopprijs </t>
  </si>
  <si>
    <t>75'' inch</t>
  </si>
  <si>
    <t>86'' inch</t>
  </si>
  <si>
    <t>Bevestiging PC/OPS</t>
  </si>
  <si>
    <t>De Touchscreen beschikt over een OPS-slot conform de Open Pluggable Specification, waarin een interne PC-module geplaatst kan worden.</t>
  </si>
  <si>
    <t>Alle mogelijke software welke veel voorkomt in het Voortgezet  Onderwijs en hoger onderwijs, waaronder begrepen, maar niet beperkt tot Windows, Apple en Android</t>
  </si>
  <si>
    <t>Touchscreen 86 inch incl. meegeleverde OPS module</t>
  </si>
  <si>
    <t>De Touchscreen dient volledig te functioneren onder standaard gebruikersrechten (geen (lokale) aangepaste rechten benodigd) zonder verplichte benodigde software en/of stuurprogramma’s geschikt voor de genoemde besturingssystemen (en opvolgers) gedurende de duur van de raamovereenkomst.</t>
  </si>
  <si>
    <t>De Touchscreen is geschikt voor Wifi-uitbreiding</t>
  </si>
  <si>
    <t>Touchscreen 75 inch incl. meegeleverde OPS module</t>
  </si>
  <si>
    <t>Resolutie</t>
  </si>
  <si>
    <t>Lichtopbrengst</t>
  </si>
  <si>
    <t>Minimaal 5000 ANSI lumen voor heldere projectie in goed verlichte klaslokalen of vergaderruimtes.</t>
  </si>
  <si>
    <t>Minimaal 3000:1 voor duidelijke kleuren en scherpte</t>
  </si>
  <si>
    <t>Contrastverhouding</t>
  </si>
  <si>
    <t>Projectietechniek</t>
  </si>
  <si>
    <t>Projectieafstand/lens</t>
  </si>
  <si>
    <t>Aansluitingen</t>
  </si>
  <si>
    <t>Lamp / lichtbron</t>
  </si>
  <si>
    <t>Ondersteuning voor HD, UHD of WUXGA content
Minimale kleuraccuratesse voor presesentaties, video en tekst
Ondersteuning van sRGB of Rec. 709 kleurenprofiel</t>
  </si>
  <si>
    <t>Geluid</t>
  </si>
  <si>
    <t>Connectiviteit</t>
  </si>
  <si>
    <t>Draadloze presentatiemogelijkheden voor laptops, tablets en smartphones
Eenvoudige kabelmanagement opties</t>
  </si>
  <si>
    <t>Installatie en bevestiging</t>
  </si>
  <si>
    <t>Energiezuinig, minimaal Energie Star of equivalent
Laag geluidsniveau tijdens gebruik (&lt;35dB)</t>
  </si>
  <si>
    <t>Software / firmware</t>
  </si>
  <si>
    <t>Automatische firmware -updates, geen afhankelijkheid van merk=specifieke software voor basisfunctionaliteit</t>
  </si>
  <si>
    <t>Geschikt voor gebruik de komende 10 jaar met actuele resoluties en connectiviteitsopties</t>
  </si>
  <si>
    <t>Wandmontage Touchscreens</t>
  </si>
  <si>
    <t>Geschikt voor 65, 75 en 86 inch Touchscreen</t>
  </si>
  <si>
    <t>Subwoofer</t>
  </si>
  <si>
    <t>Ingebouwd</t>
  </si>
  <si>
    <t>Watt</t>
  </si>
  <si>
    <t>Minimaal 80 watt</t>
  </si>
  <si>
    <t xml:space="preserve">Aansluiting </t>
  </si>
  <si>
    <t>Te koppelen met de geleverde Touchscreens, kabels worden meegeleverd.</t>
  </si>
  <si>
    <t>Totaal prijs per stuk (exclusief BTW)</t>
  </si>
  <si>
    <t>Touchscreen 65 inch incl. meegeleverde OPS module</t>
  </si>
  <si>
    <t>Touchscreen 65 inch zonder OPS</t>
  </si>
  <si>
    <t>Aangeboden model</t>
  </si>
  <si>
    <t>Vergelijkingsprijs</t>
  </si>
  <si>
    <t>Ficiteve aantallen</t>
  </si>
  <si>
    <t>Touchscreen 75 inch zonder OPS</t>
  </si>
  <si>
    <t>Touchscreen 86 inch zonder Ops</t>
  </si>
  <si>
    <t>-</t>
  </si>
  <si>
    <t>Verrijdbaar onderstel Touchscreens</t>
  </si>
  <si>
    <t>Muurlift Touchscreens</t>
  </si>
  <si>
    <t>Opslagpercentage onderdelen (alle onderdelen die nodig zijn voor het uitvoeren van onderhoud, buiten de garantieperiode)</t>
  </si>
  <si>
    <t>De Touchscreen beschikt over een  bevestigingsmogelijkheid voor VESA mount</t>
  </si>
  <si>
    <t>Automatische firmware updates die voldoen aan de gestelde beveiligingseisen en het Normenkader IBP </t>
  </si>
  <si>
    <t xml:space="preserve">Minimaal 4K resolutie </t>
  </si>
  <si>
    <t>Minimale native resolutie WUXGA (1920x1200) of hoger</t>
  </si>
  <si>
    <t xml:space="preserve">LCD, DLP of gelijkwaardige projectietechnologie toegestaan </t>
  </si>
  <si>
    <t>Flexibele lensopties voor korte-en middellange afstand (Short Throw en Standard Throw)
Lensshift (verticaal en horizontaal) en keystone correctie gewenst voor eenvoudige installatie</t>
  </si>
  <si>
    <t>Minimaal 2x HDMI 
1x USB-C (met beeldoverdracht en opladen)
Audio in/out 
Netwerkaansluiting en Wifi ondersteuning</t>
  </si>
  <si>
    <t>Inclusief (plafond) montage, werkend opleveren en het netjes en robuust wegwerken van de kabels</t>
  </si>
  <si>
    <t>Uurtarief monteur tbv reparatie (buiten garantie)</t>
  </si>
  <si>
    <t>Compatabiliteit</t>
  </si>
  <si>
    <t>Automatische firmware updates</t>
  </si>
  <si>
    <t>De audiovisuele installatie dient een gelijkmatige geluidsdekking te realiseren binnen het klaslokaal, waarbij spraak en audiovisuele content duidelijk verstaanbaar zijn op alle zitplaatsen, rekening houdend met een normaal achtergrondgeluidsniveau in een onderwijsomgeving</t>
  </si>
  <si>
    <t xml:space="preserve">Het systeem moet draadloos presenteren ondersteunen vanaf gangbare apparaten (Windows, macOS, ChromeOS, iOS, Android) zonder installatie van complexe software en met minimale gebruikshandelingen </t>
  </si>
  <si>
    <t>Whiteboard software aanwezig op de Touchscreen, draait op de OPS-module.
Alle software die veel voorkomt in het Primair en Voortgezet Onderwijs kan worden gebruikt, afhankelijk van het besturingssysteem van de OPS-module (Windows of Android).
Apple-software kan niet lokaal draaien, maar koppeling via draadloze presentatiemogelijkheden (AirPlay, mirroring) is mogelijk.</t>
  </si>
  <si>
    <t>Overig</t>
  </si>
  <si>
    <t>Met gebruik van de beamer moet interactief lesgeven (schrijven, annoteren, objecten verslepen) mogelijk zijn.</t>
  </si>
  <si>
    <t>Bediening/interactiviteit</t>
  </si>
  <si>
    <t>Multi-touch (Minimaal 10 touchpunten)
Werken met vinders en stylus
Inclusief afstandsbediening
Mogelijkheid tot bedienen via netwerk 
Automatisch aan/uit en energiebesparende stand-by modus</t>
  </si>
  <si>
    <t>USB voor touch-interface</t>
  </si>
  <si>
    <t>Te installeren op Chrome-os, Windows, MacOS en Android
Portable - niet gebonden aan één apparaat
Lokaal geïnstalleerd en niet draaien via een webportal
Draadloos presenteren, Timer, Random keuzegenerator, Whiteboard Applicatie, Annotatie-tool.</t>
  </si>
  <si>
    <t>Bediening</t>
  </si>
  <si>
    <t>Het scherm dient na enige tijd automatisch in de stand-by modus te gaan. Deze optie dient uitgeschakeld te kunnen worden.
Het Touchscreen dient te beschikken over een fysieke "freeze" knop</t>
  </si>
  <si>
    <t>1 x USB C aansluiting (geschikt voor opladen met minimaal 100Watt) 1 x USB aansluiting voor beeld, geluid en touch en 3x USB-aansluitingen (USB 2.0 of hoger)</t>
  </si>
  <si>
    <t>Helderheid</t>
  </si>
  <si>
    <t>Minimaal 500 nits (candela/m2)</t>
  </si>
  <si>
    <t>Schrijfpunten (minimaal 40 punten)</t>
  </si>
  <si>
    <t>Digibord applicaties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</si>
</sst>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0#########"/>
    <numFmt numFmtId="165" formatCode="&quot;€&quot;\ #,##0.00"/>
  </numFmts>
  <fonts count="20" x14ac:knownFonts="1">
    <font>
      <sz val="11"/>
      <color theme="1"/>
      <name val="Calibri"/>
      <family val="2"/>
      <scheme val="minor"/>
    </font>
    <font>
      <u/>
      <sz val="10"/>
      <color indexed="12"/>
      <name val="Arial"/>
      <family val="2"/>
    </font>
    <font>
      <sz val="11"/>
      <color theme="1"/>
      <name val="Calibri"/>
      <family val="2"/>
      <scheme val="minor"/>
    </font>
    <font>
      <b/>
      <sz val="20"/>
      <color theme="0"/>
      <name val="Aptos"/>
      <family val="2"/>
    </font>
    <font>
      <sz val="11"/>
      <color theme="1"/>
      <name val="Aptos"/>
      <family val="2"/>
    </font>
    <font>
      <b/>
      <sz val="11"/>
      <color theme="0"/>
      <name val="Aptos"/>
      <family val="2"/>
    </font>
    <font>
      <sz val="11"/>
      <name val="Aptos"/>
      <family val="2"/>
    </font>
    <font>
      <b/>
      <sz val="14"/>
      <color theme="0"/>
      <name val="Aptos"/>
      <family val="2"/>
    </font>
    <font>
      <b/>
      <sz val="11"/>
      <color theme="1"/>
      <name val="Aptos"/>
      <family val="2"/>
    </font>
    <font>
      <sz val="11"/>
      <color rgb="FFFF0000"/>
      <name val="Aptos"/>
      <family val="2"/>
    </font>
    <font>
      <b/>
      <sz val="16"/>
      <color theme="0"/>
      <name val="Aptos"/>
      <family val="2"/>
    </font>
    <font>
      <sz val="11"/>
      <color theme="0"/>
      <name val="Aptos"/>
      <family val="2"/>
    </font>
    <font>
      <sz val="11"/>
      <color rgb="FF005696"/>
      <name val="Aptos"/>
      <family val="2"/>
    </font>
    <font>
      <u/>
      <sz val="10"/>
      <name val="Aptos"/>
      <family val="2"/>
    </font>
    <font>
      <b/>
      <vertAlign val="superscript"/>
      <sz val="20"/>
      <color theme="0"/>
      <name val="Aptos"/>
      <family val="2"/>
    </font>
    <font>
      <sz val="12"/>
      <color theme="1"/>
      <name val="Aptos"/>
      <family val="2"/>
    </font>
    <font>
      <b/>
      <sz val="12"/>
      <color theme="0"/>
      <name val="Aptos"/>
      <family val="2"/>
    </font>
    <font>
      <b/>
      <sz val="11"/>
      <name val="Aptos"/>
      <family val="2"/>
    </font>
    <font>
      <sz val="12"/>
      <color rgb="FF000000"/>
      <name val="Aptos"/>
      <family val="2"/>
    </font>
    <font>
      <sz val="11"/>
      <color rgb="FF000000"/>
      <name val="Aptos"/>
      <family val="2"/>
    </font>
  </fonts>
  <fills count="6">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lightUp">
        <bgColor rgb="FFC2E76B"/>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44" fontId="2" fillId="0" borderId="0" applyFont="0" applyFill="0" applyBorder="0" applyAlignment="0" applyProtection="0"/>
    <xf numFmtId="44" fontId="2" fillId="0" borderId="0" applyFont="0" applyFill="0" applyBorder="0" applyAlignment="0" applyProtection="0"/>
  </cellStyleXfs>
  <cellXfs count="176">
    <xf numFmtId="0" fontId="0" fillId="0" borderId="0" xfId="0"/>
    <xf numFmtId="0" fontId="4" fillId="2" borderId="0" xfId="0" applyFont="1" applyFill="1"/>
    <xf numFmtId="0" fontId="4" fillId="0" borderId="0" xfId="0" applyFont="1"/>
    <xf numFmtId="0" fontId="4" fillId="2" borderId="0" xfId="0" applyFont="1" applyFill="1" applyAlignment="1">
      <alignment horizontal="center"/>
    </xf>
    <xf numFmtId="0" fontId="4" fillId="0" borderId="0" xfId="0" applyFont="1" applyAlignment="1">
      <alignment horizontal="center"/>
    </xf>
    <xf numFmtId="165" fontId="8" fillId="4" borderId="3" xfId="2" applyNumberFormat="1" applyFont="1" applyFill="1" applyBorder="1" applyAlignment="1" applyProtection="1">
      <alignment horizontal="center"/>
      <protection locked="0"/>
    </xf>
    <xf numFmtId="10" fontId="8" fillId="4" borderId="3" xfId="0" applyNumberFormat="1" applyFont="1" applyFill="1" applyBorder="1" applyAlignment="1" applyProtection="1">
      <alignment horizontal="center"/>
      <protection locked="0"/>
    </xf>
    <xf numFmtId="165" fontId="7" fillId="3" borderId="3" xfId="2" applyNumberFormat="1" applyFont="1" applyFill="1" applyBorder="1" applyAlignment="1">
      <alignment horizontal="center"/>
    </xf>
    <xf numFmtId="165" fontId="4" fillId="2" borderId="0" xfId="0" applyNumberFormat="1" applyFont="1" applyFill="1" applyAlignment="1">
      <alignment horizontal="center"/>
    </xf>
    <xf numFmtId="165" fontId="8" fillId="4" borderId="2" xfId="0" applyNumberFormat="1" applyFont="1" applyFill="1" applyBorder="1" applyAlignment="1" applyProtection="1">
      <alignment horizontal="center"/>
      <protection locked="0"/>
    </xf>
    <xf numFmtId="7" fontId="8" fillId="4" borderId="3" xfId="2" applyNumberFormat="1" applyFont="1" applyFill="1" applyBorder="1" applyAlignment="1" applyProtection="1">
      <alignment horizontal="center"/>
      <protection locked="0"/>
    </xf>
    <xf numFmtId="0" fontId="6" fillId="4" borderId="3" xfId="0" applyFont="1" applyFill="1" applyBorder="1" applyProtection="1">
      <protection locked="0"/>
    </xf>
    <xf numFmtId="49" fontId="6" fillId="4" borderId="3" xfId="0" applyNumberFormat="1" applyFont="1" applyFill="1" applyBorder="1" applyProtection="1">
      <protection locked="0"/>
    </xf>
    <xf numFmtId="0" fontId="6" fillId="4" borderId="3" xfId="0" applyFont="1" applyFill="1" applyBorder="1" applyAlignment="1" applyProtection="1">
      <alignment horizontal="left"/>
      <protection locked="0"/>
    </xf>
    <xf numFmtId="164" fontId="6" fillId="4" borderId="3" xfId="0" applyNumberFormat="1" applyFont="1" applyFill="1" applyBorder="1" applyAlignment="1" applyProtection="1">
      <alignment horizontal="left"/>
      <protection locked="0"/>
    </xf>
    <xf numFmtId="0" fontId="6" fillId="4" borderId="3" xfId="0" applyFont="1" applyFill="1" applyBorder="1" applyAlignment="1" applyProtection="1">
      <alignment horizontal="left" wrapText="1"/>
      <protection locked="0"/>
    </xf>
    <xf numFmtId="0" fontId="13" fillId="4" borderId="3" xfId="1" applyFont="1" applyFill="1" applyBorder="1" applyAlignment="1" applyProtection="1">
      <alignment horizontal="left"/>
      <protection locked="0"/>
    </xf>
    <xf numFmtId="0" fontId="5" fillId="3" borderId="7" xfId="0" applyFont="1" applyFill="1" applyBorder="1"/>
    <xf numFmtId="0" fontId="3" fillId="3" borderId="0" xfId="0" applyFont="1" applyFill="1"/>
    <xf numFmtId="0" fontId="15" fillId="3" borderId="0" xfId="0" applyFont="1" applyFill="1"/>
    <xf numFmtId="0" fontId="4" fillId="3" borderId="0" xfId="0" applyFont="1" applyFill="1"/>
    <xf numFmtId="0" fontId="4" fillId="3" borderId="8" xfId="0" applyFont="1" applyFill="1" applyBorder="1"/>
    <xf numFmtId="0" fontId="16" fillId="3" borderId="7" xfId="0" applyFont="1" applyFill="1" applyBorder="1"/>
    <xf numFmtId="0" fontId="16" fillId="3" borderId="0" xfId="0" applyFont="1" applyFill="1" applyAlignment="1">
      <alignment horizontal="left"/>
    </xf>
    <xf numFmtId="0" fontId="16" fillId="3" borderId="0" xfId="0" applyFont="1" applyFill="1" applyAlignment="1">
      <alignment horizontal="center"/>
    </xf>
    <xf numFmtId="0" fontId="16" fillId="3" borderId="8" xfId="0" applyFont="1" applyFill="1" applyBorder="1" applyAlignment="1">
      <alignment horizontal="center"/>
    </xf>
    <xf numFmtId="0" fontId="17" fillId="2" borderId="7" xfId="0" applyFont="1" applyFill="1" applyBorder="1"/>
    <xf numFmtId="165" fontId="6" fillId="4" borderId="3" xfId="2" applyNumberFormat="1" applyFont="1" applyFill="1" applyBorder="1" applyAlignment="1">
      <alignment horizontal="center"/>
    </xf>
    <xf numFmtId="10" fontId="6" fillId="4" borderId="3" xfId="0" applyNumberFormat="1" applyFont="1" applyFill="1" applyBorder="1" applyAlignment="1">
      <alignment horizontal="center"/>
    </xf>
    <xf numFmtId="165" fontId="6" fillId="5" borderId="3" xfId="0" applyNumberFormat="1" applyFont="1" applyFill="1" applyBorder="1" applyAlignment="1">
      <alignment horizontal="center"/>
    </xf>
    <xf numFmtId="165" fontId="6" fillId="4" borderId="3" xfId="0" applyNumberFormat="1" applyFont="1" applyFill="1" applyBorder="1" applyAlignment="1">
      <alignment horizontal="center"/>
    </xf>
    <xf numFmtId="165" fontId="11" fillId="3" borderId="3" xfId="2" applyNumberFormat="1" applyFont="1" applyFill="1" applyBorder="1" applyAlignment="1">
      <alignment horizontal="center"/>
    </xf>
    <xf numFmtId="0" fontId="17" fillId="2" borderId="3" xfId="0" applyFont="1" applyFill="1" applyBorder="1"/>
    <xf numFmtId="165" fontId="6" fillId="4" borderId="1" xfId="0" applyNumberFormat="1" applyFont="1" applyFill="1" applyBorder="1" applyAlignment="1">
      <alignment horizontal="center"/>
    </xf>
    <xf numFmtId="10" fontId="6" fillId="4" borderId="1" xfId="0" applyNumberFormat="1" applyFont="1" applyFill="1" applyBorder="1" applyAlignment="1">
      <alignment horizontal="center"/>
    </xf>
    <xf numFmtId="165" fontId="6" fillId="5" borderId="1" xfId="0" applyNumberFormat="1" applyFont="1" applyFill="1" applyBorder="1" applyAlignment="1">
      <alignment horizontal="center"/>
    </xf>
    <xf numFmtId="165" fontId="6" fillId="4" borderId="1" xfId="2" applyNumberFormat="1" applyFont="1" applyFill="1" applyBorder="1" applyAlignment="1">
      <alignment horizontal="center"/>
    </xf>
    <xf numFmtId="0" fontId="5" fillId="3" borderId="3" xfId="0" applyFont="1" applyFill="1" applyBorder="1"/>
    <xf numFmtId="165" fontId="6" fillId="5" borderId="3" xfId="2" applyNumberFormat="1" applyFont="1" applyFill="1" applyBorder="1" applyAlignment="1">
      <alignment horizontal="center"/>
    </xf>
    <xf numFmtId="0" fontId="8" fillId="0" borderId="3" xfId="0" applyFont="1" applyBorder="1"/>
    <xf numFmtId="0" fontId="8" fillId="2" borderId="0" xfId="0" applyFont="1" applyFill="1"/>
    <xf numFmtId="0" fontId="17" fillId="2" borderId="0" xfId="0" applyFont="1" applyFill="1" applyAlignment="1">
      <alignment horizontal="left"/>
    </xf>
    <xf numFmtId="0" fontId="6" fillId="2" borderId="0" xfId="0" applyFont="1" applyFill="1"/>
    <xf numFmtId="0" fontId="8" fillId="0" borderId="0" xfId="0" applyFont="1"/>
    <xf numFmtId="10" fontId="4" fillId="4" borderId="3" xfId="2" applyNumberFormat="1" applyFont="1" applyFill="1" applyBorder="1" applyAlignment="1" applyProtection="1">
      <alignment horizontal="center"/>
      <protection locked="0"/>
    </xf>
    <xf numFmtId="7" fontId="4" fillId="4" borderId="3" xfId="2" applyNumberFormat="1" applyFont="1" applyFill="1" applyBorder="1" applyAlignment="1" applyProtection="1">
      <alignment horizontal="center"/>
      <protection locked="0"/>
    </xf>
    <xf numFmtId="10" fontId="4" fillId="4" borderId="8" xfId="2" applyNumberFormat="1" applyFont="1" applyFill="1" applyBorder="1" applyAlignment="1" applyProtection="1">
      <alignment horizontal="center" vertical="center"/>
      <protection locked="0"/>
    </xf>
    <xf numFmtId="7" fontId="8" fillId="4" borderId="3" xfId="3" applyNumberFormat="1" applyFont="1" applyFill="1" applyBorder="1" applyAlignment="1" applyProtection="1">
      <alignment horizontal="center"/>
      <protection locked="0"/>
    </xf>
    <xf numFmtId="0" fontId="8" fillId="4" borderId="2" xfId="0" applyFont="1" applyFill="1" applyBorder="1" applyAlignment="1" applyProtection="1">
      <alignment horizontal="center"/>
      <protection locked="0"/>
    </xf>
    <xf numFmtId="7" fontId="7" fillId="3" borderId="3" xfId="3" applyNumberFormat="1" applyFont="1" applyFill="1" applyBorder="1" applyAlignment="1" applyProtection="1">
      <alignment horizontal="center"/>
    </xf>
    <xf numFmtId="7" fontId="4" fillId="2" borderId="3" xfId="2" applyNumberFormat="1" applyFont="1" applyFill="1" applyBorder="1" applyAlignment="1" applyProtection="1">
      <alignment horizontal="center"/>
    </xf>
    <xf numFmtId="165" fontId="5" fillId="3" borderId="8" xfId="2" applyNumberFormat="1" applyFont="1" applyFill="1" applyBorder="1" applyAlignment="1" applyProtection="1">
      <alignment horizontal="center"/>
    </xf>
    <xf numFmtId="0" fontId="3" fillId="3" borderId="0" xfId="0" applyFont="1" applyFill="1" applyAlignment="1">
      <alignment horizontal="center"/>
    </xf>
    <xf numFmtId="0" fontId="16" fillId="3" borderId="7" xfId="0" applyFont="1" applyFill="1" applyBorder="1" applyAlignment="1">
      <alignment horizontal="center"/>
    </xf>
    <xf numFmtId="0" fontId="17" fillId="2" borderId="7" xfId="0" applyFont="1" applyFill="1" applyBorder="1" applyAlignment="1">
      <alignment horizontal="center"/>
    </xf>
    <xf numFmtId="0" fontId="17" fillId="2" borderId="3" xfId="0" applyFont="1" applyFill="1" applyBorder="1" applyAlignment="1">
      <alignment horizontal="center"/>
    </xf>
    <xf numFmtId="0" fontId="17" fillId="2" borderId="1" xfId="0" applyFont="1" applyFill="1" applyBorder="1" applyAlignment="1">
      <alignment horizontal="center"/>
    </xf>
    <xf numFmtId="0" fontId="8" fillId="0" borderId="3" xfId="0" applyFont="1" applyBorder="1" applyAlignment="1">
      <alignment horizontal="center"/>
    </xf>
    <xf numFmtId="0" fontId="17" fillId="2" borderId="0" xfId="0" applyFont="1" applyFill="1" applyAlignment="1">
      <alignment horizontal="center"/>
    </xf>
    <xf numFmtId="0" fontId="6" fillId="2" borderId="0" xfId="0" applyFont="1" applyFill="1" applyAlignment="1">
      <alignment horizontal="center"/>
    </xf>
    <xf numFmtId="0" fontId="6" fillId="2" borderId="3" xfId="0" applyFont="1" applyFill="1" applyBorder="1" applyAlignment="1">
      <alignment horizontal="left"/>
    </xf>
    <xf numFmtId="0" fontId="6" fillId="2" borderId="1" xfId="0" applyFont="1" applyFill="1" applyBorder="1" applyAlignment="1">
      <alignment horizontal="left"/>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165" fontId="7" fillId="3" borderId="0" xfId="0" applyNumberFormat="1" applyFont="1" applyFill="1" applyAlignment="1">
      <alignment horizontal="left"/>
    </xf>
    <xf numFmtId="165" fontId="7" fillId="3" borderId="8" xfId="0" applyNumberFormat="1" applyFont="1" applyFill="1" applyBorder="1" applyAlignment="1">
      <alignment horizontal="left"/>
    </xf>
    <xf numFmtId="0" fontId="10" fillId="3" borderId="3" xfId="0" applyFont="1" applyFill="1" applyBorder="1" applyAlignment="1" applyProtection="1">
      <alignment horizontal="center"/>
    </xf>
    <xf numFmtId="0" fontId="4" fillId="2" borderId="0" xfId="0" applyFont="1" applyFill="1" applyProtection="1"/>
    <xf numFmtId="0" fontId="4" fillId="0" borderId="0" xfId="0" applyFont="1" applyProtection="1"/>
    <xf numFmtId="0" fontId="11" fillId="3" borderId="3" xfId="0" applyFont="1" applyFill="1" applyBorder="1" applyProtection="1"/>
    <xf numFmtId="0" fontId="6" fillId="0" borderId="3" xfId="0" applyFont="1" applyBorder="1" applyProtection="1"/>
    <xf numFmtId="0" fontId="6" fillId="0" borderId="3" xfId="0" applyFont="1" applyBorder="1" applyAlignment="1" applyProtection="1">
      <alignment horizontal="left"/>
    </xf>
    <xf numFmtId="0" fontId="6" fillId="2" borderId="0" xfId="0" applyFont="1" applyFill="1" applyAlignment="1" applyProtection="1">
      <alignment horizontal="left"/>
    </xf>
    <xf numFmtId="0" fontId="12" fillId="2" borderId="11" xfId="0" applyFont="1" applyFill="1" applyBorder="1" applyProtection="1"/>
    <xf numFmtId="0" fontId="6" fillId="2" borderId="12" xfId="0" applyFont="1" applyFill="1" applyBorder="1" applyProtection="1"/>
    <xf numFmtId="0" fontId="4" fillId="0" borderId="0" xfId="0" applyFont="1" applyAlignment="1" applyProtection="1">
      <alignment vertical="top"/>
    </xf>
    <xf numFmtId="0" fontId="7" fillId="3" borderId="5" xfId="0" applyFont="1" applyFill="1" applyBorder="1" applyProtection="1"/>
    <xf numFmtId="0" fontId="7" fillId="3" borderId="4" xfId="0" applyFont="1" applyFill="1" applyBorder="1" applyProtection="1"/>
    <xf numFmtId="0" fontId="4" fillId="3" borderId="7" xfId="0" applyFont="1" applyFill="1" applyBorder="1" applyAlignment="1" applyProtection="1">
      <alignment horizontal="left" vertical="top"/>
    </xf>
    <xf numFmtId="0" fontId="4" fillId="3" borderId="0" xfId="0" applyFont="1" applyFill="1" applyAlignment="1" applyProtection="1">
      <alignment horizontal="left"/>
    </xf>
    <xf numFmtId="0" fontId="4" fillId="3" borderId="8" xfId="0" applyFont="1" applyFill="1" applyBorder="1" applyProtection="1"/>
    <xf numFmtId="0" fontId="5" fillId="3" borderId="7" xfId="0" applyFont="1" applyFill="1" applyBorder="1" applyAlignment="1" applyProtection="1">
      <alignment horizontal="left" vertical="top"/>
    </xf>
    <xf numFmtId="0" fontId="5" fillId="3" borderId="0" xfId="0" applyFont="1" applyFill="1" applyAlignment="1" applyProtection="1">
      <alignment horizontal="left"/>
    </xf>
    <xf numFmtId="0" fontId="5" fillId="3" borderId="8" xfId="0" applyFont="1" applyFill="1" applyBorder="1" applyProtection="1"/>
    <xf numFmtId="0" fontId="11" fillId="2" borderId="0" xfId="0" applyFont="1" applyFill="1" applyProtection="1"/>
    <xf numFmtId="0" fontId="5" fillId="3" borderId="7" xfId="0" applyFont="1" applyFill="1" applyBorder="1" applyAlignment="1" applyProtection="1">
      <alignment horizontal="center" vertical="top"/>
    </xf>
    <xf numFmtId="0" fontId="6" fillId="0" borderId="3" xfId="0" applyFont="1" applyBorder="1" applyAlignment="1" applyProtection="1">
      <alignment vertical="top"/>
    </xf>
    <xf numFmtId="0" fontId="6" fillId="0" borderId="3" xfId="0" applyFont="1" applyBorder="1" applyAlignment="1" applyProtection="1">
      <alignment vertical="top" wrapText="1"/>
    </xf>
    <xf numFmtId="0" fontId="6" fillId="0" borderId="3" xfId="0" applyFont="1" applyBorder="1" applyAlignment="1" applyProtection="1">
      <alignment wrapText="1"/>
    </xf>
    <xf numFmtId="44" fontId="4" fillId="2" borderId="0" xfId="2" applyFont="1" applyFill="1" applyBorder="1" applyAlignment="1" applyProtection="1">
      <alignment wrapText="1"/>
    </xf>
    <xf numFmtId="0" fontId="19" fillId="0" borderId="3" xfId="0" applyFont="1" applyBorder="1" applyAlignment="1" applyProtection="1">
      <alignment wrapText="1"/>
    </xf>
    <xf numFmtId="0" fontId="8" fillId="3" borderId="9" xfId="0" applyFont="1" applyFill="1" applyBorder="1" applyAlignment="1" applyProtection="1">
      <alignment vertical="top"/>
    </xf>
    <xf numFmtId="0" fontId="5" fillId="3" borderId="10" xfId="0" applyFont="1" applyFill="1" applyBorder="1" applyProtection="1"/>
    <xf numFmtId="0" fontId="8" fillId="3" borderId="14" xfId="0" applyFont="1" applyFill="1" applyBorder="1" applyProtection="1"/>
    <xf numFmtId="0" fontId="8" fillId="2" borderId="0" xfId="0" applyFont="1" applyFill="1" applyProtection="1"/>
    <xf numFmtId="0" fontId="8" fillId="3" borderId="7" xfId="0" applyFont="1" applyFill="1" applyBorder="1" applyAlignment="1" applyProtection="1">
      <alignment vertical="top"/>
    </xf>
    <xf numFmtId="0" fontId="8" fillId="0" borderId="2" xfId="0" applyFont="1" applyBorder="1" applyProtection="1"/>
    <xf numFmtId="0" fontId="8" fillId="0" borderId="3" xfId="0" applyFont="1" applyBorder="1" applyProtection="1"/>
    <xf numFmtId="7" fontId="5" fillId="3" borderId="3" xfId="3" applyNumberFormat="1" applyFont="1" applyFill="1" applyBorder="1" applyAlignment="1" applyProtection="1">
      <alignment horizontal="center"/>
    </xf>
    <xf numFmtId="0" fontId="4" fillId="2" borderId="0" xfId="0" applyFont="1" applyFill="1" applyAlignment="1" applyProtection="1">
      <alignment horizontal="left" vertical="top"/>
    </xf>
    <xf numFmtId="0" fontId="4" fillId="2" borderId="0" xfId="0" applyFont="1" applyFill="1" applyAlignment="1" applyProtection="1">
      <alignment horizontal="left"/>
    </xf>
    <xf numFmtId="0" fontId="4" fillId="0" borderId="0" xfId="0" applyFont="1" applyAlignment="1" applyProtection="1">
      <alignment horizontal="left" vertical="top"/>
    </xf>
    <xf numFmtId="0" fontId="4" fillId="0" borderId="0" xfId="0" applyFont="1" applyAlignment="1" applyProtection="1">
      <alignment horizontal="left"/>
    </xf>
    <xf numFmtId="0" fontId="5" fillId="3" borderId="4" xfId="0" applyFont="1" applyFill="1" applyBorder="1" applyAlignment="1" applyProtection="1">
      <alignment vertical="top"/>
    </xf>
    <xf numFmtId="0" fontId="5" fillId="3" borderId="5" xfId="0" applyFont="1" applyFill="1" applyBorder="1" applyProtection="1"/>
    <xf numFmtId="0" fontId="5" fillId="3" borderId="4" xfId="0" applyFont="1" applyFill="1" applyBorder="1" applyProtection="1"/>
    <xf numFmtId="0" fontId="4" fillId="3" borderId="7" xfId="0" applyFont="1" applyFill="1" applyBorder="1" applyAlignment="1" applyProtection="1">
      <alignment horizontal="left"/>
    </xf>
    <xf numFmtId="0" fontId="5" fillId="3" borderId="7" xfId="0" applyFont="1" applyFill="1" applyBorder="1" applyAlignment="1" applyProtection="1">
      <alignment horizontal="left"/>
    </xf>
    <xf numFmtId="0" fontId="8" fillId="3" borderId="9" xfId="0" applyFont="1" applyFill="1" applyBorder="1" applyProtection="1"/>
    <xf numFmtId="0" fontId="8" fillId="3" borderId="7" xfId="0" applyFont="1" applyFill="1" applyBorder="1" applyProtection="1"/>
    <xf numFmtId="0" fontId="6" fillId="2" borderId="3" xfId="0" applyFont="1" applyFill="1" applyBorder="1" applyAlignment="1" applyProtection="1">
      <alignment vertical="top" wrapText="1"/>
    </xf>
    <xf numFmtId="0" fontId="18" fillId="0" borderId="0" xfId="0" applyFont="1" applyProtection="1"/>
    <xf numFmtId="0" fontId="5" fillId="3" borderId="7" xfId="0" applyFont="1" applyFill="1" applyBorder="1" applyAlignment="1" applyProtection="1">
      <alignment horizontal="center"/>
    </xf>
    <xf numFmtId="0" fontId="19" fillId="0" borderId="3" xfId="0" applyFont="1" applyBorder="1" applyProtection="1"/>
    <xf numFmtId="0" fontId="6" fillId="2" borderId="3" xfId="0" applyFont="1" applyFill="1" applyBorder="1" applyAlignment="1" applyProtection="1">
      <alignment wrapText="1"/>
    </xf>
    <xf numFmtId="0" fontId="4" fillId="0" borderId="3" xfId="0" applyFont="1" applyBorder="1" applyProtection="1"/>
    <xf numFmtId="0" fontId="3" fillId="3" borderId="4" xfId="0" applyFont="1" applyFill="1" applyBorder="1" applyAlignment="1" applyProtection="1">
      <alignment horizontal="center"/>
    </xf>
    <xf numFmtId="0" fontId="3" fillId="3" borderId="5" xfId="0" applyFont="1" applyFill="1" applyBorder="1" applyAlignment="1" applyProtection="1">
      <alignment horizontal="center"/>
    </xf>
    <xf numFmtId="0" fontId="3" fillId="3" borderId="6" xfId="0" applyFont="1" applyFill="1" applyBorder="1" applyAlignment="1" applyProtection="1">
      <alignment horizontal="center"/>
    </xf>
    <xf numFmtId="0" fontId="4" fillId="3" borderId="7" xfId="0" applyFont="1" applyFill="1" applyBorder="1" applyAlignment="1" applyProtection="1">
      <alignment horizontal="center"/>
    </xf>
    <xf numFmtId="0" fontId="5" fillId="3" borderId="11" xfId="0" applyFont="1" applyFill="1" applyBorder="1" applyAlignment="1" applyProtection="1">
      <alignment horizontal="left"/>
    </xf>
    <xf numFmtId="0" fontId="5" fillId="3" borderId="13" xfId="0" applyFont="1" applyFill="1" applyBorder="1" applyAlignment="1" applyProtection="1">
      <alignment horizontal="left"/>
    </xf>
    <xf numFmtId="0" fontId="5" fillId="3" borderId="12" xfId="0" applyFont="1" applyFill="1" applyBorder="1" applyProtection="1"/>
    <xf numFmtId="0" fontId="4" fillId="3" borderId="9" xfId="0" applyFont="1" applyFill="1" applyBorder="1" applyProtection="1"/>
    <xf numFmtId="0" fontId="7" fillId="3" borderId="13" xfId="0" applyFont="1" applyFill="1" applyBorder="1" applyProtection="1"/>
    <xf numFmtId="0" fontId="4" fillId="3" borderId="12" xfId="0" applyFont="1" applyFill="1" applyBorder="1" applyProtection="1"/>
    <xf numFmtId="0" fontId="4" fillId="3" borderId="7" xfId="0" applyFont="1" applyFill="1" applyBorder="1" applyProtection="1"/>
    <xf numFmtId="165" fontId="7" fillId="3" borderId="1" xfId="2" applyNumberFormat="1" applyFont="1" applyFill="1" applyBorder="1" applyAlignment="1" applyProtection="1">
      <alignment horizontal="center"/>
    </xf>
    <xf numFmtId="0" fontId="4" fillId="2" borderId="0" xfId="0" applyFont="1" applyFill="1" applyAlignment="1" applyProtection="1">
      <alignment horizontal="center"/>
    </xf>
    <xf numFmtId="165" fontId="4" fillId="2" borderId="0" xfId="0" applyNumberFormat="1" applyFont="1" applyFill="1" applyAlignment="1" applyProtection="1">
      <alignment horizontal="center"/>
    </xf>
    <xf numFmtId="0" fontId="4" fillId="2" borderId="11" xfId="0" applyFont="1" applyFill="1" applyBorder="1" applyAlignment="1" applyProtection="1">
      <alignment horizontal="left"/>
    </xf>
    <xf numFmtId="0" fontId="4" fillId="2" borderId="13" xfId="0" applyFont="1" applyFill="1" applyBorder="1" applyAlignment="1" applyProtection="1">
      <alignment horizontal="center"/>
    </xf>
    <xf numFmtId="165" fontId="4" fillId="2" borderId="3" xfId="0" applyNumberFormat="1" applyFont="1" applyFill="1" applyBorder="1" applyAlignment="1" applyProtection="1">
      <alignment horizontal="center"/>
    </xf>
    <xf numFmtId="0" fontId="9" fillId="3" borderId="0" xfId="0" applyFont="1" applyFill="1" applyAlignment="1" applyProtection="1">
      <alignment horizontal="center"/>
    </xf>
    <xf numFmtId="165" fontId="5" fillId="3" borderId="0" xfId="0" applyNumberFormat="1" applyFont="1" applyFill="1" applyAlignment="1" applyProtection="1">
      <alignment horizontal="center"/>
    </xf>
    <xf numFmtId="0" fontId="4" fillId="0" borderId="0" xfId="0" applyFont="1" applyAlignment="1" applyProtection="1">
      <alignment horizontal="center"/>
    </xf>
    <xf numFmtId="0" fontId="7" fillId="3" borderId="10" xfId="0" applyFont="1" applyFill="1" applyBorder="1" applyProtection="1"/>
    <xf numFmtId="0" fontId="4" fillId="3" borderId="14" xfId="0" applyFont="1" applyFill="1" applyBorder="1" applyProtection="1"/>
    <xf numFmtId="0" fontId="4" fillId="0" borderId="2" xfId="0" applyFont="1" applyBorder="1" applyProtection="1"/>
    <xf numFmtId="0" fontId="4" fillId="0" borderId="1" xfId="0" applyFont="1" applyBorder="1" applyProtection="1"/>
    <xf numFmtId="7" fontId="5" fillId="3" borderId="1" xfId="2" applyNumberFormat="1" applyFont="1" applyFill="1" applyBorder="1" applyAlignment="1" applyProtection="1">
      <alignment horizontal="center"/>
    </xf>
    <xf numFmtId="0" fontId="4" fillId="2" borderId="11" xfId="0" applyFont="1" applyFill="1" applyBorder="1" applyAlignment="1" applyProtection="1">
      <alignment horizontal="center"/>
    </xf>
    <xf numFmtId="0" fontId="4" fillId="2" borderId="12" xfId="0" applyFont="1" applyFill="1" applyBorder="1" applyProtection="1"/>
    <xf numFmtId="0" fontId="4" fillId="2" borderId="5" xfId="0" applyFont="1" applyFill="1" applyBorder="1" applyAlignment="1" applyProtection="1">
      <alignment horizontal="center"/>
    </xf>
    <xf numFmtId="7" fontId="4" fillId="2" borderId="6" xfId="0" applyNumberFormat="1" applyFont="1" applyFill="1" applyBorder="1" applyAlignment="1" applyProtection="1">
      <alignment horizontal="center"/>
    </xf>
    <xf numFmtId="0" fontId="7" fillId="3" borderId="9" xfId="0" applyFont="1" applyFill="1" applyBorder="1" applyAlignment="1" applyProtection="1">
      <alignment horizontal="left"/>
    </xf>
    <xf numFmtId="0" fontId="7" fillId="3" borderId="10" xfId="0" applyFont="1" applyFill="1" applyBorder="1" applyAlignment="1" applyProtection="1">
      <alignment horizontal="left"/>
    </xf>
    <xf numFmtId="7" fontId="7" fillId="3" borderId="14" xfId="0" applyNumberFormat="1" applyFont="1" applyFill="1" applyBorder="1" applyAlignment="1" applyProtection="1">
      <alignment horizontal="center"/>
    </xf>
    <xf numFmtId="165" fontId="8" fillId="2" borderId="0" xfId="2" applyNumberFormat="1" applyFont="1" applyFill="1" applyBorder="1" applyAlignment="1" applyProtection="1">
      <alignment horizontal="center"/>
    </xf>
    <xf numFmtId="10" fontId="8" fillId="2" borderId="0" xfId="0" applyNumberFormat="1" applyFont="1" applyFill="1" applyAlignment="1" applyProtection="1">
      <alignment horizontal="center"/>
    </xf>
    <xf numFmtId="165" fontId="7" fillId="2" borderId="0" xfId="2" applyNumberFormat="1" applyFont="1" applyFill="1" applyBorder="1" applyAlignment="1" applyProtection="1">
      <alignment horizontal="center"/>
    </xf>
    <xf numFmtId="0" fontId="9" fillId="2" borderId="0" xfId="0" applyFont="1" applyFill="1" applyAlignment="1" applyProtection="1">
      <alignment horizontal="center"/>
    </xf>
    <xf numFmtId="0" fontId="5" fillId="2" borderId="0" xfId="0" applyFont="1" applyFill="1" applyAlignment="1" applyProtection="1">
      <alignment horizontal="left"/>
    </xf>
    <xf numFmtId="165" fontId="5" fillId="2" borderId="0" xfId="0" applyNumberFormat="1" applyFont="1" applyFill="1" applyAlignment="1" applyProtection="1">
      <alignment horizontal="center"/>
    </xf>
    <xf numFmtId="0" fontId="3" fillId="2" borderId="0" xfId="0" applyFont="1" applyFill="1" applyAlignment="1" applyProtection="1">
      <alignment horizontal="center"/>
    </xf>
    <xf numFmtId="0" fontId="5" fillId="2" borderId="0" xfId="0" applyFont="1" applyFill="1" applyAlignment="1" applyProtection="1">
      <alignment horizontal="center"/>
    </xf>
    <xf numFmtId="165" fontId="4" fillId="2" borderId="0" xfId="2" applyNumberFormat="1" applyFont="1" applyFill="1" applyBorder="1" applyAlignment="1" applyProtection="1">
      <alignment horizontal="center"/>
    </xf>
    <xf numFmtId="165" fontId="5" fillId="2" borderId="0" xfId="2" applyNumberFormat="1" applyFont="1" applyFill="1" applyBorder="1" applyAlignment="1" applyProtection="1">
      <alignment horizontal="center"/>
    </xf>
    <xf numFmtId="0" fontId="5" fillId="3" borderId="7" xfId="0" applyFont="1" applyFill="1" applyBorder="1" applyProtection="1"/>
    <xf numFmtId="0" fontId="5" fillId="3" borderId="0" xfId="0" applyFont="1" applyFill="1" applyProtection="1"/>
    <xf numFmtId="0" fontId="5" fillId="3" borderId="8" xfId="0" applyFont="1" applyFill="1" applyBorder="1" applyAlignment="1" applyProtection="1">
      <alignment horizontal="center"/>
    </xf>
    <xf numFmtId="0" fontId="4" fillId="2" borderId="3" xfId="0" applyFont="1" applyFill="1" applyBorder="1" applyAlignment="1" applyProtection="1">
      <alignment horizontal="center"/>
    </xf>
    <xf numFmtId="165" fontId="4" fillId="2" borderId="3" xfId="0" applyNumberFormat="1" applyFont="1" applyFill="1" applyBorder="1" applyAlignment="1" applyProtection="1">
      <alignment horizontal="center" vertical="center"/>
    </xf>
    <xf numFmtId="165" fontId="5" fillId="3" borderId="8" xfId="0" applyNumberFormat="1" applyFont="1" applyFill="1" applyBorder="1" applyAlignment="1" applyProtection="1">
      <alignment horizontal="center" vertical="center"/>
    </xf>
    <xf numFmtId="0" fontId="5" fillId="3" borderId="9" xfId="0" applyFont="1" applyFill="1" applyBorder="1" applyAlignment="1" applyProtection="1">
      <alignment vertical="center"/>
    </xf>
    <xf numFmtId="0" fontId="4" fillId="0" borderId="3" xfId="0" applyFont="1" applyBorder="1" applyAlignment="1" applyProtection="1">
      <alignment vertical="center" wrapText="1"/>
    </xf>
    <xf numFmtId="7" fontId="4" fillId="2" borderId="3" xfId="2" applyNumberFormat="1" applyFont="1" applyFill="1" applyBorder="1" applyAlignment="1" applyProtection="1">
      <alignment horizontal="center" vertical="center"/>
    </xf>
    <xf numFmtId="165" fontId="4" fillId="2" borderId="8" xfId="0" applyNumberFormat="1" applyFont="1" applyFill="1" applyBorder="1" applyAlignment="1" applyProtection="1">
      <alignment horizontal="center" vertical="center"/>
    </xf>
    <xf numFmtId="0" fontId="4" fillId="2" borderId="0" xfId="0" applyFont="1" applyFill="1" applyAlignment="1" applyProtection="1">
      <alignment vertical="center"/>
    </xf>
    <xf numFmtId="165" fontId="4" fillId="2" borderId="0" xfId="0" applyNumberFormat="1" applyFont="1" applyFill="1" applyAlignment="1" applyProtection="1">
      <alignment horizontal="center" vertical="center"/>
    </xf>
    <xf numFmtId="165" fontId="5" fillId="3" borderId="8" xfId="2" applyNumberFormat="1" applyFont="1" applyFill="1" applyBorder="1" applyAlignment="1" applyProtection="1">
      <alignment horizontal="center" vertical="center"/>
    </xf>
    <xf numFmtId="4" fontId="5" fillId="3" borderId="8" xfId="0" applyNumberFormat="1" applyFont="1" applyFill="1" applyBorder="1" applyAlignment="1" applyProtection="1">
      <alignment horizontal="center"/>
    </xf>
    <xf numFmtId="0" fontId="5" fillId="3" borderId="9" xfId="0" applyFont="1" applyFill="1" applyBorder="1" applyProtection="1"/>
    <xf numFmtId="0" fontId="4" fillId="0" borderId="3" xfId="0" applyFont="1" applyBorder="1" applyAlignment="1" applyProtection="1">
      <alignment wrapText="1"/>
    </xf>
    <xf numFmtId="4" fontId="4" fillId="2" borderId="0" xfId="0" applyNumberFormat="1" applyFont="1" applyFill="1" applyAlignment="1" applyProtection="1">
      <alignment horizontal="center"/>
    </xf>
  </cellXfs>
  <cellStyles count="4">
    <cellStyle name="Hyperlink" xfId="1" builtinId="8"/>
    <cellStyle name="Standaard" xfId="0" builtinId="0"/>
    <cellStyle name="Valuta" xfId="2" builtinId="4"/>
    <cellStyle name="Valuta 2" xfId="3" xr:uid="{5F93D13C-1E2F-48E7-B356-DA29C4E7201C}"/>
  </cellStyles>
  <dxfs count="0"/>
  <tableStyles count="0" defaultTableStyle="TableStyleMedium2" defaultPivotStyle="PivotStyleLight16"/>
  <colors>
    <mruColors>
      <color rgb="FFC2E76B"/>
      <color rgb="FF173583"/>
      <color rgb="FFFABE00"/>
      <color rgb="FF00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47625</xdr:rowOff>
    </xdr:from>
    <xdr:to>
      <xdr:col>8</xdr:col>
      <xdr:colOff>1781175</xdr:colOff>
      <xdr:row>3</xdr:row>
      <xdr:rowOff>123825</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238125" y="419100"/>
          <a:ext cx="1357312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a:t>
          </a:r>
          <a:r>
            <a:rPr lang="nl-NL" sz="1100" b="1" baseline="0"/>
            <a:t> op: </a:t>
          </a:r>
        </a:p>
        <a:p>
          <a:r>
            <a:rPr lang="nl-NL" sz="1100"/>
            <a:t>* De benoemde aantallen zijn fictief: hieraan kunnen geen rechten worden ontleend.  </a:t>
          </a:r>
        </a:p>
        <a:p>
          <a:r>
            <a:rPr lang="nl-NL" sz="1100"/>
            <a:t>- De opgegeven opslagpercentage gelden de gehele contractduur voor de desbetreffende</a:t>
          </a:r>
          <a:r>
            <a:rPr lang="nl-NL" sz="1100" baseline="0"/>
            <a:t> productgroepen. </a:t>
          </a:r>
        </a:p>
        <a:p>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BF37-91C9-4BD4-8EAF-BA10C6B9EF5D}">
  <sheetPr codeName="Blad1">
    <tabColor rgb="FFC2E76B"/>
  </sheetPr>
  <dimension ref="A1:DQ875"/>
  <sheetViews>
    <sheetView tabSelected="1" zoomScale="90" zoomScaleNormal="90" workbookViewId="0">
      <selection activeCell="N8" sqref="N8"/>
    </sheetView>
  </sheetViews>
  <sheetFormatPr defaultColWidth="9.140625" defaultRowHeight="15" x14ac:dyDescent="0.25"/>
  <cols>
    <col min="1" max="1" width="54.28515625" style="69" customWidth="1"/>
    <col min="2" max="2" width="59.7109375" style="69" customWidth="1"/>
    <col min="3" max="16384" width="9.140625" style="69"/>
  </cols>
  <sheetData>
    <row r="1" spans="1:121" ht="21" x14ac:dyDescent="0.35">
      <c r="A1" s="67" t="s">
        <v>3</v>
      </c>
      <c r="B1" s="67"/>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row>
    <row r="2" spans="1:121" x14ac:dyDescent="0.2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row>
    <row r="3" spans="1:121" ht="21" x14ac:dyDescent="0.35">
      <c r="A3" s="67" t="s">
        <v>37</v>
      </c>
      <c r="B3" s="67"/>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row>
    <row r="4" spans="1:121" x14ac:dyDescent="0.25">
      <c r="A4" s="70" t="s">
        <v>4</v>
      </c>
      <c r="B4" s="71" t="s">
        <v>61</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row>
    <row r="5" spans="1:121" x14ac:dyDescent="0.25">
      <c r="A5" s="70" t="s">
        <v>5</v>
      </c>
      <c r="B5" s="71" t="s">
        <v>62</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row>
    <row r="6" spans="1:121" x14ac:dyDescent="0.25">
      <c r="A6" s="70" t="s">
        <v>6</v>
      </c>
      <c r="B6" s="72">
        <v>41166061</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row>
    <row r="7" spans="1:121" x14ac:dyDescent="0.25">
      <c r="A7" s="73"/>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row>
    <row r="8" spans="1:121" ht="21" x14ac:dyDescent="0.35">
      <c r="A8" s="67" t="s">
        <v>38</v>
      </c>
      <c r="B8" s="67"/>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row>
    <row r="9" spans="1:121" x14ac:dyDescent="0.25">
      <c r="A9" s="70" t="s">
        <v>15</v>
      </c>
      <c r="B9" s="11"/>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row>
    <row r="10" spans="1:121" x14ac:dyDescent="0.25">
      <c r="A10" s="70" t="s">
        <v>16</v>
      </c>
      <c r="B10" s="11"/>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row>
    <row r="11" spans="1:121" x14ac:dyDescent="0.25">
      <c r="A11" s="70" t="s">
        <v>8</v>
      </c>
      <c r="B11" s="12"/>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row>
    <row r="12" spans="1:121" x14ac:dyDescent="0.25">
      <c r="A12" s="70" t="s">
        <v>17</v>
      </c>
      <c r="B12" s="13"/>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row>
    <row r="13" spans="1:121" x14ac:dyDescent="0.25">
      <c r="A13" s="70" t="s">
        <v>9</v>
      </c>
      <c r="B13" s="13"/>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row>
    <row r="14" spans="1:121" x14ac:dyDescent="0.25">
      <c r="A14" s="74"/>
      <c r="B14" s="75"/>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row>
    <row r="15" spans="1:121" x14ac:dyDescent="0.25">
      <c r="A15" s="70" t="s">
        <v>10</v>
      </c>
      <c r="B15" s="13"/>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row>
    <row r="16" spans="1:121" x14ac:dyDescent="0.25">
      <c r="A16" s="70" t="s">
        <v>9</v>
      </c>
      <c r="B16" s="13"/>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row>
    <row r="17" spans="1:121" x14ac:dyDescent="0.25">
      <c r="A17" s="70" t="s">
        <v>7</v>
      </c>
      <c r="B17" s="14"/>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row>
    <row r="18" spans="1:121" x14ac:dyDescent="0.25">
      <c r="A18" s="70" t="s">
        <v>11</v>
      </c>
      <c r="B18" s="15"/>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row>
    <row r="19" spans="1:121" x14ac:dyDescent="0.25">
      <c r="A19" s="70" t="s">
        <v>12</v>
      </c>
      <c r="B19" s="13"/>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row>
    <row r="20" spans="1:121" x14ac:dyDescent="0.25">
      <c r="A20" s="70" t="s">
        <v>13</v>
      </c>
      <c r="B20" s="14"/>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row>
    <row r="21" spans="1:121" x14ac:dyDescent="0.25">
      <c r="A21" s="70" t="s">
        <v>14</v>
      </c>
      <c r="B21" s="16"/>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row>
    <row r="22" spans="1:121" s="68" customFormat="1" x14ac:dyDescent="0.25"/>
    <row r="23" spans="1:121" s="68" customFormat="1" x14ac:dyDescent="0.25"/>
    <row r="24" spans="1:121" s="68" customFormat="1" x14ac:dyDescent="0.25"/>
    <row r="25" spans="1:121" s="68" customFormat="1" x14ac:dyDescent="0.25"/>
    <row r="26" spans="1:121" s="68" customFormat="1" x14ac:dyDescent="0.25"/>
    <row r="27" spans="1:121" s="68" customFormat="1" x14ac:dyDescent="0.25"/>
    <row r="28" spans="1:121" s="68" customFormat="1" x14ac:dyDescent="0.25"/>
    <row r="29" spans="1:121" s="68" customFormat="1" x14ac:dyDescent="0.25"/>
    <row r="30" spans="1:121" s="68" customFormat="1" x14ac:dyDescent="0.25"/>
    <row r="31" spans="1:121" s="68" customFormat="1" x14ac:dyDescent="0.25"/>
    <row r="32" spans="1:121" s="68" customFormat="1" x14ac:dyDescent="0.25"/>
    <row r="33" s="68" customFormat="1" x14ac:dyDescent="0.25"/>
    <row r="34" s="68" customFormat="1" x14ac:dyDescent="0.25"/>
    <row r="35" s="68" customFormat="1" x14ac:dyDescent="0.25"/>
    <row r="36" s="68" customFormat="1" x14ac:dyDescent="0.25"/>
    <row r="37" s="68" customFormat="1" x14ac:dyDescent="0.25"/>
    <row r="38" s="68" customFormat="1" x14ac:dyDescent="0.25"/>
    <row r="39" s="68" customFormat="1" x14ac:dyDescent="0.25"/>
    <row r="40" s="68" customFormat="1" x14ac:dyDescent="0.25"/>
    <row r="41" s="68" customFormat="1" x14ac:dyDescent="0.25"/>
    <row r="42" s="68" customFormat="1" x14ac:dyDescent="0.25"/>
    <row r="43" s="68" customFormat="1" x14ac:dyDescent="0.25"/>
    <row r="44" s="68" customFormat="1" x14ac:dyDescent="0.25"/>
    <row r="45" s="68" customFormat="1" x14ac:dyDescent="0.25"/>
    <row r="46" s="68" customFormat="1" x14ac:dyDescent="0.25"/>
    <row r="47" s="68" customFormat="1" x14ac:dyDescent="0.25"/>
    <row r="48" s="68" customFormat="1" x14ac:dyDescent="0.25"/>
    <row r="49" s="68" customFormat="1" x14ac:dyDescent="0.25"/>
    <row r="50" s="68" customFormat="1" x14ac:dyDescent="0.25"/>
    <row r="51" s="68" customFormat="1" x14ac:dyDescent="0.25"/>
    <row r="52" s="68" customFormat="1" x14ac:dyDescent="0.25"/>
    <row r="53" s="68" customFormat="1" x14ac:dyDescent="0.25"/>
    <row r="54" s="68" customFormat="1" x14ac:dyDescent="0.25"/>
    <row r="55" s="68" customFormat="1" x14ac:dyDescent="0.25"/>
    <row r="56" s="68" customFormat="1" x14ac:dyDescent="0.25"/>
    <row r="57" s="68" customFormat="1" x14ac:dyDescent="0.25"/>
    <row r="58" s="68" customFormat="1" x14ac:dyDescent="0.25"/>
    <row r="59" s="68" customFormat="1" x14ac:dyDescent="0.25"/>
    <row r="60" s="68" customFormat="1" x14ac:dyDescent="0.25"/>
    <row r="61" s="68" customFormat="1" x14ac:dyDescent="0.25"/>
    <row r="62" s="68" customFormat="1" x14ac:dyDescent="0.25"/>
    <row r="63" s="68" customFormat="1" x14ac:dyDescent="0.25"/>
    <row r="64" s="68" customFormat="1" x14ac:dyDescent="0.25"/>
    <row r="65" s="68" customFormat="1" x14ac:dyDescent="0.25"/>
    <row r="66" s="68" customFormat="1" x14ac:dyDescent="0.25"/>
    <row r="67" s="68" customFormat="1" x14ac:dyDescent="0.25"/>
    <row r="68" s="68" customFormat="1" x14ac:dyDescent="0.25"/>
    <row r="69" s="68" customFormat="1" x14ac:dyDescent="0.25"/>
    <row r="70" s="68" customFormat="1" x14ac:dyDescent="0.25"/>
    <row r="71" s="68" customFormat="1" x14ac:dyDescent="0.25"/>
    <row r="72" s="68" customFormat="1" x14ac:dyDescent="0.25"/>
    <row r="73" s="68" customFormat="1" x14ac:dyDescent="0.25"/>
    <row r="74" s="68" customFormat="1" x14ac:dyDescent="0.25"/>
    <row r="75" s="68" customFormat="1" x14ac:dyDescent="0.25"/>
    <row r="76" s="68" customFormat="1" x14ac:dyDescent="0.25"/>
    <row r="77" s="68" customFormat="1" x14ac:dyDescent="0.25"/>
    <row r="78" s="68" customFormat="1" x14ac:dyDescent="0.25"/>
    <row r="79" s="68" customFormat="1" x14ac:dyDescent="0.25"/>
    <row r="80" s="68" customFormat="1" x14ac:dyDescent="0.25"/>
    <row r="81" s="68" customFormat="1" x14ac:dyDescent="0.25"/>
    <row r="82" s="68" customFormat="1" x14ac:dyDescent="0.25"/>
    <row r="83" s="68" customFormat="1" x14ac:dyDescent="0.25"/>
    <row r="84" s="68" customFormat="1" x14ac:dyDescent="0.25"/>
    <row r="85" s="68" customFormat="1" x14ac:dyDescent="0.25"/>
    <row r="86" s="68" customFormat="1" x14ac:dyDescent="0.25"/>
    <row r="87" s="68" customFormat="1" x14ac:dyDescent="0.25"/>
    <row r="88" s="68" customFormat="1" x14ac:dyDescent="0.25"/>
    <row r="89" s="68" customFormat="1" x14ac:dyDescent="0.25"/>
    <row r="90" s="68" customFormat="1" x14ac:dyDescent="0.25"/>
    <row r="91" s="68" customFormat="1" x14ac:dyDescent="0.25"/>
    <row r="92" s="68" customFormat="1" x14ac:dyDescent="0.25"/>
    <row r="93" s="68" customFormat="1" x14ac:dyDescent="0.25"/>
    <row r="94" s="68" customFormat="1" x14ac:dyDescent="0.25"/>
    <row r="95" s="68" customFormat="1" x14ac:dyDescent="0.25"/>
    <row r="96" s="68" customFormat="1" x14ac:dyDescent="0.25"/>
    <row r="97" s="68" customFormat="1" x14ac:dyDescent="0.25"/>
    <row r="98" s="68" customFormat="1" x14ac:dyDescent="0.25"/>
    <row r="99" s="68" customFormat="1" x14ac:dyDescent="0.25"/>
    <row r="100" s="68" customFormat="1" x14ac:dyDescent="0.25"/>
    <row r="101" s="68" customFormat="1" x14ac:dyDescent="0.25"/>
    <row r="102" s="68" customFormat="1" x14ac:dyDescent="0.25"/>
    <row r="103" s="68" customFormat="1" x14ac:dyDescent="0.25"/>
    <row r="104" s="68" customFormat="1" x14ac:dyDescent="0.25"/>
    <row r="105" s="68" customFormat="1" x14ac:dyDescent="0.25"/>
    <row r="106" s="68" customFormat="1" x14ac:dyDescent="0.25"/>
    <row r="107" s="68" customFormat="1" x14ac:dyDescent="0.25"/>
    <row r="108" s="68" customFormat="1" x14ac:dyDescent="0.25"/>
    <row r="109" s="68" customFormat="1" x14ac:dyDescent="0.25"/>
    <row r="110" s="68" customFormat="1" x14ac:dyDescent="0.25"/>
    <row r="111" s="68" customFormat="1" x14ac:dyDescent="0.25"/>
    <row r="112" s="68" customFormat="1" x14ac:dyDescent="0.25"/>
    <row r="113" s="68" customFormat="1" x14ac:dyDescent="0.25"/>
    <row r="114" s="68" customFormat="1" x14ac:dyDescent="0.25"/>
    <row r="115" s="68" customFormat="1" x14ac:dyDescent="0.25"/>
    <row r="116" s="68" customFormat="1" x14ac:dyDescent="0.25"/>
    <row r="117" s="68" customFormat="1" x14ac:dyDescent="0.25"/>
    <row r="118" s="68" customFormat="1" x14ac:dyDescent="0.25"/>
    <row r="119" s="68" customFormat="1" x14ac:dyDescent="0.25"/>
    <row r="120" s="68" customFormat="1" x14ac:dyDescent="0.25"/>
    <row r="121" s="68" customFormat="1" x14ac:dyDescent="0.25"/>
    <row r="122" s="68" customFormat="1" x14ac:dyDescent="0.25"/>
    <row r="123" s="68" customFormat="1" x14ac:dyDescent="0.25"/>
    <row r="124" s="68" customFormat="1" x14ac:dyDescent="0.25"/>
    <row r="125" s="68" customFormat="1" x14ac:dyDescent="0.25"/>
    <row r="126" s="68" customFormat="1" x14ac:dyDescent="0.25"/>
    <row r="127" s="68" customFormat="1" x14ac:dyDescent="0.25"/>
    <row r="128" s="68" customFormat="1" x14ac:dyDescent="0.25"/>
    <row r="129" s="68" customFormat="1" x14ac:dyDescent="0.25"/>
    <row r="130" s="68" customFormat="1" x14ac:dyDescent="0.25"/>
    <row r="131" s="68" customFormat="1" x14ac:dyDescent="0.25"/>
    <row r="132" s="68" customFormat="1" x14ac:dyDescent="0.25"/>
    <row r="133" s="68" customFormat="1" x14ac:dyDescent="0.25"/>
    <row r="134" s="68" customFormat="1" x14ac:dyDescent="0.25"/>
    <row r="135" s="68" customFormat="1" x14ac:dyDescent="0.25"/>
    <row r="136" s="68" customFormat="1" x14ac:dyDescent="0.25"/>
    <row r="137" s="68" customFormat="1" x14ac:dyDescent="0.25"/>
    <row r="138" s="68" customFormat="1" x14ac:dyDescent="0.25"/>
    <row r="139" s="68" customFormat="1" x14ac:dyDescent="0.25"/>
    <row r="140" s="68" customFormat="1" x14ac:dyDescent="0.25"/>
    <row r="141" s="68" customFormat="1" x14ac:dyDescent="0.25"/>
    <row r="142" s="68" customFormat="1" x14ac:dyDescent="0.25"/>
    <row r="143" s="68" customFormat="1" x14ac:dyDescent="0.25"/>
    <row r="144" s="68" customFormat="1" x14ac:dyDescent="0.25"/>
    <row r="145" s="68" customFormat="1" x14ac:dyDescent="0.25"/>
    <row r="146" s="68" customFormat="1" x14ac:dyDescent="0.25"/>
    <row r="147" s="68" customFormat="1" x14ac:dyDescent="0.25"/>
    <row r="148" s="68" customFormat="1" x14ac:dyDescent="0.25"/>
    <row r="149" s="68" customFormat="1" x14ac:dyDescent="0.25"/>
    <row r="150" s="68" customFormat="1" x14ac:dyDescent="0.25"/>
    <row r="151" s="68" customFormat="1" x14ac:dyDescent="0.25"/>
    <row r="152" s="68" customFormat="1" x14ac:dyDescent="0.25"/>
    <row r="153" s="68" customFormat="1" x14ac:dyDescent="0.25"/>
    <row r="154" s="68" customFormat="1" x14ac:dyDescent="0.25"/>
    <row r="155" s="68" customFormat="1" x14ac:dyDescent="0.25"/>
    <row r="156" s="68" customFormat="1" x14ac:dyDescent="0.25"/>
    <row r="157" s="68" customFormat="1" x14ac:dyDescent="0.25"/>
    <row r="158" s="68" customFormat="1" x14ac:dyDescent="0.25"/>
    <row r="159" s="68" customFormat="1" x14ac:dyDescent="0.25"/>
    <row r="160" s="68" customFormat="1" x14ac:dyDescent="0.25"/>
    <row r="161" s="68" customFormat="1" x14ac:dyDescent="0.25"/>
    <row r="162" s="68" customFormat="1" x14ac:dyDescent="0.25"/>
    <row r="163" s="68" customFormat="1" x14ac:dyDescent="0.25"/>
    <row r="164" s="68" customFormat="1" x14ac:dyDescent="0.25"/>
    <row r="165" s="68" customFormat="1" x14ac:dyDescent="0.25"/>
    <row r="166" s="68" customFormat="1" x14ac:dyDescent="0.25"/>
    <row r="167" s="68" customFormat="1" x14ac:dyDescent="0.25"/>
    <row r="168" s="68" customFormat="1" x14ac:dyDescent="0.25"/>
    <row r="169" s="68" customFormat="1" x14ac:dyDescent="0.25"/>
    <row r="170" s="68" customFormat="1" x14ac:dyDescent="0.25"/>
    <row r="171" s="68" customFormat="1" x14ac:dyDescent="0.25"/>
    <row r="172" s="68" customFormat="1" x14ac:dyDescent="0.25"/>
    <row r="173" s="68" customFormat="1" x14ac:dyDescent="0.25"/>
    <row r="174" s="68" customFormat="1" x14ac:dyDescent="0.25"/>
    <row r="175" s="68" customFormat="1" x14ac:dyDescent="0.25"/>
    <row r="176" s="68" customFormat="1" x14ac:dyDescent="0.25"/>
    <row r="177" s="68" customFormat="1" x14ac:dyDescent="0.25"/>
    <row r="178" s="68" customFormat="1" x14ac:dyDescent="0.25"/>
    <row r="179" s="68" customFormat="1" x14ac:dyDescent="0.25"/>
    <row r="180" s="68" customFormat="1" x14ac:dyDescent="0.25"/>
    <row r="181" s="68" customFormat="1" x14ac:dyDescent="0.25"/>
    <row r="182" s="68" customFormat="1" x14ac:dyDescent="0.25"/>
    <row r="183" s="68" customFormat="1" x14ac:dyDescent="0.25"/>
    <row r="184" s="68" customFormat="1" x14ac:dyDescent="0.25"/>
    <row r="185" s="68" customFormat="1" x14ac:dyDescent="0.25"/>
    <row r="186" s="68" customFormat="1" x14ac:dyDescent="0.25"/>
    <row r="187" s="68" customFormat="1" x14ac:dyDescent="0.25"/>
    <row r="188" s="68" customFormat="1" x14ac:dyDescent="0.25"/>
    <row r="189" s="68" customFormat="1" x14ac:dyDescent="0.25"/>
    <row r="190" s="68" customFormat="1" x14ac:dyDescent="0.25"/>
    <row r="191" s="68" customFormat="1" x14ac:dyDescent="0.25"/>
    <row r="192" s="68" customFormat="1" x14ac:dyDescent="0.25"/>
    <row r="193" s="68" customFormat="1" x14ac:dyDescent="0.25"/>
    <row r="194" s="68" customFormat="1" x14ac:dyDescent="0.25"/>
    <row r="195" s="68" customFormat="1" x14ac:dyDescent="0.25"/>
    <row r="196" s="68" customFormat="1" x14ac:dyDescent="0.25"/>
    <row r="197" s="68" customFormat="1" x14ac:dyDescent="0.25"/>
    <row r="198" s="68" customFormat="1" x14ac:dyDescent="0.25"/>
    <row r="199" s="68" customFormat="1" x14ac:dyDescent="0.25"/>
    <row r="200" s="68" customFormat="1" x14ac:dyDescent="0.25"/>
    <row r="201" s="68" customFormat="1" x14ac:dyDescent="0.25"/>
    <row r="202" s="68" customFormat="1" x14ac:dyDescent="0.25"/>
    <row r="203" s="68" customFormat="1" x14ac:dyDescent="0.25"/>
    <row r="204" s="68" customFormat="1" x14ac:dyDescent="0.25"/>
    <row r="205" s="68" customFormat="1" x14ac:dyDescent="0.25"/>
    <row r="206" s="68" customFormat="1" x14ac:dyDescent="0.25"/>
    <row r="207" s="68" customFormat="1" x14ac:dyDescent="0.25"/>
    <row r="208" s="68" customFormat="1" x14ac:dyDescent="0.25"/>
    <row r="209" s="68" customFormat="1" x14ac:dyDescent="0.25"/>
    <row r="210" s="68" customFormat="1" x14ac:dyDescent="0.25"/>
    <row r="211" s="68" customFormat="1" x14ac:dyDescent="0.25"/>
    <row r="212" s="68" customFormat="1" x14ac:dyDescent="0.25"/>
    <row r="213" s="68" customFormat="1" x14ac:dyDescent="0.25"/>
    <row r="214" s="68" customFormat="1" x14ac:dyDescent="0.25"/>
    <row r="215" s="68" customFormat="1" x14ac:dyDescent="0.25"/>
    <row r="216" s="68" customFormat="1" x14ac:dyDescent="0.25"/>
    <row r="217" s="68" customFormat="1" x14ac:dyDescent="0.25"/>
    <row r="218" s="68" customFormat="1" x14ac:dyDescent="0.25"/>
    <row r="219" s="68" customFormat="1" x14ac:dyDescent="0.25"/>
    <row r="220" s="68" customFormat="1" x14ac:dyDescent="0.25"/>
    <row r="221" s="68" customFormat="1" x14ac:dyDescent="0.25"/>
    <row r="222" s="68" customFormat="1" x14ac:dyDescent="0.25"/>
    <row r="223" s="68" customFormat="1" x14ac:dyDescent="0.25"/>
    <row r="224" s="68" customFormat="1" x14ac:dyDescent="0.25"/>
    <row r="225" s="68" customFormat="1" x14ac:dyDescent="0.25"/>
    <row r="226" s="68" customFormat="1" x14ac:dyDescent="0.25"/>
    <row r="227" s="68" customFormat="1" x14ac:dyDescent="0.25"/>
    <row r="228" s="68" customFormat="1" x14ac:dyDescent="0.25"/>
    <row r="229" s="68" customFormat="1" x14ac:dyDescent="0.25"/>
    <row r="230" s="68" customFormat="1" x14ac:dyDescent="0.25"/>
    <row r="231" s="68" customFormat="1" x14ac:dyDescent="0.25"/>
    <row r="232" s="68" customFormat="1" x14ac:dyDescent="0.25"/>
    <row r="233" s="68" customFormat="1" x14ac:dyDescent="0.25"/>
    <row r="234" s="68" customFormat="1" x14ac:dyDescent="0.25"/>
    <row r="235" s="68" customFormat="1" x14ac:dyDescent="0.25"/>
    <row r="236" s="68" customFormat="1" x14ac:dyDescent="0.25"/>
    <row r="237" s="68" customFormat="1" x14ac:dyDescent="0.25"/>
    <row r="238" s="68" customFormat="1" x14ac:dyDescent="0.25"/>
    <row r="239" s="68" customFormat="1" x14ac:dyDescent="0.25"/>
    <row r="240" s="68" customFormat="1" x14ac:dyDescent="0.25"/>
    <row r="241" s="68" customFormat="1" x14ac:dyDescent="0.25"/>
    <row r="242" s="68" customFormat="1" x14ac:dyDescent="0.25"/>
    <row r="243" s="68" customFormat="1" x14ac:dyDescent="0.25"/>
    <row r="244" s="68" customFormat="1" x14ac:dyDescent="0.25"/>
    <row r="245" s="68" customFormat="1" x14ac:dyDescent="0.25"/>
    <row r="246" s="68" customFormat="1" x14ac:dyDescent="0.25"/>
    <row r="247" s="68" customFormat="1" x14ac:dyDescent="0.25"/>
    <row r="248" s="68" customFormat="1" x14ac:dyDescent="0.25"/>
    <row r="249" s="68" customFormat="1" x14ac:dyDescent="0.25"/>
    <row r="250" s="68" customFormat="1" x14ac:dyDescent="0.25"/>
    <row r="251" s="68" customFormat="1" x14ac:dyDescent="0.25"/>
    <row r="252" s="68" customFormat="1" x14ac:dyDescent="0.25"/>
    <row r="253" s="68" customFormat="1" x14ac:dyDescent="0.25"/>
    <row r="254" s="68" customFormat="1" x14ac:dyDescent="0.25"/>
    <row r="255" s="68" customFormat="1" x14ac:dyDescent="0.25"/>
    <row r="256" s="68" customFormat="1" x14ac:dyDescent="0.25"/>
    <row r="257" s="68" customFormat="1" x14ac:dyDescent="0.25"/>
    <row r="258" s="68" customFormat="1" x14ac:dyDescent="0.25"/>
    <row r="259" s="68" customFormat="1" x14ac:dyDescent="0.25"/>
    <row r="260" s="68" customFormat="1" x14ac:dyDescent="0.25"/>
    <row r="261" s="68" customFormat="1" x14ac:dyDescent="0.25"/>
    <row r="262" s="68" customFormat="1" x14ac:dyDescent="0.25"/>
    <row r="263" s="68" customFormat="1" x14ac:dyDescent="0.25"/>
    <row r="264" s="68" customFormat="1" x14ac:dyDescent="0.25"/>
    <row r="265" s="68" customFormat="1" x14ac:dyDescent="0.25"/>
    <row r="266" s="68" customFormat="1" x14ac:dyDescent="0.25"/>
    <row r="267" s="68" customFormat="1" x14ac:dyDescent="0.25"/>
    <row r="268" s="68" customFormat="1" x14ac:dyDescent="0.25"/>
    <row r="269" s="68" customFormat="1" x14ac:dyDescent="0.25"/>
    <row r="270" s="68" customFormat="1" x14ac:dyDescent="0.25"/>
    <row r="271" s="68" customFormat="1" x14ac:dyDescent="0.25"/>
    <row r="272" s="68" customFormat="1" x14ac:dyDescent="0.25"/>
    <row r="273" s="68" customFormat="1" x14ac:dyDescent="0.25"/>
    <row r="274" s="68" customFormat="1" x14ac:dyDescent="0.25"/>
    <row r="275" s="68" customFormat="1" x14ac:dyDescent="0.25"/>
    <row r="276" s="68" customFormat="1" x14ac:dyDescent="0.25"/>
    <row r="277" s="68" customFormat="1" x14ac:dyDescent="0.25"/>
    <row r="278" s="68" customFormat="1" x14ac:dyDescent="0.25"/>
    <row r="279" s="68" customFormat="1" x14ac:dyDescent="0.25"/>
    <row r="280" s="68" customFormat="1" x14ac:dyDescent="0.25"/>
    <row r="281" s="68" customFormat="1" x14ac:dyDescent="0.25"/>
    <row r="282" s="68" customFormat="1" x14ac:dyDescent="0.25"/>
    <row r="283" s="68" customFormat="1" x14ac:dyDescent="0.25"/>
    <row r="284" s="68" customFormat="1" x14ac:dyDescent="0.25"/>
    <row r="285" s="68" customFormat="1" x14ac:dyDescent="0.25"/>
    <row r="286" s="68" customFormat="1" x14ac:dyDescent="0.25"/>
    <row r="287" s="68" customFormat="1" x14ac:dyDescent="0.25"/>
    <row r="288" s="68" customFormat="1" x14ac:dyDescent="0.25"/>
    <row r="289" s="68" customFormat="1" x14ac:dyDescent="0.25"/>
    <row r="290" s="68" customFormat="1" x14ac:dyDescent="0.25"/>
    <row r="291" s="68" customFormat="1" x14ac:dyDescent="0.25"/>
    <row r="292" s="68" customFormat="1" x14ac:dyDescent="0.25"/>
    <row r="293" s="68" customFormat="1" x14ac:dyDescent="0.25"/>
    <row r="294" s="68" customFormat="1" x14ac:dyDescent="0.25"/>
    <row r="295" s="68" customFormat="1" x14ac:dyDescent="0.25"/>
    <row r="296" s="68" customFormat="1" x14ac:dyDescent="0.25"/>
    <row r="297" s="68" customFormat="1" x14ac:dyDescent="0.25"/>
    <row r="298" s="68" customFormat="1" x14ac:dyDescent="0.25"/>
    <row r="299" s="68" customFormat="1" x14ac:dyDescent="0.25"/>
    <row r="300" s="68" customFormat="1" x14ac:dyDescent="0.25"/>
    <row r="301" s="68" customFormat="1" x14ac:dyDescent="0.25"/>
    <row r="302" s="68" customFormat="1" x14ac:dyDescent="0.25"/>
    <row r="303" s="68" customFormat="1" x14ac:dyDescent="0.25"/>
    <row r="304" s="68" customFormat="1" x14ac:dyDescent="0.25"/>
    <row r="305" s="68" customFormat="1" x14ac:dyDescent="0.25"/>
    <row r="306" s="68" customFormat="1" x14ac:dyDescent="0.25"/>
    <row r="307" s="68" customFormat="1" x14ac:dyDescent="0.25"/>
    <row r="308" s="68" customFormat="1" x14ac:dyDescent="0.25"/>
    <row r="309" s="68" customFormat="1" x14ac:dyDescent="0.25"/>
    <row r="310" s="68" customFormat="1" x14ac:dyDescent="0.25"/>
    <row r="311" s="68" customFormat="1" x14ac:dyDescent="0.25"/>
    <row r="312" s="68" customFormat="1" x14ac:dyDescent="0.25"/>
    <row r="313" s="68" customFormat="1" x14ac:dyDescent="0.25"/>
    <row r="314" s="68" customFormat="1" x14ac:dyDescent="0.25"/>
    <row r="315" s="68" customFormat="1" x14ac:dyDescent="0.25"/>
    <row r="316" s="68" customFormat="1" x14ac:dyDescent="0.25"/>
    <row r="317" s="68" customFormat="1" x14ac:dyDescent="0.25"/>
    <row r="318" s="68" customFormat="1" x14ac:dyDescent="0.25"/>
    <row r="319" s="68" customFormat="1" x14ac:dyDescent="0.25"/>
    <row r="320" s="68" customFormat="1" x14ac:dyDescent="0.25"/>
    <row r="321" s="68" customFormat="1" x14ac:dyDescent="0.25"/>
    <row r="322" s="68" customFormat="1" x14ac:dyDescent="0.25"/>
    <row r="323" s="68" customFormat="1" x14ac:dyDescent="0.25"/>
    <row r="324" s="68" customFormat="1" x14ac:dyDescent="0.25"/>
    <row r="325" s="68" customFormat="1" x14ac:dyDescent="0.25"/>
    <row r="326" s="68" customFormat="1" x14ac:dyDescent="0.25"/>
    <row r="327" s="68" customFormat="1" x14ac:dyDescent="0.25"/>
    <row r="328" s="68" customFormat="1" x14ac:dyDescent="0.25"/>
    <row r="329" s="68" customFormat="1" x14ac:dyDescent="0.25"/>
    <row r="330" s="68" customFormat="1" x14ac:dyDescent="0.25"/>
    <row r="331" s="68" customFormat="1" x14ac:dyDescent="0.25"/>
    <row r="332" s="68" customFormat="1" x14ac:dyDescent="0.25"/>
    <row r="333" s="68" customFormat="1" x14ac:dyDescent="0.25"/>
    <row r="334" s="68" customFormat="1" x14ac:dyDescent="0.25"/>
    <row r="335" s="68" customFormat="1" x14ac:dyDescent="0.25"/>
    <row r="336" s="68" customFormat="1" x14ac:dyDescent="0.25"/>
    <row r="337" s="68" customFormat="1" x14ac:dyDescent="0.25"/>
    <row r="338" s="68" customFormat="1" x14ac:dyDescent="0.25"/>
    <row r="339" s="68" customFormat="1" x14ac:dyDescent="0.25"/>
    <row r="340" s="68" customFormat="1" x14ac:dyDescent="0.25"/>
    <row r="341" s="68" customFormat="1" x14ac:dyDescent="0.25"/>
    <row r="342" s="68" customFormat="1" x14ac:dyDescent="0.25"/>
    <row r="343" s="68" customFormat="1" x14ac:dyDescent="0.25"/>
    <row r="344" s="68" customFormat="1" x14ac:dyDescent="0.25"/>
    <row r="345" s="68" customFormat="1" x14ac:dyDescent="0.25"/>
    <row r="346" s="68" customFormat="1" x14ac:dyDescent="0.25"/>
    <row r="347" s="68" customFormat="1" x14ac:dyDescent="0.25"/>
    <row r="348" s="68" customFormat="1" x14ac:dyDescent="0.25"/>
    <row r="349" s="68" customFormat="1" x14ac:dyDescent="0.25"/>
    <row r="350" s="68" customFormat="1" x14ac:dyDescent="0.25"/>
    <row r="351" s="68" customFormat="1" x14ac:dyDescent="0.25"/>
    <row r="352" s="68" customFormat="1" x14ac:dyDescent="0.25"/>
    <row r="353" s="68" customFormat="1" x14ac:dyDescent="0.25"/>
    <row r="354" s="68" customFormat="1" x14ac:dyDescent="0.25"/>
    <row r="355" s="68" customFormat="1" x14ac:dyDescent="0.25"/>
    <row r="356" s="68" customFormat="1" x14ac:dyDescent="0.25"/>
    <row r="357" s="68" customFormat="1" x14ac:dyDescent="0.25"/>
    <row r="358" s="68" customFormat="1" x14ac:dyDescent="0.25"/>
    <row r="359" s="68" customFormat="1" x14ac:dyDescent="0.25"/>
    <row r="360" s="68" customFormat="1" x14ac:dyDescent="0.25"/>
    <row r="361" s="68" customFormat="1" x14ac:dyDescent="0.25"/>
    <row r="362" s="68" customFormat="1" x14ac:dyDescent="0.25"/>
    <row r="363" s="68" customFormat="1" x14ac:dyDescent="0.25"/>
    <row r="364" s="68" customFormat="1" x14ac:dyDescent="0.25"/>
    <row r="365" s="68" customFormat="1" x14ac:dyDescent="0.25"/>
    <row r="366" s="68" customFormat="1" x14ac:dyDescent="0.25"/>
    <row r="367" s="68" customFormat="1" x14ac:dyDescent="0.25"/>
    <row r="368" s="68" customFormat="1" x14ac:dyDescent="0.25"/>
    <row r="369" s="68" customFormat="1" x14ac:dyDescent="0.25"/>
    <row r="370" s="68" customFormat="1" x14ac:dyDescent="0.25"/>
    <row r="371" s="68" customFormat="1" x14ac:dyDescent="0.25"/>
    <row r="372" s="68" customFormat="1" x14ac:dyDescent="0.25"/>
    <row r="373" s="68" customFormat="1" x14ac:dyDescent="0.25"/>
    <row r="374" s="68" customFormat="1" x14ac:dyDescent="0.25"/>
    <row r="375" s="68" customFormat="1" x14ac:dyDescent="0.25"/>
    <row r="376" s="68" customFormat="1" x14ac:dyDescent="0.25"/>
    <row r="377" s="68" customFormat="1" x14ac:dyDescent="0.25"/>
    <row r="378" s="68" customFormat="1" x14ac:dyDescent="0.25"/>
    <row r="379" s="68" customFormat="1" x14ac:dyDescent="0.25"/>
    <row r="380" s="68" customFormat="1" x14ac:dyDescent="0.25"/>
    <row r="381" s="68" customFormat="1" x14ac:dyDescent="0.25"/>
    <row r="382" s="68" customFormat="1" x14ac:dyDescent="0.25"/>
    <row r="383" s="68" customFormat="1" x14ac:dyDescent="0.25"/>
    <row r="384" s="68" customFormat="1" x14ac:dyDescent="0.25"/>
    <row r="385" s="68" customFormat="1" x14ac:dyDescent="0.25"/>
    <row r="386" s="68" customFormat="1" x14ac:dyDescent="0.25"/>
    <row r="387" s="68" customFormat="1" x14ac:dyDescent="0.25"/>
    <row r="388" s="68" customFormat="1" x14ac:dyDescent="0.25"/>
    <row r="389" s="68" customFormat="1" x14ac:dyDescent="0.25"/>
    <row r="390" s="68" customFormat="1" x14ac:dyDescent="0.25"/>
    <row r="391" s="68" customFormat="1" x14ac:dyDescent="0.25"/>
    <row r="392" s="68" customFormat="1" x14ac:dyDescent="0.25"/>
    <row r="393" s="68" customFormat="1" x14ac:dyDescent="0.25"/>
    <row r="394" s="68" customFormat="1" x14ac:dyDescent="0.25"/>
    <row r="395" s="68" customFormat="1" x14ac:dyDescent="0.25"/>
    <row r="396" s="68" customFormat="1" x14ac:dyDescent="0.25"/>
    <row r="397" s="68" customFormat="1" x14ac:dyDescent="0.25"/>
    <row r="398" s="68" customFormat="1" x14ac:dyDescent="0.25"/>
    <row r="399" s="68" customFormat="1" x14ac:dyDescent="0.25"/>
    <row r="400" s="68" customFormat="1" x14ac:dyDescent="0.25"/>
    <row r="401" s="68" customFormat="1" x14ac:dyDescent="0.25"/>
    <row r="402" s="68" customFormat="1" x14ac:dyDescent="0.25"/>
    <row r="403" s="68" customFormat="1" x14ac:dyDescent="0.25"/>
    <row r="404" s="68" customFormat="1" x14ac:dyDescent="0.25"/>
    <row r="405" s="68" customFormat="1" x14ac:dyDescent="0.25"/>
    <row r="406" s="68" customFormat="1" x14ac:dyDescent="0.25"/>
    <row r="407" s="68" customFormat="1" x14ac:dyDescent="0.25"/>
    <row r="408" s="68" customFormat="1" x14ac:dyDescent="0.25"/>
    <row r="409" s="68" customFormat="1" x14ac:dyDescent="0.25"/>
    <row r="410" s="68" customFormat="1" x14ac:dyDescent="0.25"/>
    <row r="411" s="68" customFormat="1" x14ac:dyDescent="0.25"/>
    <row r="412" s="68" customFormat="1" x14ac:dyDescent="0.25"/>
    <row r="413" s="68" customFormat="1" x14ac:dyDescent="0.25"/>
    <row r="414" s="68" customFormat="1" x14ac:dyDescent="0.25"/>
    <row r="415" s="68" customFormat="1" x14ac:dyDescent="0.25"/>
    <row r="416" s="68" customFormat="1" x14ac:dyDescent="0.25"/>
    <row r="417" s="68" customFormat="1" x14ac:dyDescent="0.25"/>
    <row r="418" s="68" customFormat="1" x14ac:dyDescent="0.25"/>
    <row r="419" s="68" customFormat="1" x14ac:dyDescent="0.25"/>
    <row r="420" s="68" customFormat="1" x14ac:dyDescent="0.25"/>
    <row r="421" s="68" customFormat="1" x14ac:dyDescent="0.25"/>
    <row r="422" s="68" customFormat="1" x14ac:dyDescent="0.25"/>
    <row r="423" s="68" customFormat="1" x14ac:dyDescent="0.25"/>
    <row r="424" s="68" customFormat="1" x14ac:dyDescent="0.25"/>
    <row r="425" s="68" customFormat="1" x14ac:dyDescent="0.25"/>
    <row r="426" s="68" customFormat="1" x14ac:dyDescent="0.25"/>
    <row r="427" s="68" customFormat="1" x14ac:dyDescent="0.25"/>
    <row r="428" s="68" customFormat="1" x14ac:dyDescent="0.25"/>
    <row r="429" s="68" customFormat="1" x14ac:dyDescent="0.25"/>
    <row r="430" s="68" customFormat="1" x14ac:dyDescent="0.25"/>
    <row r="431" s="68" customFormat="1" x14ac:dyDescent="0.25"/>
    <row r="432" s="68" customFormat="1" x14ac:dyDescent="0.25"/>
    <row r="433" s="68" customFormat="1" x14ac:dyDescent="0.25"/>
    <row r="434" s="68" customFormat="1" x14ac:dyDescent="0.25"/>
    <row r="435" s="68" customFormat="1" x14ac:dyDescent="0.25"/>
    <row r="436" s="68" customFormat="1" x14ac:dyDescent="0.25"/>
    <row r="437" s="68" customFormat="1" x14ac:dyDescent="0.25"/>
    <row r="438" s="68" customFormat="1" x14ac:dyDescent="0.25"/>
    <row r="439" s="68" customFormat="1" x14ac:dyDescent="0.25"/>
    <row r="440" s="68" customFormat="1" x14ac:dyDescent="0.25"/>
    <row r="441" s="68" customFormat="1" x14ac:dyDescent="0.25"/>
    <row r="442" s="68" customFormat="1" x14ac:dyDescent="0.25"/>
    <row r="443" s="68" customFormat="1" x14ac:dyDescent="0.25"/>
    <row r="444" s="68" customFormat="1" x14ac:dyDescent="0.25"/>
    <row r="445" s="68" customFormat="1" x14ac:dyDescent="0.25"/>
    <row r="446" s="68" customFormat="1" x14ac:dyDescent="0.25"/>
    <row r="447" s="68" customFormat="1" x14ac:dyDescent="0.25"/>
    <row r="448" s="68" customFormat="1" x14ac:dyDescent="0.25"/>
    <row r="449" s="68" customFormat="1" x14ac:dyDescent="0.25"/>
    <row r="450" s="68" customFormat="1" x14ac:dyDescent="0.25"/>
    <row r="451" s="68" customFormat="1" x14ac:dyDescent="0.25"/>
    <row r="452" s="68" customFormat="1" x14ac:dyDescent="0.25"/>
    <row r="453" s="68" customFormat="1" x14ac:dyDescent="0.25"/>
    <row r="454" s="68" customFormat="1" x14ac:dyDescent="0.25"/>
    <row r="455" s="68" customFormat="1" x14ac:dyDescent="0.25"/>
    <row r="456" s="68" customFormat="1" x14ac:dyDescent="0.25"/>
    <row r="457" s="68" customFormat="1" x14ac:dyDescent="0.25"/>
    <row r="458" s="68" customFormat="1" x14ac:dyDescent="0.25"/>
    <row r="459" s="68" customFormat="1" x14ac:dyDescent="0.25"/>
    <row r="460" s="68" customFormat="1" x14ac:dyDescent="0.25"/>
    <row r="461" s="68" customFormat="1" x14ac:dyDescent="0.25"/>
    <row r="462" s="68" customFormat="1" x14ac:dyDescent="0.25"/>
    <row r="463" s="68" customFormat="1" x14ac:dyDescent="0.25"/>
    <row r="464" s="68" customFormat="1" x14ac:dyDescent="0.25"/>
    <row r="465" s="68" customFormat="1" x14ac:dyDescent="0.25"/>
    <row r="466" s="68" customFormat="1" x14ac:dyDescent="0.25"/>
    <row r="467" s="68" customFormat="1" x14ac:dyDescent="0.25"/>
    <row r="468" s="68" customFormat="1" x14ac:dyDescent="0.25"/>
    <row r="469" s="68" customFormat="1" x14ac:dyDescent="0.25"/>
    <row r="470" s="68" customFormat="1" x14ac:dyDescent="0.25"/>
    <row r="471" s="68" customFormat="1" x14ac:dyDescent="0.25"/>
    <row r="472" s="68" customFormat="1" x14ac:dyDescent="0.25"/>
    <row r="473" s="68" customFormat="1" x14ac:dyDescent="0.25"/>
    <row r="474" s="68" customFormat="1" x14ac:dyDescent="0.25"/>
    <row r="475" s="68" customFormat="1" x14ac:dyDescent="0.25"/>
    <row r="476" s="68" customFormat="1" x14ac:dyDescent="0.25"/>
    <row r="477" s="68" customFormat="1" x14ac:dyDescent="0.25"/>
    <row r="478" s="68" customFormat="1" x14ac:dyDescent="0.25"/>
    <row r="479" s="68" customFormat="1" x14ac:dyDescent="0.25"/>
    <row r="480" s="68" customFormat="1" x14ac:dyDescent="0.25"/>
    <row r="481" s="68" customFormat="1" x14ac:dyDescent="0.25"/>
    <row r="482" s="68" customFormat="1" x14ac:dyDescent="0.25"/>
    <row r="483" s="68" customFormat="1" x14ac:dyDescent="0.25"/>
    <row r="484" s="68" customFormat="1" x14ac:dyDescent="0.25"/>
    <row r="485" s="68" customFormat="1" x14ac:dyDescent="0.25"/>
    <row r="486" s="68" customFormat="1" x14ac:dyDescent="0.25"/>
    <row r="487" s="68" customFormat="1" x14ac:dyDescent="0.25"/>
    <row r="488" s="68" customFormat="1" x14ac:dyDescent="0.25"/>
    <row r="489" s="68" customFormat="1" x14ac:dyDescent="0.25"/>
    <row r="490" s="68" customFormat="1" x14ac:dyDescent="0.25"/>
    <row r="491" s="68" customFormat="1" x14ac:dyDescent="0.25"/>
    <row r="492" s="68" customFormat="1" x14ac:dyDescent="0.25"/>
    <row r="493" s="68" customFormat="1" x14ac:dyDescent="0.25"/>
    <row r="494" s="68" customFormat="1" x14ac:dyDescent="0.25"/>
    <row r="495" s="68" customFormat="1" x14ac:dyDescent="0.25"/>
    <row r="496" s="68" customFormat="1" x14ac:dyDescent="0.25"/>
    <row r="497" s="68" customFormat="1" x14ac:dyDescent="0.25"/>
    <row r="498" s="68" customFormat="1" x14ac:dyDescent="0.25"/>
    <row r="499" s="68" customFormat="1" x14ac:dyDescent="0.25"/>
    <row r="500" s="68" customFormat="1" x14ac:dyDescent="0.25"/>
    <row r="501" s="68" customFormat="1" x14ac:dyDescent="0.25"/>
    <row r="502" s="68" customFormat="1" x14ac:dyDescent="0.25"/>
    <row r="503" s="68" customFormat="1" x14ac:dyDescent="0.25"/>
    <row r="504" s="68" customFormat="1" x14ac:dyDescent="0.25"/>
    <row r="505" s="68" customFormat="1" x14ac:dyDescent="0.25"/>
    <row r="506" s="68" customFormat="1" x14ac:dyDescent="0.25"/>
    <row r="507" s="68" customFormat="1" x14ac:dyDescent="0.25"/>
    <row r="508" s="68" customFormat="1" x14ac:dyDescent="0.25"/>
    <row r="509" s="68" customFormat="1" x14ac:dyDescent="0.25"/>
    <row r="510" s="68" customFormat="1" x14ac:dyDescent="0.25"/>
    <row r="511" s="68" customFormat="1" x14ac:dyDescent="0.25"/>
    <row r="512" s="68" customFormat="1" x14ac:dyDescent="0.25"/>
    <row r="513" s="68" customFormat="1" x14ac:dyDescent="0.25"/>
    <row r="514" s="68" customFormat="1" x14ac:dyDescent="0.25"/>
    <row r="515" s="68" customFormat="1" x14ac:dyDescent="0.25"/>
    <row r="516" s="68" customFormat="1" x14ac:dyDescent="0.25"/>
    <row r="517" s="68" customFormat="1" x14ac:dyDescent="0.25"/>
    <row r="518" s="68" customFormat="1" x14ac:dyDescent="0.25"/>
    <row r="519" s="68" customFormat="1" x14ac:dyDescent="0.25"/>
    <row r="520" s="68" customFormat="1" x14ac:dyDescent="0.25"/>
    <row r="521" s="68" customFormat="1" x14ac:dyDescent="0.25"/>
    <row r="522" s="68" customFormat="1" x14ac:dyDescent="0.25"/>
    <row r="523" s="68" customFormat="1" x14ac:dyDescent="0.25"/>
    <row r="524" s="68" customFormat="1" x14ac:dyDescent="0.25"/>
    <row r="525" s="68" customFormat="1" x14ac:dyDescent="0.25"/>
    <row r="526" s="68" customFormat="1" x14ac:dyDescent="0.25"/>
    <row r="527" s="68" customFormat="1" x14ac:dyDescent="0.25"/>
    <row r="528" s="68" customFormat="1" x14ac:dyDescent="0.25"/>
    <row r="529" s="68" customFormat="1" x14ac:dyDescent="0.25"/>
    <row r="530" s="68" customFormat="1" x14ac:dyDescent="0.25"/>
    <row r="531" s="68" customFormat="1" x14ac:dyDescent="0.25"/>
    <row r="532" s="68" customFormat="1" x14ac:dyDescent="0.25"/>
    <row r="533" s="68" customFormat="1" x14ac:dyDescent="0.25"/>
    <row r="534" s="68" customFormat="1" x14ac:dyDescent="0.25"/>
    <row r="535" s="68" customFormat="1" x14ac:dyDescent="0.25"/>
    <row r="536" s="68" customFormat="1" x14ac:dyDescent="0.25"/>
    <row r="537" s="68" customFormat="1" x14ac:dyDescent="0.25"/>
    <row r="538" s="68" customFormat="1" x14ac:dyDescent="0.25"/>
    <row r="539" s="68" customFormat="1" x14ac:dyDescent="0.25"/>
    <row r="540" s="68" customFormat="1" x14ac:dyDescent="0.25"/>
    <row r="541" s="68" customFormat="1" x14ac:dyDescent="0.25"/>
    <row r="542" s="68" customFormat="1" x14ac:dyDescent="0.25"/>
    <row r="543" s="68" customFormat="1" x14ac:dyDescent="0.25"/>
    <row r="544" s="68" customFormat="1" x14ac:dyDescent="0.25"/>
    <row r="545" s="68" customFormat="1" x14ac:dyDescent="0.25"/>
    <row r="546" s="68" customFormat="1" x14ac:dyDescent="0.25"/>
    <row r="547" s="68" customFormat="1" x14ac:dyDescent="0.25"/>
    <row r="548" s="68" customFormat="1" x14ac:dyDescent="0.25"/>
    <row r="549" s="68" customFormat="1" x14ac:dyDescent="0.25"/>
    <row r="550" s="68" customFormat="1" x14ac:dyDescent="0.25"/>
    <row r="551" s="68" customFormat="1" x14ac:dyDescent="0.25"/>
    <row r="552" s="68" customFormat="1" x14ac:dyDescent="0.25"/>
    <row r="553" s="68" customFormat="1" x14ac:dyDescent="0.25"/>
    <row r="554" s="68" customFormat="1" x14ac:dyDescent="0.25"/>
    <row r="555" s="68" customFormat="1" x14ac:dyDescent="0.25"/>
    <row r="556" s="68" customFormat="1" x14ac:dyDescent="0.25"/>
    <row r="557" s="68" customFormat="1" x14ac:dyDescent="0.25"/>
    <row r="558" s="68" customFormat="1" x14ac:dyDescent="0.25"/>
    <row r="559" s="68" customFormat="1" x14ac:dyDescent="0.25"/>
    <row r="560" s="68" customFormat="1" x14ac:dyDescent="0.25"/>
    <row r="561" s="68" customFormat="1" x14ac:dyDescent="0.25"/>
    <row r="562" s="68" customFormat="1" x14ac:dyDescent="0.25"/>
    <row r="563" s="68" customFormat="1" x14ac:dyDescent="0.25"/>
    <row r="564" s="68" customFormat="1" x14ac:dyDescent="0.25"/>
    <row r="565" s="68" customFormat="1" x14ac:dyDescent="0.25"/>
    <row r="566" s="68" customFormat="1" x14ac:dyDescent="0.25"/>
    <row r="567" s="68" customFormat="1" x14ac:dyDescent="0.25"/>
    <row r="568" s="68" customFormat="1" x14ac:dyDescent="0.25"/>
    <row r="569" s="68" customFormat="1" x14ac:dyDescent="0.25"/>
    <row r="570" s="68" customFormat="1" x14ac:dyDescent="0.25"/>
    <row r="571" s="68" customFormat="1" x14ac:dyDescent="0.25"/>
    <row r="572" s="68" customFormat="1" x14ac:dyDescent="0.25"/>
    <row r="573" s="68" customFormat="1" x14ac:dyDescent="0.25"/>
    <row r="574" s="68" customFormat="1" x14ac:dyDescent="0.25"/>
    <row r="575" s="68" customFormat="1" x14ac:dyDescent="0.25"/>
    <row r="576" s="68" customFormat="1" x14ac:dyDescent="0.25"/>
    <row r="577" s="68" customFormat="1" x14ac:dyDescent="0.25"/>
    <row r="578" s="68" customFormat="1" x14ac:dyDescent="0.25"/>
    <row r="579" s="68" customFormat="1" x14ac:dyDescent="0.25"/>
    <row r="580" s="68" customFormat="1" x14ac:dyDescent="0.25"/>
    <row r="581" s="68" customFormat="1" x14ac:dyDescent="0.25"/>
    <row r="582" s="68" customFormat="1" x14ac:dyDescent="0.25"/>
    <row r="583" s="68" customFormat="1" x14ac:dyDescent="0.25"/>
    <row r="584" s="68" customFormat="1" x14ac:dyDescent="0.25"/>
    <row r="585" s="68" customFormat="1" x14ac:dyDescent="0.25"/>
    <row r="586" s="68" customFormat="1" x14ac:dyDescent="0.25"/>
    <row r="587" s="68" customFormat="1" x14ac:dyDescent="0.25"/>
    <row r="588" s="68" customFormat="1" x14ac:dyDescent="0.25"/>
    <row r="589" s="68" customFormat="1" x14ac:dyDescent="0.25"/>
    <row r="590" s="68" customFormat="1" x14ac:dyDescent="0.25"/>
    <row r="591" s="68" customFormat="1" x14ac:dyDescent="0.25"/>
    <row r="592" s="68" customFormat="1" x14ac:dyDescent="0.25"/>
    <row r="593" s="68" customFormat="1" x14ac:dyDescent="0.25"/>
    <row r="594" s="68" customFormat="1" x14ac:dyDescent="0.25"/>
    <row r="595" s="68" customFormat="1" x14ac:dyDescent="0.25"/>
    <row r="596" s="68" customFormat="1" x14ac:dyDescent="0.25"/>
    <row r="597" s="68" customFormat="1" x14ac:dyDescent="0.25"/>
    <row r="598" s="68" customFormat="1" x14ac:dyDescent="0.25"/>
    <row r="599" s="68" customFormat="1" x14ac:dyDescent="0.25"/>
    <row r="600" s="68" customFormat="1" x14ac:dyDescent="0.25"/>
    <row r="601" s="68" customFormat="1" x14ac:dyDescent="0.25"/>
    <row r="602" s="68" customFormat="1" x14ac:dyDescent="0.25"/>
    <row r="603" s="68" customFormat="1" x14ac:dyDescent="0.25"/>
    <row r="604" s="68" customFormat="1" x14ac:dyDescent="0.25"/>
    <row r="605" s="68" customFormat="1" x14ac:dyDescent="0.25"/>
    <row r="606" s="68" customFormat="1" x14ac:dyDescent="0.25"/>
    <row r="607" s="68" customFormat="1" x14ac:dyDescent="0.25"/>
    <row r="608" s="68" customFormat="1" x14ac:dyDescent="0.25"/>
    <row r="609" s="68" customFormat="1" x14ac:dyDescent="0.25"/>
    <row r="610" s="68" customFormat="1" x14ac:dyDescent="0.25"/>
    <row r="611" s="68" customFormat="1" x14ac:dyDescent="0.25"/>
    <row r="612" s="68" customFormat="1" x14ac:dyDescent="0.25"/>
    <row r="613" s="68" customFormat="1" x14ac:dyDescent="0.25"/>
    <row r="614" s="68" customFormat="1" x14ac:dyDescent="0.25"/>
    <row r="615" s="68" customFormat="1" x14ac:dyDescent="0.25"/>
    <row r="616" s="68" customFormat="1" x14ac:dyDescent="0.25"/>
    <row r="617" s="68" customFormat="1" x14ac:dyDescent="0.25"/>
    <row r="618" s="68" customFormat="1" x14ac:dyDescent="0.25"/>
    <row r="619" s="68" customFormat="1" x14ac:dyDescent="0.25"/>
    <row r="620" s="68" customFormat="1" x14ac:dyDescent="0.25"/>
    <row r="621" s="68" customFormat="1" x14ac:dyDescent="0.25"/>
    <row r="622" s="68" customFormat="1" x14ac:dyDescent="0.25"/>
    <row r="623" s="68" customFormat="1" x14ac:dyDescent="0.25"/>
    <row r="624" s="68" customFormat="1" x14ac:dyDescent="0.25"/>
    <row r="625" s="68" customFormat="1" x14ac:dyDescent="0.25"/>
    <row r="626" s="68" customFormat="1" x14ac:dyDescent="0.25"/>
    <row r="627" s="68" customFormat="1" x14ac:dyDescent="0.25"/>
    <row r="628" s="68" customFormat="1" x14ac:dyDescent="0.25"/>
    <row r="629" s="68" customFormat="1" x14ac:dyDescent="0.25"/>
    <row r="630" s="68" customFormat="1" x14ac:dyDescent="0.25"/>
    <row r="631" s="68" customFormat="1" x14ac:dyDescent="0.25"/>
    <row r="632" s="68" customFormat="1" x14ac:dyDescent="0.25"/>
    <row r="633" s="68" customFormat="1" x14ac:dyDescent="0.25"/>
    <row r="634" s="68" customFormat="1" x14ac:dyDescent="0.25"/>
    <row r="635" s="68" customFormat="1" x14ac:dyDescent="0.25"/>
    <row r="636" s="68" customFormat="1" x14ac:dyDescent="0.25"/>
    <row r="637" s="68" customFormat="1" x14ac:dyDescent="0.25"/>
    <row r="638" s="68" customFormat="1" x14ac:dyDescent="0.25"/>
    <row r="639" s="68" customFormat="1" x14ac:dyDescent="0.25"/>
    <row r="640" s="68" customFormat="1" x14ac:dyDescent="0.25"/>
    <row r="641" s="68" customFormat="1" x14ac:dyDescent="0.25"/>
    <row r="642" s="68" customFormat="1" x14ac:dyDescent="0.25"/>
    <row r="643" s="68" customFormat="1" x14ac:dyDescent="0.25"/>
    <row r="644" s="68" customFormat="1" x14ac:dyDescent="0.25"/>
    <row r="645" s="68" customFormat="1" x14ac:dyDescent="0.25"/>
    <row r="646" s="68" customFormat="1" x14ac:dyDescent="0.25"/>
    <row r="647" s="68" customFormat="1" x14ac:dyDescent="0.25"/>
    <row r="648" s="68" customFormat="1" x14ac:dyDescent="0.25"/>
    <row r="649" s="68" customFormat="1" x14ac:dyDescent="0.25"/>
    <row r="650" s="68" customFormat="1" x14ac:dyDescent="0.25"/>
    <row r="651" s="68" customFormat="1" x14ac:dyDescent="0.25"/>
    <row r="652" s="68" customFormat="1" x14ac:dyDescent="0.25"/>
    <row r="653" s="68" customFormat="1" x14ac:dyDescent="0.25"/>
    <row r="654" s="68" customFormat="1" x14ac:dyDescent="0.25"/>
    <row r="655" s="68" customFormat="1" x14ac:dyDescent="0.25"/>
    <row r="656" s="68" customFormat="1" x14ac:dyDescent="0.25"/>
    <row r="657" s="68" customFormat="1" x14ac:dyDescent="0.25"/>
    <row r="658" s="68" customFormat="1" x14ac:dyDescent="0.25"/>
    <row r="659" s="68" customFormat="1" x14ac:dyDescent="0.25"/>
    <row r="660" s="68" customFormat="1" x14ac:dyDescent="0.25"/>
    <row r="661" s="68" customFormat="1" x14ac:dyDescent="0.25"/>
    <row r="662" s="68" customFormat="1" x14ac:dyDescent="0.25"/>
    <row r="663" s="68" customFormat="1" x14ac:dyDescent="0.25"/>
    <row r="664" s="68" customFormat="1" x14ac:dyDescent="0.25"/>
    <row r="665" s="68" customFormat="1" x14ac:dyDescent="0.25"/>
    <row r="666" s="68" customFormat="1" x14ac:dyDescent="0.25"/>
    <row r="667" s="68" customFormat="1" x14ac:dyDescent="0.25"/>
    <row r="668" s="68" customFormat="1" x14ac:dyDescent="0.25"/>
    <row r="669" s="68" customFormat="1" x14ac:dyDescent="0.25"/>
    <row r="670" s="68" customFormat="1" x14ac:dyDescent="0.25"/>
    <row r="671" s="68" customFormat="1" x14ac:dyDescent="0.25"/>
    <row r="672" s="68" customFormat="1" x14ac:dyDescent="0.25"/>
    <row r="673" s="68" customFormat="1" x14ac:dyDescent="0.25"/>
    <row r="674" s="68" customFormat="1" x14ac:dyDescent="0.25"/>
    <row r="675" s="68" customFormat="1" x14ac:dyDescent="0.25"/>
    <row r="676" s="68" customFormat="1" x14ac:dyDescent="0.25"/>
    <row r="677" s="68" customFormat="1" x14ac:dyDescent="0.25"/>
    <row r="678" s="68" customFormat="1" x14ac:dyDescent="0.25"/>
    <row r="679" s="68" customFormat="1" x14ac:dyDescent="0.25"/>
    <row r="680" s="68" customFormat="1" x14ac:dyDescent="0.25"/>
    <row r="681" s="68" customFormat="1" x14ac:dyDescent="0.25"/>
    <row r="682" s="68" customFormat="1" x14ac:dyDescent="0.25"/>
    <row r="683" s="68" customFormat="1" x14ac:dyDescent="0.25"/>
    <row r="684" s="68" customFormat="1" x14ac:dyDescent="0.25"/>
    <row r="685" s="68" customFormat="1" x14ac:dyDescent="0.25"/>
    <row r="686" s="68" customFormat="1" x14ac:dyDescent="0.25"/>
    <row r="687" s="68" customFormat="1" x14ac:dyDescent="0.25"/>
    <row r="688" s="68" customFormat="1" x14ac:dyDescent="0.25"/>
    <row r="689" s="68" customFormat="1" x14ac:dyDescent="0.25"/>
    <row r="690" s="68" customFormat="1" x14ac:dyDescent="0.25"/>
    <row r="691" s="68" customFormat="1" x14ac:dyDescent="0.25"/>
    <row r="692" s="68" customFormat="1" x14ac:dyDescent="0.25"/>
    <row r="693" s="68" customFormat="1" x14ac:dyDescent="0.25"/>
    <row r="694" s="68" customFormat="1" x14ac:dyDescent="0.25"/>
    <row r="695" s="68" customFormat="1" x14ac:dyDescent="0.25"/>
    <row r="696" s="68" customFormat="1" x14ac:dyDescent="0.25"/>
    <row r="697" s="68" customFormat="1" x14ac:dyDescent="0.25"/>
    <row r="698" s="68" customFormat="1" x14ac:dyDescent="0.25"/>
    <row r="699" s="68" customFormat="1" x14ac:dyDescent="0.25"/>
    <row r="700" s="68" customFormat="1" x14ac:dyDescent="0.25"/>
    <row r="701" s="68" customFormat="1" x14ac:dyDescent="0.25"/>
    <row r="702" s="68" customFormat="1" x14ac:dyDescent="0.25"/>
    <row r="703" s="68" customFormat="1" x14ac:dyDescent="0.25"/>
    <row r="704" s="68" customFormat="1" x14ac:dyDescent="0.25"/>
    <row r="705" s="68" customFormat="1" x14ac:dyDescent="0.25"/>
    <row r="706" s="68" customFormat="1" x14ac:dyDescent="0.25"/>
    <row r="707" s="68" customFormat="1" x14ac:dyDescent="0.25"/>
    <row r="708" s="68" customFormat="1" x14ac:dyDescent="0.25"/>
    <row r="709" s="68" customFormat="1" x14ac:dyDescent="0.25"/>
    <row r="710" s="68" customFormat="1" x14ac:dyDescent="0.25"/>
    <row r="711" s="68" customFormat="1" x14ac:dyDescent="0.25"/>
    <row r="712" s="68" customFormat="1" x14ac:dyDescent="0.25"/>
    <row r="713" s="68" customFormat="1" x14ac:dyDescent="0.25"/>
    <row r="714" s="68" customFormat="1" x14ac:dyDescent="0.25"/>
    <row r="715" s="68" customFormat="1" x14ac:dyDescent="0.25"/>
    <row r="716" s="68" customFormat="1" x14ac:dyDescent="0.25"/>
    <row r="717" s="68" customFormat="1" x14ac:dyDescent="0.25"/>
    <row r="718" s="68" customFormat="1" x14ac:dyDescent="0.25"/>
    <row r="719" s="68" customFormat="1" x14ac:dyDescent="0.25"/>
    <row r="720" s="68" customFormat="1" x14ac:dyDescent="0.25"/>
    <row r="721" s="68" customFormat="1" x14ac:dyDescent="0.25"/>
    <row r="722" s="68" customFormat="1" x14ac:dyDescent="0.25"/>
    <row r="723" s="68" customFormat="1" x14ac:dyDescent="0.25"/>
    <row r="724" s="68" customFormat="1" x14ac:dyDescent="0.25"/>
    <row r="725" s="68" customFormat="1" x14ac:dyDescent="0.25"/>
    <row r="726" s="68" customFormat="1" x14ac:dyDescent="0.25"/>
    <row r="727" s="68" customFormat="1" x14ac:dyDescent="0.25"/>
    <row r="728" s="68" customFormat="1" x14ac:dyDescent="0.25"/>
    <row r="729" s="68" customFormat="1" x14ac:dyDescent="0.25"/>
    <row r="730" s="68" customFormat="1" x14ac:dyDescent="0.25"/>
    <row r="731" s="68" customFormat="1" x14ac:dyDescent="0.25"/>
    <row r="732" s="68" customFormat="1" x14ac:dyDescent="0.25"/>
    <row r="733" s="68" customFormat="1" x14ac:dyDescent="0.25"/>
    <row r="734" s="68" customFormat="1" x14ac:dyDescent="0.25"/>
    <row r="735" s="68" customFormat="1" x14ac:dyDescent="0.25"/>
    <row r="736" s="68" customFormat="1" x14ac:dyDescent="0.25"/>
    <row r="737" s="68" customFormat="1" x14ac:dyDescent="0.25"/>
    <row r="738" s="68" customFormat="1" x14ac:dyDescent="0.25"/>
    <row r="739" s="68" customFormat="1" x14ac:dyDescent="0.25"/>
    <row r="740" s="68" customFormat="1" x14ac:dyDescent="0.25"/>
    <row r="741" s="68" customFormat="1" x14ac:dyDescent="0.25"/>
    <row r="742" s="68" customFormat="1" x14ac:dyDescent="0.25"/>
    <row r="743" s="68" customFormat="1" x14ac:dyDescent="0.25"/>
    <row r="744" s="68" customFormat="1" x14ac:dyDescent="0.25"/>
    <row r="745" s="68" customFormat="1" x14ac:dyDescent="0.25"/>
    <row r="746" s="68" customFormat="1" x14ac:dyDescent="0.25"/>
    <row r="747" s="68" customFormat="1" x14ac:dyDescent="0.25"/>
    <row r="748" s="68" customFormat="1" x14ac:dyDescent="0.25"/>
    <row r="749" s="68" customFormat="1" x14ac:dyDescent="0.25"/>
    <row r="750" s="68" customFormat="1" x14ac:dyDescent="0.25"/>
    <row r="751" s="68" customFormat="1" x14ac:dyDescent="0.25"/>
    <row r="752" s="68" customFormat="1" x14ac:dyDescent="0.25"/>
    <row r="753" s="68" customFormat="1" x14ac:dyDescent="0.25"/>
    <row r="754" s="68" customFormat="1" x14ac:dyDescent="0.25"/>
    <row r="755" s="68" customFormat="1" x14ac:dyDescent="0.25"/>
    <row r="756" s="68" customFormat="1" x14ac:dyDescent="0.25"/>
    <row r="757" s="68" customFormat="1" x14ac:dyDescent="0.25"/>
    <row r="758" s="68" customFormat="1" x14ac:dyDescent="0.25"/>
    <row r="759" s="68" customFormat="1" x14ac:dyDescent="0.25"/>
    <row r="760" s="68" customFormat="1" x14ac:dyDescent="0.25"/>
    <row r="761" s="68" customFormat="1" x14ac:dyDescent="0.25"/>
    <row r="762" s="68" customFormat="1" x14ac:dyDescent="0.25"/>
    <row r="763" s="68" customFormat="1" x14ac:dyDescent="0.25"/>
    <row r="764" s="68" customFormat="1" x14ac:dyDescent="0.25"/>
    <row r="765" s="68" customFormat="1" x14ac:dyDescent="0.25"/>
    <row r="766" s="68" customFormat="1" x14ac:dyDescent="0.25"/>
    <row r="767" s="68" customFormat="1" x14ac:dyDescent="0.25"/>
    <row r="768" s="68" customFormat="1" x14ac:dyDescent="0.25"/>
    <row r="769" s="68" customFormat="1" x14ac:dyDescent="0.25"/>
    <row r="770" s="68" customFormat="1" x14ac:dyDescent="0.25"/>
    <row r="771" s="68" customFormat="1" x14ac:dyDescent="0.25"/>
    <row r="772" s="68" customFormat="1" x14ac:dyDescent="0.25"/>
    <row r="773" s="68" customFormat="1" x14ac:dyDescent="0.25"/>
    <row r="774" s="68" customFormat="1" x14ac:dyDescent="0.25"/>
    <row r="775" s="68" customFormat="1" x14ac:dyDescent="0.25"/>
    <row r="776" s="68" customFormat="1" x14ac:dyDescent="0.25"/>
    <row r="777" s="68" customFormat="1" x14ac:dyDescent="0.25"/>
    <row r="778" s="68" customFormat="1" x14ac:dyDescent="0.25"/>
    <row r="779" s="68" customFormat="1" x14ac:dyDescent="0.25"/>
    <row r="780" s="68" customFormat="1" x14ac:dyDescent="0.25"/>
    <row r="781" s="68" customFormat="1" x14ac:dyDescent="0.25"/>
    <row r="782" s="68" customFormat="1" x14ac:dyDescent="0.25"/>
    <row r="783" s="68" customFormat="1" x14ac:dyDescent="0.25"/>
    <row r="784" s="68" customFormat="1" x14ac:dyDescent="0.25"/>
    <row r="785" s="68" customFormat="1" x14ac:dyDescent="0.25"/>
    <row r="786" s="68" customFormat="1" x14ac:dyDescent="0.25"/>
    <row r="787" s="68" customFormat="1" x14ac:dyDescent="0.25"/>
    <row r="788" s="68" customFormat="1" x14ac:dyDescent="0.25"/>
    <row r="789" s="68" customFormat="1" x14ac:dyDescent="0.25"/>
    <row r="790" s="68" customFormat="1" x14ac:dyDescent="0.25"/>
    <row r="791" s="68" customFormat="1" x14ac:dyDescent="0.25"/>
    <row r="792" s="68" customFormat="1" x14ac:dyDescent="0.25"/>
    <row r="793" s="68" customFormat="1" x14ac:dyDescent="0.25"/>
    <row r="794" s="68" customFormat="1" x14ac:dyDescent="0.25"/>
    <row r="795" s="68" customFormat="1" x14ac:dyDescent="0.25"/>
    <row r="796" s="68" customFormat="1" x14ac:dyDescent="0.25"/>
    <row r="797" s="68" customFormat="1" x14ac:dyDescent="0.25"/>
    <row r="798" s="68" customFormat="1" x14ac:dyDescent="0.25"/>
    <row r="799" s="68" customFormat="1" x14ac:dyDescent="0.25"/>
    <row r="800" s="68" customFormat="1" x14ac:dyDescent="0.25"/>
    <row r="801" s="68" customFormat="1" x14ac:dyDescent="0.25"/>
    <row r="802" s="68" customFormat="1" x14ac:dyDescent="0.25"/>
    <row r="803" s="68" customFormat="1" x14ac:dyDescent="0.25"/>
    <row r="804" s="68" customFormat="1" x14ac:dyDescent="0.25"/>
    <row r="805" s="68" customFormat="1" x14ac:dyDescent="0.25"/>
    <row r="806" s="68" customFormat="1" x14ac:dyDescent="0.25"/>
    <row r="807" s="68" customFormat="1" x14ac:dyDescent="0.25"/>
    <row r="808" s="68" customFormat="1" x14ac:dyDescent="0.25"/>
    <row r="809" s="68" customFormat="1" x14ac:dyDescent="0.25"/>
    <row r="810" s="68" customFormat="1" x14ac:dyDescent="0.25"/>
    <row r="811" s="68" customFormat="1" x14ac:dyDescent="0.25"/>
    <row r="812" s="68" customFormat="1" x14ac:dyDescent="0.25"/>
    <row r="813" s="68" customFormat="1" x14ac:dyDescent="0.25"/>
    <row r="814" s="68" customFormat="1" x14ac:dyDescent="0.25"/>
    <row r="815" s="68" customFormat="1" x14ac:dyDescent="0.25"/>
    <row r="816" s="68" customFormat="1" x14ac:dyDescent="0.25"/>
    <row r="817" s="68" customFormat="1" x14ac:dyDescent="0.25"/>
    <row r="818" s="68" customFormat="1" x14ac:dyDescent="0.25"/>
    <row r="819" s="68" customFormat="1" x14ac:dyDescent="0.25"/>
    <row r="820" s="68" customFormat="1" x14ac:dyDescent="0.25"/>
    <row r="821" s="68" customFormat="1" x14ac:dyDescent="0.25"/>
    <row r="822" s="68" customFormat="1" x14ac:dyDescent="0.25"/>
    <row r="823" s="68" customFormat="1" x14ac:dyDescent="0.25"/>
    <row r="824" s="68" customFormat="1" x14ac:dyDescent="0.25"/>
    <row r="825" s="68" customFormat="1" x14ac:dyDescent="0.25"/>
    <row r="826" s="68" customFormat="1" x14ac:dyDescent="0.25"/>
    <row r="827" s="68" customFormat="1" x14ac:dyDescent="0.25"/>
    <row r="828" s="68" customFormat="1" x14ac:dyDescent="0.25"/>
    <row r="829" s="68" customFormat="1" x14ac:dyDescent="0.25"/>
    <row r="830" s="68" customFormat="1" x14ac:dyDescent="0.25"/>
    <row r="831" s="68" customFormat="1" x14ac:dyDescent="0.25"/>
    <row r="832" s="68" customFormat="1" x14ac:dyDescent="0.25"/>
    <row r="833" s="68" customFormat="1" x14ac:dyDescent="0.25"/>
    <row r="834" s="68" customFormat="1" x14ac:dyDescent="0.25"/>
    <row r="835" s="68" customFormat="1" x14ac:dyDescent="0.25"/>
    <row r="836" s="68" customFormat="1" x14ac:dyDescent="0.25"/>
    <row r="837" s="68" customFormat="1" x14ac:dyDescent="0.25"/>
    <row r="838" s="68" customFormat="1" x14ac:dyDescent="0.25"/>
    <row r="839" s="68" customFormat="1" x14ac:dyDescent="0.25"/>
    <row r="840" s="68" customFormat="1" x14ac:dyDescent="0.25"/>
    <row r="841" s="68" customFormat="1" x14ac:dyDescent="0.25"/>
    <row r="842" s="68" customFormat="1" x14ac:dyDescent="0.25"/>
    <row r="843" s="68" customFormat="1" x14ac:dyDescent="0.25"/>
    <row r="844" s="68" customFormat="1" x14ac:dyDescent="0.25"/>
    <row r="845" s="68" customFormat="1" x14ac:dyDescent="0.25"/>
    <row r="846" s="68" customFormat="1" x14ac:dyDescent="0.25"/>
    <row r="847" s="68" customFormat="1" x14ac:dyDescent="0.25"/>
    <row r="848" s="68" customFormat="1" x14ac:dyDescent="0.25"/>
    <row r="849" s="68" customFormat="1" x14ac:dyDescent="0.25"/>
    <row r="850" s="68" customFormat="1" x14ac:dyDescent="0.25"/>
    <row r="851" s="68" customFormat="1" x14ac:dyDescent="0.25"/>
    <row r="852" s="68" customFormat="1" x14ac:dyDescent="0.25"/>
    <row r="853" s="68" customFormat="1" x14ac:dyDescent="0.25"/>
    <row r="854" s="68" customFormat="1" x14ac:dyDescent="0.25"/>
    <row r="855" s="68" customFormat="1" x14ac:dyDescent="0.25"/>
    <row r="856" s="68" customFormat="1" x14ac:dyDescent="0.25"/>
    <row r="857" s="68" customFormat="1" x14ac:dyDescent="0.25"/>
    <row r="858" s="68" customFormat="1" x14ac:dyDescent="0.25"/>
    <row r="859" s="68" customFormat="1" x14ac:dyDescent="0.25"/>
    <row r="860" s="68" customFormat="1" x14ac:dyDescent="0.25"/>
    <row r="861" s="68" customFormat="1" x14ac:dyDescent="0.25"/>
    <row r="862" s="68" customFormat="1" x14ac:dyDescent="0.25"/>
    <row r="863" s="68" customFormat="1" x14ac:dyDescent="0.25"/>
    <row r="864" s="68" customFormat="1" x14ac:dyDescent="0.25"/>
    <row r="865" spans="3:121" s="68" customFormat="1" x14ac:dyDescent="0.25"/>
    <row r="866" spans="3:121" s="68" customFormat="1" x14ac:dyDescent="0.25"/>
    <row r="867" spans="3:121" s="68" customFormat="1" x14ac:dyDescent="0.25"/>
    <row r="868" spans="3:121" s="68" customFormat="1" x14ac:dyDescent="0.25"/>
    <row r="869" spans="3:121" s="68" customFormat="1" x14ac:dyDescent="0.25"/>
    <row r="870" spans="3:121" s="68" customFormat="1" x14ac:dyDescent="0.25"/>
    <row r="871" spans="3:121" x14ac:dyDescent="0.25">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c r="AG871" s="68"/>
      <c r="AH871" s="68"/>
      <c r="AI871" s="68"/>
      <c r="AJ871" s="68"/>
      <c r="AK871" s="68"/>
      <c r="AL871" s="68"/>
      <c r="AM871" s="68"/>
      <c r="AN871" s="68"/>
      <c r="AO871" s="68"/>
      <c r="AP871" s="68"/>
      <c r="AQ871" s="68"/>
      <c r="AR871" s="68"/>
      <c r="AS871" s="68"/>
      <c r="AT871" s="68"/>
      <c r="AU871" s="68"/>
      <c r="AV871" s="68"/>
      <c r="AW871" s="68"/>
      <c r="AX871" s="68"/>
      <c r="AY871" s="68"/>
      <c r="AZ871" s="68"/>
      <c r="BA871" s="68"/>
      <c r="BB871" s="68"/>
      <c r="BC871" s="68"/>
      <c r="BD871" s="68"/>
      <c r="BE871" s="68"/>
      <c r="BF871" s="68"/>
      <c r="BG871" s="68"/>
      <c r="BH871" s="68"/>
      <c r="BI871" s="68"/>
      <c r="BJ871" s="68"/>
      <c r="BK871" s="68"/>
      <c r="BL871" s="68"/>
      <c r="BM871" s="68"/>
      <c r="BN871" s="68"/>
      <c r="BO871" s="68"/>
      <c r="BP871" s="68"/>
      <c r="BQ871" s="68"/>
      <c r="BR871" s="68"/>
      <c r="BS871" s="68"/>
      <c r="BT871" s="68"/>
      <c r="BU871" s="68"/>
      <c r="BV871" s="68"/>
      <c r="BW871" s="68"/>
      <c r="BX871" s="68"/>
      <c r="BY871" s="68"/>
      <c r="BZ871" s="68"/>
      <c r="CA871" s="68"/>
      <c r="CB871" s="68"/>
      <c r="CC871" s="68"/>
      <c r="CD871" s="68"/>
      <c r="CE871" s="68"/>
      <c r="CF871" s="68"/>
      <c r="CG871" s="68"/>
      <c r="CH871" s="68"/>
      <c r="CI871" s="68"/>
      <c r="CJ871" s="68"/>
      <c r="CK871" s="68"/>
      <c r="CL871" s="68"/>
      <c r="CM871" s="68"/>
      <c r="CN871" s="68"/>
      <c r="CO871" s="68"/>
      <c r="CP871" s="68"/>
      <c r="CQ871" s="68"/>
      <c r="CR871" s="68"/>
      <c r="CS871" s="68"/>
      <c r="CT871" s="68"/>
      <c r="CU871" s="68"/>
      <c r="CV871" s="68"/>
      <c r="CW871" s="68"/>
      <c r="CX871" s="68"/>
      <c r="CY871" s="68"/>
      <c r="CZ871" s="68"/>
      <c r="DA871" s="68"/>
      <c r="DB871" s="68"/>
      <c r="DC871" s="68"/>
      <c r="DD871" s="68"/>
      <c r="DE871" s="68"/>
      <c r="DF871" s="68"/>
      <c r="DG871" s="68"/>
      <c r="DH871" s="68"/>
      <c r="DI871" s="68"/>
      <c r="DJ871" s="68"/>
      <c r="DK871" s="68"/>
      <c r="DL871" s="68"/>
      <c r="DM871" s="68"/>
      <c r="DN871" s="68"/>
      <c r="DO871" s="68"/>
      <c r="DP871" s="68"/>
      <c r="DQ871" s="68"/>
    </row>
    <row r="872" spans="3:121" x14ac:dyDescent="0.25">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c r="AG872" s="68"/>
      <c r="AH872" s="68"/>
      <c r="AI872" s="68"/>
      <c r="AJ872" s="68"/>
      <c r="AK872" s="68"/>
      <c r="AL872" s="68"/>
      <c r="AM872" s="68"/>
      <c r="AN872" s="68"/>
      <c r="AO872" s="68"/>
      <c r="AP872" s="68"/>
      <c r="AQ872" s="68"/>
      <c r="AR872" s="68"/>
      <c r="AS872" s="68"/>
      <c r="AT872" s="68"/>
      <c r="AU872" s="68"/>
      <c r="AV872" s="68"/>
      <c r="AW872" s="68"/>
      <c r="AX872" s="68"/>
      <c r="AY872" s="68"/>
      <c r="AZ872" s="68"/>
      <c r="BA872" s="68"/>
      <c r="BB872" s="68"/>
      <c r="BC872" s="68"/>
      <c r="BD872" s="68"/>
      <c r="BE872" s="68"/>
      <c r="BF872" s="68"/>
      <c r="BG872" s="68"/>
      <c r="BH872" s="68"/>
      <c r="BI872" s="68"/>
      <c r="BJ872" s="68"/>
      <c r="BK872" s="68"/>
      <c r="BL872" s="68"/>
      <c r="BM872" s="68"/>
      <c r="BN872" s="68"/>
      <c r="BO872" s="68"/>
      <c r="BP872" s="68"/>
      <c r="BQ872" s="68"/>
      <c r="BR872" s="68"/>
      <c r="BS872" s="68"/>
      <c r="BT872" s="68"/>
      <c r="BU872" s="68"/>
      <c r="BV872" s="68"/>
      <c r="BW872" s="68"/>
      <c r="BX872" s="68"/>
      <c r="BY872" s="68"/>
      <c r="BZ872" s="68"/>
      <c r="CA872" s="68"/>
      <c r="CB872" s="68"/>
      <c r="CC872" s="68"/>
      <c r="CD872" s="68"/>
      <c r="CE872" s="68"/>
      <c r="CF872" s="68"/>
      <c r="CG872" s="68"/>
      <c r="CH872" s="68"/>
      <c r="CI872" s="68"/>
      <c r="CJ872" s="68"/>
      <c r="CK872" s="68"/>
      <c r="CL872" s="68"/>
      <c r="CM872" s="68"/>
      <c r="CN872" s="68"/>
      <c r="CO872" s="68"/>
      <c r="CP872" s="68"/>
      <c r="CQ872" s="68"/>
      <c r="CR872" s="68"/>
      <c r="CS872" s="68"/>
      <c r="CT872" s="68"/>
      <c r="CU872" s="68"/>
      <c r="CV872" s="68"/>
      <c r="CW872" s="68"/>
      <c r="CX872" s="68"/>
      <c r="CY872" s="68"/>
      <c r="CZ872" s="68"/>
      <c r="DA872" s="68"/>
      <c r="DB872" s="68"/>
      <c r="DC872" s="68"/>
      <c r="DD872" s="68"/>
      <c r="DE872" s="68"/>
      <c r="DF872" s="68"/>
      <c r="DG872" s="68"/>
      <c r="DH872" s="68"/>
      <c r="DI872" s="68"/>
      <c r="DJ872" s="68"/>
      <c r="DK872" s="68"/>
      <c r="DL872" s="68"/>
      <c r="DM872" s="68"/>
      <c r="DN872" s="68"/>
      <c r="DO872" s="68"/>
      <c r="DP872" s="68"/>
      <c r="DQ872" s="68"/>
    </row>
    <row r="873" spans="3:121" x14ac:dyDescent="0.25">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c r="AG873" s="68"/>
      <c r="AH873" s="68"/>
      <c r="AI873" s="68"/>
      <c r="AJ873" s="68"/>
      <c r="AK873" s="68"/>
      <c r="AL873" s="68"/>
      <c r="AM873" s="68"/>
      <c r="AN873" s="68"/>
      <c r="AO873" s="68"/>
      <c r="AP873" s="68"/>
      <c r="AQ873" s="68"/>
      <c r="AR873" s="68"/>
      <c r="AS873" s="68"/>
      <c r="AT873" s="68"/>
      <c r="AU873" s="68"/>
      <c r="AV873" s="68"/>
      <c r="AW873" s="68"/>
      <c r="AX873" s="68"/>
      <c r="AY873" s="68"/>
      <c r="AZ873" s="68"/>
      <c r="BA873" s="68"/>
      <c r="BB873" s="68"/>
      <c r="BC873" s="68"/>
      <c r="BD873" s="68"/>
      <c r="BE873" s="68"/>
      <c r="BF873" s="68"/>
      <c r="BG873" s="68"/>
      <c r="BH873" s="68"/>
      <c r="BI873" s="68"/>
      <c r="BJ873" s="68"/>
      <c r="BK873" s="68"/>
      <c r="BL873" s="68"/>
      <c r="BM873" s="68"/>
      <c r="BN873" s="68"/>
      <c r="BO873" s="68"/>
      <c r="BP873" s="68"/>
      <c r="BQ873" s="68"/>
      <c r="BR873" s="68"/>
      <c r="BS873" s="68"/>
      <c r="BT873" s="68"/>
      <c r="BU873" s="68"/>
      <c r="BV873" s="68"/>
      <c r="BW873" s="68"/>
      <c r="BX873" s="68"/>
      <c r="BY873" s="68"/>
      <c r="BZ873" s="68"/>
      <c r="CA873" s="68"/>
      <c r="CB873" s="68"/>
      <c r="CC873" s="68"/>
      <c r="CD873" s="68"/>
      <c r="CE873" s="68"/>
      <c r="CF873" s="68"/>
      <c r="CG873" s="68"/>
      <c r="CH873" s="68"/>
      <c r="CI873" s="68"/>
      <c r="CJ873" s="68"/>
      <c r="CK873" s="68"/>
      <c r="CL873" s="68"/>
      <c r="CM873" s="68"/>
      <c r="CN873" s="68"/>
      <c r="CO873" s="68"/>
      <c r="CP873" s="68"/>
      <c r="CQ873" s="68"/>
      <c r="CR873" s="68"/>
      <c r="CS873" s="68"/>
      <c r="CT873" s="68"/>
      <c r="CU873" s="68"/>
      <c r="CV873" s="68"/>
      <c r="CW873" s="68"/>
      <c r="CX873" s="68"/>
      <c r="CY873" s="68"/>
      <c r="CZ873" s="68"/>
      <c r="DA873" s="68"/>
      <c r="DB873" s="68"/>
      <c r="DC873" s="68"/>
      <c r="DD873" s="68"/>
      <c r="DE873" s="68"/>
      <c r="DF873" s="68"/>
      <c r="DG873" s="68"/>
      <c r="DH873" s="68"/>
      <c r="DI873" s="68"/>
      <c r="DJ873" s="68"/>
      <c r="DK873" s="68"/>
      <c r="DL873" s="68"/>
      <c r="DM873" s="68"/>
      <c r="DN873" s="68"/>
      <c r="DO873" s="68"/>
      <c r="DP873" s="68"/>
      <c r="DQ873" s="68"/>
    </row>
    <row r="874" spans="3:121" x14ac:dyDescent="0.25">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c r="AG874" s="68"/>
      <c r="AH874" s="68"/>
      <c r="AI874" s="68"/>
      <c r="AJ874" s="68"/>
      <c r="AK874" s="68"/>
      <c r="AL874" s="68"/>
      <c r="AM874" s="68"/>
      <c r="AN874" s="68"/>
      <c r="AO874" s="68"/>
      <c r="AP874" s="68"/>
      <c r="AQ874" s="68"/>
      <c r="AR874" s="68"/>
      <c r="AS874" s="68"/>
      <c r="AT874" s="68"/>
      <c r="AU874" s="68"/>
      <c r="AV874" s="68"/>
      <c r="AW874" s="68"/>
      <c r="AX874" s="68"/>
      <c r="AY874" s="68"/>
      <c r="AZ874" s="68"/>
      <c r="BA874" s="68"/>
      <c r="BB874" s="68"/>
      <c r="BC874" s="68"/>
      <c r="BD874" s="68"/>
      <c r="BE874" s="68"/>
      <c r="BF874" s="68"/>
      <c r="BG874" s="68"/>
      <c r="BH874" s="68"/>
      <c r="BI874" s="68"/>
      <c r="BJ874" s="68"/>
      <c r="BK874" s="68"/>
      <c r="BL874" s="68"/>
      <c r="BM874" s="68"/>
      <c r="BN874" s="68"/>
      <c r="BO874" s="68"/>
      <c r="BP874" s="68"/>
      <c r="BQ874" s="68"/>
      <c r="BR874" s="68"/>
      <c r="BS874" s="68"/>
      <c r="BT874" s="68"/>
      <c r="BU874" s="68"/>
      <c r="BV874" s="68"/>
      <c r="BW874" s="68"/>
      <c r="BX874" s="68"/>
      <c r="BY874" s="68"/>
      <c r="BZ874" s="68"/>
      <c r="CA874" s="68"/>
      <c r="CB874" s="68"/>
      <c r="CC874" s="68"/>
      <c r="CD874" s="68"/>
      <c r="CE874" s="68"/>
      <c r="CF874" s="68"/>
      <c r="CG874" s="68"/>
      <c r="CH874" s="68"/>
      <c r="CI874" s="68"/>
      <c r="CJ874" s="68"/>
      <c r="CK874" s="68"/>
      <c r="CL874" s="68"/>
      <c r="CM874" s="68"/>
      <c r="CN874" s="68"/>
      <c r="CO874" s="68"/>
      <c r="CP874" s="68"/>
      <c r="CQ874" s="68"/>
      <c r="CR874" s="68"/>
      <c r="CS874" s="68"/>
      <c r="CT874" s="68"/>
      <c r="CU874" s="68"/>
      <c r="CV874" s="68"/>
      <c r="CW874" s="68"/>
      <c r="CX874" s="68"/>
      <c r="CY874" s="68"/>
      <c r="CZ874" s="68"/>
      <c r="DA874" s="68"/>
      <c r="DB874" s="68"/>
      <c r="DC874" s="68"/>
      <c r="DD874" s="68"/>
      <c r="DE874" s="68"/>
      <c r="DF874" s="68"/>
      <c r="DG874" s="68"/>
      <c r="DH874" s="68"/>
      <c r="DI874" s="68"/>
      <c r="DJ874" s="68"/>
      <c r="DK874" s="68"/>
      <c r="DL874" s="68"/>
      <c r="DM874" s="68"/>
      <c r="DN874" s="68"/>
      <c r="DO874" s="68"/>
      <c r="DP874" s="68"/>
      <c r="DQ874" s="68"/>
    </row>
    <row r="875" spans="3:121" x14ac:dyDescent="0.25">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c r="AG875" s="68"/>
      <c r="AH875" s="68"/>
      <c r="AI875" s="68"/>
      <c r="AJ875" s="68"/>
      <c r="AK875" s="68"/>
      <c r="AL875" s="68"/>
      <c r="AM875" s="68"/>
      <c r="AN875" s="68"/>
      <c r="AO875" s="68"/>
      <c r="AP875" s="68"/>
      <c r="AQ875" s="68"/>
      <c r="AR875" s="68"/>
      <c r="AS875" s="68"/>
      <c r="AT875" s="68"/>
      <c r="AU875" s="68"/>
      <c r="AV875" s="68"/>
      <c r="AW875" s="68"/>
      <c r="AX875" s="68"/>
      <c r="AY875" s="68"/>
      <c r="AZ875" s="68"/>
      <c r="BA875" s="68"/>
      <c r="BB875" s="68"/>
      <c r="BC875" s="68"/>
      <c r="BD875" s="68"/>
      <c r="BE875" s="68"/>
      <c r="BF875" s="68"/>
      <c r="BG875" s="68"/>
      <c r="BH875" s="68"/>
      <c r="BI875" s="68"/>
      <c r="BJ875" s="68"/>
      <c r="BK875" s="68"/>
      <c r="BL875" s="68"/>
      <c r="BM875" s="68"/>
      <c r="BN875" s="68"/>
      <c r="BO875" s="68"/>
      <c r="BP875" s="68"/>
      <c r="BQ875" s="68"/>
      <c r="BR875" s="68"/>
      <c r="BS875" s="68"/>
      <c r="BT875" s="68"/>
      <c r="BU875" s="68"/>
      <c r="BV875" s="68"/>
      <c r="BW875" s="68"/>
      <c r="BX875" s="68"/>
      <c r="BY875" s="68"/>
      <c r="BZ875" s="68"/>
      <c r="CA875" s="68"/>
      <c r="CB875" s="68"/>
      <c r="CC875" s="68"/>
      <c r="CD875" s="68"/>
      <c r="CE875" s="68"/>
      <c r="CF875" s="68"/>
      <c r="CG875" s="68"/>
      <c r="CH875" s="68"/>
      <c r="CI875" s="68"/>
      <c r="CJ875" s="68"/>
      <c r="CK875" s="68"/>
      <c r="CL875" s="68"/>
      <c r="CM875" s="68"/>
      <c r="CN875" s="68"/>
      <c r="CO875" s="68"/>
      <c r="CP875" s="68"/>
      <c r="CQ875" s="68"/>
      <c r="CR875" s="68"/>
      <c r="CS875" s="68"/>
      <c r="CT875" s="68"/>
      <c r="CU875" s="68"/>
      <c r="CV875" s="68"/>
      <c r="CW875" s="68"/>
      <c r="CX875" s="68"/>
      <c r="CY875" s="68"/>
      <c r="CZ875" s="68"/>
      <c r="DA875" s="68"/>
      <c r="DB875" s="68"/>
      <c r="DC875" s="68"/>
      <c r="DD875" s="68"/>
      <c r="DE875" s="68"/>
      <c r="DF875" s="68"/>
      <c r="DG875" s="68"/>
      <c r="DH875" s="68"/>
      <c r="DI875" s="68"/>
      <c r="DJ875" s="68"/>
      <c r="DK875" s="68"/>
      <c r="DL875" s="68"/>
      <c r="DM875" s="68"/>
      <c r="DN875" s="68"/>
      <c r="DO875" s="68"/>
      <c r="DP875" s="68"/>
      <c r="DQ875" s="68"/>
    </row>
  </sheetData>
  <sheetProtection algorithmName="SHA-512" hashValue="/Gh7iAJNOhTwDIAz6b9q6UXMuUlrQUyl2TpWfTF2pYIelM8gwS4fpjULL/xSWGcF9GTfyPXJb/m18vLtIArkIA==" saltValue="W3bvWFHRNy1iE98qogq3fA==" spinCount="100000" sheet="1" objects="1" scenarios="1"/>
  <mergeCells count="3">
    <mergeCell ref="A1:B1"/>
    <mergeCell ref="A3:B3"/>
    <mergeCell ref="A8:B8"/>
  </mergeCell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tabColor rgb="FFC2E76B"/>
  </sheetPr>
  <dimension ref="A1:Z86"/>
  <sheetViews>
    <sheetView zoomScale="90" zoomScaleNormal="90" zoomScaleSheetLayoutView="100" workbookViewId="0">
      <selection activeCell="D7" sqref="D7:D9"/>
    </sheetView>
  </sheetViews>
  <sheetFormatPr defaultColWidth="9.140625" defaultRowHeight="15" x14ac:dyDescent="0.25"/>
  <cols>
    <col min="1" max="1" width="3.85546875" style="136" customWidth="1"/>
    <col min="2" max="2" width="32.7109375" style="136" bestFit="1" customWidth="1"/>
    <col min="3" max="3" width="6" style="136" customWidth="1"/>
    <col min="4" max="4" width="66.5703125" style="69" bestFit="1" customWidth="1"/>
    <col min="5" max="20" width="9.140625" style="69"/>
    <col min="21" max="26" width="9.140625" style="68"/>
    <col min="27" max="16384" width="9.140625" style="69"/>
  </cols>
  <sheetData>
    <row r="1" spans="1:20" ht="26.25" x14ac:dyDescent="0.4">
      <c r="A1" s="117" t="s">
        <v>133</v>
      </c>
      <c r="B1" s="118"/>
      <c r="C1" s="118"/>
      <c r="D1" s="119"/>
      <c r="E1" s="68"/>
      <c r="F1" s="68"/>
      <c r="G1" s="68"/>
      <c r="H1" s="68"/>
      <c r="I1" s="68"/>
      <c r="J1" s="68"/>
      <c r="K1" s="68"/>
      <c r="L1" s="68"/>
      <c r="M1" s="68"/>
      <c r="N1" s="68"/>
      <c r="O1" s="68"/>
      <c r="P1" s="68"/>
      <c r="Q1" s="68"/>
      <c r="R1" s="68"/>
      <c r="S1" s="68"/>
      <c r="T1" s="68"/>
    </row>
    <row r="2" spans="1:20" x14ac:dyDescent="0.25">
      <c r="A2" s="120"/>
      <c r="B2" s="121" t="s">
        <v>27</v>
      </c>
      <c r="C2" s="122"/>
      <c r="D2" s="123" t="s">
        <v>0</v>
      </c>
      <c r="E2" s="68"/>
      <c r="F2" s="68"/>
      <c r="G2" s="68"/>
      <c r="H2" s="68"/>
      <c r="I2" s="68"/>
      <c r="J2" s="68"/>
      <c r="K2" s="68"/>
      <c r="L2" s="68"/>
      <c r="M2" s="68"/>
      <c r="N2" s="68"/>
      <c r="O2" s="68"/>
      <c r="P2" s="68"/>
      <c r="Q2" s="68"/>
      <c r="R2" s="68"/>
      <c r="S2" s="68"/>
      <c r="T2" s="68"/>
    </row>
    <row r="3" spans="1:20" x14ac:dyDescent="0.25">
      <c r="A3" s="113">
        <v>1</v>
      </c>
      <c r="B3" s="72" t="s">
        <v>21</v>
      </c>
      <c r="C3" s="72"/>
      <c r="D3" s="71" t="s">
        <v>49</v>
      </c>
      <c r="E3" s="68"/>
      <c r="F3" s="68"/>
      <c r="G3" s="68"/>
      <c r="H3" s="68"/>
      <c r="I3" s="68"/>
      <c r="J3" s="68"/>
      <c r="K3" s="68"/>
      <c r="L3" s="68"/>
      <c r="M3" s="68"/>
      <c r="N3" s="68"/>
      <c r="O3" s="68"/>
      <c r="P3" s="68"/>
      <c r="Q3" s="68"/>
      <c r="R3" s="68"/>
      <c r="S3" s="68"/>
      <c r="T3" s="68"/>
    </row>
    <row r="4" spans="1:20" x14ac:dyDescent="0.25">
      <c r="A4" s="113">
        <v>2</v>
      </c>
      <c r="B4" s="72" t="s">
        <v>20</v>
      </c>
      <c r="C4" s="72"/>
      <c r="D4" s="71" t="s">
        <v>2</v>
      </c>
      <c r="E4" s="68"/>
      <c r="F4" s="68"/>
      <c r="G4" s="68"/>
      <c r="H4" s="68"/>
      <c r="I4" s="68"/>
      <c r="J4" s="68"/>
      <c r="K4" s="68"/>
      <c r="L4" s="68"/>
      <c r="M4" s="68"/>
      <c r="N4" s="68"/>
      <c r="O4" s="68"/>
      <c r="P4" s="68"/>
      <c r="Q4" s="68"/>
      <c r="R4" s="68"/>
      <c r="S4" s="68"/>
      <c r="T4" s="68"/>
    </row>
    <row r="5" spans="1:20" x14ac:dyDescent="0.25">
      <c r="A5" s="113">
        <v>3</v>
      </c>
      <c r="B5" s="72" t="s">
        <v>22</v>
      </c>
      <c r="C5" s="72"/>
      <c r="D5" s="71" t="s">
        <v>24</v>
      </c>
      <c r="E5" s="68"/>
      <c r="F5" s="68"/>
      <c r="G5" s="68"/>
      <c r="H5" s="68"/>
      <c r="I5" s="68"/>
      <c r="J5" s="68"/>
      <c r="K5" s="68"/>
      <c r="L5" s="68"/>
      <c r="M5" s="68"/>
      <c r="N5" s="68"/>
      <c r="O5" s="68"/>
      <c r="P5" s="68"/>
      <c r="Q5" s="68"/>
      <c r="R5" s="68"/>
      <c r="S5" s="68"/>
      <c r="T5" s="68"/>
    </row>
    <row r="6" spans="1:20" ht="18.75" x14ac:dyDescent="0.3">
      <c r="A6" s="124"/>
      <c r="B6" s="125" t="s">
        <v>30</v>
      </c>
      <c r="C6" s="125"/>
      <c r="D6" s="126"/>
      <c r="E6" s="68"/>
      <c r="F6" s="68"/>
      <c r="G6" s="68"/>
      <c r="H6" s="68"/>
      <c r="I6" s="68"/>
      <c r="J6" s="68"/>
      <c r="K6" s="68"/>
      <c r="L6" s="68"/>
      <c r="M6" s="68"/>
      <c r="N6" s="68"/>
      <c r="O6" s="68"/>
      <c r="P6" s="68"/>
      <c r="Q6" s="68"/>
      <c r="R6" s="68"/>
      <c r="S6" s="68"/>
      <c r="T6" s="68"/>
    </row>
    <row r="7" spans="1:20" x14ac:dyDescent="0.25">
      <c r="A7" s="127"/>
      <c r="B7" s="116" t="s">
        <v>56</v>
      </c>
      <c r="C7" s="116"/>
      <c r="D7" s="5"/>
      <c r="E7" s="68"/>
      <c r="F7" s="68"/>
      <c r="G7" s="68"/>
      <c r="H7" s="68"/>
      <c r="I7" s="68"/>
      <c r="J7" s="68"/>
      <c r="K7" s="68"/>
      <c r="L7" s="68"/>
      <c r="M7" s="68"/>
      <c r="N7" s="68"/>
      <c r="O7" s="68"/>
      <c r="P7" s="68"/>
      <c r="Q7" s="68"/>
      <c r="R7" s="68"/>
      <c r="S7" s="68"/>
      <c r="T7" s="68"/>
    </row>
    <row r="8" spans="1:20" x14ac:dyDescent="0.25">
      <c r="A8" s="127"/>
      <c r="B8" s="116" t="s">
        <v>28</v>
      </c>
      <c r="C8" s="116"/>
      <c r="D8" s="6"/>
      <c r="E8" s="68"/>
      <c r="F8" s="68"/>
      <c r="G8" s="68"/>
      <c r="H8" s="68"/>
      <c r="I8" s="68"/>
      <c r="J8" s="68"/>
      <c r="K8" s="68"/>
      <c r="L8" s="68"/>
      <c r="M8" s="68"/>
      <c r="N8" s="68"/>
      <c r="O8" s="68"/>
      <c r="P8" s="68"/>
      <c r="Q8" s="68"/>
      <c r="R8" s="68"/>
      <c r="S8" s="68"/>
      <c r="T8" s="68"/>
    </row>
    <row r="9" spans="1:20" x14ac:dyDescent="0.25">
      <c r="A9" s="127"/>
      <c r="B9" s="116" t="s">
        <v>18</v>
      </c>
      <c r="C9" s="116"/>
      <c r="D9" s="5"/>
      <c r="E9" s="68"/>
      <c r="F9" s="68"/>
      <c r="G9" s="68"/>
      <c r="H9" s="68"/>
      <c r="I9" s="68"/>
      <c r="J9" s="68"/>
      <c r="K9" s="68"/>
      <c r="L9" s="68"/>
      <c r="M9" s="68"/>
      <c r="N9" s="68"/>
      <c r="O9" s="68"/>
      <c r="P9" s="68"/>
      <c r="Q9" s="68"/>
      <c r="R9" s="68"/>
      <c r="S9" s="68"/>
      <c r="T9" s="68"/>
    </row>
    <row r="10" spans="1:20" ht="18.75" x14ac:dyDescent="0.3">
      <c r="A10" s="124"/>
      <c r="B10" s="116" t="s">
        <v>29</v>
      </c>
      <c r="C10" s="116"/>
      <c r="D10" s="128">
        <f>(D7*D8)+D7+D9</f>
        <v>0</v>
      </c>
      <c r="E10" s="68"/>
      <c r="F10" s="68"/>
      <c r="G10" s="68"/>
      <c r="H10" s="68"/>
      <c r="I10" s="68"/>
      <c r="J10" s="68"/>
      <c r="K10" s="68"/>
      <c r="L10" s="68"/>
      <c r="M10" s="68"/>
      <c r="N10" s="68"/>
      <c r="O10" s="68"/>
      <c r="P10" s="68"/>
      <c r="Q10" s="68"/>
      <c r="R10" s="68"/>
      <c r="S10" s="68"/>
      <c r="T10" s="68"/>
    </row>
    <row r="11" spans="1:20" x14ac:dyDescent="0.25">
      <c r="A11" s="124"/>
      <c r="B11" s="129"/>
      <c r="C11" s="129"/>
      <c r="D11" s="130"/>
      <c r="E11" s="68"/>
      <c r="F11" s="68"/>
      <c r="G11" s="68"/>
      <c r="H11" s="68"/>
      <c r="I11" s="68"/>
      <c r="J11" s="68"/>
      <c r="K11" s="68"/>
      <c r="L11" s="68"/>
      <c r="M11" s="68"/>
      <c r="N11" s="68"/>
      <c r="O11" s="68"/>
      <c r="P11" s="68"/>
      <c r="Q11" s="68"/>
      <c r="R11" s="68"/>
      <c r="S11" s="68"/>
      <c r="T11" s="68"/>
    </row>
    <row r="12" spans="1:20" x14ac:dyDescent="0.25">
      <c r="A12" s="124"/>
      <c r="B12" s="131" t="s">
        <v>57</v>
      </c>
      <c r="C12" s="132">
        <v>10</v>
      </c>
      <c r="D12" s="133">
        <f>D10*C12</f>
        <v>0</v>
      </c>
      <c r="E12" s="68"/>
      <c r="F12" s="68"/>
      <c r="G12" s="68"/>
      <c r="H12" s="68"/>
      <c r="I12" s="68"/>
      <c r="J12" s="68"/>
      <c r="K12" s="68"/>
      <c r="L12" s="68"/>
      <c r="M12" s="68"/>
      <c r="N12" s="68"/>
      <c r="O12" s="68"/>
      <c r="P12" s="68"/>
      <c r="Q12" s="68"/>
      <c r="R12" s="68"/>
      <c r="S12" s="68"/>
      <c r="T12" s="68"/>
    </row>
    <row r="13" spans="1:20" x14ac:dyDescent="0.25">
      <c r="A13" s="134"/>
      <c r="B13" s="83" t="s">
        <v>58</v>
      </c>
      <c r="C13" s="134"/>
      <c r="D13" s="135">
        <f>D12</f>
        <v>0</v>
      </c>
      <c r="E13" s="68"/>
      <c r="F13" s="68"/>
      <c r="G13" s="68"/>
      <c r="H13" s="68"/>
      <c r="I13" s="68"/>
      <c r="J13" s="68"/>
      <c r="K13" s="68"/>
      <c r="L13" s="68"/>
      <c r="M13" s="68"/>
      <c r="N13" s="68"/>
      <c r="O13" s="68"/>
      <c r="P13" s="68"/>
      <c r="Q13" s="68"/>
      <c r="R13" s="68"/>
      <c r="S13" s="68"/>
      <c r="T13" s="68"/>
    </row>
    <row r="14" spans="1:20" x14ac:dyDescent="0.25">
      <c r="A14" s="129"/>
      <c r="B14" s="129"/>
      <c r="C14" s="129"/>
      <c r="D14" s="68"/>
      <c r="E14" s="68"/>
      <c r="F14" s="68"/>
      <c r="G14" s="68"/>
      <c r="H14" s="68"/>
      <c r="I14" s="68"/>
      <c r="J14" s="68"/>
      <c r="K14" s="68"/>
      <c r="L14" s="68"/>
      <c r="M14" s="68"/>
      <c r="N14" s="68"/>
      <c r="O14" s="68"/>
      <c r="P14" s="68"/>
      <c r="Q14" s="68"/>
      <c r="R14" s="68"/>
      <c r="S14" s="68"/>
      <c r="T14" s="68"/>
    </row>
    <row r="15" spans="1:20" x14ac:dyDescent="0.25">
      <c r="A15" s="129"/>
      <c r="B15" s="129"/>
      <c r="C15" s="129"/>
      <c r="D15" s="68"/>
      <c r="E15" s="68"/>
      <c r="F15" s="68"/>
      <c r="G15" s="68"/>
      <c r="H15" s="68"/>
      <c r="I15" s="68"/>
      <c r="J15" s="68"/>
      <c r="K15" s="68"/>
      <c r="L15" s="68"/>
      <c r="M15" s="68"/>
      <c r="N15" s="68"/>
      <c r="O15" s="68"/>
      <c r="P15" s="68"/>
      <c r="Q15" s="68"/>
      <c r="R15" s="68"/>
      <c r="S15" s="68"/>
      <c r="T15" s="68"/>
    </row>
    <row r="16" spans="1:20" x14ac:dyDescent="0.25">
      <c r="A16" s="129"/>
      <c r="B16" s="129"/>
      <c r="C16" s="129"/>
      <c r="D16" s="68"/>
      <c r="E16" s="68"/>
      <c r="F16" s="68"/>
      <c r="G16" s="68"/>
      <c r="H16" s="68"/>
      <c r="I16" s="68"/>
      <c r="J16" s="68"/>
      <c r="K16" s="68"/>
      <c r="L16" s="68"/>
      <c r="M16" s="68"/>
      <c r="N16" s="68"/>
      <c r="O16" s="68"/>
      <c r="P16" s="68"/>
      <c r="Q16" s="68"/>
      <c r="R16" s="68"/>
      <c r="S16" s="68"/>
      <c r="T16" s="68"/>
    </row>
    <row r="17" spans="1:20" x14ac:dyDescent="0.25">
      <c r="A17" s="129"/>
      <c r="B17" s="129"/>
      <c r="C17" s="129"/>
      <c r="D17" s="68"/>
      <c r="E17" s="68"/>
      <c r="G17" s="68"/>
      <c r="H17" s="68"/>
      <c r="I17" s="68"/>
      <c r="J17" s="68"/>
      <c r="K17" s="68"/>
      <c r="L17" s="68"/>
      <c r="M17" s="68"/>
      <c r="N17" s="68"/>
      <c r="O17" s="68"/>
      <c r="P17" s="68"/>
      <c r="Q17" s="68"/>
      <c r="R17" s="68"/>
      <c r="S17" s="68"/>
      <c r="T17" s="68"/>
    </row>
    <row r="18" spans="1:20" x14ac:dyDescent="0.25">
      <c r="A18" s="129"/>
      <c r="B18" s="129"/>
      <c r="C18" s="129"/>
      <c r="D18" s="68"/>
      <c r="E18" s="68"/>
      <c r="F18" s="68"/>
      <c r="G18" s="68"/>
      <c r="H18" s="68"/>
      <c r="I18" s="68"/>
      <c r="J18" s="68"/>
      <c r="K18" s="68"/>
      <c r="L18" s="68"/>
      <c r="M18" s="68"/>
      <c r="N18" s="68"/>
      <c r="O18" s="68"/>
      <c r="P18" s="68"/>
      <c r="Q18" s="68"/>
      <c r="R18" s="68"/>
      <c r="S18" s="68"/>
      <c r="T18" s="68"/>
    </row>
    <row r="19" spans="1:20" x14ac:dyDescent="0.25">
      <c r="A19" s="129"/>
      <c r="B19" s="129"/>
      <c r="C19" s="129"/>
      <c r="D19" s="68"/>
      <c r="E19" s="68"/>
      <c r="F19" s="68"/>
      <c r="G19" s="68"/>
      <c r="H19" s="68"/>
      <c r="I19" s="68"/>
      <c r="J19" s="68"/>
      <c r="K19" s="68"/>
      <c r="L19" s="68"/>
      <c r="M19" s="68"/>
      <c r="N19" s="68"/>
      <c r="O19" s="68"/>
      <c r="P19" s="68"/>
      <c r="Q19" s="68"/>
      <c r="R19" s="68"/>
      <c r="S19" s="68"/>
      <c r="T19" s="68"/>
    </row>
    <row r="20" spans="1:20" x14ac:dyDescent="0.25">
      <c r="A20" s="129"/>
      <c r="B20" s="129"/>
      <c r="C20" s="129"/>
      <c r="D20" s="68"/>
      <c r="E20" s="68"/>
      <c r="F20" s="68"/>
      <c r="G20" s="68"/>
      <c r="H20" s="68"/>
      <c r="I20" s="68"/>
      <c r="J20" s="68"/>
      <c r="K20" s="68"/>
      <c r="L20" s="68"/>
      <c r="M20" s="68"/>
      <c r="N20" s="68"/>
      <c r="O20" s="68"/>
      <c r="P20" s="68"/>
      <c r="Q20" s="68"/>
      <c r="R20" s="68"/>
      <c r="S20" s="68"/>
      <c r="T20" s="68"/>
    </row>
    <row r="21" spans="1:20" x14ac:dyDescent="0.25">
      <c r="A21" s="129"/>
      <c r="B21" s="129"/>
      <c r="C21" s="129"/>
      <c r="D21" s="68"/>
      <c r="E21" s="68"/>
      <c r="F21" s="68"/>
      <c r="G21" s="68"/>
      <c r="H21" s="68"/>
      <c r="I21" s="68"/>
      <c r="J21" s="68"/>
      <c r="K21" s="68"/>
      <c r="L21" s="68"/>
      <c r="M21" s="68"/>
      <c r="N21" s="68"/>
      <c r="O21" s="68"/>
      <c r="P21" s="68"/>
      <c r="Q21" s="68"/>
      <c r="R21" s="68"/>
      <c r="S21" s="68"/>
      <c r="T21" s="68"/>
    </row>
    <row r="22" spans="1:20" x14ac:dyDescent="0.25">
      <c r="A22" s="129"/>
      <c r="B22" s="129"/>
      <c r="C22" s="129"/>
      <c r="D22" s="68"/>
      <c r="E22" s="68"/>
      <c r="F22" s="68"/>
      <c r="G22" s="68"/>
      <c r="H22" s="68"/>
      <c r="I22" s="68"/>
      <c r="J22" s="68"/>
      <c r="K22" s="68"/>
      <c r="L22" s="68"/>
      <c r="M22" s="68"/>
      <c r="N22" s="68"/>
      <c r="O22" s="68"/>
      <c r="P22" s="68"/>
      <c r="Q22" s="68"/>
      <c r="R22" s="68"/>
      <c r="S22" s="68"/>
      <c r="T22" s="68"/>
    </row>
    <row r="23" spans="1:20" x14ac:dyDescent="0.25">
      <c r="A23" s="129"/>
      <c r="B23" s="129"/>
      <c r="C23" s="129"/>
      <c r="D23" s="68"/>
      <c r="E23" s="68"/>
      <c r="F23" s="68"/>
      <c r="G23" s="68"/>
      <c r="H23" s="68"/>
      <c r="I23" s="68"/>
      <c r="J23" s="68"/>
      <c r="K23" s="68"/>
      <c r="L23" s="68"/>
      <c r="M23" s="68"/>
      <c r="N23" s="68"/>
      <c r="O23" s="68"/>
      <c r="P23" s="68"/>
      <c r="Q23" s="68"/>
      <c r="R23" s="68"/>
      <c r="S23" s="68"/>
      <c r="T23" s="68"/>
    </row>
    <row r="24" spans="1:20" x14ac:dyDescent="0.25">
      <c r="A24" s="129"/>
      <c r="B24" s="129"/>
      <c r="C24" s="129"/>
      <c r="D24" s="68"/>
      <c r="F24" s="68"/>
      <c r="G24" s="68"/>
      <c r="H24" s="68"/>
      <c r="I24" s="68"/>
      <c r="J24" s="68"/>
      <c r="K24" s="68"/>
      <c r="L24" s="68"/>
      <c r="M24" s="68"/>
      <c r="N24" s="68"/>
      <c r="O24" s="68"/>
      <c r="P24" s="68"/>
      <c r="Q24" s="68"/>
      <c r="R24" s="68"/>
      <c r="S24" s="68"/>
      <c r="T24" s="68"/>
    </row>
    <row r="25" spans="1:20" x14ac:dyDescent="0.25">
      <c r="A25" s="129"/>
      <c r="B25" s="129"/>
      <c r="C25" s="129"/>
      <c r="D25" s="68"/>
      <c r="E25" s="68"/>
      <c r="F25" s="68"/>
      <c r="G25" s="68"/>
      <c r="H25" s="68"/>
      <c r="I25" s="68"/>
      <c r="J25" s="68"/>
      <c r="K25" s="68"/>
      <c r="L25" s="68"/>
      <c r="M25" s="68"/>
      <c r="N25" s="68"/>
      <c r="O25" s="68"/>
      <c r="P25" s="68"/>
      <c r="Q25" s="68"/>
      <c r="R25" s="68"/>
      <c r="S25" s="68"/>
      <c r="T25" s="68"/>
    </row>
    <row r="26" spans="1:20" x14ac:dyDescent="0.25">
      <c r="A26" s="129"/>
      <c r="B26" s="129"/>
      <c r="C26" s="129"/>
      <c r="D26" s="68"/>
      <c r="E26" s="68"/>
      <c r="F26" s="68"/>
      <c r="G26" s="68"/>
      <c r="H26" s="68"/>
      <c r="I26" s="68"/>
      <c r="J26" s="68"/>
      <c r="K26" s="68"/>
      <c r="L26" s="68"/>
      <c r="M26" s="68"/>
      <c r="N26" s="68"/>
      <c r="O26" s="68"/>
      <c r="P26" s="68"/>
      <c r="Q26" s="68"/>
      <c r="R26" s="68"/>
      <c r="S26" s="68"/>
      <c r="T26" s="68"/>
    </row>
    <row r="27" spans="1:20" x14ac:dyDescent="0.25">
      <c r="A27" s="129"/>
      <c r="B27" s="129"/>
      <c r="C27" s="129"/>
      <c r="D27" s="68"/>
      <c r="E27" s="68"/>
      <c r="F27" s="68"/>
      <c r="G27" s="68"/>
      <c r="H27" s="68"/>
      <c r="I27" s="68"/>
      <c r="J27" s="68"/>
      <c r="K27" s="68"/>
      <c r="L27" s="68"/>
      <c r="M27" s="68"/>
      <c r="N27" s="68"/>
      <c r="O27" s="68"/>
      <c r="P27" s="68"/>
      <c r="Q27" s="68"/>
      <c r="R27" s="68"/>
      <c r="S27" s="68"/>
      <c r="T27" s="68"/>
    </row>
    <row r="28" spans="1:20" x14ac:dyDescent="0.25">
      <c r="A28" s="129"/>
      <c r="B28" s="129"/>
      <c r="C28" s="129"/>
      <c r="D28" s="68"/>
      <c r="E28" s="68"/>
      <c r="F28" s="68"/>
      <c r="G28" s="68"/>
      <c r="H28" s="68"/>
      <c r="I28" s="68"/>
      <c r="J28" s="68"/>
      <c r="K28" s="68"/>
      <c r="L28" s="68"/>
      <c r="M28" s="68"/>
      <c r="N28" s="68"/>
      <c r="O28" s="68"/>
      <c r="P28" s="68"/>
      <c r="Q28" s="68"/>
      <c r="R28" s="68"/>
      <c r="S28" s="68"/>
      <c r="T28" s="68"/>
    </row>
    <row r="29" spans="1:20" x14ac:dyDescent="0.25">
      <c r="A29" s="129"/>
      <c r="B29" s="129"/>
      <c r="C29" s="129"/>
      <c r="D29" s="68"/>
      <c r="E29" s="68"/>
      <c r="F29" s="68"/>
      <c r="G29" s="68"/>
      <c r="H29" s="68"/>
      <c r="I29" s="68"/>
      <c r="J29" s="68"/>
      <c r="K29" s="68"/>
      <c r="L29" s="68"/>
      <c r="M29" s="68"/>
      <c r="N29" s="68"/>
      <c r="O29" s="68"/>
      <c r="P29" s="68"/>
      <c r="Q29" s="68"/>
      <c r="R29" s="68"/>
      <c r="S29" s="68"/>
      <c r="T29" s="68"/>
    </row>
    <row r="30" spans="1:20" x14ac:dyDescent="0.25">
      <c r="A30" s="129"/>
      <c r="B30" s="129"/>
      <c r="C30" s="129"/>
      <c r="D30" s="68"/>
      <c r="E30" s="68"/>
      <c r="F30" s="68"/>
      <c r="G30" s="68"/>
      <c r="H30" s="68"/>
      <c r="I30" s="68"/>
      <c r="J30" s="68"/>
      <c r="K30" s="68"/>
      <c r="L30" s="68"/>
      <c r="M30" s="68"/>
      <c r="N30" s="68"/>
      <c r="O30" s="68"/>
      <c r="P30" s="68"/>
      <c r="Q30" s="68"/>
      <c r="R30" s="68"/>
      <c r="S30" s="68"/>
      <c r="T30" s="68"/>
    </row>
    <row r="31" spans="1:20" x14ac:dyDescent="0.25">
      <c r="A31" s="129"/>
      <c r="B31" s="129"/>
      <c r="C31" s="129"/>
      <c r="D31" s="68"/>
      <c r="E31" s="68"/>
      <c r="F31" s="68"/>
      <c r="G31" s="68"/>
      <c r="H31" s="68"/>
      <c r="I31" s="68"/>
      <c r="J31" s="68"/>
      <c r="K31" s="68"/>
      <c r="L31" s="68"/>
      <c r="M31" s="68"/>
      <c r="N31" s="68"/>
      <c r="O31" s="68"/>
      <c r="P31" s="68"/>
      <c r="Q31" s="68"/>
      <c r="R31" s="68"/>
      <c r="S31" s="68"/>
      <c r="T31" s="68"/>
    </row>
    <row r="32" spans="1:20" x14ac:dyDescent="0.25">
      <c r="A32" s="129"/>
      <c r="B32" s="129"/>
      <c r="C32" s="129"/>
      <c r="D32" s="68"/>
      <c r="E32" s="68"/>
      <c r="F32" s="68"/>
      <c r="G32" s="68"/>
      <c r="H32" s="68"/>
      <c r="I32" s="68"/>
      <c r="J32" s="68"/>
      <c r="K32" s="68"/>
      <c r="L32" s="68"/>
      <c r="M32" s="68"/>
      <c r="N32" s="68"/>
      <c r="O32" s="68"/>
      <c r="P32" s="68"/>
      <c r="Q32" s="68"/>
      <c r="R32" s="68"/>
      <c r="S32" s="68"/>
      <c r="T32" s="68"/>
    </row>
    <row r="33" spans="1:20" x14ac:dyDescent="0.25">
      <c r="A33" s="129"/>
      <c r="B33" s="129"/>
      <c r="C33" s="129"/>
      <c r="D33" s="68"/>
      <c r="E33" s="68"/>
      <c r="F33" s="68"/>
      <c r="G33" s="68"/>
      <c r="H33" s="68"/>
      <c r="I33" s="68"/>
      <c r="J33" s="68"/>
      <c r="K33" s="68"/>
      <c r="L33" s="68"/>
      <c r="M33" s="68"/>
      <c r="N33" s="68"/>
      <c r="O33" s="68"/>
      <c r="P33" s="68"/>
      <c r="Q33" s="68"/>
      <c r="R33" s="68"/>
      <c r="S33" s="68"/>
      <c r="T33" s="68"/>
    </row>
    <row r="34" spans="1:20" x14ac:dyDescent="0.25">
      <c r="A34" s="129"/>
      <c r="B34" s="129"/>
      <c r="C34" s="129"/>
      <c r="D34" s="68"/>
      <c r="E34" s="68"/>
      <c r="F34" s="68"/>
      <c r="G34" s="68"/>
      <c r="H34" s="68"/>
      <c r="I34" s="68"/>
      <c r="J34" s="68"/>
      <c r="K34" s="68"/>
      <c r="L34" s="68"/>
      <c r="M34" s="68"/>
      <c r="N34" s="68"/>
      <c r="O34" s="68"/>
      <c r="P34" s="68"/>
      <c r="Q34" s="68"/>
      <c r="R34" s="68"/>
      <c r="S34" s="68"/>
      <c r="T34" s="68"/>
    </row>
    <row r="35" spans="1:20" x14ac:dyDescent="0.25">
      <c r="A35" s="129"/>
      <c r="B35" s="129"/>
      <c r="C35" s="129"/>
      <c r="D35" s="68"/>
      <c r="E35" s="68"/>
      <c r="F35" s="68"/>
      <c r="G35" s="68"/>
      <c r="H35" s="68"/>
      <c r="I35" s="68"/>
      <c r="J35" s="68"/>
      <c r="K35" s="68"/>
      <c r="L35" s="68"/>
      <c r="M35" s="68"/>
      <c r="N35" s="68"/>
      <c r="O35" s="68"/>
      <c r="P35" s="68"/>
      <c r="Q35" s="68"/>
      <c r="R35" s="68"/>
      <c r="S35" s="68"/>
      <c r="T35" s="68"/>
    </row>
    <row r="36" spans="1:20" x14ac:dyDescent="0.25">
      <c r="A36" s="129"/>
      <c r="B36" s="129"/>
      <c r="C36" s="129"/>
      <c r="D36" s="68"/>
      <c r="E36" s="68"/>
      <c r="F36" s="68"/>
      <c r="G36" s="68"/>
      <c r="H36" s="68"/>
      <c r="I36" s="68"/>
      <c r="J36" s="68"/>
      <c r="K36" s="68"/>
      <c r="L36" s="68"/>
      <c r="M36" s="68"/>
      <c r="N36" s="68"/>
      <c r="O36" s="68"/>
      <c r="P36" s="68"/>
      <c r="Q36" s="68"/>
      <c r="R36" s="68"/>
      <c r="S36" s="68"/>
      <c r="T36" s="68"/>
    </row>
    <row r="37" spans="1:20" x14ac:dyDescent="0.25">
      <c r="A37" s="129"/>
      <c r="B37" s="129"/>
      <c r="C37" s="129"/>
      <c r="D37" s="68"/>
      <c r="E37" s="68"/>
      <c r="F37" s="68"/>
      <c r="G37" s="68"/>
      <c r="H37" s="68"/>
      <c r="I37" s="68"/>
      <c r="J37" s="68"/>
      <c r="K37" s="68"/>
      <c r="L37" s="68"/>
      <c r="M37" s="68"/>
      <c r="N37" s="68"/>
      <c r="O37" s="68"/>
      <c r="P37" s="68"/>
      <c r="Q37" s="68"/>
      <c r="R37" s="68"/>
      <c r="S37" s="68"/>
      <c r="T37" s="68"/>
    </row>
    <row r="38" spans="1:20" x14ac:dyDescent="0.25">
      <c r="A38" s="129"/>
      <c r="B38" s="129"/>
      <c r="C38" s="129"/>
      <c r="D38" s="68"/>
      <c r="E38" s="68"/>
      <c r="F38" s="68"/>
      <c r="G38" s="68"/>
      <c r="H38" s="68"/>
      <c r="I38" s="68"/>
      <c r="J38" s="68"/>
      <c r="K38" s="68"/>
      <c r="L38" s="68"/>
      <c r="M38" s="68"/>
      <c r="N38" s="68"/>
      <c r="O38" s="68"/>
      <c r="P38" s="68"/>
      <c r="Q38" s="68"/>
      <c r="R38" s="68"/>
      <c r="S38" s="68"/>
      <c r="T38" s="68"/>
    </row>
    <row r="39" spans="1:20" x14ac:dyDescent="0.25">
      <c r="A39" s="129"/>
      <c r="B39" s="129"/>
      <c r="C39" s="129"/>
      <c r="D39" s="68"/>
      <c r="E39" s="68"/>
      <c r="F39" s="68"/>
      <c r="G39" s="68"/>
      <c r="H39" s="68"/>
      <c r="I39" s="68"/>
      <c r="J39" s="68"/>
      <c r="K39" s="68"/>
      <c r="L39" s="68"/>
      <c r="M39" s="68"/>
      <c r="N39" s="68"/>
      <c r="O39" s="68"/>
      <c r="P39" s="68"/>
      <c r="Q39" s="68"/>
      <c r="R39" s="68"/>
      <c r="S39" s="68"/>
      <c r="T39" s="68"/>
    </row>
    <row r="40" spans="1:20" x14ac:dyDescent="0.25">
      <c r="A40" s="129"/>
      <c r="B40" s="129"/>
      <c r="C40" s="129"/>
      <c r="D40" s="68"/>
      <c r="E40" s="68"/>
      <c r="F40" s="68"/>
      <c r="G40" s="68"/>
      <c r="H40" s="68"/>
      <c r="I40" s="68"/>
      <c r="J40" s="68"/>
      <c r="K40" s="68"/>
      <c r="L40" s="68"/>
      <c r="M40" s="68"/>
      <c r="N40" s="68"/>
      <c r="O40" s="68"/>
      <c r="P40" s="68"/>
      <c r="Q40" s="68"/>
      <c r="R40" s="68"/>
      <c r="S40" s="68"/>
      <c r="T40" s="68"/>
    </row>
    <row r="41" spans="1:20" x14ac:dyDescent="0.25">
      <c r="A41" s="129"/>
      <c r="B41" s="129"/>
      <c r="C41" s="129"/>
      <c r="D41" s="68"/>
      <c r="E41" s="68"/>
      <c r="F41" s="68"/>
      <c r="G41" s="68"/>
      <c r="H41" s="68"/>
      <c r="I41" s="68"/>
      <c r="J41" s="68"/>
      <c r="K41" s="68"/>
      <c r="L41" s="68"/>
      <c r="M41" s="68"/>
      <c r="N41" s="68"/>
      <c r="O41" s="68"/>
      <c r="P41" s="68"/>
      <c r="Q41" s="68"/>
      <c r="R41" s="68"/>
      <c r="S41" s="68"/>
      <c r="T41" s="68"/>
    </row>
    <row r="42" spans="1:20" x14ac:dyDescent="0.25">
      <c r="A42" s="129"/>
      <c r="B42" s="129"/>
      <c r="C42" s="129"/>
      <c r="D42" s="68"/>
      <c r="E42" s="68"/>
      <c r="F42" s="68"/>
      <c r="G42" s="68"/>
      <c r="H42" s="68"/>
      <c r="I42" s="68"/>
      <c r="J42" s="68"/>
      <c r="K42" s="68"/>
      <c r="L42" s="68"/>
      <c r="M42" s="68"/>
      <c r="N42" s="68"/>
      <c r="O42" s="68"/>
      <c r="P42" s="68"/>
      <c r="Q42" s="68"/>
      <c r="R42" s="68"/>
      <c r="S42" s="68"/>
      <c r="T42" s="68"/>
    </row>
    <row r="43" spans="1:20" x14ac:dyDescent="0.25">
      <c r="A43" s="129"/>
      <c r="B43" s="129"/>
      <c r="C43" s="129"/>
      <c r="D43" s="68"/>
      <c r="E43" s="68"/>
      <c r="F43" s="68"/>
      <c r="G43" s="68"/>
      <c r="H43" s="68"/>
      <c r="I43" s="68"/>
      <c r="J43" s="68"/>
      <c r="K43" s="68"/>
      <c r="L43" s="68"/>
      <c r="M43" s="68"/>
      <c r="N43" s="68"/>
      <c r="O43" s="68"/>
      <c r="P43" s="68"/>
      <c r="Q43" s="68"/>
      <c r="R43" s="68"/>
      <c r="S43" s="68"/>
      <c r="T43" s="68"/>
    </row>
    <row r="44" spans="1:20" x14ac:dyDescent="0.25">
      <c r="A44" s="129"/>
      <c r="B44" s="129"/>
      <c r="C44" s="129"/>
      <c r="D44" s="68"/>
      <c r="E44" s="68"/>
      <c r="F44" s="68"/>
      <c r="G44" s="68"/>
      <c r="H44" s="68"/>
      <c r="I44" s="68"/>
      <c r="J44" s="68"/>
      <c r="K44" s="68"/>
      <c r="L44" s="68"/>
      <c r="M44" s="68"/>
      <c r="N44" s="68"/>
      <c r="O44" s="68"/>
      <c r="P44" s="68"/>
      <c r="Q44" s="68"/>
      <c r="R44" s="68"/>
      <c r="S44" s="68"/>
      <c r="T44" s="68"/>
    </row>
    <row r="45" spans="1:20" x14ac:dyDescent="0.25">
      <c r="A45" s="129"/>
      <c r="B45" s="129"/>
      <c r="C45" s="129"/>
      <c r="D45" s="68"/>
      <c r="E45" s="68"/>
      <c r="F45" s="68"/>
      <c r="G45" s="68"/>
      <c r="H45" s="68"/>
      <c r="I45" s="68"/>
      <c r="J45" s="68"/>
      <c r="K45" s="68"/>
      <c r="L45" s="68"/>
      <c r="M45" s="68"/>
      <c r="N45" s="68"/>
      <c r="O45" s="68"/>
      <c r="P45" s="68"/>
      <c r="Q45" s="68"/>
      <c r="R45" s="68"/>
      <c r="S45" s="68"/>
      <c r="T45" s="68"/>
    </row>
    <row r="46" spans="1:20" x14ac:dyDescent="0.25">
      <c r="A46" s="129"/>
      <c r="B46" s="129"/>
      <c r="C46" s="129"/>
      <c r="D46" s="68"/>
      <c r="E46" s="68"/>
      <c r="F46" s="68"/>
      <c r="G46" s="68"/>
      <c r="H46" s="68"/>
      <c r="I46" s="68"/>
      <c r="J46" s="68"/>
      <c r="K46" s="68"/>
      <c r="L46" s="68"/>
      <c r="M46" s="68"/>
      <c r="N46" s="68"/>
      <c r="O46" s="68"/>
      <c r="P46" s="68"/>
      <c r="Q46" s="68"/>
      <c r="R46" s="68"/>
      <c r="S46" s="68"/>
      <c r="T46" s="68"/>
    </row>
    <row r="47" spans="1:20" x14ac:dyDescent="0.25">
      <c r="A47" s="129"/>
      <c r="B47" s="129"/>
      <c r="C47" s="129"/>
      <c r="D47" s="68"/>
      <c r="E47" s="68"/>
      <c r="F47" s="68"/>
      <c r="G47" s="68"/>
      <c r="H47" s="68"/>
      <c r="I47" s="68"/>
      <c r="J47" s="68"/>
      <c r="K47" s="68"/>
      <c r="L47" s="68"/>
      <c r="M47" s="68"/>
      <c r="N47" s="68"/>
      <c r="O47" s="68"/>
      <c r="P47" s="68"/>
      <c r="Q47" s="68"/>
      <c r="R47" s="68"/>
      <c r="S47" s="68"/>
      <c r="T47" s="68"/>
    </row>
    <row r="48" spans="1:20" x14ac:dyDescent="0.25">
      <c r="A48" s="129"/>
      <c r="B48" s="129"/>
      <c r="C48" s="129"/>
      <c r="D48" s="68"/>
      <c r="E48" s="68"/>
      <c r="F48" s="68"/>
      <c r="G48" s="68"/>
      <c r="H48" s="68"/>
      <c r="I48" s="68"/>
      <c r="J48" s="68"/>
      <c r="K48" s="68"/>
      <c r="L48" s="68"/>
      <c r="M48" s="68"/>
      <c r="N48" s="68"/>
      <c r="O48" s="68"/>
      <c r="P48" s="68"/>
      <c r="Q48" s="68"/>
      <c r="R48" s="68"/>
      <c r="S48" s="68"/>
      <c r="T48" s="68"/>
    </row>
    <row r="49" spans="1:20" x14ac:dyDescent="0.25">
      <c r="A49" s="129"/>
      <c r="B49" s="129"/>
      <c r="C49" s="129"/>
      <c r="D49" s="68"/>
      <c r="E49" s="68"/>
      <c r="F49" s="68"/>
      <c r="G49" s="68"/>
      <c r="H49" s="68"/>
      <c r="I49" s="68"/>
      <c r="J49" s="68"/>
      <c r="K49" s="68"/>
      <c r="L49" s="68"/>
      <c r="M49" s="68"/>
      <c r="N49" s="68"/>
      <c r="O49" s="68"/>
      <c r="P49" s="68"/>
      <c r="Q49" s="68"/>
      <c r="R49" s="68"/>
      <c r="S49" s="68"/>
      <c r="T49" s="68"/>
    </row>
    <row r="50" spans="1:20" x14ac:dyDescent="0.25">
      <c r="A50" s="129"/>
      <c r="B50" s="129"/>
      <c r="C50" s="129"/>
      <c r="D50" s="68"/>
      <c r="E50" s="68"/>
      <c r="F50" s="68"/>
      <c r="G50" s="68"/>
      <c r="H50" s="68"/>
      <c r="I50" s="68"/>
      <c r="J50" s="68"/>
      <c r="K50" s="68"/>
      <c r="L50" s="68"/>
      <c r="M50" s="68"/>
      <c r="N50" s="68"/>
      <c r="O50" s="68"/>
      <c r="P50" s="68"/>
      <c r="Q50" s="68"/>
      <c r="R50" s="68"/>
      <c r="S50" s="68"/>
      <c r="T50" s="68"/>
    </row>
    <row r="51" spans="1:20" x14ac:dyDescent="0.25">
      <c r="A51" s="129"/>
      <c r="B51" s="129"/>
      <c r="C51" s="129"/>
      <c r="D51" s="68"/>
      <c r="E51" s="68"/>
      <c r="F51" s="68"/>
      <c r="G51" s="68"/>
      <c r="H51" s="68"/>
      <c r="I51" s="68"/>
      <c r="J51" s="68"/>
      <c r="K51" s="68"/>
      <c r="L51" s="68"/>
      <c r="M51" s="68"/>
      <c r="N51" s="68"/>
      <c r="O51" s="68"/>
      <c r="P51" s="68"/>
      <c r="Q51" s="68"/>
      <c r="R51" s="68"/>
      <c r="S51" s="68"/>
      <c r="T51" s="68"/>
    </row>
    <row r="52" spans="1:20" x14ac:dyDescent="0.25">
      <c r="A52" s="129"/>
      <c r="B52" s="129"/>
      <c r="C52" s="129"/>
      <c r="D52" s="68"/>
      <c r="E52" s="68"/>
      <c r="F52" s="68"/>
      <c r="G52" s="68"/>
      <c r="H52" s="68"/>
      <c r="I52" s="68"/>
      <c r="J52" s="68"/>
      <c r="K52" s="68"/>
      <c r="L52" s="68"/>
      <c r="M52" s="68"/>
      <c r="N52" s="68"/>
      <c r="O52" s="68"/>
      <c r="P52" s="68"/>
      <c r="Q52" s="68"/>
      <c r="R52" s="68"/>
      <c r="S52" s="68"/>
      <c r="T52" s="68"/>
    </row>
    <row r="53" spans="1:20" x14ac:dyDescent="0.25">
      <c r="A53" s="129"/>
      <c r="B53" s="129"/>
      <c r="C53" s="129"/>
      <c r="D53" s="68"/>
      <c r="E53" s="68"/>
      <c r="F53" s="68"/>
      <c r="G53" s="68"/>
      <c r="H53" s="68"/>
      <c r="I53" s="68"/>
      <c r="J53" s="68"/>
      <c r="K53" s="68"/>
      <c r="L53" s="68"/>
      <c r="M53" s="68"/>
      <c r="N53" s="68"/>
      <c r="O53" s="68"/>
      <c r="P53" s="68"/>
      <c r="Q53" s="68"/>
      <c r="R53" s="68"/>
      <c r="S53" s="68"/>
      <c r="T53" s="68"/>
    </row>
    <row r="54" spans="1:20" x14ac:dyDescent="0.25">
      <c r="A54" s="129"/>
      <c r="B54" s="129"/>
      <c r="C54" s="129"/>
      <c r="D54" s="68"/>
      <c r="E54" s="68"/>
      <c r="F54" s="68"/>
      <c r="G54" s="68"/>
      <c r="H54" s="68"/>
      <c r="I54" s="68"/>
      <c r="J54" s="68"/>
      <c r="K54" s="68"/>
      <c r="L54" s="68"/>
      <c r="M54" s="68"/>
      <c r="N54" s="68"/>
      <c r="O54" s="68"/>
      <c r="P54" s="68"/>
      <c r="Q54" s="68"/>
      <c r="R54" s="68"/>
      <c r="S54" s="68"/>
      <c r="T54" s="68"/>
    </row>
    <row r="55" spans="1:20" x14ac:dyDescent="0.25">
      <c r="A55" s="129"/>
      <c r="B55" s="129"/>
      <c r="C55" s="129"/>
      <c r="D55" s="68"/>
      <c r="E55" s="68"/>
      <c r="F55" s="68"/>
      <c r="G55" s="68"/>
      <c r="H55" s="68"/>
      <c r="I55" s="68"/>
      <c r="J55" s="68"/>
      <c r="K55" s="68"/>
      <c r="L55" s="68"/>
      <c r="M55" s="68"/>
      <c r="N55" s="68"/>
      <c r="O55" s="68"/>
      <c r="P55" s="68"/>
      <c r="Q55" s="68"/>
      <c r="R55" s="68"/>
      <c r="S55" s="68"/>
      <c r="T55" s="68"/>
    </row>
    <row r="56" spans="1:20" x14ac:dyDescent="0.25">
      <c r="A56" s="129"/>
      <c r="B56" s="129"/>
      <c r="C56" s="129"/>
      <c r="D56" s="68"/>
      <c r="E56" s="68"/>
      <c r="F56" s="68"/>
      <c r="G56" s="68"/>
      <c r="H56" s="68"/>
      <c r="I56" s="68"/>
      <c r="J56" s="68"/>
      <c r="K56" s="68"/>
      <c r="L56" s="68"/>
      <c r="M56" s="68"/>
      <c r="N56" s="68"/>
      <c r="O56" s="68"/>
      <c r="P56" s="68"/>
      <c r="Q56" s="68"/>
      <c r="R56" s="68"/>
      <c r="S56" s="68"/>
      <c r="T56" s="68"/>
    </row>
    <row r="57" spans="1:20" x14ac:dyDescent="0.25">
      <c r="A57" s="129"/>
      <c r="B57" s="129"/>
      <c r="C57" s="129"/>
      <c r="D57" s="68"/>
      <c r="E57" s="68"/>
      <c r="F57" s="68"/>
      <c r="G57" s="68"/>
      <c r="H57" s="68"/>
      <c r="I57" s="68"/>
      <c r="J57" s="68"/>
      <c r="K57" s="68"/>
      <c r="L57" s="68"/>
      <c r="M57" s="68"/>
      <c r="N57" s="68"/>
      <c r="O57" s="68"/>
      <c r="P57" s="68"/>
      <c r="Q57" s="68"/>
      <c r="R57" s="68"/>
      <c r="S57" s="68"/>
      <c r="T57" s="68"/>
    </row>
    <row r="58" spans="1:20" x14ac:dyDescent="0.25">
      <c r="A58" s="129"/>
      <c r="B58" s="129"/>
      <c r="C58" s="129"/>
      <c r="D58" s="68"/>
      <c r="E58" s="68"/>
      <c r="F58" s="68"/>
      <c r="G58" s="68"/>
      <c r="H58" s="68"/>
      <c r="I58" s="68"/>
      <c r="J58" s="68"/>
      <c r="K58" s="68"/>
      <c r="L58" s="68"/>
      <c r="M58" s="68"/>
      <c r="N58" s="68"/>
      <c r="O58" s="68"/>
      <c r="P58" s="68"/>
      <c r="Q58" s="68"/>
      <c r="R58" s="68"/>
      <c r="S58" s="68"/>
      <c r="T58" s="68"/>
    </row>
    <row r="59" spans="1:20" x14ac:dyDescent="0.25">
      <c r="A59" s="129"/>
      <c r="B59" s="129"/>
      <c r="C59" s="129"/>
      <c r="D59" s="68"/>
      <c r="E59" s="68"/>
      <c r="F59" s="68"/>
      <c r="G59" s="68"/>
      <c r="H59" s="68"/>
      <c r="I59" s="68"/>
      <c r="J59" s="68"/>
      <c r="K59" s="68"/>
      <c r="L59" s="68"/>
      <c r="M59" s="68"/>
      <c r="N59" s="68"/>
      <c r="O59" s="68"/>
      <c r="P59" s="68"/>
      <c r="Q59" s="68"/>
      <c r="R59" s="68"/>
      <c r="S59" s="68"/>
      <c r="T59" s="68"/>
    </row>
    <row r="60" spans="1:20" x14ac:dyDescent="0.25">
      <c r="A60" s="129"/>
      <c r="B60" s="129"/>
      <c r="C60" s="129"/>
      <c r="D60" s="68"/>
      <c r="E60" s="68"/>
      <c r="F60" s="68"/>
      <c r="G60" s="68"/>
      <c r="H60" s="68"/>
      <c r="I60" s="68"/>
      <c r="J60" s="68"/>
      <c r="K60" s="68"/>
      <c r="L60" s="68"/>
      <c r="M60" s="68"/>
      <c r="N60" s="68"/>
      <c r="O60" s="68"/>
      <c r="P60" s="68"/>
      <c r="Q60" s="68"/>
      <c r="R60" s="68"/>
      <c r="S60" s="68"/>
      <c r="T60" s="68"/>
    </row>
    <row r="61" spans="1:20" x14ac:dyDescent="0.25">
      <c r="A61" s="129"/>
      <c r="B61" s="129"/>
      <c r="C61" s="129"/>
      <c r="D61" s="68"/>
      <c r="E61" s="68"/>
      <c r="F61" s="68"/>
      <c r="G61" s="68"/>
      <c r="H61" s="68"/>
      <c r="I61" s="68"/>
      <c r="J61" s="68"/>
      <c r="K61" s="68"/>
      <c r="L61" s="68"/>
      <c r="M61" s="68"/>
      <c r="N61" s="68"/>
      <c r="O61" s="68"/>
      <c r="P61" s="68"/>
      <c r="Q61" s="68"/>
      <c r="R61" s="68"/>
      <c r="S61" s="68"/>
      <c r="T61" s="68"/>
    </row>
    <row r="62" spans="1:20" x14ac:dyDescent="0.25">
      <c r="A62" s="129"/>
      <c r="B62" s="129"/>
      <c r="C62" s="129"/>
      <c r="D62" s="68"/>
      <c r="E62" s="68"/>
      <c r="F62" s="68"/>
      <c r="G62" s="68"/>
      <c r="H62" s="68"/>
      <c r="I62" s="68"/>
      <c r="J62" s="68"/>
      <c r="K62" s="68"/>
      <c r="L62" s="68"/>
      <c r="M62" s="68"/>
      <c r="N62" s="68"/>
      <c r="O62" s="68"/>
      <c r="P62" s="68"/>
      <c r="Q62" s="68"/>
      <c r="R62" s="68"/>
      <c r="S62" s="68"/>
      <c r="T62" s="68"/>
    </row>
    <row r="63" spans="1:20" x14ac:dyDescent="0.25">
      <c r="A63" s="129"/>
      <c r="B63" s="129"/>
      <c r="C63" s="129"/>
      <c r="D63" s="68"/>
      <c r="E63" s="68"/>
      <c r="F63" s="68"/>
      <c r="G63" s="68"/>
      <c r="H63" s="68"/>
      <c r="I63" s="68"/>
      <c r="J63" s="68"/>
      <c r="K63" s="68"/>
      <c r="L63" s="68"/>
      <c r="M63" s="68"/>
      <c r="N63" s="68"/>
      <c r="O63" s="68"/>
      <c r="P63" s="68"/>
      <c r="Q63" s="68"/>
      <c r="R63" s="68"/>
      <c r="S63" s="68"/>
      <c r="T63" s="68"/>
    </row>
    <row r="64" spans="1:20" x14ac:dyDescent="0.25">
      <c r="A64" s="129"/>
      <c r="B64" s="129"/>
      <c r="C64" s="129"/>
      <c r="D64" s="68"/>
      <c r="E64" s="68"/>
      <c r="F64" s="68"/>
      <c r="G64" s="68"/>
      <c r="H64" s="68"/>
      <c r="I64" s="68"/>
      <c r="J64" s="68"/>
      <c r="K64" s="68"/>
      <c r="L64" s="68"/>
      <c r="M64" s="68"/>
      <c r="N64" s="68"/>
      <c r="O64" s="68"/>
      <c r="P64" s="68"/>
      <c r="Q64" s="68"/>
      <c r="R64" s="68"/>
      <c r="S64" s="68"/>
      <c r="T64" s="68"/>
    </row>
    <row r="65" spans="1:20" x14ac:dyDescent="0.25">
      <c r="A65" s="129"/>
      <c r="B65" s="129"/>
      <c r="C65" s="129"/>
      <c r="D65" s="68"/>
      <c r="E65" s="68"/>
      <c r="F65" s="68"/>
      <c r="G65" s="68"/>
      <c r="H65" s="68"/>
      <c r="I65" s="68"/>
      <c r="J65" s="68"/>
      <c r="K65" s="68"/>
      <c r="L65" s="68"/>
      <c r="M65" s="68"/>
      <c r="N65" s="68"/>
      <c r="O65" s="68"/>
      <c r="P65" s="68"/>
      <c r="Q65" s="68"/>
      <c r="R65" s="68"/>
      <c r="S65" s="68"/>
      <c r="T65" s="68"/>
    </row>
    <row r="66" spans="1:20" x14ac:dyDescent="0.25">
      <c r="A66" s="129"/>
      <c r="B66" s="129"/>
      <c r="C66" s="129"/>
      <c r="D66" s="68"/>
      <c r="E66" s="68"/>
      <c r="F66" s="68"/>
      <c r="G66" s="68"/>
      <c r="H66" s="68"/>
      <c r="I66" s="68"/>
      <c r="J66" s="68"/>
      <c r="K66" s="68"/>
      <c r="L66" s="68"/>
      <c r="M66" s="68"/>
      <c r="N66" s="68"/>
      <c r="O66" s="68"/>
      <c r="P66" s="68"/>
      <c r="Q66" s="68"/>
      <c r="R66" s="68"/>
      <c r="S66" s="68"/>
      <c r="T66" s="68"/>
    </row>
    <row r="67" spans="1:20" x14ac:dyDescent="0.25">
      <c r="A67" s="129"/>
      <c r="B67" s="129"/>
      <c r="C67" s="129"/>
      <c r="D67" s="68"/>
      <c r="E67" s="68"/>
      <c r="F67" s="68"/>
      <c r="G67" s="68"/>
      <c r="H67" s="68"/>
      <c r="I67" s="68"/>
      <c r="J67" s="68"/>
      <c r="K67" s="68"/>
      <c r="L67" s="68"/>
      <c r="M67" s="68"/>
      <c r="N67" s="68"/>
      <c r="O67" s="68"/>
      <c r="P67" s="68"/>
      <c r="Q67" s="68"/>
      <c r="R67" s="68"/>
      <c r="S67" s="68"/>
      <c r="T67" s="68"/>
    </row>
    <row r="68" spans="1:20" x14ac:dyDescent="0.25">
      <c r="A68" s="129"/>
      <c r="B68" s="129"/>
      <c r="C68" s="129"/>
      <c r="D68" s="68"/>
      <c r="E68" s="68"/>
      <c r="F68" s="68"/>
      <c r="G68" s="68"/>
      <c r="H68" s="68"/>
      <c r="I68" s="68"/>
      <c r="J68" s="68"/>
      <c r="K68" s="68"/>
      <c r="L68" s="68"/>
      <c r="M68" s="68"/>
      <c r="N68" s="68"/>
      <c r="O68" s="68"/>
      <c r="P68" s="68"/>
      <c r="Q68" s="68"/>
      <c r="R68" s="68"/>
      <c r="S68" s="68"/>
      <c r="T68" s="68"/>
    </row>
    <row r="69" spans="1:20" x14ac:dyDescent="0.25">
      <c r="A69" s="129"/>
      <c r="B69" s="129"/>
      <c r="C69" s="129"/>
      <c r="D69" s="68"/>
      <c r="E69" s="68"/>
      <c r="F69" s="68"/>
      <c r="G69" s="68"/>
      <c r="H69" s="68"/>
      <c r="I69" s="68"/>
      <c r="J69" s="68"/>
      <c r="K69" s="68"/>
      <c r="L69" s="68"/>
      <c r="M69" s="68"/>
      <c r="N69" s="68"/>
      <c r="O69" s="68"/>
      <c r="P69" s="68"/>
      <c r="Q69" s="68"/>
      <c r="R69" s="68"/>
      <c r="S69" s="68"/>
      <c r="T69" s="68"/>
    </row>
    <row r="70" spans="1:20" x14ac:dyDescent="0.25">
      <c r="A70" s="129"/>
      <c r="B70" s="129"/>
      <c r="C70" s="129"/>
      <c r="D70" s="68"/>
      <c r="E70" s="68"/>
      <c r="F70" s="68"/>
      <c r="G70" s="68"/>
      <c r="H70" s="68"/>
      <c r="I70" s="68"/>
      <c r="J70" s="68"/>
      <c r="K70" s="68"/>
      <c r="L70" s="68"/>
      <c r="M70" s="68"/>
      <c r="N70" s="68"/>
      <c r="O70" s="68"/>
      <c r="P70" s="68"/>
      <c r="Q70" s="68"/>
      <c r="R70" s="68"/>
      <c r="S70" s="68"/>
      <c r="T70" s="68"/>
    </row>
    <row r="71" spans="1:20" x14ac:dyDescent="0.25">
      <c r="A71" s="129"/>
      <c r="B71" s="129"/>
      <c r="C71" s="129"/>
      <c r="D71" s="68"/>
      <c r="E71" s="68"/>
      <c r="F71" s="68"/>
      <c r="G71" s="68"/>
      <c r="H71" s="68"/>
      <c r="I71" s="68"/>
      <c r="J71" s="68"/>
      <c r="K71" s="68"/>
      <c r="L71" s="68"/>
      <c r="M71" s="68"/>
      <c r="N71" s="68"/>
      <c r="O71" s="68"/>
      <c r="P71" s="68"/>
      <c r="Q71" s="68"/>
      <c r="R71" s="68"/>
      <c r="S71" s="68"/>
      <c r="T71" s="68"/>
    </row>
    <row r="72" spans="1:20" x14ac:dyDescent="0.25">
      <c r="A72" s="129"/>
      <c r="B72" s="129"/>
      <c r="C72" s="129"/>
      <c r="D72" s="68"/>
      <c r="E72" s="68"/>
      <c r="F72" s="68"/>
      <c r="G72" s="68"/>
      <c r="H72" s="68"/>
      <c r="I72" s="68"/>
      <c r="J72" s="68"/>
      <c r="K72" s="68"/>
      <c r="L72" s="68"/>
      <c r="M72" s="68"/>
      <c r="N72" s="68"/>
      <c r="O72" s="68"/>
      <c r="P72" s="68"/>
      <c r="Q72" s="68"/>
      <c r="R72" s="68"/>
      <c r="S72" s="68"/>
      <c r="T72" s="68"/>
    </row>
    <row r="73" spans="1:20" x14ac:dyDescent="0.25">
      <c r="A73" s="129"/>
      <c r="B73" s="129"/>
      <c r="C73" s="129"/>
      <c r="D73" s="68"/>
      <c r="E73" s="68"/>
      <c r="F73" s="68"/>
      <c r="G73" s="68"/>
      <c r="H73" s="68"/>
      <c r="I73" s="68"/>
      <c r="J73" s="68"/>
      <c r="K73" s="68"/>
      <c r="L73" s="68"/>
      <c r="M73" s="68"/>
      <c r="N73" s="68"/>
      <c r="O73" s="68"/>
      <c r="P73" s="68"/>
      <c r="Q73" s="68"/>
      <c r="R73" s="68"/>
      <c r="S73" s="68"/>
      <c r="T73" s="68"/>
    </row>
    <row r="74" spans="1:20" x14ac:dyDescent="0.25">
      <c r="A74" s="129"/>
      <c r="B74" s="129"/>
      <c r="C74" s="129"/>
      <c r="D74" s="68"/>
      <c r="E74" s="68"/>
      <c r="F74" s="68"/>
      <c r="G74" s="68"/>
      <c r="H74" s="68"/>
      <c r="I74" s="68"/>
      <c r="J74" s="68"/>
      <c r="K74" s="68"/>
      <c r="L74" s="68"/>
      <c r="M74" s="68"/>
      <c r="N74" s="68"/>
      <c r="O74" s="68"/>
      <c r="P74" s="68"/>
      <c r="Q74" s="68"/>
      <c r="R74" s="68"/>
      <c r="S74" s="68"/>
      <c r="T74" s="68"/>
    </row>
    <row r="75" spans="1:20" x14ac:dyDescent="0.25">
      <c r="A75" s="129"/>
      <c r="B75" s="129"/>
      <c r="C75" s="129"/>
      <c r="D75" s="68"/>
      <c r="E75" s="68"/>
      <c r="F75" s="68"/>
      <c r="G75" s="68"/>
      <c r="H75" s="68"/>
      <c r="I75" s="68"/>
      <c r="J75" s="68"/>
      <c r="K75" s="68"/>
      <c r="L75" s="68"/>
      <c r="M75" s="68"/>
      <c r="N75" s="68"/>
      <c r="O75" s="68"/>
      <c r="P75" s="68"/>
      <c r="Q75" s="68"/>
      <c r="R75" s="68"/>
      <c r="S75" s="68"/>
      <c r="T75" s="68"/>
    </row>
    <row r="76" spans="1:20" x14ac:dyDescent="0.25">
      <c r="A76" s="129"/>
      <c r="B76" s="129"/>
      <c r="C76" s="129"/>
      <c r="D76" s="68"/>
      <c r="E76" s="68"/>
      <c r="F76" s="68"/>
      <c r="G76" s="68"/>
      <c r="H76" s="68"/>
      <c r="I76" s="68"/>
      <c r="J76" s="68"/>
      <c r="K76" s="68"/>
      <c r="L76" s="68"/>
      <c r="M76" s="68"/>
      <c r="N76" s="68"/>
      <c r="O76" s="68"/>
      <c r="P76" s="68"/>
      <c r="Q76" s="68"/>
      <c r="R76" s="68"/>
      <c r="S76" s="68"/>
      <c r="T76" s="68"/>
    </row>
    <row r="77" spans="1:20" x14ac:dyDescent="0.25">
      <c r="A77" s="129"/>
      <c r="B77" s="129"/>
      <c r="C77" s="129"/>
      <c r="D77" s="68"/>
      <c r="E77" s="68"/>
      <c r="F77" s="68"/>
      <c r="G77" s="68"/>
      <c r="H77" s="68"/>
      <c r="I77" s="68"/>
      <c r="J77" s="68"/>
      <c r="K77" s="68"/>
      <c r="L77" s="68"/>
      <c r="M77" s="68"/>
      <c r="N77" s="68"/>
      <c r="O77" s="68"/>
      <c r="P77" s="68"/>
      <c r="Q77" s="68"/>
      <c r="R77" s="68"/>
      <c r="S77" s="68"/>
      <c r="T77" s="68"/>
    </row>
    <row r="78" spans="1:20" x14ac:dyDescent="0.25">
      <c r="A78" s="129"/>
      <c r="B78" s="129"/>
      <c r="C78" s="129"/>
      <c r="D78" s="68"/>
      <c r="E78" s="68"/>
      <c r="F78" s="68"/>
      <c r="G78" s="68"/>
      <c r="H78" s="68"/>
      <c r="I78" s="68"/>
      <c r="J78" s="68"/>
      <c r="K78" s="68"/>
      <c r="L78" s="68"/>
      <c r="M78" s="68"/>
      <c r="N78" s="68"/>
      <c r="O78" s="68"/>
      <c r="P78" s="68"/>
      <c r="Q78" s="68"/>
      <c r="R78" s="68"/>
      <c r="S78" s="68"/>
      <c r="T78" s="68"/>
    </row>
    <row r="79" spans="1:20" x14ac:dyDescent="0.25">
      <c r="A79" s="129"/>
      <c r="B79" s="129"/>
      <c r="C79" s="129"/>
      <c r="D79" s="68"/>
      <c r="E79" s="68"/>
      <c r="F79" s="68"/>
      <c r="G79" s="68"/>
      <c r="H79" s="68"/>
      <c r="I79" s="68"/>
      <c r="J79" s="68"/>
      <c r="K79" s="68"/>
      <c r="L79" s="68"/>
      <c r="M79" s="68"/>
      <c r="N79" s="68"/>
      <c r="O79" s="68"/>
      <c r="P79" s="68"/>
      <c r="Q79" s="68"/>
      <c r="R79" s="68"/>
      <c r="S79" s="68"/>
      <c r="T79" s="68"/>
    </row>
    <row r="80" spans="1:20" x14ac:dyDescent="0.25">
      <c r="A80" s="129"/>
      <c r="B80" s="129"/>
      <c r="C80" s="129"/>
      <c r="D80" s="68"/>
      <c r="E80" s="68"/>
      <c r="F80" s="68"/>
      <c r="G80" s="68"/>
      <c r="H80" s="68"/>
      <c r="I80" s="68"/>
      <c r="J80" s="68"/>
      <c r="K80" s="68"/>
      <c r="L80" s="68"/>
      <c r="M80" s="68"/>
      <c r="N80" s="68"/>
      <c r="O80" s="68"/>
      <c r="P80" s="68"/>
      <c r="Q80" s="68"/>
      <c r="R80" s="68"/>
      <c r="S80" s="68"/>
      <c r="T80" s="68"/>
    </row>
    <row r="81" spans="1:20" x14ac:dyDescent="0.25">
      <c r="A81" s="129"/>
      <c r="B81" s="129"/>
      <c r="C81" s="129"/>
      <c r="D81" s="68"/>
      <c r="E81" s="68"/>
      <c r="F81" s="68"/>
      <c r="G81" s="68"/>
      <c r="H81" s="68"/>
      <c r="I81" s="68"/>
      <c r="J81" s="68"/>
      <c r="K81" s="68"/>
      <c r="L81" s="68"/>
      <c r="M81" s="68"/>
      <c r="N81" s="68"/>
      <c r="O81" s="68"/>
      <c r="P81" s="68"/>
      <c r="Q81" s="68"/>
      <c r="R81" s="68"/>
      <c r="S81" s="68"/>
      <c r="T81" s="68"/>
    </row>
    <row r="82" spans="1:20" x14ac:dyDescent="0.25">
      <c r="A82" s="129"/>
      <c r="B82" s="129"/>
      <c r="C82" s="129"/>
      <c r="D82" s="68"/>
      <c r="E82" s="68"/>
      <c r="F82" s="68"/>
      <c r="G82" s="68"/>
      <c r="H82" s="68"/>
      <c r="I82" s="68"/>
      <c r="J82" s="68"/>
      <c r="K82" s="68"/>
      <c r="L82" s="68"/>
      <c r="M82" s="68"/>
      <c r="N82" s="68"/>
      <c r="O82" s="68"/>
      <c r="P82" s="68"/>
      <c r="Q82" s="68"/>
      <c r="R82" s="68"/>
      <c r="S82" s="68"/>
      <c r="T82" s="68"/>
    </row>
    <row r="83" spans="1:20" x14ac:dyDescent="0.25">
      <c r="A83" s="129"/>
      <c r="B83" s="129"/>
      <c r="C83" s="129"/>
      <c r="D83" s="68"/>
      <c r="E83" s="68"/>
      <c r="F83" s="68"/>
      <c r="G83" s="68"/>
      <c r="H83" s="68"/>
      <c r="I83" s="68"/>
      <c r="J83" s="68"/>
      <c r="K83" s="68"/>
      <c r="L83" s="68"/>
      <c r="M83" s="68"/>
      <c r="N83" s="68"/>
      <c r="O83" s="68"/>
      <c r="P83" s="68"/>
      <c r="Q83" s="68"/>
      <c r="R83" s="68"/>
      <c r="S83" s="68"/>
      <c r="T83" s="68"/>
    </row>
    <row r="84" spans="1:20" x14ac:dyDescent="0.25">
      <c r="A84" s="129"/>
      <c r="B84" s="129"/>
      <c r="C84" s="129"/>
      <c r="D84" s="68"/>
      <c r="E84" s="68"/>
      <c r="F84" s="68"/>
      <c r="G84" s="68"/>
      <c r="H84" s="68"/>
      <c r="I84" s="68"/>
      <c r="J84" s="68"/>
      <c r="K84" s="68"/>
      <c r="L84" s="68"/>
      <c r="M84" s="68"/>
      <c r="N84" s="68"/>
      <c r="O84" s="68"/>
      <c r="P84" s="68"/>
      <c r="Q84" s="68"/>
      <c r="R84" s="68"/>
      <c r="S84" s="68"/>
      <c r="T84" s="68"/>
    </row>
    <row r="85" spans="1:20" x14ac:dyDescent="0.25">
      <c r="A85" s="129"/>
      <c r="B85" s="129"/>
      <c r="C85" s="129"/>
      <c r="D85" s="68"/>
      <c r="E85" s="68"/>
      <c r="F85" s="68"/>
      <c r="G85" s="68"/>
      <c r="H85" s="68"/>
      <c r="I85" s="68"/>
      <c r="J85" s="68"/>
      <c r="K85" s="68"/>
      <c r="L85" s="68"/>
      <c r="M85" s="68"/>
      <c r="N85" s="68"/>
      <c r="O85" s="68"/>
      <c r="P85" s="68"/>
      <c r="Q85" s="68"/>
      <c r="R85" s="68"/>
      <c r="S85" s="68"/>
      <c r="T85" s="68"/>
    </row>
    <row r="86" spans="1:20" x14ac:dyDescent="0.25">
      <c r="E86" s="68"/>
      <c r="F86" s="68"/>
      <c r="G86" s="68"/>
      <c r="H86" s="68"/>
      <c r="I86" s="68"/>
      <c r="J86" s="68"/>
      <c r="K86" s="68"/>
      <c r="L86" s="68"/>
      <c r="M86" s="68"/>
      <c r="N86" s="68"/>
      <c r="O86" s="68"/>
      <c r="P86" s="68"/>
      <c r="Q86" s="68"/>
      <c r="R86" s="68"/>
      <c r="S86" s="68"/>
      <c r="T86" s="68"/>
    </row>
  </sheetData>
  <sheetProtection algorithmName="SHA-512" hashValue="+gf8jrAtDp00GkPEi0Dw0RJz/il0aNL3EFna1W0JQjdgnzwNZ67eeiRNHBf9nbr7A10Q08WiR7/EogUpFQYBxw==" saltValue="I7Y77zjRutgAo1S7ZcebNA==" spinCount="100000" sheet="1" objects="1" scenarios="1"/>
  <mergeCells count="1">
    <mergeCell ref="A1:D1"/>
  </mergeCells>
  <pageMargins left="0.7" right="0.7" top="0.75" bottom="0.75" header="0.3" footer="0.3"/>
  <pageSetup paperSize="9" scale="49" orientation="landscape" verticalDpi="0" r:id="rId1"/>
  <colBreaks count="2" manualBreakCount="2">
    <brk id="10662" max="15" man="1"/>
    <brk id="10663" max="1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C2E76B"/>
  </sheetPr>
  <dimension ref="A1:V88"/>
  <sheetViews>
    <sheetView zoomScale="90" zoomScaleNormal="90" zoomScaleSheetLayoutView="100" workbookViewId="0">
      <selection activeCell="D9" sqref="D9:D11"/>
    </sheetView>
  </sheetViews>
  <sheetFormatPr defaultColWidth="9.140625" defaultRowHeight="15" x14ac:dyDescent="0.25"/>
  <cols>
    <col min="1" max="1" width="3.85546875" style="136" customWidth="1"/>
    <col min="2" max="2" width="32.7109375" style="136" bestFit="1" customWidth="1"/>
    <col min="3" max="3" width="6.140625" style="136" customWidth="1"/>
    <col min="4" max="4" width="66.5703125" style="69" bestFit="1" customWidth="1"/>
    <col min="5" max="5" width="16" style="69" customWidth="1"/>
    <col min="6" max="7" width="17.85546875" style="69" customWidth="1"/>
    <col min="8" max="16384" width="9.140625" style="69"/>
  </cols>
  <sheetData>
    <row r="1" spans="1:22" ht="26.25" x14ac:dyDescent="0.4">
      <c r="A1" s="117" t="s">
        <v>26</v>
      </c>
      <c r="B1" s="118"/>
      <c r="C1" s="118"/>
      <c r="D1" s="119"/>
      <c r="E1" s="68"/>
      <c r="F1" s="68"/>
      <c r="G1" s="68"/>
      <c r="H1" s="68"/>
      <c r="I1" s="68"/>
      <c r="J1" s="68"/>
      <c r="K1" s="68"/>
      <c r="L1" s="68"/>
      <c r="M1" s="68"/>
      <c r="N1" s="68"/>
      <c r="O1" s="68"/>
      <c r="P1" s="68"/>
      <c r="Q1" s="68"/>
      <c r="R1" s="68"/>
      <c r="S1" s="68"/>
      <c r="T1" s="68"/>
      <c r="U1" s="68"/>
      <c r="V1" s="68"/>
    </row>
    <row r="2" spans="1:22" x14ac:dyDescent="0.25">
      <c r="A2" s="120"/>
      <c r="B2" s="121" t="s">
        <v>27</v>
      </c>
      <c r="C2" s="122"/>
      <c r="D2" s="123" t="s">
        <v>0</v>
      </c>
      <c r="E2" s="68"/>
      <c r="F2" s="68"/>
      <c r="G2" s="68"/>
      <c r="H2" s="68"/>
      <c r="I2" s="68"/>
      <c r="J2" s="68"/>
      <c r="K2" s="68"/>
      <c r="L2" s="68"/>
      <c r="M2" s="68"/>
      <c r="N2" s="68"/>
      <c r="O2" s="68"/>
      <c r="P2" s="68"/>
      <c r="Q2" s="68"/>
      <c r="R2" s="68"/>
      <c r="S2" s="68"/>
      <c r="T2" s="68"/>
      <c r="U2" s="68"/>
      <c r="V2" s="68"/>
    </row>
    <row r="3" spans="1:22" x14ac:dyDescent="0.25">
      <c r="A3" s="113">
        <v>1</v>
      </c>
      <c r="B3" s="72" t="s">
        <v>21</v>
      </c>
      <c r="C3" s="72"/>
      <c r="D3" s="71" t="s">
        <v>49</v>
      </c>
      <c r="E3" s="68"/>
      <c r="F3" s="68"/>
      <c r="G3" s="68"/>
      <c r="H3" s="68"/>
      <c r="I3" s="68"/>
      <c r="J3" s="68"/>
      <c r="K3" s="68"/>
      <c r="L3" s="68"/>
      <c r="M3" s="68"/>
      <c r="N3" s="68"/>
      <c r="O3" s="68"/>
      <c r="P3" s="68"/>
      <c r="Q3" s="68"/>
      <c r="R3" s="68"/>
      <c r="S3" s="68"/>
      <c r="T3" s="68"/>
      <c r="U3" s="68"/>
      <c r="V3" s="68"/>
    </row>
    <row r="4" spans="1:22" ht="30" x14ac:dyDescent="0.25">
      <c r="A4" s="113">
        <v>2</v>
      </c>
      <c r="B4" s="72" t="s">
        <v>19</v>
      </c>
      <c r="C4" s="72"/>
      <c r="D4" s="89" t="s">
        <v>39</v>
      </c>
      <c r="E4" s="68"/>
      <c r="F4" s="68"/>
      <c r="G4" s="68"/>
      <c r="H4" s="68"/>
      <c r="I4" s="68"/>
      <c r="J4" s="68"/>
      <c r="K4" s="68"/>
      <c r="L4" s="68"/>
      <c r="M4" s="68"/>
      <c r="N4" s="68"/>
      <c r="O4" s="68"/>
      <c r="P4" s="68"/>
      <c r="Q4" s="68"/>
      <c r="R4" s="68"/>
      <c r="S4" s="68"/>
      <c r="T4" s="68"/>
      <c r="U4" s="68"/>
      <c r="V4" s="68"/>
    </row>
    <row r="5" spans="1:22" x14ac:dyDescent="0.25">
      <c r="A5" s="113">
        <v>3</v>
      </c>
      <c r="B5" s="72" t="s">
        <v>35</v>
      </c>
      <c r="C5" s="72"/>
      <c r="D5" s="71" t="s">
        <v>34</v>
      </c>
      <c r="E5" s="68"/>
      <c r="F5" s="68"/>
      <c r="G5" s="68"/>
      <c r="H5" s="68"/>
      <c r="I5" s="68"/>
      <c r="J5" s="68"/>
      <c r="K5" s="68"/>
      <c r="L5" s="68"/>
      <c r="M5" s="68"/>
      <c r="N5" s="68"/>
      <c r="O5" s="68"/>
      <c r="P5" s="68"/>
      <c r="Q5" s="68"/>
      <c r="R5" s="68"/>
      <c r="S5" s="68"/>
      <c r="T5" s="68"/>
      <c r="U5" s="68"/>
      <c r="V5" s="68"/>
    </row>
    <row r="6" spans="1:22" x14ac:dyDescent="0.25">
      <c r="A6" s="113">
        <v>4</v>
      </c>
      <c r="B6" s="72" t="s">
        <v>20</v>
      </c>
      <c r="C6" s="72"/>
      <c r="D6" s="71" t="s">
        <v>2</v>
      </c>
      <c r="E6" s="68"/>
      <c r="F6" s="68"/>
      <c r="G6" s="68"/>
      <c r="H6" s="68"/>
      <c r="I6" s="68"/>
      <c r="J6" s="68"/>
      <c r="K6" s="68"/>
      <c r="L6" s="68"/>
      <c r="M6" s="68"/>
      <c r="N6" s="68"/>
      <c r="O6" s="68"/>
      <c r="P6" s="68"/>
      <c r="Q6" s="68"/>
      <c r="R6" s="68"/>
      <c r="S6" s="68"/>
      <c r="T6" s="68"/>
      <c r="U6" s="68"/>
      <c r="V6" s="68"/>
    </row>
    <row r="7" spans="1:22" x14ac:dyDescent="0.25">
      <c r="A7" s="113">
        <v>5</v>
      </c>
      <c r="B7" s="72" t="s">
        <v>22</v>
      </c>
      <c r="C7" s="72"/>
      <c r="D7" s="71" t="s">
        <v>24</v>
      </c>
      <c r="E7" s="68"/>
      <c r="F7" s="68"/>
      <c r="G7" s="68"/>
      <c r="H7" s="68"/>
      <c r="I7" s="68"/>
      <c r="J7" s="68"/>
      <c r="K7" s="68"/>
      <c r="L7" s="68"/>
      <c r="M7" s="68"/>
      <c r="N7" s="68"/>
      <c r="O7" s="68"/>
      <c r="P7" s="68"/>
      <c r="Q7" s="68"/>
      <c r="R7" s="68"/>
      <c r="S7" s="68"/>
      <c r="T7" s="68"/>
      <c r="U7" s="68"/>
      <c r="V7" s="68"/>
    </row>
    <row r="8" spans="1:22" ht="18.75" x14ac:dyDescent="0.3">
      <c r="A8" s="124"/>
      <c r="B8" s="137" t="s">
        <v>30</v>
      </c>
      <c r="C8" s="137"/>
      <c r="D8" s="138"/>
      <c r="E8" s="68"/>
      <c r="F8" s="68"/>
      <c r="G8" s="68"/>
      <c r="H8" s="68"/>
      <c r="I8" s="68"/>
      <c r="J8" s="68"/>
      <c r="K8" s="68"/>
      <c r="L8" s="68"/>
      <c r="M8" s="68"/>
      <c r="N8" s="68"/>
      <c r="O8" s="68"/>
      <c r="P8" s="68"/>
      <c r="Q8" s="68"/>
      <c r="R8" s="68"/>
      <c r="S8" s="68"/>
      <c r="T8" s="68"/>
      <c r="U8" s="68"/>
      <c r="V8" s="68"/>
    </row>
    <row r="9" spans="1:22" x14ac:dyDescent="0.25">
      <c r="A9" s="127"/>
      <c r="B9" s="116" t="s">
        <v>56</v>
      </c>
      <c r="C9" s="139"/>
      <c r="D9" s="9"/>
      <c r="E9" s="68"/>
      <c r="F9" s="68"/>
      <c r="G9" s="68"/>
      <c r="H9" s="68"/>
      <c r="I9" s="68"/>
      <c r="J9" s="68"/>
      <c r="K9" s="68"/>
      <c r="L9" s="68"/>
      <c r="M9" s="68"/>
      <c r="N9" s="68"/>
      <c r="O9" s="68"/>
      <c r="P9" s="68"/>
      <c r="Q9" s="68"/>
      <c r="R9" s="68"/>
      <c r="S9" s="68"/>
      <c r="T9" s="68"/>
      <c r="U9" s="68"/>
      <c r="V9" s="68"/>
    </row>
    <row r="10" spans="1:22" x14ac:dyDescent="0.25">
      <c r="A10" s="127"/>
      <c r="B10" s="116" t="s">
        <v>28</v>
      </c>
      <c r="C10" s="116"/>
      <c r="D10" s="6"/>
      <c r="E10" s="68"/>
      <c r="F10" s="68"/>
      <c r="G10" s="68"/>
      <c r="H10" s="68"/>
      <c r="I10" s="68"/>
      <c r="J10" s="68"/>
      <c r="K10" s="68"/>
      <c r="L10" s="68"/>
      <c r="M10" s="68"/>
      <c r="N10" s="68"/>
      <c r="O10" s="68"/>
      <c r="P10" s="68"/>
      <c r="Q10" s="68"/>
      <c r="R10" s="68"/>
      <c r="S10" s="68"/>
      <c r="T10" s="68"/>
      <c r="U10" s="68"/>
      <c r="V10" s="68"/>
    </row>
    <row r="11" spans="1:22" x14ac:dyDescent="0.25">
      <c r="A11" s="127"/>
      <c r="B11" s="116" t="s">
        <v>18</v>
      </c>
      <c r="C11" s="116"/>
      <c r="D11" s="10"/>
      <c r="E11" s="68"/>
      <c r="F11" s="68"/>
      <c r="G11" s="68"/>
      <c r="H11" s="68"/>
      <c r="I11" s="68"/>
      <c r="J11" s="68"/>
      <c r="K11" s="68"/>
      <c r="L11" s="68"/>
      <c r="M11" s="68"/>
      <c r="N11" s="68"/>
      <c r="O11" s="68"/>
      <c r="P11" s="68"/>
      <c r="Q11" s="68"/>
      <c r="R11" s="68"/>
      <c r="S11" s="68"/>
      <c r="T11" s="68"/>
      <c r="U11" s="68"/>
      <c r="V11" s="68"/>
    </row>
    <row r="12" spans="1:22" x14ac:dyDescent="0.25">
      <c r="A12" s="124"/>
      <c r="B12" s="140" t="s">
        <v>29</v>
      </c>
      <c r="C12" s="140"/>
      <c r="D12" s="141">
        <f>(D9*D10)+D9+D11</f>
        <v>0</v>
      </c>
      <c r="E12" s="68"/>
      <c r="F12" s="68"/>
      <c r="G12" s="68"/>
      <c r="H12" s="68"/>
      <c r="I12" s="68"/>
      <c r="J12" s="68"/>
      <c r="K12" s="68"/>
      <c r="L12" s="68"/>
      <c r="M12" s="68"/>
      <c r="N12" s="68"/>
      <c r="O12" s="68"/>
      <c r="P12" s="68"/>
      <c r="Q12" s="68"/>
      <c r="R12" s="68"/>
      <c r="S12" s="68"/>
      <c r="T12" s="68"/>
      <c r="U12" s="68"/>
      <c r="V12" s="68"/>
    </row>
    <row r="13" spans="1:22" x14ac:dyDescent="0.25">
      <c r="A13" s="124"/>
      <c r="B13" s="142"/>
      <c r="C13" s="132"/>
      <c r="D13" s="143"/>
      <c r="E13" s="68"/>
      <c r="F13" s="68"/>
      <c r="G13" s="68"/>
      <c r="H13" s="68"/>
      <c r="I13" s="68"/>
      <c r="J13" s="68"/>
      <c r="K13" s="68"/>
      <c r="L13" s="68"/>
      <c r="M13" s="68"/>
      <c r="N13" s="68"/>
      <c r="O13" s="68"/>
      <c r="P13" s="68"/>
      <c r="Q13" s="68"/>
      <c r="R13" s="68"/>
      <c r="S13" s="68"/>
      <c r="T13" s="68"/>
      <c r="U13" s="68"/>
      <c r="V13" s="68"/>
    </row>
    <row r="14" spans="1:22" x14ac:dyDescent="0.25">
      <c r="A14" s="124"/>
      <c r="B14" s="131" t="s">
        <v>57</v>
      </c>
      <c r="C14" s="144">
        <v>5</v>
      </c>
      <c r="D14" s="145">
        <f>D12*C14</f>
        <v>0</v>
      </c>
      <c r="E14" s="68"/>
      <c r="F14" s="68"/>
      <c r="G14" s="68"/>
      <c r="H14" s="68"/>
      <c r="I14" s="68"/>
      <c r="J14" s="68"/>
      <c r="K14" s="68"/>
      <c r="L14" s="68"/>
      <c r="M14" s="68"/>
      <c r="N14" s="68"/>
      <c r="O14" s="68"/>
      <c r="P14" s="68"/>
      <c r="Q14" s="68"/>
      <c r="R14" s="68"/>
      <c r="S14" s="68"/>
      <c r="T14" s="68"/>
      <c r="U14" s="68"/>
      <c r="V14" s="68"/>
    </row>
    <row r="15" spans="1:22" ht="18.75" x14ac:dyDescent="0.3">
      <c r="A15" s="124"/>
      <c r="B15" s="146" t="s">
        <v>58</v>
      </c>
      <c r="C15" s="147"/>
      <c r="D15" s="148">
        <f>D14</f>
        <v>0</v>
      </c>
      <c r="E15" s="68"/>
      <c r="F15" s="68"/>
      <c r="G15" s="68"/>
      <c r="H15" s="68"/>
      <c r="I15" s="68"/>
      <c r="J15" s="68"/>
      <c r="K15" s="68"/>
      <c r="L15" s="68"/>
      <c r="M15" s="68"/>
      <c r="N15" s="68"/>
      <c r="O15" s="68"/>
      <c r="P15" s="68"/>
      <c r="Q15" s="68"/>
      <c r="R15" s="68"/>
      <c r="S15" s="68"/>
      <c r="T15" s="68"/>
      <c r="U15" s="68"/>
      <c r="V15" s="68"/>
    </row>
    <row r="16" spans="1:22" x14ac:dyDescent="0.25">
      <c r="A16" s="129"/>
      <c r="B16" s="129"/>
      <c r="C16" s="129"/>
      <c r="D16" s="68"/>
      <c r="E16" s="68"/>
      <c r="F16" s="68"/>
      <c r="G16" s="68"/>
      <c r="H16" s="68"/>
      <c r="I16" s="68"/>
      <c r="J16" s="68"/>
      <c r="K16" s="68"/>
      <c r="L16" s="68"/>
      <c r="M16" s="68"/>
      <c r="N16" s="68"/>
      <c r="O16" s="68"/>
      <c r="P16" s="68"/>
      <c r="Q16" s="68"/>
      <c r="R16" s="68"/>
      <c r="S16" s="68"/>
      <c r="T16" s="68"/>
      <c r="U16" s="68"/>
      <c r="V16" s="68"/>
    </row>
    <row r="17" spans="1:22" x14ac:dyDescent="0.25">
      <c r="A17" s="129"/>
      <c r="B17" s="129"/>
      <c r="C17" s="129"/>
      <c r="D17" s="68"/>
      <c r="E17" s="68"/>
      <c r="F17" s="68"/>
      <c r="G17" s="68"/>
      <c r="H17" s="68"/>
      <c r="I17" s="68"/>
      <c r="J17" s="68"/>
      <c r="K17" s="68"/>
      <c r="L17" s="68"/>
      <c r="M17" s="68"/>
      <c r="N17" s="68"/>
      <c r="O17" s="68"/>
      <c r="P17" s="68"/>
      <c r="Q17" s="68"/>
      <c r="R17" s="68"/>
      <c r="S17" s="68"/>
      <c r="T17" s="68"/>
      <c r="U17" s="68"/>
      <c r="V17" s="68"/>
    </row>
    <row r="18" spans="1:22" x14ac:dyDescent="0.25">
      <c r="A18" s="129"/>
      <c r="B18" s="129"/>
      <c r="C18" s="129"/>
      <c r="D18" s="68"/>
      <c r="E18" s="68"/>
      <c r="F18" s="68"/>
      <c r="G18" s="68"/>
      <c r="H18" s="68"/>
      <c r="I18" s="68"/>
      <c r="J18" s="68"/>
      <c r="K18" s="68"/>
      <c r="L18" s="68"/>
      <c r="M18" s="68"/>
      <c r="N18" s="68"/>
      <c r="O18" s="68"/>
      <c r="P18" s="68"/>
      <c r="Q18" s="68"/>
      <c r="R18" s="68"/>
      <c r="S18" s="68"/>
      <c r="T18" s="68"/>
      <c r="U18" s="68"/>
      <c r="V18" s="68"/>
    </row>
    <row r="19" spans="1:22" x14ac:dyDescent="0.25">
      <c r="A19" s="129"/>
      <c r="B19" s="129"/>
      <c r="C19" s="129"/>
      <c r="D19" s="68"/>
      <c r="E19" s="68"/>
      <c r="F19" s="68"/>
      <c r="G19" s="149"/>
      <c r="H19" s="68"/>
      <c r="I19" s="68"/>
      <c r="J19" s="68"/>
      <c r="K19" s="68"/>
      <c r="L19" s="68"/>
      <c r="M19" s="68"/>
      <c r="N19" s="68"/>
      <c r="O19" s="68"/>
      <c r="P19" s="68"/>
      <c r="Q19" s="68"/>
      <c r="R19" s="68"/>
      <c r="S19" s="68"/>
      <c r="T19" s="68"/>
      <c r="U19" s="68"/>
      <c r="V19" s="68"/>
    </row>
    <row r="20" spans="1:22" x14ac:dyDescent="0.25">
      <c r="A20" s="129"/>
      <c r="B20" s="129"/>
      <c r="C20" s="129"/>
      <c r="D20" s="68"/>
      <c r="E20" s="68"/>
      <c r="F20" s="68"/>
      <c r="G20" s="150"/>
      <c r="H20" s="68"/>
      <c r="I20" s="68"/>
      <c r="J20" s="68"/>
      <c r="K20" s="68"/>
      <c r="L20" s="68"/>
      <c r="M20" s="68"/>
      <c r="N20" s="68"/>
      <c r="O20" s="68"/>
      <c r="P20" s="68"/>
      <c r="Q20" s="68"/>
      <c r="R20" s="68"/>
      <c r="S20" s="68"/>
      <c r="T20" s="68"/>
      <c r="U20" s="68"/>
      <c r="V20" s="68"/>
    </row>
    <row r="21" spans="1:22" x14ac:dyDescent="0.25">
      <c r="A21" s="129"/>
      <c r="B21" s="129"/>
      <c r="C21" s="129"/>
      <c r="D21" s="68"/>
      <c r="E21" s="68"/>
      <c r="F21" s="68"/>
      <c r="G21" s="149"/>
      <c r="H21" s="68"/>
      <c r="I21" s="68"/>
      <c r="J21" s="68"/>
      <c r="K21" s="68"/>
      <c r="L21" s="68"/>
      <c r="M21" s="68"/>
      <c r="N21" s="68"/>
      <c r="O21" s="68"/>
      <c r="P21" s="68"/>
      <c r="Q21" s="68"/>
      <c r="R21" s="68"/>
      <c r="S21" s="68"/>
      <c r="T21" s="68"/>
      <c r="U21" s="68"/>
      <c r="V21" s="68"/>
    </row>
    <row r="22" spans="1:22" ht="18.75" x14ac:dyDescent="0.3">
      <c r="A22" s="129"/>
      <c r="B22" s="129"/>
      <c r="C22" s="129"/>
      <c r="D22" s="68"/>
      <c r="E22" s="68"/>
      <c r="F22" s="68"/>
      <c r="G22" s="151"/>
      <c r="H22" s="68"/>
      <c r="I22" s="68"/>
      <c r="J22" s="68"/>
      <c r="K22" s="68"/>
      <c r="L22" s="68"/>
      <c r="M22" s="68"/>
      <c r="N22" s="68"/>
      <c r="O22" s="68"/>
      <c r="P22" s="68"/>
      <c r="Q22" s="68"/>
      <c r="R22" s="68"/>
      <c r="S22" s="68"/>
      <c r="T22" s="68"/>
      <c r="U22" s="68"/>
      <c r="V22" s="68"/>
    </row>
    <row r="23" spans="1:22" x14ac:dyDescent="0.25">
      <c r="A23" s="129"/>
      <c r="B23" s="129"/>
      <c r="C23" s="129"/>
      <c r="D23" s="68"/>
      <c r="E23" s="129"/>
      <c r="F23" s="129"/>
      <c r="G23" s="130"/>
      <c r="H23" s="68"/>
      <c r="I23" s="68"/>
      <c r="J23" s="68"/>
      <c r="K23" s="68"/>
      <c r="L23" s="68"/>
      <c r="M23" s="68"/>
      <c r="N23" s="68"/>
      <c r="O23" s="68"/>
      <c r="P23" s="68"/>
      <c r="Q23" s="68"/>
      <c r="R23" s="68"/>
      <c r="S23" s="68"/>
      <c r="T23" s="68"/>
      <c r="U23" s="68"/>
      <c r="V23" s="68"/>
    </row>
    <row r="24" spans="1:22" x14ac:dyDescent="0.25">
      <c r="A24" s="129"/>
      <c r="B24" s="129"/>
      <c r="C24" s="129"/>
      <c r="D24" s="68"/>
      <c r="E24" s="101"/>
      <c r="F24" s="129"/>
      <c r="G24" s="130"/>
      <c r="H24" s="68"/>
      <c r="I24" s="68"/>
      <c r="J24" s="68"/>
      <c r="K24" s="68"/>
      <c r="L24" s="68"/>
      <c r="M24" s="68"/>
      <c r="N24" s="68"/>
      <c r="O24" s="68"/>
      <c r="P24" s="68"/>
      <c r="Q24" s="68"/>
      <c r="R24" s="68"/>
      <c r="S24" s="68"/>
      <c r="T24" s="68"/>
      <c r="U24" s="68"/>
      <c r="V24" s="68"/>
    </row>
    <row r="25" spans="1:22" x14ac:dyDescent="0.25">
      <c r="A25" s="129"/>
      <c r="B25" s="129"/>
      <c r="C25" s="129"/>
      <c r="D25" s="152"/>
      <c r="E25" s="153"/>
      <c r="F25" s="152"/>
      <c r="G25" s="154"/>
      <c r="H25" s="68"/>
      <c r="I25" s="68"/>
      <c r="J25" s="68"/>
      <c r="K25" s="68"/>
      <c r="L25" s="68"/>
      <c r="M25" s="68"/>
      <c r="N25" s="68"/>
      <c r="O25" s="68"/>
      <c r="P25" s="68"/>
      <c r="Q25" s="68"/>
      <c r="R25" s="68"/>
      <c r="S25" s="68"/>
      <c r="T25" s="68"/>
      <c r="U25" s="68"/>
      <c r="V25" s="68"/>
    </row>
    <row r="26" spans="1:22" x14ac:dyDescent="0.25">
      <c r="A26" s="129"/>
      <c r="B26" s="129"/>
      <c r="C26" s="129"/>
      <c r="D26" s="68"/>
      <c r="E26" s="68"/>
      <c r="F26" s="68"/>
      <c r="G26" s="68"/>
      <c r="H26" s="68"/>
      <c r="I26" s="68"/>
      <c r="J26" s="68"/>
      <c r="K26" s="68"/>
      <c r="L26" s="68"/>
      <c r="M26" s="68"/>
      <c r="N26" s="68"/>
      <c r="O26" s="68"/>
      <c r="P26" s="68"/>
      <c r="Q26" s="68"/>
      <c r="R26" s="68"/>
      <c r="S26" s="68"/>
      <c r="T26" s="68"/>
      <c r="U26" s="68"/>
      <c r="V26" s="68"/>
    </row>
    <row r="27" spans="1:22" x14ac:dyDescent="0.25">
      <c r="A27" s="129"/>
      <c r="B27" s="129"/>
      <c r="C27" s="129"/>
      <c r="D27" s="68"/>
      <c r="E27" s="68"/>
      <c r="F27" s="68"/>
      <c r="G27" s="68"/>
      <c r="H27" s="68"/>
      <c r="I27" s="68"/>
      <c r="J27" s="68"/>
      <c r="K27" s="68"/>
      <c r="L27" s="68"/>
      <c r="M27" s="68"/>
      <c r="N27" s="68"/>
      <c r="O27" s="68"/>
      <c r="P27" s="68"/>
      <c r="Q27" s="68"/>
      <c r="R27" s="68"/>
      <c r="S27" s="68"/>
      <c r="T27" s="68"/>
      <c r="U27" s="68"/>
      <c r="V27" s="68"/>
    </row>
    <row r="28" spans="1:22" x14ac:dyDescent="0.25">
      <c r="A28" s="129"/>
      <c r="B28" s="129"/>
      <c r="C28" s="129"/>
      <c r="D28" s="68"/>
      <c r="E28" s="68"/>
      <c r="F28" s="68"/>
      <c r="G28" s="68"/>
      <c r="H28" s="68"/>
      <c r="I28" s="68"/>
      <c r="J28" s="68"/>
      <c r="K28" s="68"/>
      <c r="L28" s="68"/>
      <c r="M28" s="68"/>
      <c r="N28" s="68"/>
      <c r="O28" s="68"/>
      <c r="P28" s="68"/>
      <c r="Q28" s="68"/>
      <c r="R28" s="68"/>
      <c r="S28" s="68"/>
      <c r="T28" s="68"/>
      <c r="U28" s="68"/>
      <c r="V28" s="68"/>
    </row>
    <row r="29" spans="1:22" x14ac:dyDescent="0.25">
      <c r="A29" s="129"/>
      <c r="B29" s="129"/>
      <c r="C29" s="129"/>
      <c r="D29" s="68"/>
      <c r="E29" s="68"/>
      <c r="F29" s="68"/>
      <c r="G29" s="68"/>
      <c r="H29" s="68"/>
      <c r="I29" s="68"/>
      <c r="J29" s="68"/>
      <c r="K29" s="68"/>
      <c r="L29" s="68"/>
      <c r="M29" s="68"/>
      <c r="N29" s="68"/>
      <c r="O29" s="68"/>
      <c r="P29" s="68"/>
      <c r="Q29" s="68"/>
      <c r="R29" s="68"/>
      <c r="S29" s="68"/>
      <c r="T29" s="68"/>
      <c r="U29" s="68"/>
      <c r="V29" s="68"/>
    </row>
    <row r="30" spans="1:22" x14ac:dyDescent="0.25">
      <c r="A30" s="129"/>
      <c r="B30" s="129"/>
      <c r="C30" s="129"/>
      <c r="D30" s="68"/>
      <c r="E30" s="68"/>
      <c r="F30" s="68"/>
      <c r="G30" s="68"/>
      <c r="H30" s="68"/>
      <c r="I30" s="68"/>
      <c r="J30" s="68"/>
      <c r="K30" s="68"/>
      <c r="L30" s="68"/>
      <c r="M30" s="68"/>
      <c r="N30" s="68"/>
      <c r="O30" s="68"/>
      <c r="P30" s="68"/>
      <c r="Q30" s="68"/>
      <c r="R30" s="68"/>
      <c r="S30" s="68"/>
      <c r="T30" s="68"/>
      <c r="U30" s="68"/>
      <c r="V30" s="68"/>
    </row>
    <row r="31" spans="1:22" x14ac:dyDescent="0.25">
      <c r="A31" s="129"/>
      <c r="B31" s="129"/>
      <c r="C31" s="129"/>
      <c r="D31" s="68"/>
      <c r="E31" s="68"/>
      <c r="F31" s="68"/>
      <c r="G31" s="68"/>
      <c r="H31" s="68"/>
      <c r="I31" s="68"/>
      <c r="J31" s="68"/>
      <c r="K31" s="68"/>
      <c r="L31" s="68"/>
      <c r="M31" s="68"/>
      <c r="N31" s="68"/>
      <c r="O31" s="68"/>
      <c r="P31" s="68"/>
      <c r="Q31" s="68"/>
      <c r="R31" s="68"/>
      <c r="S31" s="68"/>
      <c r="T31" s="68"/>
      <c r="U31" s="68"/>
      <c r="V31" s="68"/>
    </row>
    <row r="32" spans="1:22" x14ac:dyDescent="0.25">
      <c r="A32" s="129"/>
      <c r="B32" s="129"/>
      <c r="C32" s="129"/>
      <c r="D32" s="68"/>
      <c r="E32" s="68"/>
      <c r="F32" s="68"/>
      <c r="G32" s="68"/>
      <c r="H32" s="68"/>
      <c r="I32" s="68"/>
      <c r="J32" s="68"/>
      <c r="K32" s="68"/>
      <c r="L32" s="68"/>
      <c r="M32" s="68"/>
      <c r="N32" s="68"/>
      <c r="O32" s="68"/>
      <c r="P32" s="68"/>
      <c r="Q32" s="68"/>
      <c r="R32" s="68"/>
      <c r="S32" s="68"/>
      <c r="T32" s="68"/>
      <c r="U32" s="68"/>
      <c r="V32" s="68"/>
    </row>
    <row r="33" spans="1:22" x14ac:dyDescent="0.25">
      <c r="A33" s="129"/>
      <c r="B33" s="129"/>
      <c r="C33" s="129"/>
      <c r="D33" s="68"/>
      <c r="E33" s="68"/>
      <c r="F33" s="68"/>
      <c r="G33" s="68"/>
      <c r="H33" s="68"/>
      <c r="I33" s="68"/>
      <c r="J33" s="68"/>
      <c r="K33" s="68"/>
      <c r="L33" s="68"/>
      <c r="M33" s="68"/>
      <c r="N33" s="68"/>
      <c r="O33" s="68"/>
      <c r="P33" s="68"/>
      <c r="Q33" s="68"/>
      <c r="R33" s="68"/>
      <c r="S33" s="68"/>
      <c r="T33" s="68"/>
      <c r="U33" s="68"/>
      <c r="V33" s="68"/>
    </row>
    <row r="34" spans="1:22" x14ac:dyDescent="0.25">
      <c r="A34" s="129"/>
      <c r="B34" s="129"/>
      <c r="C34" s="129"/>
      <c r="D34" s="68"/>
      <c r="E34" s="68"/>
      <c r="F34" s="68"/>
      <c r="G34" s="68"/>
      <c r="H34" s="68"/>
      <c r="I34" s="68"/>
      <c r="J34" s="68"/>
      <c r="K34" s="68"/>
      <c r="L34" s="68"/>
      <c r="M34" s="68"/>
      <c r="N34" s="68"/>
      <c r="O34" s="68"/>
      <c r="P34" s="68"/>
      <c r="Q34" s="68"/>
      <c r="R34" s="68"/>
      <c r="S34" s="68"/>
      <c r="T34" s="68"/>
      <c r="U34" s="68"/>
      <c r="V34" s="68"/>
    </row>
    <row r="35" spans="1:22" x14ac:dyDescent="0.25">
      <c r="A35" s="129"/>
      <c r="B35" s="129"/>
      <c r="C35" s="129"/>
      <c r="D35" s="68"/>
      <c r="E35" s="68"/>
      <c r="F35" s="68"/>
      <c r="G35" s="68"/>
      <c r="H35" s="68"/>
      <c r="I35" s="68"/>
      <c r="J35" s="68"/>
      <c r="K35" s="68"/>
      <c r="L35" s="68"/>
      <c r="M35" s="68"/>
      <c r="N35" s="68"/>
      <c r="O35" s="68"/>
      <c r="P35" s="68"/>
      <c r="Q35" s="68"/>
      <c r="R35" s="68"/>
      <c r="S35" s="68"/>
      <c r="T35" s="68"/>
      <c r="U35" s="68"/>
      <c r="V35" s="68"/>
    </row>
    <row r="36" spans="1:22" x14ac:dyDescent="0.25">
      <c r="A36" s="129"/>
      <c r="B36" s="129"/>
      <c r="C36" s="129"/>
      <c r="D36" s="68"/>
      <c r="E36" s="68"/>
      <c r="F36" s="68"/>
      <c r="G36" s="68"/>
      <c r="H36" s="68"/>
      <c r="I36" s="68"/>
      <c r="J36" s="68"/>
      <c r="K36" s="68"/>
      <c r="L36" s="68"/>
      <c r="M36" s="68"/>
      <c r="N36" s="68"/>
      <c r="O36" s="68"/>
      <c r="P36" s="68"/>
      <c r="Q36" s="68"/>
      <c r="R36" s="68"/>
      <c r="S36" s="68"/>
      <c r="T36" s="68"/>
      <c r="U36" s="68"/>
      <c r="V36" s="68"/>
    </row>
    <row r="37" spans="1:22" x14ac:dyDescent="0.25">
      <c r="A37" s="129"/>
      <c r="B37" s="129"/>
      <c r="C37" s="129"/>
      <c r="D37" s="68"/>
      <c r="E37" s="68"/>
      <c r="F37" s="68"/>
      <c r="G37" s="68"/>
      <c r="H37" s="68"/>
      <c r="I37" s="68"/>
      <c r="J37" s="68"/>
      <c r="K37" s="68"/>
      <c r="L37" s="68"/>
      <c r="M37" s="68"/>
      <c r="N37" s="68"/>
      <c r="O37" s="68"/>
      <c r="P37" s="68"/>
      <c r="Q37" s="68"/>
      <c r="R37" s="68"/>
      <c r="S37" s="68"/>
      <c r="T37" s="68"/>
      <c r="U37" s="68"/>
      <c r="V37" s="68"/>
    </row>
    <row r="38" spans="1:22" x14ac:dyDescent="0.25">
      <c r="A38" s="129"/>
      <c r="B38" s="129"/>
      <c r="C38" s="129"/>
      <c r="D38" s="68"/>
      <c r="E38" s="68"/>
      <c r="F38" s="68"/>
      <c r="G38" s="68"/>
      <c r="H38" s="68"/>
      <c r="I38" s="68"/>
      <c r="J38" s="68"/>
      <c r="K38" s="68"/>
      <c r="L38" s="68"/>
      <c r="M38" s="68"/>
      <c r="N38" s="68"/>
      <c r="O38" s="68"/>
      <c r="P38" s="68"/>
      <c r="Q38" s="68"/>
      <c r="R38" s="68"/>
      <c r="S38" s="68"/>
      <c r="T38" s="68"/>
      <c r="U38" s="68"/>
      <c r="V38" s="68"/>
    </row>
    <row r="39" spans="1:22" x14ac:dyDescent="0.25">
      <c r="A39" s="129"/>
      <c r="B39" s="129"/>
      <c r="C39" s="129"/>
      <c r="D39" s="68"/>
      <c r="E39" s="68"/>
      <c r="F39" s="68"/>
      <c r="G39" s="68"/>
      <c r="H39" s="68"/>
      <c r="I39" s="68"/>
      <c r="J39" s="68"/>
      <c r="K39" s="68"/>
      <c r="L39" s="68"/>
      <c r="M39" s="68"/>
      <c r="N39" s="68"/>
      <c r="O39" s="68"/>
      <c r="P39" s="68"/>
      <c r="Q39" s="68"/>
      <c r="R39" s="68"/>
      <c r="S39" s="68"/>
      <c r="T39" s="68"/>
      <c r="U39" s="68"/>
      <c r="V39" s="68"/>
    </row>
    <row r="40" spans="1:22" x14ac:dyDescent="0.25">
      <c r="A40" s="129"/>
      <c r="B40" s="129"/>
      <c r="C40" s="129"/>
      <c r="D40" s="68"/>
      <c r="E40" s="68"/>
      <c r="F40" s="68"/>
      <c r="G40" s="68"/>
      <c r="H40" s="68"/>
      <c r="I40" s="68"/>
      <c r="J40" s="68"/>
      <c r="K40" s="68"/>
      <c r="L40" s="68"/>
      <c r="M40" s="68"/>
      <c r="N40" s="68"/>
      <c r="O40" s="68"/>
      <c r="P40" s="68"/>
      <c r="Q40" s="68"/>
      <c r="R40" s="68"/>
      <c r="S40" s="68"/>
      <c r="T40" s="68"/>
      <c r="U40" s="68"/>
      <c r="V40" s="68"/>
    </row>
    <row r="41" spans="1:22" x14ac:dyDescent="0.25">
      <c r="A41" s="129"/>
      <c r="B41" s="129"/>
      <c r="C41" s="129"/>
      <c r="D41" s="68"/>
      <c r="E41" s="68"/>
      <c r="F41" s="68"/>
      <c r="G41" s="68"/>
      <c r="H41" s="68"/>
      <c r="I41" s="68"/>
      <c r="J41" s="68"/>
      <c r="K41" s="68"/>
      <c r="L41" s="68"/>
      <c r="M41" s="68"/>
      <c r="N41" s="68"/>
      <c r="O41" s="68"/>
      <c r="P41" s="68"/>
      <c r="Q41" s="68"/>
      <c r="R41" s="68"/>
      <c r="S41" s="68"/>
      <c r="T41" s="68"/>
      <c r="U41" s="68"/>
      <c r="V41" s="68"/>
    </row>
    <row r="42" spans="1:22" x14ac:dyDescent="0.25">
      <c r="A42" s="129"/>
      <c r="B42" s="129"/>
      <c r="C42" s="129"/>
      <c r="D42" s="68"/>
      <c r="E42" s="68"/>
      <c r="F42" s="68"/>
      <c r="G42" s="68"/>
      <c r="H42" s="68"/>
      <c r="I42" s="68"/>
      <c r="J42" s="68"/>
      <c r="K42" s="68"/>
      <c r="L42" s="68"/>
      <c r="M42" s="68"/>
      <c r="N42" s="68"/>
      <c r="O42" s="68"/>
      <c r="P42" s="68"/>
      <c r="Q42" s="68"/>
      <c r="R42" s="68"/>
      <c r="S42" s="68"/>
      <c r="T42" s="68"/>
      <c r="U42" s="68"/>
      <c r="V42" s="68"/>
    </row>
    <row r="43" spans="1:22" x14ac:dyDescent="0.25">
      <c r="A43" s="129"/>
      <c r="B43" s="129"/>
      <c r="C43" s="129"/>
      <c r="D43" s="68"/>
      <c r="E43" s="68"/>
      <c r="F43" s="68"/>
      <c r="G43" s="68"/>
      <c r="H43" s="68"/>
      <c r="I43" s="68"/>
      <c r="J43" s="68"/>
      <c r="K43" s="68"/>
      <c r="L43" s="68"/>
      <c r="M43" s="68"/>
      <c r="N43" s="68"/>
      <c r="O43" s="68"/>
      <c r="P43" s="68"/>
      <c r="Q43" s="68"/>
      <c r="R43" s="68"/>
      <c r="S43" s="68"/>
      <c r="T43" s="68"/>
      <c r="U43" s="68"/>
      <c r="V43" s="68"/>
    </row>
    <row r="44" spans="1:22" x14ac:dyDescent="0.25">
      <c r="A44" s="129"/>
      <c r="B44" s="129"/>
      <c r="C44" s="129"/>
      <c r="D44" s="68"/>
      <c r="E44" s="68"/>
      <c r="F44" s="68"/>
      <c r="G44" s="68"/>
      <c r="H44" s="68"/>
      <c r="I44" s="68"/>
      <c r="J44" s="68"/>
      <c r="K44" s="68"/>
      <c r="L44" s="68"/>
      <c r="M44" s="68"/>
      <c r="N44" s="68"/>
      <c r="O44" s="68"/>
      <c r="P44" s="68"/>
      <c r="Q44" s="68"/>
      <c r="R44" s="68"/>
      <c r="S44" s="68"/>
      <c r="T44" s="68"/>
      <c r="U44" s="68"/>
      <c r="V44" s="68"/>
    </row>
    <row r="45" spans="1:22" x14ac:dyDescent="0.25">
      <c r="A45" s="129"/>
      <c r="B45" s="129"/>
      <c r="C45" s="129"/>
      <c r="D45" s="68"/>
      <c r="E45" s="68"/>
      <c r="F45" s="68"/>
      <c r="G45" s="68"/>
      <c r="H45" s="68"/>
      <c r="I45" s="68"/>
      <c r="J45" s="68"/>
      <c r="K45" s="68"/>
      <c r="L45" s="68"/>
      <c r="M45" s="68"/>
      <c r="N45" s="68"/>
      <c r="O45" s="68"/>
      <c r="P45" s="68"/>
      <c r="Q45" s="68"/>
      <c r="R45" s="68"/>
      <c r="S45" s="68"/>
      <c r="T45" s="68"/>
      <c r="U45" s="68"/>
      <c r="V45" s="68"/>
    </row>
    <row r="46" spans="1:22" x14ac:dyDescent="0.25">
      <c r="A46" s="129"/>
      <c r="B46" s="129"/>
      <c r="C46" s="129"/>
      <c r="D46" s="68"/>
      <c r="E46" s="68"/>
      <c r="F46" s="68"/>
      <c r="G46" s="68"/>
      <c r="H46" s="68"/>
      <c r="I46" s="68"/>
      <c r="J46" s="68"/>
      <c r="K46" s="68"/>
      <c r="L46" s="68"/>
      <c r="M46" s="68"/>
      <c r="N46" s="68"/>
      <c r="O46" s="68"/>
      <c r="P46" s="68"/>
      <c r="Q46" s="68"/>
      <c r="R46" s="68"/>
      <c r="S46" s="68"/>
      <c r="T46" s="68"/>
      <c r="U46" s="68"/>
      <c r="V46" s="68"/>
    </row>
    <row r="47" spans="1:22" x14ac:dyDescent="0.25">
      <c r="A47" s="129"/>
      <c r="B47" s="129"/>
      <c r="C47" s="129"/>
      <c r="D47" s="68"/>
      <c r="E47" s="68"/>
      <c r="F47" s="68"/>
      <c r="G47" s="68"/>
      <c r="H47" s="68"/>
      <c r="I47" s="68"/>
      <c r="J47" s="68"/>
      <c r="K47" s="68"/>
      <c r="L47" s="68"/>
      <c r="M47" s="68"/>
      <c r="N47" s="68"/>
      <c r="O47" s="68"/>
      <c r="P47" s="68"/>
      <c r="Q47" s="68"/>
      <c r="R47" s="68"/>
      <c r="S47" s="68"/>
      <c r="T47" s="68"/>
      <c r="U47" s="68"/>
      <c r="V47" s="68"/>
    </row>
    <row r="48" spans="1:22" x14ac:dyDescent="0.25">
      <c r="A48" s="129"/>
      <c r="B48" s="129"/>
      <c r="C48" s="129"/>
      <c r="D48" s="68"/>
      <c r="E48" s="68"/>
      <c r="F48" s="68"/>
      <c r="G48" s="68"/>
      <c r="H48" s="68"/>
      <c r="I48" s="68"/>
      <c r="J48" s="68"/>
      <c r="K48" s="68"/>
      <c r="L48" s="68"/>
      <c r="M48" s="68"/>
      <c r="N48" s="68"/>
      <c r="O48" s="68"/>
      <c r="P48" s="68"/>
      <c r="Q48" s="68"/>
      <c r="R48" s="68"/>
      <c r="S48" s="68"/>
      <c r="T48" s="68"/>
      <c r="U48" s="68"/>
      <c r="V48" s="68"/>
    </row>
    <row r="49" spans="1:22" x14ac:dyDescent="0.25">
      <c r="A49" s="129"/>
      <c r="B49" s="129"/>
      <c r="C49" s="129"/>
      <c r="D49" s="68"/>
      <c r="E49" s="68"/>
      <c r="F49" s="68"/>
      <c r="G49" s="68"/>
      <c r="H49" s="68"/>
      <c r="I49" s="68"/>
      <c r="J49" s="68"/>
      <c r="K49" s="68"/>
      <c r="L49" s="68"/>
      <c r="M49" s="68"/>
      <c r="N49" s="68"/>
      <c r="O49" s="68"/>
      <c r="P49" s="68"/>
      <c r="Q49" s="68"/>
      <c r="R49" s="68"/>
      <c r="S49" s="68"/>
      <c r="T49" s="68"/>
      <c r="U49" s="68"/>
      <c r="V49" s="68"/>
    </row>
    <row r="50" spans="1:22" x14ac:dyDescent="0.25">
      <c r="A50" s="129"/>
      <c r="B50" s="129"/>
      <c r="C50" s="129"/>
      <c r="D50" s="68"/>
      <c r="E50" s="68"/>
      <c r="F50" s="68"/>
      <c r="G50" s="68"/>
      <c r="H50" s="68"/>
      <c r="I50" s="68"/>
      <c r="J50" s="68"/>
      <c r="K50" s="68"/>
      <c r="L50" s="68"/>
      <c r="M50" s="68"/>
      <c r="N50" s="68"/>
      <c r="O50" s="68"/>
      <c r="P50" s="68"/>
      <c r="Q50" s="68"/>
      <c r="R50" s="68"/>
      <c r="S50" s="68"/>
      <c r="T50" s="68"/>
      <c r="U50" s="68"/>
      <c r="V50" s="68"/>
    </row>
    <row r="51" spans="1:22" x14ac:dyDescent="0.25">
      <c r="A51" s="129"/>
      <c r="B51" s="129"/>
      <c r="C51" s="129"/>
      <c r="D51" s="68"/>
      <c r="E51" s="68"/>
      <c r="F51" s="68"/>
      <c r="G51" s="68"/>
      <c r="H51" s="68"/>
      <c r="I51" s="68"/>
      <c r="J51" s="68"/>
      <c r="K51" s="68"/>
      <c r="L51" s="68"/>
      <c r="M51" s="68"/>
      <c r="N51" s="68"/>
      <c r="O51" s="68"/>
      <c r="P51" s="68"/>
      <c r="Q51" s="68"/>
      <c r="R51" s="68"/>
      <c r="S51" s="68"/>
      <c r="T51" s="68"/>
      <c r="U51" s="68"/>
      <c r="V51" s="68"/>
    </row>
    <row r="52" spans="1:22" x14ac:dyDescent="0.25">
      <c r="A52" s="129"/>
      <c r="B52" s="129"/>
      <c r="C52" s="129"/>
      <c r="D52" s="68"/>
      <c r="E52" s="68"/>
      <c r="F52" s="68"/>
      <c r="G52" s="68"/>
      <c r="H52" s="68"/>
      <c r="I52" s="68"/>
      <c r="J52" s="68"/>
      <c r="K52" s="68"/>
      <c r="L52" s="68"/>
      <c r="M52" s="68"/>
      <c r="N52" s="68"/>
      <c r="O52" s="68"/>
      <c r="P52" s="68"/>
      <c r="Q52" s="68"/>
      <c r="R52" s="68"/>
      <c r="S52" s="68"/>
      <c r="T52" s="68"/>
      <c r="U52" s="68"/>
      <c r="V52" s="68"/>
    </row>
    <row r="53" spans="1:22" x14ac:dyDescent="0.25">
      <c r="A53" s="129"/>
      <c r="B53" s="129"/>
      <c r="C53" s="129"/>
      <c r="D53" s="68"/>
      <c r="E53" s="68"/>
      <c r="F53" s="68"/>
      <c r="G53" s="68"/>
      <c r="H53" s="68"/>
      <c r="I53" s="68"/>
      <c r="J53" s="68"/>
      <c r="K53" s="68"/>
      <c r="L53" s="68"/>
      <c r="M53" s="68"/>
      <c r="N53" s="68"/>
      <c r="O53" s="68"/>
      <c r="P53" s="68"/>
      <c r="Q53" s="68"/>
      <c r="R53" s="68"/>
      <c r="S53" s="68"/>
      <c r="T53" s="68"/>
      <c r="U53" s="68"/>
      <c r="V53" s="68"/>
    </row>
    <row r="54" spans="1:22" x14ac:dyDescent="0.25">
      <c r="A54" s="129"/>
      <c r="B54" s="129"/>
      <c r="C54" s="129"/>
      <c r="D54" s="68"/>
      <c r="E54" s="68"/>
      <c r="F54" s="68"/>
      <c r="G54" s="68"/>
      <c r="H54" s="68"/>
      <c r="I54" s="68"/>
      <c r="J54" s="68"/>
      <c r="K54" s="68"/>
      <c r="L54" s="68"/>
      <c r="M54" s="68"/>
      <c r="N54" s="68"/>
      <c r="O54" s="68"/>
      <c r="P54" s="68"/>
      <c r="Q54" s="68"/>
      <c r="R54" s="68"/>
      <c r="S54" s="68"/>
      <c r="T54" s="68"/>
      <c r="U54" s="68"/>
      <c r="V54" s="68"/>
    </row>
    <row r="55" spans="1:22" x14ac:dyDescent="0.25">
      <c r="A55" s="129"/>
      <c r="B55" s="129"/>
      <c r="C55" s="129"/>
      <c r="D55" s="68"/>
      <c r="E55" s="68"/>
      <c r="F55" s="68"/>
      <c r="G55" s="68"/>
      <c r="H55" s="68"/>
      <c r="I55" s="68"/>
      <c r="J55" s="68"/>
      <c r="K55" s="68"/>
      <c r="L55" s="68"/>
      <c r="M55" s="68"/>
      <c r="N55" s="68"/>
      <c r="O55" s="68"/>
      <c r="P55" s="68"/>
      <c r="Q55" s="68"/>
      <c r="R55" s="68"/>
      <c r="S55" s="68"/>
      <c r="T55" s="68"/>
      <c r="U55" s="68"/>
      <c r="V55" s="68"/>
    </row>
    <row r="56" spans="1:22" x14ac:dyDescent="0.25">
      <c r="A56" s="129"/>
      <c r="B56" s="129"/>
      <c r="C56" s="129"/>
      <c r="D56" s="68"/>
      <c r="E56" s="68"/>
      <c r="F56" s="68"/>
      <c r="G56" s="68"/>
      <c r="H56" s="68"/>
      <c r="I56" s="68"/>
      <c r="J56" s="68"/>
      <c r="K56" s="68"/>
      <c r="L56" s="68"/>
      <c r="M56" s="68"/>
      <c r="N56" s="68"/>
      <c r="O56" s="68"/>
      <c r="P56" s="68"/>
      <c r="Q56" s="68"/>
      <c r="R56" s="68"/>
      <c r="S56" s="68"/>
      <c r="T56" s="68"/>
      <c r="U56" s="68"/>
      <c r="V56" s="68"/>
    </row>
    <row r="57" spans="1:22" x14ac:dyDescent="0.25">
      <c r="A57" s="129"/>
      <c r="B57" s="129"/>
      <c r="C57" s="129"/>
      <c r="D57" s="68"/>
      <c r="E57" s="68"/>
      <c r="F57" s="68"/>
      <c r="G57" s="68"/>
      <c r="H57" s="68"/>
      <c r="I57" s="68"/>
      <c r="J57" s="68"/>
      <c r="K57" s="68"/>
      <c r="L57" s="68"/>
      <c r="M57" s="68"/>
      <c r="N57" s="68"/>
      <c r="O57" s="68"/>
      <c r="P57" s="68"/>
      <c r="Q57" s="68"/>
      <c r="R57" s="68"/>
      <c r="S57" s="68"/>
      <c r="T57" s="68"/>
      <c r="U57" s="68"/>
      <c r="V57" s="68"/>
    </row>
    <row r="58" spans="1:22" x14ac:dyDescent="0.25">
      <c r="A58" s="129"/>
      <c r="B58" s="129"/>
      <c r="C58" s="129"/>
      <c r="D58" s="68"/>
      <c r="E58" s="68"/>
      <c r="F58" s="68"/>
      <c r="G58" s="68"/>
      <c r="H58" s="68"/>
      <c r="I58" s="68"/>
      <c r="J58" s="68"/>
      <c r="K58" s="68"/>
      <c r="L58" s="68"/>
      <c r="M58" s="68"/>
      <c r="N58" s="68"/>
      <c r="O58" s="68"/>
      <c r="P58" s="68"/>
      <c r="Q58" s="68"/>
      <c r="R58" s="68"/>
      <c r="S58" s="68"/>
      <c r="T58" s="68"/>
      <c r="U58" s="68"/>
      <c r="V58" s="68"/>
    </row>
    <row r="59" spans="1:22" x14ac:dyDescent="0.25">
      <c r="A59" s="129"/>
      <c r="B59" s="129"/>
      <c r="C59" s="129"/>
      <c r="D59" s="68"/>
      <c r="E59" s="68"/>
      <c r="F59" s="68"/>
      <c r="G59" s="68"/>
      <c r="H59" s="68"/>
      <c r="I59" s="68"/>
      <c r="J59" s="68"/>
      <c r="K59" s="68"/>
      <c r="L59" s="68"/>
      <c r="M59" s="68"/>
      <c r="N59" s="68"/>
      <c r="O59" s="68"/>
      <c r="P59" s="68"/>
      <c r="Q59" s="68"/>
      <c r="R59" s="68"/>
      <c r="S59" s="68"/>
      <c r="T59" s="68"/>
      <c r="U59" s="68"/>
      <c r="V59" s="68"/>
    </row>
    <row r="60" spans="1:22" x14ac:dyDescent="0.25">
      <c r="A60" s="129"/>
      <c r="B60" s="129"/>
      <c r="C60" s="129"/>
      <c r="D60" s="68"/>
      <c r="E60" s="68"/>
      <c r="F60" s="68"/>
      <c r="G60" s="68"/>
      <c r="H60" s="68"/>
      <c r="I60" s="68"/>
      <c r="J60" s="68"/>
      <c r="K60" s="68"/>
      <c r="L60" s="68"/>
      <c r="M60" s="68"/>
      <c r="N60" s="68"/>
      <c r="O60" s="68"/>
      <c r="P60" s="68"/>
      <c r="Q60" s="68"/>
      <c r="R60" s="68"/>
      <c r="S60" s="68"/>
      <c r="T60" s="68"/>
      <c r="U60" s="68"/>
      <c r="V60" s="68"/>
    </row>
    <row r="61" spans="1:22" x14ac:dyDescent="0.25">
      <c r="A61" s="129"/>
      <c r="B61" s="129"/>
      <c r="C61" s="129"/>
      <c r="D61" s="68"/>
      <c r="E61" s="68"/>
      <c r="F61" s="68"/>
      <c r="G61" s="68"/>
      <c r="H61" s="68"/>
      <c r="I61" s="68"/>
      <c r="J61" s="68"/>
      <c r="K61" s="68"/>
      <c r="L61" s="68"/>
      <c r="M61" s="68"/>
      <c r="N61" s="68"/>
      <c r="O61" s="68"/>
      <c r="P61" s="68"/>
      <c r="Q61" s="68"/>
      <c r="R61" s="68"/>
      <c r="S61" s="68"/>
      <c r="T61" s="68"/>
      <c r="U61" s="68"/>
      <c r="V61" s="68"/>
    </row>
    <row r="62" spans="1:22" x14ac:dyDescent="0.25">
      <c r="A62" s="129"/>
      <c r="B62" s="129"/>
      <c r="C62" s="129"/>
      <c r="D62" s="68"/>
      <c r="E62" s="68"/>
      <c r="F62" s="68"/>
      <c r="G62" s="68"/>
      <c r="H62" s="68"/>
      <c r="I62" s="68"/>
      <c r="J62" s="68"/>
      <c r="K62" s="68"/>
      <c r="L62" s="68"/>
      <c r="M62" s="68"/>
      <c r="N62" s="68"/>
      <c r="O62" s="68"/>
      <c r="P62" s="68"/>
      <c r="Q62" s="68"/>
      <c r="R62" s="68"/>
      <c r="S62" s="68"/>
      <c r="T62" s="68"/>
      <c r="U62" s="68"/>
      <c r="V62" s="68"/>
    </row>
    <row r="63" spans="1:22" x14ac:dyDescent="0.25">
      <c r="A63" s="129"/>
      <c r="B63" s="129"/>
      <c r="C63" s="129"/>
      <c r="D63" s="68"/>
      <c r="E63" s="68"/>
      <c r="F63" s="68"/>
      <c r="G63" s="68"/>
      <c r="H63" s="68"/>
      <c r="I63" s="68"/>
      <c r="J63" s="68"/>
      <c r="K63" s="68"/>
      <c r="L63" s="68"/>
      <c r="M63" s="68"/>
      <c r="N63" s="68"/>
      <c r="O63" s="68"/>
      <c r="P63" s="68"/>
      <c r="Q63" s="68"/>
      <c r="R63" s="68"/>
      <c r="S63" s="68"/>
      <c r="T63" s="68"/>
      <c r="U63" s="68"/>
      <c r="V63" s="68"/>
    </row>
    <row r="64" spans="1:22" x14ac:dyDescent="0.25">
      <c r="A64" s="129"/>
      <c r="B64" s="129"/>
      <c r="C64" s="129"/>
      <c r="D64" s="68"/>
      <c r="E64" s="68"/>
      <c r="F64" s="68"/>
      <c r="G64" s="68"/>
      <c r="H64" s="68"/>
      <c r="I64" s="68"/>
      <c r="J64" s="68"/>
      <c r="K64" s="68"/>
      <c r="L64" s="68"/>
      <c r="M64" s="68"/>
      <c r="N64" s="68"/>
      <c r="O64" s="68"/>
      <c r="P64" s="68"/>
      <c r="Q64" s="68"/>
      <c r="R64" s="68"/>
      <c r="S64" s="68"/>
      <c r="T64" s="68"/>
      <c r="U64" s="68"/>
      <c r="V64" s="68"/>
    </row>
    <row r="65" spans="1:22" x14ac:dyDescent="0.25">
      <c r="A65" s="129"/>
      <c r="B65" s="129"/>
      <c r="C65" s="129"/>
      <c r="D65" s="68"/>
      <c r="E65" s="68"/>
      <c r="F65" s="68"/>
      <c r="G65" s="68"/>
      <c r="H65" s="68"/>
      <c r="I65" s="68"/>
      <c r="J65" s="68"/>
      <c r="K65" s="68"/>
      <c r="L65" s="68"/>
      <c r="M65" s="68"/>
      <c r="N65" s="68"/>
      <c r="O65" s="68"/>
      <c r="P65" s="68"/>
      <c r="Q65" s="68"/>
      <c r="R65" s="68"/>
      <c r="S65" s="68"/>
      <c r="T65" s="68"/>
      <c r="U65" s="68"/>
      <c r="V65" s="68"/>
    </row>
    <row r="66" spans="1:22" x14ac:dyDescent="0.25">
      <c r="A66" s="129"/>
      <c r="B66" s="129"/>
      <c r="C66" s="129"/>
      <c r="D66" s="68"/>
      <c r="E66" s="68"/>
      <c r="F66" s="68"/>
      <c r="G66" s="68"/>
      <c r="H66" s="68"/>
      <c r="I66" s="68"/>
      <c r="J66" s="68"/>
      <c r="K66" s="68"/>
      <c r="L66" s="68"/>
      <c r="M66" s="68"/>
      <c r="N66" s="68"/>
      <c r="O66" s="68"/>
      <c r="P66" s="68"/>
      <c r="Q66" s="68"/>
      <c r="R66" s="68"/>
      <c r="S66" s="68"/>
      <c r="T66" s="68"/>
      <c r="U66" s="68"/>
      <c r="V66" s="68"/>
    </row>
    <row r="67" spans="1:22" x14ac:dyDescent="0.25">
      <c r="A67" s="129"/>
      <c r="B67" s="129"/>
      <c r="C67" s="129"/>
      <c r="D67" s="68"/>
      <c r="E67" s="68"/>
      <c r="F67" s="68"/>
      <c r="G67" s="68"/>
      <c r="H67" s="68"/>
      <c r="I67" s="68"/>
      <c r="J67" s="68"/>
      <c r="K67" s="68"/>
      <c r="L67" s="68"/>
      <c r="M67" s="68"/>
      <c r="N67" s="68"/>
      <c r="O67" s="68"/>
      <c r="P67" s="68"/>
      <c r="Q67" s="68"/>
      <c r="R67" s="68"/>
      <c r="S67" s="68"/>
      <c r="T67" s="68"/>
      <c r="U67" s="68"/>
      <c r="V67" s="68"/>
    </row>
    <row r="68" spans="1:22" x14ac:dyDescent="0.25">
      <c r="A68" s="129"/>
      <c r="B68" s="129"/>
      <c r="C68" s="129"/>
      <c r="D68" s="68"/>
      <c r="E68" s="68"/>
      <c r="F68" s="68"/>
      <c r="G68" s="68"/>
      <c r="H68" s="68"/>
      <c r="I68" s="68"/>
      <c r="J68" s="68"/>
      <c r="K68" s="68"/>
      <c r="L68" s="68"/>
      <c r="M68" s="68"/>
      <c r="N68" s="68"/>
      <c r="O68" s="68"/>
      <c r="P68" s="68"/>
      <c r="Q68" s="68"/>
      <c r="R68" s="68"/>
      <c r="S68" s="68"/>
      <c r="T68" s="68"/>
      <c r="U68" s="68"/>
      <c r="V68" s="68"/>
    </row>
    <row r="69" spans="1:22" x14ac:dyDescent="0.25">
      <c r="A69" s="129"/>
      <c r="B69" s="129"/>
      <c r="C69" s="129"/>
      <c r="D69" s="68"/>
      <c r="E69" s="68"/>
      <c r="F69" s="68"/>
      <c r="G69" s="68"/>
      <c r="H69" s="68"/>
      <c r="I69" s="68"/>
      <c r="J69" s="68"/>
      <c r="K69" s="68"/>
      <c r="L69" s="68"/>
      <c r="M69" s="68"/>
      <c r="N69" s="68"/>
      <c r="O69" s="68"/>
      <c r="P69" s="68"/>
      <c r="Q69" s="68"/>
      <c r="R69" s="68"/>
      <c r="S69" s="68"/>
      <c r="T69" s="68"/>
      <c r="U69" s="68"/>
      <c r="V69" s="68"/>
    </row>
    <row r="70" spans="1:22" x14ac:dyDescent="0.25">
      <c r="A70" s="129"/>
      <c r="B70" s="129"/>
      <c r="C70" s="129"/>
      <c r="D70" s="68"/>
      <c r="E70" s="68"/>
      <c r="F70" s="68"/>
      <c r="G70" s="68"/>
      <c r="H70" s="68"/>
      <c r="I70" s="68"/>
      <c r="J70" s="68"/>
      <c r="K70" s="68"/>
      <c r="L70" s="68"/>
      <c r="M70" s="68"/>
      <c r="N70" s="68"/>
      <c r="O70" s="68"/>
      <c r="P70" s="68"/>
      <c r="Q70" s="68"/>
      <c r="R70" s="68"/>
      <c r="S70" s="68"/>
      <c r="T70" s="68"/>
      <c r="U70" s="68"/>
      <c r="V70" s="68"/>
    </row>
    <row r="71" spans="1:22" x14ac:dyDescent="0.25">
      <c r="A71" s="129"/>
      <c r="B71" s="129"/>
      <c r="C71" s="129"/>
      <c r="D71" s="68"/>
      <c r="E71" s="68"/>
      <c r="F71" s="68"/>
      <c r="G71" s="68"/>
      <c r="H71" s="68"/>
      <c r="I71" s="68"/>
      <c r="J71" s="68"/>
      <c r="K71" s="68"/>
      <c r="L71" s="68"/>
      <c r="M71" s="68"/>
      <c r="N71" s="68"/>
      <c r="O71" s="68"/>
      <c r="P71" s="68"/>
      <c r="Q71" s="68"/>
      <c r="R71" s="68"/>
      <c r="S71" s="68"/>
      <c r="T71" s="68"/>
      <c r="U71" s="68"/>
      <c r="V71" s="68"/>
    </row>
    <row r="72" spans="1:22" x14ac:dyDescent="0.25">
      <c r="A72" s="129"/>
      <c r="B72" s="129"/>
      <c r="C72" s="129"/>
      <c r="D72" s="68"/>
      <c r="E72" s="68"/>
      <c r="F72" s="68"/>
      <c r="G72" s="68"/>
      <c r="H72" s="68"/>
      <c r="I72" s="68"/>
      <c r="J72" s="68"/>
      <c r="K72" s="68"/>
      <c r="L72" s="68"/>
      <c r="M72" s="68"/>
      <c r="N72" s="68"/>
      <c r="O72" s="68"/>
      <c r="P72" s="68"/>
      <c r="Q72" s="68"/>
      <c r="R72" s="68"/>
      <c r="S72" s="68"/>
      <c r="T72" s="68"/>
      <c r="U72" s="68"/>
      <c r="V72" s="68"/>
    </row>
    <row r="73" spans="1:22" x14ac:dyDescent="0.25">
      <c r="A73" s="129"/>
      <c r="B73" s="129"/>
      <c r="C73" s="129"/>
      <c r="D73" s="68"/>
      <c r="E73" s="68"/>
      <c r="F73" s="68"/>
      <c r="G73" s="68"/>
      <c r="H73" s="68"/>
      <c r="I73" s="68"/>
      <c r="J73" s="68"/>
      <c r="K73" s="68"/>
      <c r="L73" s="68"/>
      <c r="M73" s="68"/>
      <c r="N73" s="68"/>
      <c r="O73" s="68"/>
      <c r="P73" s="68"/>
      <c r="Q73" s="68"/>
      <c r="R73" s="68"/>
      <c r="S73" s="68"/>
      <c r="T73" s="68"/>
      <c r="U73" s="68"/>
      <c r="V73" s="68"/>
    </row>
    <row r="74" spans="1:22" x14ac:dyDescent="0.25">
      <c r="A74" s="129"/>
      <c r="B74" s="129"/>
      <c r="C74" s="129"/>
      <c r="D74" s="68"/>
      <c r="E74" s="68"/>
      <c r="F74" s="68"/>
      <c r="G74" s="68"/>
      <c r="H74" s="68"/>
      <c r="I74" s="68"/>
      <c r="J74" s="68"/>
      <c r="K74" s="68"/>
      <c r="L74" s="68"/>
      <c r="M74" s="68"/>
      <c r="N74" s="68"/>
      <c r="O74" s="68"/>
      <c r="P74" s="68"/>
      <c r="Q74" s="68"/>
      <c r="R74" s="68"/>
      <c r="S74" s="68"/>
      <c r="T74" s="68"/>
      <c r="U74" s="68"/>
      <c r="V74" s="68"/>
    </row>
    <row r="75" spans="1:22" x14ac:dyDescent="0.25">
      <c r="A75" s="129"/>
      <c r="B75" s="129"/>
      <c r="C75" s="129"/>
      <c r="D75" s="68"/>
      <c r="E75" s="68"/>
      <c r="F75" s="68"/>
      <c r="G75" s="68"/>
      <c r="H75" s="68"/>
      <c r="I75" s="68"/>
      <c r="J75" s="68"/>
      <c r="K75" s="68"/>
      <c r="L75" s="68"/>
      <c r="M75" s="68"/>
      <c r="N75" s="68"/>
      <c r="O75" s="68"/>
      <c r="P75" s="68"/>
      <c r="Q75" s="68"/>
      <c r="R75" s="68"/>
      <c r="S75" s="68"/>
      <c r="T75" s="68"/>
      <c r="U75" s="68"/>
      <c r="V75" s="68"/>
    </row>
    <row r="76" spans="1:22" x14ac:dyDescent="0.25">
      <c r="A76" s="129"/>
      <c r="B76" s="129"/>
      <c r="C76" s="129"/>
      <c r="D76" s="68"/>
      <c r="E76" s="68"/>
      <c r="F76" s="68"/>
      <c r="G76" s="68"/>
      <c r="H76" s="68"/>
      <c r="I76" s="68"/>
      <c r="J76" s="68"/>
      <c r="K76" s="68"/>
      <c r="L76" s="68"/>
      <c r="M76" s="68"/>
      <c r="N76" s="68"/>
      <c r="O76" s="68"/>
      <c r="P76" s="68"/>
      <c r="Q76" s="68"/>
      <c r="R76" s="68"/>
      <c r="S76" s="68"/>
      <c r="T76" s="68"/>
      <c r="U76" s="68"/>
      <c r="V76" s="68"/>
    </row>
    <row r="77" spans="1:22" x14ac:dyDescent="0.25">
      <c r="A77" s="129"/>
      <c r="B77" s="129"/>
      <c r="C77" s="129"/>
      <c r="D77" s="68"/>
      <c r="E77" s="68"/>
      <c r="F77" s="68"/>
      <c r="G77" s="68"/>
      <c r="H77" s="68"/>
      <c r="I77" s="68"/>
      <c r="J77" s="68"/>
      <c r="K77" s="68"/>
      <c r="L77" s="68"/>
      <c r="M77" s="68"/>
      <c r="N77" s="68"/>
      <c r="O77" s="68"/>
      <c r="P77" s="68"/>
      <c r="Q77" s="68"/>
      <c r="R77" s="68"/>
      <c r="S77" s="68"/>
      <c r="T77" s="68"/>
      <c r="U77" s="68"/>
      <c r="V77" s="68"/>
    </row>
    <row r="78" spans="1:22" x14ac:dyDescent="0.25">
      <c r="A78" s="129"/>
      <c r="B78" s="129"/>
      <c r="C78" s="129"/>
      <c r="D78" s="68"/>
      <c r="E78" s="68"/>
      <c r="F78" s="68"/>
      <c r="G78" s="68"/>
      <c r="H78" s="68"/>
      <c r="I78" s="68"/>
      <c r="J78" s="68"/>
      <c r="K78" s="68"/>
      <c r="L78" s="68"/>
      <c r="M78" s="68"/>
      <c r="N78" s="68"/>
      <c r="O78" s="68"/>
      <c r="P78" s="68"/>
      <c r="Q78" s="68"/>
      <c r="R78" s="68"/>
      <c r="S78" s="68"/>
      <c r="T78" s="68"/>
      <c r="U78" s="68"/>
      <c r="V78" s="68"/>
    </row>
    <row r="79" spans="1:22" x14ac:dyDescent="0.25">
      <c r="A79" s="129"/>
      <c r="B79" s="129"/>
      <c r="C79" s="129"/>
      <c r="D79" s="68"/>
      <c r="E79" s="68"/>
      <c r="F79" s="68"/>
      <c r="G79" s="68"/>
      <c r="H79" s="68"/>
      <c r="I79" s="68"/>
      <c r="J79" s="68"/>
      <c r="K79" s="68"/>
      <c r="L79" s="68"/>
      <c r="M79" s="68"/>
      <c r="N79" s="68"/>
      <c r="O79" s="68"/>
      <c r="P79" s="68"/>
      <c r="Q79" s="68"/>
      <c r="R79" s="68"/>
      <c r="S79" s="68"/>
      <c r="T79" s="68"/>
      <c r="U79" s="68"/>
      <c r="V79" s="68"/>
    </row>
    <row r="80" spans="1:22" x14ac:dyDescent="0.25">
      <c r="A80" s="129"/>
      <c r="B80" s="129"/>
      <c r="C80" s="129"/>
      <c r="D80" s="68"/>
      <c r="E80" s="68"/>
      <c r="F80" s="68"/>
      <c r="G80" s="68"/>
      <c r="H80" s="68"/>
      <c r="I80" s="68"/>
      <c r="J80" s="68"/>
      <c r="K80" s="68"/>
      <c r="L80" s="68"/>
      <c r="M80" s="68"/>
      <c r="N80" s="68"/>
      <c r="O80" s="68"/>
      <c r="P80" s="68"/>
      <c r="Q80" s="68"/>
      <c r="R80" s="68"/>
      <c r="S80" s="68"/>
      <c r="T80" s="68"/>
      <c r="U80" s="68"/>
      <c r="V80" s="68"/>
    </row>
    <row r="81" spans="1:22" x14ac:dyDescent="0.25">
      <c r="A81" s="129"/>
      <c r="B81" s="129"/>
      <c r="C81" s="129"/>
      <c r="D81" s="68"/>
      <c r="E81" s="68"/>
      <c r="F81" s="68"/>
      <c r="G81" s="68"/>
      <c r="H81" s="68"/>
      <c r="I81" s="68"/>
      <c r="J81" s="68"/>
      <c r="K81" s="68"/>
      <c r="L81" s="68"/>
      <c r="M81" s="68"/>
      <c r="N81" s="68"/>
      <c r="O81" s="68"/>
      <c r="P81" s="68"/>
      <c r="Q81" s="68"/>
      <c r="R81" s="68"/>
      <c r="S81" s="68"/>
      <c r="T81" s="68"/>
      <c r="U81" s="68"/>
      <c r="V81" s="68"/>
    </row>
    <row r="82" spans="1:22" x14ac:dyDescent="0.25">
      <c r="A82" s="129"/>
      <c r="B82" s="129"/>
      <c r="C82" s="129"/>
      <c r="D82" s="68"/>
      <c r="E82" s="68"/>
      <c r="F82" s="68"/>
      <c r="G82" s="68"/>
      <c r="H82" s="68"/>
      <c r="I82" s="68"/>
      <c r="J82" s="68"/>
      <c r="K82" s="68"/>
      <c r="L82" s="68"/>
      <c r="M82" s="68"/>
      <c r="N82" s="68"/>
      <c r="O82" s="68"/>
      <c r="P82" s="68"/>
      <c r="Q82" s="68"/>
      <c r="R82" s="68"/>
      <c r="S82" s="68"/>
      <c r="T82" s="68"/>
      <c r="U82" s="68"/>
      <c r="V82" s="68"/>
    </row>
    <row r="83" spans="1:22" x14ac:dyDescent="0.25">
      <c r="A83" s="129"/>
      <c r="B83" s="129"/>
      <c r="C83" s="129"/>
      <c r="D83" s="68"/>
      <c r="E83" s="68"/>
      <c r="F83" s="68"/>
      <c r="G83" s="68"/>
      <c r="H83" s="68"/>
      <c r="I83" s="68"/>
      <c r="J83" s="68"/>
      <c r="K83" s="68"/>
      <c r="L83" s="68"/>
      <c r="M83" s="68"/>
      <c r="N83" s="68"/>
      <c r="O83" s="68"/>
      <c r="P83" s="68"/>
      <c r="Q83" s="68"/>
      <c r="R83" s="68"/>
      <c r="S83" s="68"/>
      <c r="T83" s="68"/>
      <c r="U83" s="68"/>
      <c r="V83" s="68"/>
    </row>
    <row r="84" spans="1:22" x14ac:dyDescent="0.25">
      <c r="A84" s="129"/>
      <c r="B84" s="129"/>
      <c r="C84" s="129"/>
      <c r="D84" s="68"/>
      <c r="E84" s="68"/>
      <c r="F84" s="68"/>
      <c r="G84" s="68"/>
      <c r="H84" s="68"/>
      <c r="I84" s="68"/>
      <c r="J84" s="68"/>
      <c r="K84" s="68"/>
      <c r="L84" s="68"/>
      <c r="M84" s="68"/>
      <c r="N84" s="68"/>
      <c r="O84" s="68"/>
      <c r="P84" s="68"/>
      <c r="Q84" s="68"/>
      <c r="R84" s="68"/>
      <c r="S84" s="68"/>
      <c r="T84" s="68"/>
      <c r="U84" s="68"/>
      <c r="V84" s="68"/>
    </row>
    <row r="85" spans="1:22" x14ac:dyDescent="0.25">
      <c r="A85" s="129"/>
      <c r="B85" s="129"/>
      <c r="C85" s="129"/>
      <c r="D85" s="68"/>
      <c r="E85" s="68"/>
      <c r="F85" s="68"/>
      <c r="G85" s="68"/>
      <c r="H85" s="68"/>
      <c r="I85" s="68"/>
      <c r="J85" s="68"/>
      <c r="K85" s="68"/>
      <c r="L85" s="68"/>
      <c r="M85" s="68"/>
      <c r="N85" s="68"/>
      <c r="O85" s="68"/>
      <c r="P85" s="68"/>
      <c r="Q85" s="68"/>
      <c r="R85" s="68"/>
      <c r="S85" s="68"/>
      <c r="T85" s="68"/>
      <c r="U85" s="68"/>
      <c r="V85" s="68"/>
    </row>
    <row r="86" spans="1:22" x14ac:dyDescent="0.25">
      <c r="A86" s="129"/>
      <c r="B86" s="129"/>
      <c r="C86" s="129"/>
      <c r="D86" s="68"/>
      <c r="E86" s="68"/>
      <c r="F86" s="68"/>
      <c r="G86" s="68"/>
      <c r="H86" s="68"/>
      <c r="I86" s="68"/>
      <c r="J86" s="68"/>
      <c r="K86" s="68"/>
      <c r="L86" s="68"/>
      <c r="M86" s="68"/>
      <c r="N86" s="68"/>
      <c r="O86" s="68"/>
      <c r="P86" s="68"/>
      <c r="Q86" s="68"/>
      <c r="R86" s="68"/>
      <c r="S86" s="68"/>
      <c r="T86" s="68"/>
      <c r="U86" s="68"/>
      <c r="V86" s="68"/>
    </row>
    <row r="87" spans="1:22" x14ac:dyDescent="0.25">
      <c r="A87" s="129"/>
      <c r="B87" s="129"/>
      <c r="C87" s="129"/>
      <c r="D87" s="68"/>
      <c r="E87" s="68"/>
      <c r="F87" s="68"/>
      <c r="G87" s="68"/>
      <c r="H87" s="68"/>
      <c r="I87" s="68"/>
      <c r="J87" s="68"/>
      <c r="K87" s="68"/>
      <c r="L87" s="68"/>
      <c r="M87" s="68"/>
      <c r="N87" s="68"/>
      <c r="O87" s="68"/>
      <c r="P87" s="68"/>
      <c r="Q87" s="68"/>
      <c r="R87" s="68"/>
      <c r="S87" s="68"/>
      <c r="T87" s="68"/>
      <c r="U87" s="68"/>
      <c r="V87" s="68"/>
    </row>
    <row r="88" spans="1:22" x14ac:dyDescent="0.25">
      <c r="E88" s="68"/>
      <c r="F88" s="68"/>
      <c r="G88" s="68"/>
      <c r="H88" s="68"/>
      <c r="I88" s="68"/>
      <c r="J88" s="68"/>
      <c r="K88" s="68"/>
      <c r="L88" s="68"/>
      <c r="M88" s="68"/>
      <c r="N88" s="68"/>
      <c r="O88" s="68"/>
      <c r="P88" s="68"/>
      <c r="Q88" s="68"/>
      <c r="R88" s="68"/>
      <c r="S88" s="68"/>
      <c r="T88" s="68"/>
      <c r="U88" s="68"/>
      <c r="V88" s="68"/>
    </row>
  </sheetData>
  <sheetProtection algorithmName="SHA-512" hashValue="vwbjHLLz5tzv98s9dc+cSfvA8MrBIv/SO8S12bvYYnoIy1z60dfRgvveNGg8OzvQxcU/sT+FoE1IcvMpC7Zl4A==" saltValue="VNGwoGcgKZtgaZEXkuKOpA==" spinCount="100000" sheet="1" objects="1" scenarios="1"/>
  <mergeCells count="1">
    <mergeCell ref="A1:D1"/>
  </mergeCells>
  <pageMargins left="0.7" right="0.7" top="0.75" bottom="0.75" header="0.3" footer="0.3"/>
  <pageSetup paperSize="9" scale="49" orientation="landscape" verticalDpi="0" r:id="rId1"/>
  <colBreaks count="2" manualBreakCount="2">
    <brk id="10663" max="15" man="1"/>
    <brk id="10664" max="1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C2E76B"/>
  </sheetPr>
  <dimension ref="A1:Z93"/>
  <sheetViews>
    <sheetView zoomScale="90" zoomScaleNormal="90" zoomScaleSheetLayoutView="100" workbookViewId="0">
      <selection activeCell="D10" sqref="D10:D12"/>
    </sheetView>
  </sheetViews>
  <sheetFormatPr defaultColWidth="9.140625" defaultRowHeight="15" x14ac:dyDescent="0.25"/>
  <cols>
    <col min="1" max="1" width="3.85546875" style="136" customWidth="1"/>
    <col min="2" max="2" width="32.7109375" style="136" bestFit="1" customWidth="1"/>
    <col min="3" max="3" width="10.140625" style="136" customWidth="1"/>
    <col min="4" max="4" width="66.5703125" style="69" bestFit="1" customWidth="1"/>
    <col min="5" max="19" width="9.140625" style="69"/>
    <col min="20" max="26" width="9.140625" style="68"/>
    <col min="27" max="16384" width="9.140625" style="69"/>
  </cols>
  <sheetData>
    <row r="1" spans="1:19" ht="26.25" x14ac:dyDescent="0.4">
      <c r="A1" s="117" t="s">
        <v>36</v>
      </c>
      <c r="B1" s="118"/>
      <c r="C1" s="118"/>
      <c r="D1" s="119"/>
      <c r="E1" s="68"/>
      <c r="F1" s="68"/>
      <c r="G1" s="68"/>
      <c r="H1" s="68"/>
      <c r="I1" s="68"/>
      <c r="J1" s="68"/>
      <c r="K1" s="68"/>
      <c r="L1" s="68"/>
      <c r="M1" s="68"/>
      <c r="N1" s="68"/>
      <c r="O1" s="68"/>
      <c r="P1" s="68"/>
      <c r="Q1" s="68"/>
      <c r="R1" s="68"/>
      <c r="S1" s="68"/>
    </row>
    <row r="2" spans="1:19" x14ac:dyDescent="0.25">
      <c r="A2" s="120"/>
      <c r="B2" s="121" t="s">
        <v>27</v>
      </c>
      <c r="C2" s="122"/>
      <c r="D2" s="123" t="s">
        <v>0</v>
      </c>
      <c r="E2" s="68"/>
      <c r="F2" s="68"/>
      <c r="G2" s="68"/>
      <c r="H2" s="68"/>
      <c r="I2" s="68"/>
      <c r="J2" s="68"/>
      <c r="K2" s="68"/>
      <c r="L2" s="68"/>
      <c r="M2" s="68"/>
      <c r="N2" s="68"/>
      <c r="O2" s="68"/>
      <c r="P2" s="68"/>
      <c r="Q2" s="68"/>
      <c r="R2" s="68"/>
      <c r="S2" s="68"/>
    </row>
    <row r="3" spans="1:19" x14ac:dyDescent="0.25">
      <c r="A3" s="113">
        <v>1</v>
      </c>
      <c r="B3" s="72" t="s">
        <v>21</v>
      </c>
      <c r="C3" s="72"/>
      <c r="D3" s="71" t="s">
        <v>49</v>
      </c>
      <c r="E3" s="68"/>
      <c r="F3" s="68"/>
      <c r="G3" s="68"/>
      <c r="H3" s="68"/>
      <c r="I3" s="68"/>
      <c r="J3" s="68"/>
      <c r="K3" s="68"/>
      <c r="L3" s="68"/>
      <c r="M3" s="68"/>
      <c r="N3" s="68"/>
      <c r="O3" s="68"/>
      <c r="P3" s="68"/>
      <c r="Q3" s="68"/>
      <c r="R3" s="68"/>
      <c r="S3" s="68"/>
    </row>
    <row r="4" spans="1:19" x14ac:dyDescent="0.25">
      <c r="A4" s="113">
        <v>2</v>
      </c>
      <c r="B4" s="72" t="s">
        <v>19</v>
      </c>
      <c r="C4" s="72"/>
      <c r="D4" s="71" t="s">
        <v>1</v>
      </c>
      <c r="E4" s="68"/>
      <c r="F4" s="68"/>
      <c r="G4" s="68"/>
      <c r="H4" s="68"/>
      <c r="I4" s="68"/>
      <c r="J4" s="68"/>
      <c r="K4" s="68"/>
      <c r="L4" s="68"/>
      <c r="M4" s="68"/>
      <c r="N4" s="68"/>
      <c r="O4" s="68"/>
      <c r="P4" s="68"/>
      <c r="Q4" s="68"/>
      <c r="R4" s="68"/>
      <c r="S4" s="68"/>
    </row>
    <row r="5" spans="1:19" x14ac:dyDescent="0.25">
      <c r="A5" s="113">
        <v>3</v>
      </c>
      <c r="B5" s="72" t="s">
        <v>35</v>
      </c>
      <c r="C5" s="72"/>
      <c r="D5" s="71" t="s">
        <v>34</v>
      </c>
      <c r="E5" s="68"/>
      <c r="F5" s="68"/>
      <c r="G5" s="68"/>
      <c r="H5" s="68"/>
      <c r="I5" s="68"/>
      <c r="J5" s="68"/>
      <c r="K5" s="68"/>
      <c r="L5" s="68"/>
      <c r="M5" s="68"/>
      <c r="N5" s="68"/>
      <c r="O5" s="68"/>
      <c r="P5" s="68"/>
      <c r="Q5" s="68"/>
      <c r="R5" s="68"/>
      <c r="S5" s="68"/>
    </row>
    <row r="6" spans="1:19" x14ac:dyDescent="0.25">
      <c r="A6" s="113">
        <v>4</v>
      </c>
      <c r="B6" s="72" t="s">
        <v>23</v>
      </c>
      <c r="C6" s="72"/>
      <c r="D6" s="71" t="s">
        <v>25</v>
      </c>
      <c r="E6" s="68"/>
      <c r="F6" s="68"/>
      <c r="G6" s="68"/>
      <c r="H6" s="68"/>
      <c r="I6" s="68"/>
      <c r="J6" s="68"/>
      <c r="K6" s="68"/>
      <c r="L6" s="68"/>
      <c r="M6" s="68"/>
      <c r="N6" s="68"/>
      <c r="O6" s="68"/>
      <c r="P6" s="68"/>
      <c r="Q6" s="68"/>
      <c r="R6" s="68"/>
      <c r="S6" s="68"/>
    </row>
    <row r="7" spans="1:19" x14ac:dyDescent="0.25">
      <c r="A7" s="113">
        <v>5</v>
      </c>
      <c r="B7" s="72" t="s">
        <v>20</v>
      </c>
      <c r="C7" s="72"/>
      <c r="D7" s="71" t="s">
        <v>2</v>
      </c>
      <c r="E7" s="68"/>
      <c r="F7" s="68"/>
      <c r="G7" s="68"/>
      <c r="H7" s="68"/>
      <c r="I7" s="68"/>
      <c r="J7" s="68"/>
      <c r="K7" s="68"/>
      <c r="L7" s="68"/>
      <c r="M7" s="68"/>
      <c r="N7" s="68"/>
      <c r="O7" s="68"/>
      <c r="P7" s="68"/>
      <c r="Q7" s="68"/>
      <c r="R7" s="68"/>
      <c r="S7" s="68"/>
    </row>
    <row r="8" spans="1:19" x14ac:dyDescent="0.25">
      <c r="A8" s="113">
        <v>6</v>
      </c>
      <c r="B8" s="72" t="s">
        <v>22</v>
      </c>
      <c r="C8" s="72"/>
      <c r="D8" s="71" t="s">
        <v>24</v>
      </c>
      <c r="E8" s="68"/>
      <c r="F8" s="68"/>
      <c r="G8" s="68"/>
      <c r="H8" s="68"/>
      <c r="I8" s="68"/>
      <c r="J8" s="68"/>
      <c r="K8" s="68"/>
      <c r="L8" s="68"/>
      <c r="M8" s="68"/>
      <c r="N8" s="68"/>
      <c r="O8" s="68"/>
      <c r="P8" s="68"/>
      <c r="Q8" s="68"/>
      <c r="R8" s="68"/>
      <c r="S8" s="68"/>
    </row>
    <row r="9" spans="1:19" ht="18.75" x14ac:dyDescent="0.3">
      <c r="A9" s="124"/>
      <c r="B9" s="137" t="s">
        <v>30</v>
      </c>
      <c r="C9" s="137"/>
      <c r="D9" s="138"/>
      <c r="E9" s="68"/>
      <c r="F9" s="68"/>
      <c r="G9" s="68"/>
      <c r="H9" s="68"/>
      <c r="I9" s="68"/>
      <c r="J9" s="68"/>
      <c r="K9" s="68"/>
      <c r="L9" s="68"/>
      <c r="M9" s="68"/>
      <c r="N9" s="68"/>
      <c r="O9" s="68"/>
      <c r="P9" s="68"/>
      <c r="Q9" s="68"/>
      <c r="R9" s="68"/>
      <c r="S9" s="68"/>
    </row>
    <row r="10" spans="1:19" x14ac:dyDescent="0.25">
      <c r="A10" s="127"/>
      <c r="B10" s="116" t="s">
        <v>56</v>
      </c>
      <c r="C10" s="139"/>
      <c r="D10" s="9"/>
      <c r="E10" s="68"/>
      <c r="F10" s="68"/>
      <c r="G10" s="68"/>
      <c r="H10" s="68"/>
      <c r="I10" s="68"/>
      <c r="J10" s="68"/>
      <c r="K10" s="68"/>
      <c r="L10" s="68"/>
      <c r="M10" s="68"/>
      <c r="N10" s="68"/>
      <c r="O10" s="68"/>
      <c r="P10" s="68"/>
      <c r="Q10" s="68"/>
      <c r="R10" s="68"/>
      <c r="S10" s="68"/>
    </row>
    <row r="11" spans="1:19" x14ac:dyDescent="0.25">
      <c r="A11" s="127"/>
      <c r="B11" s="116" t="s">
        <v>28</v>
      </c>
      <c r="C11" s="116"/>
      <c r="D11" s="6"/>
      <c r="E11" s="68"/>
      <c r="F11" s="68"/>
      <c r="G11" s="68"/>
      <c r="H11" s="68"/>
      <c r="I11" s="68"/>
      <c r="J11" s="68"/>
      <c r="K11" s="68"/>
      <c r="L11" s="68"/>
      <c r="M11" s="68"/>
      <c r="N11" s="68"/>
      <c r="O11" s="68"/>
      <c r="P11" s="68"/>
      <c r="Q11" s="68"/>
      <c r="R11" s="68"/>
      <c r="S11" s="68"/>
    </row>
    <row r="12" spans="1:19" x14ac:dyDescent="0.25">
      <c r="A12" s="127"/>
      <c r="B12" s="116" t="s">
        <v>18</v>
      </c>
      <c r="C12" s="116"/>
      <c r="D12" s="10"/>
      <c r="E12" s="68"/>
      <c r="F12" s="68"/>
      <c r="G12" s="68"/>
      <c r="H12" s="68"/>
      <c r="I12" s="68"/>
      <c r="J12" s="68"/>
      <c r="K12" s="68"/>
      <c r="L12" s="68"/>
      <c r="M12" s="68"/>
      <c r="N12" s="68"/>
      <c r="O12" s="68"/>
      <c r="P12" s="68"/>
      <c r="Q12" s="68"/>
      <c r="R12" s="68"/>
      <c r="S12" s="68"/>
    </row>
    <row r="13" spans="1:19" x14ac:dyDescent="0.25">
      <c r="A13" s="127"/>
      <c r="B13" s="140" t="s">
        <v>29</v>
      </c>
      <c r="C13" s="140"/>
      <c r="D13" s="141">
        <f>(D10*D11)+D10+D12</f>
        <v>0</v>
      </c>
      <c r="E13" s="68"/>
      <c r="F13" s="68"/>
      <c r="G13" s="68"/>
      <c r="H13" s="68"/>
      <c r="I13" s="68"/>
      <c r="J13" s="68"/>
      <c r="K13" s="68"/>
      <c r="L13" s="68"/>
      <c r="M13" s="68"/>
      <c r="N13" s="68"/>
      <c r="O13" s="68"/>
      <c r="P13" s="68"/>
      <c r="Q13" s="68"/>
      <c r="R13" s="68"/>
      <c r="S13" s="68"/>
    </row>
    <row r="14" spans="1:19" x14ac:dyDescent="0.25">
      <c r="A14" s="127"/>
      <c r="B14" s="142"/>
      <c r="C14" s="132"/>
      <c r="D14" s="143"/>
      <c r="E14" s="68"/>
      <c r="F14" s="68"/>
      <c r="G14" s="68"/>
      <c r="H14" s="68"/>
      <c r="I14" s="68"/>
      <c r="J14" s="68"/>
      <c r="K14" s="68"/>
      <c r="L14" s="68"/>
      <c r="M14" s="68"/>
      <c r="N14" s="68"/>
      <c r="O14" s="68"/>
      <c r="P14" s="68"/>
      <c r="Q14" s="68"/>
      <c r="R14" s="68"/>
      <c r="S14" s="68"/>
    </row>
    <row r="15" spans="1:19" x14ac:dyDescent="0.25">
      <c r="A15" s="124"/>
      <c r="B15" s="131" t="s">
        <v>57</v>
      </c>
      <c r="C15" s="144">
        <v>10</v>
      </c>
      <c r="D15" s="145">
        <f>D13*C15</f>
        <v>0</v>
      </c>
      <c r="E15" s="68"/>
      <c r="F15" s="68"/>
      <c r="G15" s="68"/>
      <c r="H15" s="68"/>
      <c r="I15" s="68"/>
      <c r="J15" s="68"/>
      <c r="K15" s="68"/>
      <c r="L15" s="68"/>
      <c r="M15" s="68"/>
      <c r="N15" s="68"/>
      <c r="O15" s="68"/>
      <c r="P15" s="68"/>
      <c r="Q15" s="68"/>
      <c r="R15" s="68"/>
      <c r="S15" s="68"/>
    </row>
    <row r="16" spans="1:19" ht="18.75" x14ac:dyDescent="0.3">
      <c r="A16" s="124"/>
      <c r="B16" s="146" t="s">
        <v>58</v>
      </c>
      <c r="C16" s="147"/>
      <c r="D16" s="148">
        <f>D15</f>
        <v>0</v>
      </c>
      <c r="E16" s="68"/>
      <c r="F16" s="68"/>
      <c r="G16" s="68"/>
      <c r="H16" s="68"/>
      <c r="I16" s="68"/>
      <c r="J16" s="68"/>
      <c r="K16" s="68"/>
      <c r="L16" s="68"/>
      <c r="M16" s="68"/>
      <c r="N16" s="68"/>
      <c r="O16" s="68"/>
      <c r="P16" s="68"/>
      <c r="Q16" s="68"/>
      <c r="R16" s="68"/>
      <c r="S16" s="68"/>
    </row>
    <row r="17" spans="1:19" x14ac:dyDescent="0.25">
      <c r="A17" s="129"/>
      <c r="B17" s="129"/>
      <c r="C17" s="129"/>
      <c r="D17" s="68"/>
      <c r="E17" s="68"/>
      <c r="F17" s="68"/>
      <c r="G17" s="68"/>
      <c r="H17" s="68"/>
      <c r="I17" s="68"/>
      <c r="J17" s="68"/>
      <c r="K17" s="68"/>
      <c r="L17" s="68"/>
      <c r="M17" s="68"/>
      <c r="N17" s="68"/>
      <c r="O17" s="68"/>
      <c r="P17" s="68"/>
      <c r="Q17" s="68"/>
      <c r="R17" s="68"/>
      <c r="S17" s="68"/>
    </row>
    <row r="18" spans="1:19" x14ac:dyDescent="0.25">
      <c r="A18" s="129"/>
      <c r="B18" s="129"/>
      <c r="C18" s="129"/>
      <c r="D18" s="68"/>
      <c r="E18" s="68"/>
      <c r="F18" s="68"/>
      <c r="G18" s="68"/>
      <c r="H18" s="68"/>
      <c r="I18" s="68"/>
      <c r="J18" s="68"/>
      <c r="K18" s="68"/>
      <c r="L18" s="68"/>
      <c r="M18" s="68"/>
      <c r="N18" s="68"/>
      <c r="O18" s="68"/>
      <c r="P18" s="68"/>
      <c r="Q18" s="68"/>
      <c r="R18" s="68"/>
      <c r="S18" s="68"/>
    </row>
    <row r="19" spans="1:19" x14ac:dyDescent="0.25">
      <c r="A19" s="129"/>
      <c r="B19" s="129"/>
      <c r="C19" s="129"/>
      <c r="D19" s="68"/>
      <c r="E19" s="68"/>
      <c r="F19" s="68"/>
      <c r="G19" s="68"/>
      <c r="H19" s="68"/>
      <c r="I19" s="68"/>
      <c r="J19" s="68"/>
      <c r="K19" s="68"/>
      <c r="L19" s="68"/>
      <c r="M19" s="68"/>
      <c r="N19" s="68"/>
      <c r="O19" s="68"/>
      <c r="P19" s="68"/>
      <c r="Q19" s="68"/>
      <c r="R19" s="68"/>
      <c r="S19" s="68"/>
    </row>
    <row r="20" spans="1:19" x14ac:dyDescent="0.25">
      <c r="A20" s="129"/>
      <c r="B20" s="129"/>
      <c r="C20" s="129"/>
      <c r="D20" s="68"/>
      <c r="E20" s="68"/>
      <c r="F20" s="68"/>
      <c r="G20" s="68"/>
      <c r="H20" s="68"/>
      <c r="I20" s="68"/>
      <c r="J20" s="68"/>
      <c r="K20" s="68"/>
      <c r="L20" s="68"/>
      <c r="M20" s="68"/>
      <c r="N20" s="68"/>
      <c r="O20" s="68"/>
      <c r="P20" s="68"/>
      <c r="Q20" s="68"/>
      <c r="R20" s="68"/>
      <c r="S20" s="68"/>
    </row>
    <row r="21" spans="1:19" x14ac:dyDescent="0.25">
      <c r="A21" s="129"/>
      <c r="B21" s="129"/>
      <c r="C21" s="129"/>
      <c r="D21" s="68"/>
      <c r="E21" s="68"/>
      <c r="F21" s="68"/>
      <c r="G21" s="68"/>
      <c r="H21" s="68"/>
      <c r="I21" s="68"/>
      <c r="J21" s="68"/>
      <c r="K21" s="68"/>
      <c r="L21" s="68"/>
      <c r="M21" s="68"/>
      <c r="N21" s="68"/>
      <c r="O21" s="68"/>
      <c r="P21" s="68"/>
      <c r="Q21" s="68"/>
      <c r="R21" s="68"/>
      <c r="S21" s="68"/>
    </row>
    <row r="22" spans="1:19" x14ac:dyDescent="0.25">
      <c r="A22" s="129"/>
      <c r="B22" s="129"/>
      <c r="C22" s="129"/>
      <c r="D22" s="68"/>
      <c r="E22" s="68"/>
      <c r="F22" s="68"/>
      <c r="G22" s="68"/>
      <c r="H22" s="68"/>
      <c r="I22" s="68"/>
      <c r="J22" s="68"/>
      <c r="K22" s="68"/>
      <c r="L22" s="68"/>
      <c r="M22" s="68"/>
      <c r="N22" s="68"/>
      <c r="O22" s="68"/>
      <c r="P22" s="68"/>
      <c r="Q22" s="68"/>
      <c r="R22" s="68"/>
      <c r="S22" s="68"/>
    </row>
    <row r="23" spans="1:19" x14ac:dyDescent="0.25">
      <c r="A23" s="129"/>
      <c r="B23" s="129"/>
      <c r="C23" s="129"/>
      <c r="D23" s="68"/>
      <c r="E23" s="68"/>
      <c r="F23" s="68"/>
      <c r="G23" s="68"/>
      <c r="H23" s="68"/>
      <c r="I23" s="68"/>
      <c r="J23" s="68"/>
      <c r="K23" s="68"/>
      <c r="L23" s="68"/>
      <c r="M23" s="68"/>
      <c r="N23" s="68"/>
      <c r="O23" s="68"/>
      <c r="P23" s="68"/>
      <c r="Q23" s="68"/>
      <c r="R23" s="68"/>
      <c r="S23" s="68"/>
    </row>
    <row r="24" spans="1:19" x14ac:dyDescent="0.25">
      <c r="A24" s="129"/>
      <c r="B24" s="129"/>
      <c r="C24" s="129"/>
      <c r="D24" s="68"/>
      <c r="E24" s="68"/>
      <c r="F24" s="68"/>
      <c r="G24" s="68"/>
      <c r="H24" s="68"/>
      <c r="I24" s="68"/>
      <c r="J24" s="68"/>
      <c r="K24" s="68"/>
      <c r="L24" s="68"/>
      <c r="M24" s="68"/>
      <c r="N24" s="68"/>
      <c r="O24" s="68"/>
      <c r="P24" s="68"/>
      <c r="Q24" s="68"/>
      <c r="R24" s="68"/>
      <c r="S24" s="68"/>
    </row>
    <row r="25" spans="1:19" x14ac:dyDescent="0.25">
      <c r="A25" s="129"/>
      <c r="B25" s="129"/>
      <c r="C25" s="129"/>
      <c r="D25" s="68"/>
      <c r="E25" s="68"/>
      <c r="F25" s="68"/>
      <c r="G25" s="68"/>
      <c r="H25" s="68"/>
      <c r="I25" s="68"/>
      <c r="J25" s="68"/>
      <c r="K25" s="68"/>
      <c r="L25" s="68"/>
      <c r="M25" s="68"/>
      <c r="N25" s="68"/>
      <c r="O25" s="68"/>
      <c r="P25" s="68"/>
      <c r="Q25" s="68"/>
      <c r="R25" s="68"/>
      <c r="S25" s="68"/>
    </row>
    <row r="26" spans="1:19" x14ac:dyDescent="0.25">
      <c r="A26" s="129"/>
      <c r="B26" s="129"/>
      <c r="C26" s="129"/>
      <c r="D26" s="68"/>
      <c r="E26" s="68"/>
      <c r="F26" s="68"/>
      <c r="G26" s="68"/>
      <c r="H26" s="68"/>
      <c r="I26" s="68"/>
      <c r="J26" s="68"/>
      <c r="K26" s="68"/>
      <c r="L26" s="68"/>
      <c r="M26" s="68"/>
      <c r="N26" s="68"/>
      <c r="O26" s="68"/>
      <c r="P26" s="68"/>
      <c r="Q26" s="68"/>
      <c r="R26" s="68"/>
      <c r="S26" s="68"/>
    </row>
    <row r="27" spans="1:19" x14ac:dyDescent="0.25">
      <c r="A27" s="129"/>
      <c r="B27" s="129"/>
      <c r="C27" s="129"/>
      <c r="D27" s="68"/>
      <c r="E27" s="68"/>
      <c r="F27" s="68"/>
      <c r="G27" s="68"/>
      <c r="H27" s="68"/>
      <c r="I27" s="68"/>
      <c r="J27" s="68"/>
      <c r="K27" s="68"/>
      <c r="L27" s="68"/>
      <c r="M27" s="68"/>
      <c r="N27" s="68"/>
      <c r="O27" s="68"/>
      <c r="P27" s="68"/>
      <c r="Q27" s="68"/>
      <c r="R27" s="68"/>
      <c r="S27" s="68"/>
    </row>
    <row r="28" spans="1:19" x14ac:dyDescent="0.25">
      <c r="A28" s="129"/>
      <c r="B28" s="129"/>
      <c r="C28" s="129"/>
      <c r="D28" s="68"/>
      <c r="E28" s="68"/>
      <c r="F28" s="68"/>
      <c r="G28" s="68"/>
      <c r="H28" s="68"/>
      <c r="I28" s="68"/>
      <c r="J28" s="68"/>
      <c r="K28" s="68"/>
      <c r="L28" s="68"/>
      <c r="M28" s="68"/>
      <c r="N28" s="68"/>
      <c r="O28" s="68"/>
      <c r="P28" s="68"/>
      <c r="Q28" s="68"/>
      <c r="R28" s="68"/>
      <c r="S28" s="68"/>
    </row>
    <row r="29" spans="1:19" x14ac:dyDescent="0.25">
      <c r="A29" s="129"/>
      <c r="B29" s="129"/>
      <c r="C29" s="129"/>
      <c r="D29" s="68"/>
      <c r="E29" s="68"/>
      <c r="F29" s="68"/>
      <c r="G29" s="68"/>
      <c r="H29" s="68"/>
      <c r="I29" s="68"/>
      <c r="J29" s="68"/>
      <c r="K29" s="68"/>
      <c r="L29" s="68"/>
      <c r="M29" s="68"/>
      <c r="N29" s="68"/>
      <c r="O29" s="68"/>
      <c r="P29" s="68"/>
      <c r="Q29" s="68"/>
      <c r="R29" s="68"/>
      <c r="S29" s="68"/>
    </row>
    <row r="30" spans="1:19" x14ac:dyDescent="0.25">
      <c r="A30" s="129"/>
      <c r="B30" s="129"/>
      <c r="C30" s="129"/>
      <c r="D30" s="68"/>
      <c r="E30" s="68"/>
      <c r="F30" s="68"/>
      <c r="G30" s="68"/>
      <c r="H30" s="68"/>
      <c r="I30" s="68"/>
      <c r="J30" s="68"/>
      <c r="K30" s="68"/>
      <c r="L30" s="68"/>
      <c r="M30" s="68"/>
      <c r="N30" s="68"/>
      <c r="O30" s="68"/>
      <c r="P30" s="68"/>
      <c r="Q30" s="68"/>
      <c r="R30" s="68"/>
      <c r="S30" s="68"/>
    </row>
    <row r="31" spans="1:19" x14ac:dyDescent="0.25">
      <c r="A31" s="129"/>
      <c r="B31" s="129"/>
      <c r="C31" s="129"/>
      <c r="D31" s="68"/>
      <c r="E31" s="68"/>
      <c r="F31" s="68"/>
      <c r="G31" s="68"/>
      <c r="H31" s="68"/>
      <c r="I31" s="68"/>
      <c r="J31" s="68"/>
      <c r="K31" s="68"/>
      <c r="L31" s="68"/>
      <c r="M31" s="68"/>
      <c r="N31" s="68"/>
      <c r="O31" s="68"/>
      <c r="P31" s="68"/>
      <c r="Q31" s="68"/>
      <c r="R31" s="68"/>
      <c r="S31" s="68"/>
    </row>
    <row r="32" spans="1:19" x14ac:dyDescent="0.25">
      <c r="A32" s="129"/>
      <c r="B32" s="129"/>
      <c r="C32" s="129"/>
      <c r="D32" s="68"/>
      <c r="E32" s="68"/>
      <c r="F32" s="68"/>
      <c r="G32" s="68"/>
      <c r="H32" s="68"/>
      <c r="I32" s="68"/>
      <c r="J32" s="68"/>
      <c r="K32" s="68"/>
      <c r="L32" s="68"/>
      <c r="M32" s="68"/>
      <c r="N32" s="68"/>
      <c r="O32" s="68"/>
      <c r="P32" s="68"/>
      <c r="Q32" s="68"/>
      <c r="R32" s="68"/>
      <c r="S32" s="68"/>
    </row>
    <row r="33" spans="1:19" x14ac:dyDescent="0.25">
      <c r="A33" s="129"/>
      <c r="B33" s="129"/>
      <c r="C33" s="129"/>
      <c r="D33" s="68"/>
      <c r="E33" s="68"/>
      <c r="F33" s="68"/>
      <c r="G33" s="68"/>
      <c r="H33" s="68"/>
      <c r="I33" s="68"/>
      <c r="J33" s="68"/>
      <c r="K33" s="68"/>
      <c r="L33" s="68"/>
      <c r="M33" s="68"/>
      <c r="N33" s="68"/>
      <c r="O33" s="68"/>
      <c r="P33" s="68"/>
      <c r="Q33" s="68"/>
      <c r="R33" s="68"/>
      <c r="S33" s="68"/>
    </row>
    <row r="34" spans="1:19" x14ac:dyDescent="0.25">
      <c r="A34" s="129"/>
      <c r="B34" s="129"/>
      <c r="C34" s="129"/>
      <c r="D34" s="68"/>
      <c r="E34" s="68"/>
      <c r="F34" s="68"/>
      <c r="G34" s="68"/>
      <c r="H34" s="68"/>
      <c r="I34" s="68"/>
      <c r="J34" s="68"/>
      <c r="K34" s="68"/>
      <c r="L34" s="68"/>
      <c r="M34" s="68"/>
      <c r="N34" s="68"/>
      <c r="O34" s="68"/>
      <c r="P34" s="68"/>
      <c r="Q34" s="68"/>
      <c r="R34" s="68"/>
      <c r="S34" s="68"/>
    </row>
    <row r="35" spans="1:19" x14ac:dyDescent="0.25">
      <c r="A35" s="129"/>
      <c r="B35" s="129"/>
      <c r="C35" s="129"/>
      <c r="D35" s="68"/>
      <c r="E35" s="68"/>
      <c r="F35" s="68"/>
      <c r="G35" s="68"/>
      <c r="H35" s="68"/>
      <c r="I35" s="68"/>
      <c r="J35" s="68"/>
      <c r="K35" s="68"/>
      <c r="L35" s="68"/>
      <c r="M35" s="68"/>
      <c r="N35" s="68"/>
      <c r="O35" s="68"/>
      <c r="P35" s="68"/>
      <c r="Q35" s="68"/>
      <c r="R35" s="68"/>
      <c r="S35" s="68"/>
    </row>
    <row r="36" spans="1:19" x14ac:dyDescent="0.25">
      <c r="A36" s="129"/>
      <c r="B36" s="129"/>
      <c r="C36" s="129"/>
      <c r="D36" s="68"/>
      <c r="E36" s="68"/>
      <c r="F36" s="68"/>
      <c r="G36" s="68"/>
      <c r="H36" s="68"/>
      <c r="I36" s="68"/>
      <c r="J36" s="68"/>
      <c r="K36" s="68"/>
      <c r="L36" s="68"/>
      <c r="M36" s="68"/>
      <c r="N36" s="68"/>
      <c r="O36" s="68"/>
      <c r="P36" s="68"/>
      <c r="Q36" s="68"/>
      <c r="R36" s="68"/>
      <c r="S36" s="68"/>
    </row>
    <row r="37" spans="1:19" x14ac:dyDescent="0.25">
      <c r="A37" s="129"/>
      <c r="B37" s="129"/>
      <c r="C37" s="129"/>
      <c r="D37" s="68"/>
      <c r="E37" s="68"/>
      <c r="F37" s="68"/>
      <c r="G37" s="68"/>
      <c r="H37" s="68"/>
      <c r="I37" s="68"/>
      <c r="J37" s="68"/>
      <c r="K37" s="68"/>
      <c r="L37" s="68"/>
      <c r="M37" s="68"/>
      <c r="N37" s="68"/>
      <c r="O37" s="68"/>
      <c r="P37" s="68"/>
      <c r="Q37" s="68"/>
      <c r="R37" s="68"/>
      <c r="S37" s="68"/>
    </row>
    <row r="38" spans="1:19" x14ac:dyDescent="0.25">
      <c r="A38" s="129"/>
      <c r="B38" s="129"/>
      <c r="C38" s="129"/>
      <c r="D38" s="68"/>
      <c r="E38" s="68"/>
      <c r="F38" s="68"/>
      <c r="G38" s="68"/>
      <c r="H38" s="68"/>
      <c r="I38" s="68"/>
      <c r="J38" s="68"/>
      <c r="K38" s="68"/>
      <c r="L38" s="68"/>
      <c r="M38" s="68"/>
      <c r="N38" s="68"/>
      <c r="O38" s="68"/>
      <c r="P38" s="68"/>
      <c r="Q38" s="68"/>
      <c r="R38" s="68"/>
      <c r="S38" s="68"/>
    </row>
    <row r="39" spans="1:19" x14ac:dyDescent="0.25">
      <c r="A39" s="129"/>
      <c r="B39" s="129"/>
      <c r="C39" s="129"/>
      <c r="D39" s="68"/>
      <c r="E39" s="68"/>
      <c r="F39" s="68"/>
      <c r="G39" s="68"/>
      <c r="H39" s="68"/>
      <c r="I39" s="68"/>
      <c r="J39" s="68"/>
      <c r="K39" s="68"/>
      <c r="L39" s="68"/>
      <c r="M39" s="68"/>
      <c r="N39" s="68"/>
      <c r="O39" s="68"/>
      <c r="P39" s="68"/>
      <c r="Q39" s="68"/>
      <c r="R39" s="68"/>
      <c r="S39" s="68"/>
    </row>
    <row r="40" spans="1:19" x14ac:dyDescent="0.25">
      <c r="A40" s="129"/>
      <c r="B40" s="129"/>
      <c r="C40" s="129"/>
      <c r="D40" s="68"/>
      <c r="E40" s="68"/>
      <c r="F40" s="68"/>
      <c r="G40" s="68"/>
      <c r="H40" s="68"/>
      <c r="I40" s="68"/>
      <c r="J40" s="68"/>
      <c r="K40" s="68"/>
      <c r="L40" s="68"/>
      <c r="M40" s="68"/>
      <c r="N40" s="68"/>
      <c r="O40" s="68"/>
      <c r="P40" s="68"/>
      <c r="Q40" s="68"/>
      <c r="R40" s="68"/>
      <c r="S40" s="68"/>
    </row>
    <row r="41" spans="1:19" x14ac:dyDescent="0.25">
      <c r="A41" s="129"/>
      <c r="B41" s="129"/>
      <c r="C41" s="129"/>
      <c r="D41" s="68"/>
      <c r="E41" s="68"/>
      <c r="F41" s="68"/>
      <c r="G41" s="68"/>
      <c r="H41" s="68"/>
      <c r="I41" s="68"/>
      <c r="J41" s="68"/>
      <c r="K41" s="68"/>
      <c r="L41" s="68"/>
      <c r="M41" s="68"/>
      <c r="N41" s="68"/>
      <c r="O41" s="68"/>
      <c r="P41" s="68"/>
      <c r="Q41" s="68"/>
      <c r="R41" s="68"/>
      <c r="S41" s="68"/>
    </row>
    <row r="42" spans="1:19" x14ac:dyDescent="0.25">
      <c r="A42" s="129"/>
      <c r="B42" s="129"/>
      <c r="C42" s="129"/>
      <c r="D42" s="68"/>
      <c r="E42" s="68"/>
      <c r="F42" s="68"/>
      <c r="G42" s="68"/>
      <c r="H42" s="68"/>
      <c r="I42" s="68"/>
      <c r="J42" s="68"/>
      <c r="K42" s="68"/>
      <c r="L42" s="68"/>
      <c r="M42" s="68"/>
      <c r="N42" s="68"/>
      <c r="O42" s="68"/>
      <c r="P42" s="68"/>
      <c r="Q42" s="68"/>
      <c r="R42" s="68"/>
      <c r="S42" s="68"/>
    </row>
    <row r="43" spans="1:19" x14ac:dyDescent="0.25">
      <c r="A43" s="129"/>
      <c r="B43" s="129"/>
      <c r="C43" s="129"/>
      <c r="D43" s="68"/>
      <c r="E43" s="68"/>
      <c r="F43" s="68"/>
      <c r="G43" s="68"/>
      <c r="H43" s="68"/>
      <c r="I43" s="68"/>
      <c r="J43" s="68"/>
      <c r="K43" s="68"/>
      <c r="L43" s="68"/>
      <c r="M43" s="68"/>
      <c r="N43" s="68"/>
      <c r="O43" s="68"/>
      <c r="P43" s="68"/>
      <c r="Q43" s="68"/>
      <c r="R43" s="68"/>
      <c r="S43" s="68"/>
    </row>
    <row r="44" spans="1:19" x14ac:dyDescent="0.25">
      <c r="A44" s="129"/>
      <c r="B44" s="129"/>
      <c r="C44" s="129"/>
      <c r="D44" s="68"/>
      <c r="E44" s="68"/>
      <c r="F44" s="68"/>
      <c r="G44" s="68"/>
      <c r="H44" s="68"/>
      <c r="I44" s="68"/>
      <c r="J44" s="68"/>
      <c r="K44" s="68"/>
      <c r="L44" s="68"/>
      <c r="M44" s="68"/>
      <c r="N44" s="68"/>
      <c r="O44" s="68"/>
      <c r="P44" s="68"/>
      <c r="Q44" s="68"/>
      <c r="R44" s="68"/>
      <c r="S44" s="68"/>
    </row>
    <row r="45" spans="1:19" x14ac:dyDescent="0.25">
      <c r="A45" s="129"/>
      <c r="B45" s="129"/>
      <c r="C45" s="129"/>
      <c r="D45" s="68"/>
      <c r="E45" s="68"/>
      <c r="F45" s="68"/>
      <c r="G45" s="68"/>
      <c r="H45" s="68"/>
      <c r="I45" s="68"/>
      <c r="J45" s="68"/>
      <c r="K45" s="68"/>
      <c r="L45" s="68"/>
      <c r="M45" s="68"/>
      <c r="N45" s="68"/>
      <c r="O45" s="68"/>
      <c r="P45" s="68"/>
      <c r="Q45" s="68"/>
      <c r="R45" s="68"/>
      <c r="S45" s="68"/>
    </row>
    <row r="46" spans="1:19" x14ac:dyDescent="0.25">
      <c r="A46" s="129"/>
      <c r="B46" s="129"/>
      <c r="C46" s="129"/>
      <c r="D46" s="68"/>
      <c r="E46" s="68"/>
      <c r="F46" s="68"/>
      <c r="G46" s="68"/>
      <c r="H46" s="68"/>
      <c r="I46" s="68"/>
      <c r="J46" s="68"/>
      <c r="K46" s="68"/>
      <c r="L46" s="68"/>
      <c r="M46" s="68"/>
      <c r="N46" s="68"/>
      <c r="O46" s="68"/>
      <c r="P46" s="68"/>
      <c r="Q46" s="68"/>
      <c r="R46" s="68"/>
      <c r="S46" s="68"/>
    </row>
    <row r="47" spans="1:19" x14ac:dyDescent="0.25">
      <c r="A47" s="129"/>
      <c r="B47" s="129"/>
      <c r="C47" s="129"/>
      <c r="D47" s="68"/>
      <c r="E47" s="68"/>
      <c r="F47" s="68"/>
      <c r="G47" s="68"/>
      <c r="H47" s="68"/>
      <c r="I47" s="68"/>
      <c r="J47" s="68"/>
      <c r="K47" s="68"/>
      <c r="L47" s="68"/>
      <c r="M47" s="68"/>
      <c r="N47" s="68"/>
      <c r="O47" s="68"/>
      <c r="P47" s="68"/>
      <c r="Q47" s="68"/>
      <c r="R47" s="68"/>
      <c r="S47" s="68"/>
    </row>
    <row r="48" spans="1:19" x14ac:dyDescent="0.25">
      <c r="A48" s="129"/>
      <c r="B48" s="129"/>
      <c r="C48" s="129"/>
      <c r="D48" s="68"/>
      <c r="E48" s="68"/>
      <c r="F48" s="68"/>
      <c r="G48" s="68"/>
      <c r="H48" s="68"/>
      <c r="I48" s="68"/>
      <c r="J48" s="68"/>
      <c r="K48" s="68"/>
      <c r="L48" s="68"/>
      <c r="M48" s="68"/>
      <c r="N48" s="68"/>
      <c r="O48" s="68"/>
      <c r="P48" s="68"/>
      <c r="Q48" s="68"/>
      <c r="R48" s="68"/>
      <c r="S48" s="68"/>
    </row>
    <row r="49" spans="1:19" x14ac:dyDescent="0.25">
      <c r="A49" s="129"/>
      <c r="B49" s="129"/>
      <c r="C49" s="129"/>
      <c r="D49" s="68"/>
      <c r="E49" s="68"/>
      <c r="F49" s="68"/>
      <c r="G49" s="68"/>
      <c r="H49" s="68"/>
      <c r="I49" s="68"/>
      <c r="J49" s="68"/>
      <c r="K49" s="68"/>
      <c r="L49" s="68"/>
      <c r="M49" s="68"/>
      <c r="N49" s="68"/>
      <c r="O49" s="68"/>
      <c r="P49" s="68"/>
      <c r="Q49" s="68"/>
      <c r="R49" s="68"/>
      <c r="S49" s="68"/>
    </row>
    <row r="50" spans="1:19" x14ac:dyDescent="0.25">
      <c r="A50" s="129"/>
      <c r="B50" s="129"/>
      <c r="C50" s="129"/>
      <c r="D50" s="68"/>
      <c r="E50" s="68"/>
      <c r="F50" s="68"/>
      <c r="G50" s="68"/>
      <c r="H50" s="68"/>
      <c r="I50" s="68"/>
      <c r="J50" s="68"/>
      <c r="K50" s="68"/>
      <c r="L50" s="68"/>
      <c r="M50" s="68"/>
      <c r="N50" s="68"/>
      <c r="O50" s="68"/>
      <c r="P50" s="68"/>
      <c r="Q50" s="68"/>
      <c r="R50" s="68"/>
      <c r="S50" s="68"/>
    </row>
    <row r="51" spans="1:19" x14ac:dyDescent="0.25">
      <c r="A51" s="129"/>
      <c r="B51" s="129"/>
      <c r="C51" s="129"/>
      <c r="D51" s="68"/>
      <c r="E51" s="68"/>
      <c r="F51" s="68"/>
      <c r="G51" s="68"/>
      <c r="H51" s="68"/>
      <c r="I51" s="68"/>
      <c r="J51" s="68"/>
      <c r="K51" s="68"/>
      <c r="L51" s="68"/>
      <c r="M51" s="68"/>
      <c r="N51" s="68"/>
      <c r="O51" s="68"/>
      <c r="P51" s="68"/>
      <c r="Q51" s="68"/>
      <c r="R51" s="68"/>
      <c r="S51" s="68"/>
    </row>
    <row r="52" spans="1:19" x14ac:dyDescent="0.25">
      <c r="A52" s="129"/>
      <c r="B52" s="129"/>
      <c r="C52" s="129"/>
      <c r="D52" s="68"/>
      <c r="E52" s="68"/>
      <c r="F52" s="68"/>
      <c r="G52" s="68"/>
      <c r="H52" s="68"/>
      <c r="I52" s="68"/>
      <c r="J52" s="68"/>
      <c r="K52" s="68"/>
      <c r="L52" s="68"/>
      <c r="M52" s="68"/>
      <c r="N52" s="68"/>
      <c r="O52" s="68"/>
      <c r="P52" s="68"/>
      <c r="Q52" s="68"/>
      <c r="R52" s="68"/>
      <c r="S52" s="68"/>
    </row>
    <row r="53" spans="1:19" x14ac:dyDescent="0.25">
      <c r="A53" s="129"/>
      <c r="B53" s="129"/>
      <c r="C53" s="129"/>
      <c r="D53" s="68"/>
      <c r="E53" s="68"/>
      <c r="F53" s="68"/>
      <c r="G53" s="68"/>
      <c r="H53" s="68"/>
      <c r="I53" s="68"/>
      <c r="J53" s="68"/>
      <c r="K53" s="68"/>
      <c r="L53" s="68"/>
      <c r="M53" s="68"/>
      <c r="N53" s="68"/>
      <c r="O53" s="68"/>
      <c r="P53" s="68"/>
      <c r="Q53" s="68"/>
      <c r="R53" s="68"/>
      <c r="S53" s="68"/>
    </row>
    <row r="54" spans="1:19" x14ac:dyDescent="0.25">
      <c r="A54" s="129"/>
      <c r="B54" s="129"/>
      <c r="C54" s="129"/>
      <c r="D54" s="68"/>
      <c r="E54" s="68"/>
      <c r="F54" s="68"/>
      <c r="G54" s="68"/>
      <c r="H54" s="68"/>
      <c r="I54" s="68"/>
      <c r="J54" s="68"/>
      <c r="K54" s="68"/>
      <c r="L54" s="68"/>
      <c r="M54" s="68"/>
      <c r="N54" s="68"/>
      <c r="O54" s="68"/>
      <c r="P54" s="68"/>
      <c r="Q54" s="68"/>
      <c r="R54" s="68"/>
      <c r="S54" s="68"/>
    </row>
    <row r="55" spans="1:19" x14ac:dyDescent="0.25">
      <c r="A55" s="129"/>
      <c r="B55" s="129"/>
      <c r="C55" s="129"/>
      <c r="D55" s="68"/>
      <c r="E55" s="68"/>
      <c r="F55" s="68"/>
      <c r="G55" s="68"/>
      <c r="H55" s="68"/>
      <c r="I55" s="68"/>
      <c r="J55" s="68"/>
      <c r="K55" s="68"/>
      <c r="L55" s="68"/>
      <c r="M55" s="68"/>
      <c r="N55" s="68"/>
      <c r="O55" s="68"/>
      <c r="P55" s="68"/>
      <c r="Q55" s="68"/>
      <c r="R55" s="68"/>
      <c r="S55" s="68"/>
    </row>
    <row r="56" spans="1:19" x14ac:dyDescent="0.25">
      <c r="A56" s="129"/>
      <c r="B56" s="129"/>
      <c r="C56" s="129"/>
      <c r="D56" s="68"/>
      <c r="E56" s="68"/>
      <c r="F56" s="68"/>
      <c r="G56" s="68"/>
      <c r="H56" s="68"/>
      <c r="I56" s="68"/>
      <c r="J56" s="68"/>
      <c r="K56" s="68"/>
      <c r="L56" s="68"/>
      <c r="M56" s="68"/>
      <c r="N56" s="68"/>
      <c r="O56" s="68"/>
      <c r="P56" s="68"/>
      <c r="Q56" s="68"/>
      <c r="R56" s="68"/>
      <c r="S56" s="68"/>
    </row>
    <row r="57" spans="1:19" x14ac:dyDescent="0.25">
      <c r="A57" s="129"/>
      <c r="B57" s="129"/>
      <c r="C57" s="129"/>
      <c r="D57" s="68"/>
      <c r="E57" s="68"/>
      <c r="F57" s="68"/>
      <c r="G57" s="68"/>
      <c r="H57" s="68"/>
      <c r="I57" s="68"/>
      <c r="J57" s="68"/>
      <c r="K57" s="68"/>
      <c r="L57" s="68"/>
      <c r="M57" s="68"/>
      <c r="N57" s="68"/>
      <c r="O57" s="68"/>
      <c r="P57" s="68"/>
      <c r="Q57" s="68"/>
      <c r="R57" s="68"/>
      <c r="S57" s="68"/>
    </row>
    <row r="58" spans="1:19" x14ac:dyDescent="0.25">
      <c r="A58" s="129"/>
      <c r="B58" s="129"/>
      <c r="C58" s="129"/>
      <c r="D58" s="68"/>
      <c r="E58" s="68"/>
      <c r="F58" s="68"/>
      <c r="G58" s="68"/>
      <c r="H58" s="68"/>
      <c r="I58" s="68"/>
      <c r="J58" s="68"/>
      <c r="K58" s="68"/>
      <c r="L58" s="68"/>
      <c r="M58" s="68"/>
      <c r="N58" s="68"/>
      <c r="O58" s="68"/>
      <c r="P58" s="68"/>
      <c r="Q58" s="68"/>
      <c r="R58" s="68"/>
      <c r="S58" s="68"/>
    </row>
    <row r="59" spans="1:19" x14ac:dyDescent="0.25">
      <c r="A59" s="129"/>
      <c r="B59" s="129"/>
      <c r="C59" s="129"/>
      <c r="D59" s="68"/>
      <c r="E59" s="68"/>
      <c r="F59" s="68"/>
      <c r="G59" s="68"/>
      <c r="H59" s="68"/>
      <c r="I59" s="68"/>
      <c r="J59" s="68"/>
      <c r="K59" s="68"/>
      <c r="L59" s="68"/>
      <c r="M59" s="68"/>
      <c r="N59" s="68"/>
      <c r="O59" s="68"/>
      <c r="P59" s="68"/>
      <c r="Q59" s="68"/>
      <c r="R59" s="68"/>
      <c r="S59" s="68"/>
    </row>
    <row r="60" spans="1:19" x14ac:dyDescent="0.25">
      <c r="A60" s="129"/>
      <c r="B60" s="129"/>
      <c r="C60" s="129"/>
      <c r="D60" s="68"/>
      <c r="E60" s="68"/>
      <c r="F60" s="68"/>
      <c r="G60" s="68"/>
      <c r="H60" s="68"/>
      <c r="I60" s="68"/>
      <c r="J60" s="68"/>
      <c r="K60" s="68"/>
      <c r="L60" s="68"/>
      <c r="M60" s="68"/>
      <c r="N60" s="68"/>
      <c r="O60" s="68"/>
      <c r="P60" s="68"/>
      <c r="Q60" s="68"/>
      <c r="R60" s="68"/>
      <c r="S60" s="68"/>
    </row>
    <row r="61" spans="1:19" x14ac:dyDescent="0.25">
      <c r="A61" s="129"/>
      <c r="B61" s="129"/>
      <c r="C61" s="129"/>
      <c r="D61" s="68"/>
      <c r="E61" s="68"/>
      <c r="F61" s="68"/>
      <c r="G61" s="68"/>
      <c r="H61" s="68"/>
      <c r="I61" s="68"/>
      <c r="J61" s="68"/>
      <c r="K61" s="68"/>
      <c r="L61" s="68"/>
      <c r="M61" s="68"/>
      <c r="N61" s="68"/>
      <c r="O61" s="68"/>
      <c r="P61" s="68"/>
      <c r="Q61" s="68"/>
      <c r="R61" s="68"/>
      <c r="S61" s="68"/>
    </row>
    <row r="62" spans="1:19" x14ac:dyDescent="0.25">
      <c r="A62" s="129"/>
      <c r="B62" s="129"/>
      <c r="C62" s="129"/>
      <c r="D62" s="68"/>
      <c r="E62" s="68"/>
      <c r="F62" s="68"/>
      <c r="G62" s="68"/>
      <c r="H62" s="68"/>
      <c r="I62" s="68"/>
      <c r="J62" s="68"/>
      <c r="K62" s="68"/>
      <c r="L62" s="68"/>
      <c r="M62" s="68"/>
      <c r="N62" s="68"/>
      <c r="O62" s="68"/>
      <c r="P62" s="68"/>
      <c r="Q62" s="68"/>
      <c r="R62" s="68"/>
      <c r="S62" s="68"/>
    </row>
    <row r="63" spans="1:19" x14ac:dyDescent="0.25">
      <c r="A63" s="129"/>
      <c r="B63" s="129"/>
      <c r="C63" s="129"/>
      <c r="D63" s="68"/>
      <c r="E63" s="68"/>
      <c r="F63" s="68"/>
      <c r="G63" s="68"/>
      <c r="H63" s="68"/>
      <c r="I63" s="68"/>
      <c r="J63" s="68"/>
      <c r="K63" s="68"/>
      <c r="L63" s="68"/>
      <c r="M63" s="68"/>
      <c r="N63" s="68"/>
      <c r="O63" s="68"/>
      <c r="P63" s="68"/>
      <c r="Q63" s="68"/>
      <c r="R63" s="68"/>
      <c r="S63" s="68"/>
    </row>
    <row r="64" spans="1:19" x14ac:dyDescent="0.25">
      <c r="A64" s="129"/>
      <c r="B64" s="129"/>
      <c r="C64" s="129"/>
      <c r="D64" s="68"/>
      <c r="E64" s="68"/>
      <c r="F64" s="68"/>
      <c r="G64" s="68"/>
      <c r="H64" s="68"/>
      <c r="I64" s="68"/>
      <c r="J64" s="68"/>
      <c r="K64" s="68"/>
      <c r="L64" s="68"/>
      <c r="M64" s="68"/>
      <c r="N64" s="68"/>
      <c r="O64" s="68"/>
      <c r="P64" s="68"/>
      <c r="Q64" s="68"/>
      <c r="R64" s="68"/>
      <c r="S64" s="68"/>
    </row>
    <row r="65" spans="1:19" x14ac:dyDescent="0.25">
      <c r="A65" s="129"/>
      <c r="B65" s="129"/>
      <c r="C65" s="129"/>
      <c r="D65" s="68"/>
      <c r="E65" s="68"/>
      <c r="F65" s="68"/>
      <c r="G65" s="68"/>
      <c r="H65" s="68"/>
      <c r="I65" s="68"/>
      <c r="J65" s="68"/>
      <c r="K65" s="68"/>
      <c r="L65" s="68"/>
      <c r="M65" s="68"/>
      <c r="N65" s="68"/>
      <c r="O65" s="68"/>
      <c r="P65" s="68"/>
      <c r="Q65" s="68"/>
      <c r="R65" s="68"/>
      <c r="S65" s="68"/>
    </row>
    <row r="66" spans="1:19" x14ac:dyDescent="0.25">
      <c r="A66" s="129"/>
      <c r="B66" s="129"/>
      <c r="C66" s="129"/>
      <c r="D66" s="68"/>
      <c r="E66" s="68"/>
      <c r="F66" s="68"/>
      <c r="G66" s="68"/>
      <c r="H66" s="68"/>
      <c r="I66" s="68"/>
      <c r="J66" s="68"/>
      <c r="K66" s="68"/>
      <c r="L66" s="68"/>
      <c r="M66" s="68"/>
      <c r="N66" s="68"/>
      <c r="O66" s="68"/>
      <c r="P66" s="68"/>
      <c r="Q66" s="68"/>
      <c r="R66" s="68"/>
      <c r="S66" s="68"/>
    </row>
    <row r="67" spans="1:19" x14ac:dyDescent="0.25">
      <c r="A67" s="129"/>
      <c r="B67" s="129"/>
      <c r="C67" s="129"/>
      <c r="D67" s="68"/>
      <c r="E67" s="68"/>
      <c r="F67" s="68"/>
      <c r="G67" s="68"/>
      <c r="H67" s="68"/>
      <c r="I67" s="68"/>
      <c r="J67" s="68"/>
      <c r="K67" s="68"/>
      <c r="L67" s="68"/>
      <c r="M67" s="68"/>
      <c r="N67" s="68"/>
      <c r="O67" s="68"/>
      <c r="P67" s="68"/>
      <c r="Q67" s="68"/>
      <c r="R67" s="68"/>
      <c r="S67" s="68"/>
    </row>
    <row r="68" spans="1:19" x14ac:dyDescent="0.25">
      <c r="A68" s="129"/>
      <c r="B68" s="129"/>
      <c r="C68" s="129"/>
      <c r="D68" s="68"/>
      <c r="E68" s="68"/>
      <c r="F68" s="68"/>
      <c r="G68" s="68"/>
      <c r="H68" s="68"/>
      <c r="I68" s="68"/>
      <c r="J68" s="68"/>
      <c r="K68" s="68"/>
      <c r="L68" s="68"/>
      <c r="M68" s="68"/>
      <c r="N68" s="68"/>
      <c r="O68" s="68"/>
      <c r="P68" s="68"/>
      <c r="Q68" s="68"/>
      <c r="R68" s="68"/>
      <c r="S68" s="68"/>
    </row>
    <row r="69" spans="1:19" x14ac:dyDescent="0.25">
      <c r="A69" s="129"/>
      <c r="B69" s="129"/>
      <c r="C69" s="129"/>
      <c r="D69" s="68"/>
      <c r="E69" s="68"/>
      <c r="F69" s="68"/>
      <c r="G69" s="68"/>
      <c r="H69" s="68"/>
      <c r="I69" s="68"/>
      <c r="J69" s="68"/>
      <c r="K69" s="68"/>
      <c r="L69" s="68"/>
      <c r="M69" s="68"/>
      <c r="N69" s="68"/>
      <c r="O69" s="68"/>
      <c r="P69" s="68"/>
      <c r="Q69" s="68"/>
      <c r="R69" s="68"/>
      <c r="S69" s="68"/>
    </row>
    <row r="70" spans="1:19" x14ac:dyDescent="0.25">
      <c r="A70" s="129"/>
      <c r="B70" s="129"/>
      <c r="C70" s="129"/>
      <c r="D70" s="68"/>
      <c r="E70" s="68"/>
      <c r="F70" s="68"/>
      <c r="G70" s="68"/>
      <c r="H70" s="68"/>
      <c r="I70" s="68"/>
      <c r="J70" s="68"/>
      <c r="K70" s="68"/>
      <c r="L70" s="68"/>
      <c r="M70" s="68"/>
      <c r="N70" s="68"/>
      <c r="O70" s="68"/>
      <c r="P70" s="68"/>
      <c r="Q70" s="68"/>
      <c r="R70" s="68"/>
      <c r="S70" s="68"/>
    </row>
    <row r="71" spans="1:19" x14ac:dyDescent="0.25">
      <c r="A71" s="129"/>
      <c r="B71" s="129"/>
      <c r="C71" s="129"/>
      <c r="D71" s="68"/>
      <c r="E71" s="68"/>
      <c r="F71" s="68"/>
      <c r="G71" s="68"/>
      <c r="H71" s="68"/>
      <c r="I71" s="68"/>
      <c r="J71" s="68"/>
      <c r="K71" s="68"/>
      <c r="L71" s="68"/>
      <c r="M71" s="68"/>
      <c r="N71" s="68"/>
      <c r="O71" s="68"/>
      <c r="P71" s="68"/>
      <c r="Q71" s="68"/>
      <c r="R71" s="68"/>
      <c r="S71" s="68"/>
    </row>
    <row r="72" spans="1:19" x14ac:dyDescent="0.25">
      <c r="A72" s="129"/>
      <c r="B72" s="129"/>
      <c r="C72" s="129"/>
      <c r="D72" s="68"/>
      <c r="E72" s="68"/>
      <c r="F72" s="68"/>
      <c r="G72" s="68"/>
      <c r="H72" s="68"/>
      <c r="I72" s="68"/>
      <c r="J72" s="68"/>
      <c r="K72" s="68"/>
      <c r="L72" s="68"/>
      <c r="M72" s="68"/>
      <c r="N72" s="68"/>
      <c r="O72" s="68"/>
      <c r="P72" s="68"/>
      <c r="Q72" s="68"/>
      <c r="R72" s="68"/>
      <c r="S72" s="68"/>
    </row>
    <row r="73" spans="1:19" x14ac:dyDescent="0.25">
      <c r="A73" s="129"/>
      <c r="B73" s="129"/>
      <c r="C73" s="129"/>
      <c r="D73" s="68"/>
      <c r="E73" s="68"/>
      <c r="F73" s="68"/>
      <c r="G73" s="68"/>
      <c r="H73" s="68"/>
      <c r="I73" s="68"/>
      <c r="J73" s="68"/>
      <c r="K73" s="68"/>
      <c r="L73" s="68"/>
      <c r="M73" s="68"/>
      <c r="N73" s="68"/>
      <c r="O73" s="68"/>
      <c r="P73" s="68"/>
      <c r="Q73" s="68"/>
      <c r="R73" s="68"/>
      <c r="S73" s="68"/>
    </row>
    <row r="74" spans="1:19" x14ac:dyDescent="0.25">
      <c r="A74" s="129"/>
      <c r="B74" s="129"/>
      <c r="C74" s="129"/>
      <c r="D74" s="68"/>
      <c r="E74" s="68"/>
      <c r="F74" s="68"/>
      <c r="G74" s="68"/>
      <c r="H74" s="68"/>
      <c r="I74" s="68"/>
      <c r="J74" s="68"/>
      <c r="K74" s="68"/>
      <c r="L74" s="68"/>
      <c r="M74" s="68"/>
      <c r="N74" s="68"/>
      <c r="O74" s="68"/>
      <c r="P74" s="68"/>
      <c r="Q74" s="68"/>
      <c r="R74" s="68"/>
      <c r="S74" s="68"/>
    </row>
    <row r="75" spans="1:19" x14ac:dyDescent="0.25">
      <c r="A75" s="129"/>
      <c r="B75" s="129"/>
      <c r="C75" s="129"/>
      <c r="D75" s="68"/>
      <c r="E75" s="68"/>
      <c r="F75" s="68"/>
      <c r="G75" s="68"/>
      <c r="H75" s="68"/>
      <c r="I75" s="68"/>
      <c r="J75" s="68"/>
      <c r="K75" s="68"/>
      <c r="L75" s="68"/>
      <c r="M75" s="68"/>
      <c r="N75" s="68"/>
      <c r="O75" s="68"/>
      <c r="P75" s="68"/>
      <c r="Q75" s="68"/>
      <c r="R75" s="68"/>
      <c r="S75" s="68"/>
    </row>
    <row r="76" spans="1:19" x14ac:dyDescent="0.25">
      <c r="A76" s="129"/>
      <c r="B76" s="129"/>
      <c r="C76" s="129"/>
      <c r="D76" s="68"/>
      <c r="E76" s="68"/>
      <c r="F76" s="68"/>
      <c r="G76" s="68"/>
      <c r="H76" s="68"/>
      <c r="I76" s="68"/>
      <c r="J76" s="68"/>
      <c r="K76" s="68"/>
      <c r="L76" s="68"/>
      <c r="M76" s="68"/>
      <c r="N76" s="68"/>
      <c r="O76" s="68"/>
      <c r="P76" s="68"/>
      <c r="Q76" s="68"/>
      <c r="R76" s="68"/>
      <c r="S76" s="68"/>
    </row>
    <row r="77" spans="1:19" x14ac:dyDescent="0.25">
      <c r="A77" s="129"/>
      <c r="B77" s="129"/>
      <c r="C77" s="129"/>
      <c r="D77" s="68"/>
      <c r="E77" s="68"/>
      <c r="F77" s="68"/>
      <c r="G77" s="68"/>
      <c r="H77" s="68"/>
      <c r="I77" s="68"/>
      <c r="J77" s="68"/>
      <c r="K77" s="68"/>
      <c r="L77" s="68"/>
      <c r="M77" s="68"/>
      <c r="N77" s="68"/>
      <c r="O77" s="68"/>
      <c r="P77" s="68"/>
      <c r="Q77" s="68"/>
      <c r="R77" s="68"/>
      <c r="S77" s="68"/>
    </row>
    <row r="78" spans="1:19" x14ac:dyDescent="0.25">
      <c r="A78" s="129"/>
      <c r="B78" s="129"/>
      <c r="C78" s="129"/>
      <c r="D78" s="68"/>
      <c r="E78" s="68"/>
      <c r="F78" s="68"/>
      <c r="G78" s="68"/>
      <c r="H78" s="68"/>
      <c r="I78" s="68"/>
      <c r="J78" s="68"/>
      <c r="K78" s="68"/>
      <c r="L78" s="68"/>
      <c r="M78" s="68"/>
      <c r="N78" s="68"/>
      <c r="O78" s="68"/>
      <c r="P78" s="68"/>
      <c r="Q78" s="68"/>
      <c r="R78" s="68"/>
      <c r="S78" s="68"/>
    </row>
    <row r="79" spans="1:19" x14ac:dyDescent="0.25">
      <c r="A79" s="129"/>
      <c r="B79" s="129"/>
      <c r="C79" s="129"/>
      <c r="D79" s="68"/>
      <c r="E79" s="68"/>
      <c r="F79" s="68"/>
      <c r="G79" s="68"/>
      <c r="H79" s="68"/>
      <c r="I79" s="68"/>
      <c r="J79" s="68"/>
      <c r="K79" s="68"/>
      <c r="L79" s="68"/>
      <c r="M79" s="68"/>
      <c r="N79" s="68"/>
      <c r="O79" s="68"/>
      <c r="P79" s="68"/>
      <c r="Q79" s="68"/>
      <c r="R79" s="68"/>
      <c r="S79" s="68"/>
    </row>
    <row r="80" spans="1:19" x14ac:dyDescent="0.25">
      <c r="A80" s="129"/>
      <c r="B80" s="129"/>
      <c r="C80" s="129"/>
      <c r="D80" s="68"/>
      <c r="E80" s="68"/>
      <c r="F80" s="68"/>
      <c r="G80" s="68"/>
      <c r="H80" s="68"/>
      <c r="I80" s="68"/>
      <c r="J80" s="68"/>
      <c r="K80" s="68"/>
      <c r="L80" s="68"/>
      <c r="M80" s="68"/>
      <c r="N80" s="68"/>
      <c r="O80" s="68"/>
      <c r="P80" s="68"/>
      <c r="Q80" s="68"/>
      <c r="R80" s="68"/>
      <c r="S80" s="68"/>
    </row>
    <row r="81" spans="1:19" x14ac:dyDescent="0.25">
      <c r="A81" s="129"/>
      <c r="B81" s="129"/>
      <c r="C81" s="129"/>
      <c r="D81" s="68"/>
      <c r="E81" s="68"/>
      <c r="F81" s="68"/>
      <c r="G81" s="68"/>
      <c r="H81" s="68"/>
      <c r="I81" s="68"/>
      <c r="J81" s="68"/>
      <c r="K81" s="68"/>
      <c r="L81" s="68"/>
      <c r="M81" s="68"/>
      <c r="N81" s="68"/>
      <c r="O81" s="68"/>
      <c r="P81" s="68"/>
      <c r="Q81" s="68"/>
      <c r="R81" s="68"/>
      <c r="S81" s="68"/>
    </row>
    <row r="82" spans="1:19" x14ac:dyDescent="0.25">
      <c r="A82" s="129"/>
      <c r="B82" s="129"/>
      <c r="C82" s="129"/>
      <c r="D82" s="68"/>
      <c r="E82" s="68"/>
      <c r="F82" s="68"/>
      <c r="G82" s="68"/>
      <c r="H82" s="68"/>
      <c r="I82" s="68"/>
      <c r="J82" s="68"/>
      <c r="K82" s="68"/>
      <c r="L82" s="68"/>
      <c r="M82" s="68"/>
      <c r="N82" s="68"/>
      <c r="O82" s="68"/>
      <c r="P82" s="68"/>
      <c r="Q82" s="68"/>
      <c r="R82" s="68"/>
      <c r="S82" s="68"/>
    </row>
    <row r="83" spans="1:19" x14ac:dyDescent="0.25">
      <c r="A83" s="129"/>
      <c r="B83" s="129"/>
      <c r="C83" s="129"/>
      <c r="D83" s="68"/>
      <c r="E83" s="68"/>
      <c r="F83" s="68"/>
      <c r="G83" s="68"/>
      <c r="H83" s="68"/>
      <c r="I83" s="68"/>
      <c r="J83" s="68"/>
      <c r="K83" s="68"/>
      <c r="L83" s="68"/>
      <c r="M83" s="68"/>
      <c r="N83" s="68"/>
      <c r="O83" s="68"/>
      <c r="P83" s="68"/>
      <c r="Q83" s="68"/>
      <c r="R83" s="68"/>
      <c r="S83" s="68"/>
    </row>
    <row r="84" spans="1:19" x14ac:dyDescent="0.25">
      <c r="A84" s="129"/>
      <c r="B84" s="129"/>
      <c r="C84" s="129"/>
      <c r="D84" s="68"/>
      <c r="E84" s="68"/>
      <c r="F84" s="68"/>
      <c r="G84" s="68"/>
      <c r="H84" s="68"/>
      <c r="I84" s="68"/>
      <c r="J84" s="68"/>
      <c r="K84" s="68"/>
      <c r="L84" s="68"/>
      <c r="M84" s="68"/>
      <c r="N84" s="68"/>
      <c r="O84" s="68"/>
      <c r="P84" s="68"/>
      <c r="Q84" s="68"/>
      <c r="R84" s="68"/>
      <c r="S84" s="68"/>
    </row>
    <row r="85" spans="1:19" x14ac:dyDescent="0.25">
      <c r="A85" s="129"/>
      <c r="B85" s="129"/>
      <c r="C85" s="129"/>
      <c r="D85" s="68"/>
      <c r="E85" s="68"/>
      <c r="F85" s="68"/>
      <c r="G85" s="68"/>
      <c r="H85" s="68"/>
      <c r="I85" s="68"/>
      <c r="J85" s="68"/>
      <c r="K85" s="68"/>
      <c r="L85" s="68"/>
      <c r="M85" s="68"/>
      <c r="N85" s="68"/>
      <c r="O85" s="68"/>
      <c r="P85" s="68"/>
      <c r="Q85" s="68"/>
      <c r="R85" s="68"/>
      <c r="S85" s="68"/>
    </row>
    <row r="86" spans="1:19" x14ac:dyDescent="0.25">
      <c r="A86" s="129"/>
      <c r="B86" s="129"/>
      <c r="C86" s="129"/>
      <c r="D86" s="68"/>
      <c r="E86" s="68"/>
      <c r="F86" s="68"/>
      <c r="G86" s="68"/>
      <c r="H86" s="68"/>
      <c r="I86" s="68"/>
      <c r="J86" s="68"/>
      <c r="K86" s="68"/>
      <c r="L86" s="68"/>
      <c r="M86" s="68"/>
      <c r="N86" s="68"/>
      <c r="O86" s="68"/>
      <c r="P86" s="68"/>
      <c r="Q86" s="68"/>
      <c r="R86" s="68"/>
      <c r="S86" s="68"/>
    </row>
    <row r="87" spans="1:19" x14ac:dyDescent="0.25">
      <c r="A87" s="129"/>
      <c r="B87" s="129"/>
      <c r="C87" s="129"/>
      <c r="D87" s="68"/>
      <c r="E87" s="68"/>
      <c r="F87" s="68"/>
      <c r="G87" s="68"/>
      <c r="H87" s="68"/>
      <c r="I87" s="68"/>
      <c r="J87" s="68"/>
      <c r="K87" s="68"/>
      <c r="L87" s="68"/>
      <c r="M87" s="68"/>
      <c r="N87" s="68"/>
      <c r="O87" s="68"/>
      <c r="P87" s="68"/>
      <c r="Q87" s="68"/>
      <c r="R87" s="68"/>
      <c r="S87" s="68"/>
    </row>
    <row r="88" spans="1:19" x14ac:dyDescent="0.25">
      <c r="A88" s="129"/>
      <c r="B88" s="129"/>
      <c r="C88" s="129"/>
      <c r="D88" s="68"/>
      <c r="E88" s="68"/>
      <c r="F88" s="68"/>
      <c r="G88" s="68"/>
      <c r="H88" s="68"/>
      <c r="I88" s="68"/>
      <c r="J88" s="68"/>
      <c r="K88" s="68"/>
      <c r="L88" s="68"/>
      <c r="M88" s="68"/>
      <c r="N88" s="68"/>
      <c r="O88" s="68"/>
      <c r="P88" s="68"/>
      <c r="Q88" s="68"/>
      <c r="R88" s="68"/>
      <c r="S88" s="68"/>
    </row>
    <row r="89" spans="1:19" x14ac:dyDescent="0.25">
      <c r="A89" s="129"/>
      <c r="B89" s="129"/>
      <c r="C89" s="129"/>
      <c r="D89" s="68"/>
      <c r="E89" s="68"/>
      <c r="F89" s="68"/>
      <c r="G89" s="68"/>
      <c r="H89" s="68"/>
      <c r="I89" s="68"/>
      <c r="J89" s="68"/>
      <c r="K89" s="68"/>
      <c r="L89" s="68"/>
      <c r="M89" s="68"/>
      <c r="N89" s="68"/>
      <c r="O89" s="68"/>
      <c r="P89" s="68"/>
      <c r="Q89" s="68"/>
      <c r="R89" s="68"/>
      <c r="S89" s="68"/>
    </row>
    <row r="90" spans="1:19" x14ac:dyDescent="0.25">
      <c r="A90" s="129"/>
      <c r="B90" s="129"/>
      <c r="C90" s="129"/>
      <c r="D90" s="68"/>
      <c r="E90" s="68"/>
      <c r="F90" s="68"/>
      <c r="G90" s="68"/>
      <c r="H90" s="68"/>
      <c r="I90" s="68"/>
      <c r="J90" s="68"/>
      <c r="K90" s="68"/>
      <c r="L90" s="68"/>
      <c r="M90" s="68"/>
      <c r="N90" s="68"/>
      <c r="O90" s="68"/>
      <c r="P90" s="68"/>
      <c r="Q90" s="68"/>
      <c r="R90" s="68"/>
      <c r="S90" s="68"/>
    </row>
    <row r="91" spans="1:19" x14ac:dyDescent="0.25">
      <c r="A91" s="129"/>
      <c r="B91" s="129"/>
      <c r="C91" s="129"/>
      <c r="D91" s="68"/>
      <c r="E91" s="68"/>
      <c r="F91" s="68"/>
      <c r="G91" s="68"/>
      <c r="H91" s="68"/>
      <c r="I91" s="68"/>
      <c r="J91" s="68"/>
      <c r="K91" s="68"/>
      <c r="L91" s="68"/>
      <c r="M91" s="68"/>
      <c r="N91" s="68"/>
      <c r="O91" s="68"/>
      <c r="P91" s="68"/>
      <c r="Q91" s="68"/>
      <c r="R91" s="68"/>
      <c r="S91" s="68"/>
    </row>
    <row r="92" spans="1:19" x14ac:dyDescent="0.25">
      <c r="A92" s="129"/>
      <c r="B92" s="129"/>
      <c r="C92" s="129"/>
      <c r="D92" s="68"/>
      <c r="E92" s="68"/>
      <c r="F92" s="68"/>
      <c r="G92" s="68"/>
      <c r="H92" s="68"/>
      <c r="I92" s="68"/>
      <c r="J92" s="68"/>
      <c r="K92" s="68"/>
      <c r="L92" s="68"/>
      <c r="M92" s="68"/>
      <c r="N92" s="68"/>
      <c r="O92" s="68"/>
      <c r="P92" s="68"/>
      <c r="Q92" s="68"/>
      <c r="R92" s="68"/>
      <c r="S92" s="68"/>
    </row>
    <row r="93" spans="1:19" x14ac:dyDescent="0.25">
      <c r="E93" s="68"/>
      <c r="F93" s="68"/>
      <c r="G93" s="68"/>
      <c r="H93" s="68"/>
      <c r="I93" s="68"/>
      <c r="J93" s="68"/>
      <c r="K93" s="68"/>
      <c r="L93" s="68"/>
      <c r="M93" s="68"/>
      <c r="N93" s="68"/>
      <c r="O93" s="68"/>
      <c r="P93" s="68"/>
      <c r="Q93" s="68"/>
      <c r="R93" s="68"/>
      <c r="S93" s="68"/>
    </row>
  </sheetData>
  <sheetProtection algorithmName="SHA-512" hashValue="6cmx8zPt1BUh9tKEjZQvxuGwQK5TsxC+CUD1FWLyAcHr1wtLT9+7r/sLEc2r93JuCbYhrhPQHlRaw1fBH1B5EQ==" saltValue="Qi8o/+rni8FHlLreitAi0A==" spinCount="100000" sheet="1" objects="1" scenarios="1"/>
  <mergeCells count="1">
    <mergeCell ref="A1:D1"/>
  </mergeCells>
  <pageMargins left="0.7" right="0.7" top="0.75" bottom="0.75" header="0.3" footer="0.3"/>
  <pageSetup paperSize="9" scale="49" orientation="landscape" verticalDpi="0" r:id="rId1"/>
  <colBreaks count="2" manualBreakCount="2">
    <brk id="10663" max="15" man="1"/>
    <brk id="10664" max="1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6B30-EBCC-4240-B18A-4E7202962A32}">
  <sheetPr codeName="Blad13">
    <tabColor rgb="FFC2E76B"/>
  </sheetPr>
  <dimension ref="A1:BQ691"/>
  <sheetViews>
    <sheetView zoomScale="90" zoomScaleNormal="90" workbookViewId="0">
      <selection activeCell="C8" sqref="C8:C10"/>
    </sheetView>
  </sheetViews>
  <sheetFormatPr defaultColWidth="9.140625" defaultRowHeight="15" x14ac:dyDescent="0.25"/>
  <cols>
    <col min="1" max="1" width="4.7109375" style="69" customWidth="1"/>
    <col min="2" max="2" width="67.28515625" style="69" bestFit="1" customWidth="1"/>
    <col min="3" max="3" width="68.85546875" style="69" bestFit="1" customWidth="1"/>
    <col min="4" max="4" width="21.42578125" style="68" customWidth="1"/>
    <col min="5" max="5" width="39.7109375" style="68" customWidth="1"/>
    <col min="6" max="69" width="9.140625" style="68"/>
    <col min="70" max="16384" width="9.140625" style="69"/>
  </cols>
  <sheetData>
    <row r="1" spans="1:5" ht="26.25" x14ac:dyDescent="0.4">
      <c r="A1" s="117" t="s">
        <v>40</v>
      </c>
      <c r="B1" s="118"/>
      <c r="C1" s="119"/>
      <c r="D1" s="155"/>
      <c r="E1" s="155"/>
    </row>
    <row r="2" spans="1:5" s="68" customFormat="1" x14ac:dyDescent="0.25">
      <c r="A2" s="120"/>
      <c r="B2" s="121" t="s">
        <v>27</v>
      </c>
      <c r="C2" s="123" t="s">
        <v>0</v>
      </c>
      <c r="D2" s="156"/>
      <c r="E2" s="156"/>
    </row>
    <row r="3" spans="1:5" s="68" customFormat="1" x14ac:dyDescent="0.25">
      <c r="A3" s="113">
        <v>1</v>
      </c>
      <c r="B3" s="72" t="s">
        <v>21</v>
      </c>
      <c r="C3" s="71" t="s">
        <v>134</v>
      </c>
      <c r="D3" s="157"/>
      <c r="E3" s="130"/>
    </row>
    <row r="4" spans="1:5" s="68" customFormat="1" x14ac:dyDescent="0.25">
      <c r="A4" s="113">
        <v>2</v>
      </c>
      <c r="B4" s="72" t="s">
        <v>135</v>
      </c>
      <c r="C4" s="71" t="s">
        <v>136</v>
      </c>
      <c r="D4" s="130"/>
      <c r="E4" s="130"/>
    </row>
    <row r="5" spans="1:5" s="68" customFormat="1" x14ac:dyDescent="0.25">
      <c r="A5" s="113">
        <v>3</v>
      </c>
      <c r="B5" s="72" t="s">
        <v>137</v>
      </c>
      <c r="C5" s="71" t="s">
        <v>138</v>
      </c>
      <c r="D5" s="154"/>
      <c r="E5" s="158"/>
    </row>
    <row r="6" spans="1:5" s="68" customFormat="1" x14ac:dyDescent="0.25">
      <c r="A6" s="113">
        <v>4</v>
      </c>
      <c r="B6" s="72" t="s">
        <v>139</v>
      </c>
      <c r="C6" s="71" t="s">
        <v>140</v>
      </c>
    </row>
    <row r="7" spans="1:5" s="68" customFormat="1" ht="18.75" x14ac:dyDescent="0.3">
      <c r="A7" s="124"/>
      <c r="B7" s="137" t="s">
        <v>30</v>
      </c>
      <c r="C7" s="138"/>
    </row>
    <row r="8" spans="1:5" s="68" customFormat="1" x14ac:dyDescent="0.25">
      <c r="A8" s="127"/>
      <c r="B8" s="139" t="s">
        <v>104</v>
      </c>
      <c r="C8" s="48"/>
    </row>
    <row r="9" spans="1:5" s="68" customFormat="1" x14ac:dyDescent="0.25">
      <c r="A9" s="127"/>
      <c r="B9" s="116" t="s">
        <v>105</v>
      </c>
      <c r="C9" s="47"/>
    </row>
    <row r="10" spans="1:5" s="68" customFormat="1" x14ac:dyDescent="0.25">
      <c r="A10" s="127"/>
      <c r="B10" s="116" t="s">
        <v>28</v>
      </c>
      <c r="C10" s="6"/>
    </row>
    <row r="11" spans="1:5" s="68" customFormat="1" ht="18.75" x14ac:dyDescent="0.3">
      <c r="A11" s="124"/>
      <c r="B11" s="116" t="s">
        <v>141</v>
      </c>
      <c r="C11" s="49">
        <f>C9*C10+C9</f>
        <v>0</v>
      </c>
    </row>
    <row r="12" spans="1:5" s="68" customFormat="1" x14ac:dyDescent="0.25"/>
    <row r="13" spans="1:5" s="68" customFormat="1" x14ac:dyDescent="0.25"/>
    <row r="14" spans="1:5" s="68" customFormat="1" x14ac:dyDescent="0.25"/>
    <row r="15" spans="1:5" s="68" customFormat="1" x14ac:dyDescent="0.25"/>
    <row r="16" spans="1:5" s="68" customFormat="1" x14ac:dyDescent="0.25"/>
    <row r="17" s="68" customFormat="1" x14ac:dyDescent="0.25"/>
    <row r="18" s="68" customFormat="1" x14ac:dyDescent="0.25"/>
    <row r="19" s="68" customFormat="1" x14ac:dyDescent="0.25"/>
    <row r="20" s="68" customFormat="1" x14ac:dyDescent="0.25"/>
    <row r="21" s="68" customFormat="1" x14ac:dyDescent="0.25"/>
    <row r="22" s="68" customFormat="1" x14ac:dyDescent="0.25"/>
    <row r="23" s="68" customFormat="1" x14ac:dyDescent="0.25"/>
    <row r="24" s="68" customFormat="1" x14ac:dyDescent="0.25"/>
    <row r="25" s="68" customFormat="1" x14ac:dyDescent="0.25"/>
    <row r="26" s="68" customFormat="1" x14ac:dyDescent="0.25"/>
    <row r="27" s="68" customFormat="1" x14ac:dyDescent="0.25"/>
    <row r="28" s="68" customFormat="1" x14ac:dyDescent="0.25"/>
    <row r="29" s="68" customFormat="1" x14ac:dyDescent="0.25"/>
    <row r="30" s="68" customFormat="1" x14ac:dyDescent="0.25"/>
    <row r="31" s="68" customFormat="1" x14ac:dyDescent="0.25"/>
    <row r="32" s="68" customFormat="1" x14ac:dyDescent="0.25"/>
    <row r="33" s="68" customFormat="1" x14ac:dyDescent="0.25"/>
    <row r="34" s="68" customFormat="1" x14ac:dyDescent="0.25"/>
    <row r="35" s="68" customFormat="1" x14ac:dyDescent="0.25"/>
    <row r="36" s="68" customFormat="1" x14ac:dyDescent="0.25"/>
    <row r="37" s="68" customFormat="1" x14ac:dyDescent="0.25"/>
    <row r="38" s="68" customFormat="1" x14ac:dyDescent="0.25"/>
    <row r="39" s="68" customFormat="1" x14ac:dyDescent="0.25"/>
    <row r="40" s="68" customFormat="1" x14ac:dyDescent="0.25"/>
    <row r="41" s="68" customFormat="1" x14ac:dyDescent="0.25"/>
    <row r="42" s="68" customFormat="1" x14ac:dyDescent="0.25"/>
    <row r="43" s="68" customFormat="1" x14ac:dyDescent="0.25"/>
    <row r="44" s="68" customFormat="1" x14ac:dyDescent="0.25"/>
    <row r="45" s="68" customFormat="1" x14ac:dyDescent="0.25"/>
    <row r="46" s="68" customFormat="1" x14ac:dyDescent="0.25"/>
    <row r="47" s="68" customFormat="1" x14ac:dyDescent="0.25"/>
    <row r="48" s="68" customFormat="1" x14ac:dyDescent="0.25"/>
    <row r="49" s="68" customFormat="1" x14ac:dyDescent="0.25"/>
    <row r="50" s="68" customFormat="1" x14ac:dyDescent="0.25"/>
    <row r="51" s="68" customFormat="1" x14ac:dyDescent="0.25"/>
    <row r="52" s="68" customFormat="1" x14ac:dyDescent="0.25"/>
    <row r="53" s="68" customFormat="1" x14ac:dyDescent="0.25"/>
    <row r="54" s="68" customFormat="1" x14ac:dyDescent="0.25"/>
    <row r="55" s="68" customFormat="1" x14ac:dyDescent="0.25"/>
    <row r="56" s="68" customFormat="1" x14ac:dyDescent="0.25"/>
    <row r="57" s="68" customFormat="1" x14ac:dyDescent="0.25"/>
    <row r="58" s="68" customFormat="1" x14ac:dyDescent="0.25"/>
    <row r="59" s="68" customFormat="1" x14ac:dyDescent="0.25"/>
    <row r="60" s="68" customFormat="1" x14ac:dyDescent="0.25"/>
    <row r="61" s="68" customFormat="1" x14ac:dyDescent="0.25"/>
    <row r="62" s="68" customFormat="1" x14ac:dyDescent="0.25"/>
    <row r="63" s="68" customFormat="1" x14ac:dyDescent="0.25"/>
    <row r="64" s="68" customFormat="1" x14ac:dyDescent="0.25"/>
    <row r="65" s="68" customFormat="1" x14ac:dyDescent="0.25"/>
    <row r="66" s="68" customFormat="1" x14ac:dyDescent="0.25"/>
    <row r="67" s="68" customFormat="1" x14ac:dyDescent="0.25"/>
    <row r="68" s="68" customFormat="1" x14ac:dyDescent="0.25"/>
    <row r="69" s="68" customFormat="1" x14ac:dyDescent="0.25"/>
    <row r="70" s="68" customFormat="1" x14ac:dyDescent="0.25"/>
    <row r="71" s="68" customFormat="1" x14ac:dyDescent="0.25"/>
    <row r="72" s="68" customFormat="1" x14ac:dyDescent="0.25"/>
    <row r="73" s="68" customFormat="1" x14ac:dyDescent="0.25"/>
    <row r="74" s="68" customFormat="1" x14ac:dyDescent="0.25"/>
    <row r="75" s="68" customFormat="1" x14ac:dyDescent="0.25"/>
    <row r="76" s="68" customFormat="1" x14ac:dyDescent="0.25"/>
    <row r="77" s="68" customFormat="1" x14ac:dyDescent="0.25"/>
    <row r="78" s="68" customFormat="1" x14ac:dyDescent="0.25"/>
    <row r="79" s="68" customFormat="1" x14ac:dyDescent="0.25"/>
    <row r="80" s="68" customFormat="1" x14ac:dyDescent="0.25"/>
    <row r="81" s="68" customFormat="1" x14ac:dyDescent="0.25"/>
    <row r="82" s="68" customFormat="1" x14ac:dyDescent="0.25"/>
    <row r="83" s="68" customFormat="1" x14ac:dyDescent="0.25"/>
    <row r="84" s="68" customFormat="1" x14ac:dyDescent="0.25"/>
    <row r="85" s="68" customFormat="1" x14ac:dyDescent="0.25"/>
    <row r="86" s="68" customFormat="1" x14ac:dyDescent="0.25"/>
    <row r="87" s="68" customFormat="1" x14ac:dyDescent="0.25"/>
    <row r="88" s="68" customFormat="1" x14ac:dyDescent="0.25"/>
    <row r="89" s="68" customFormat="1" x14ac:dyDescent="0.25"/>
    <row r="90" s="68" customFormat="1" x14ac:dyDescent="0.25"/>
    <row r="91" s="68" customFormat="1" x14ac:dyDescent="0.25"/>
    <row r="92" s="68" customFormat="1" x14ac:dyDescent="0.25"/>
    <row r="93" s="68" customFormat="1" x14ac:dyDescent="0.25"/>
    <row r="94" s="68" customFormat="1" x14ac:dyDescent="0.25"/>
    <row r="95" s="68" customFormat="1" x14ac:dyDescent="0.25"/>
    <row r="96" s="68" customFormat="1" x14ac:dyDescent="0.25"/>
    <row r="97" s="68" customFormat="1" x14ac:dyDescent="0.25"/>
    <row r="98" s="68" customFormat="1" x14ac:dyDescent="0.25"/>
    <row r="99" s="68" customFormat="1" x14ac:dyDescent="0.25"/>
    <row r="100" s="68" customFormat="1" x14ac:dyDescent="0.25"/>
    <row r="101" s="68" customFormat="1" x14ac:dyDescent="0.25"/>
    <row r="102" s="68" customFormat="1" x14ac:dyDescent="0.25"/>
    <row r="103" s="68" customFormat="1" x14ac:dyDescent="0.25"/>
    <row r="104" s="68" customFormat="1" x14ac:dyDescent="0.25"/>
    <row r="105" s="68" customFormat="1" x14ac:dyDescent="0.25"/>
    <row r="106" s="68" customFormat="1" x14ac:dyDescent="0.25"/>
    <row r="107" s="68" customFormat="1" x14ac:dyDescent="0.25"/>
    <row r="108" s="68" customFormat="1" x14ac:dyDescent="0.25"/>
    <row r="109" s="68" customFormat="1" x14ac:dyDescent="0.25"/>
    <row r="110" s="68" customFormat="1" x14ac:dyDescent="0.25"/>
    <row r="111" s="68" customFormat="1" x14ac:dyDescent="0.25"/>
    <row r="112" s="68" customFormat="1" x14ac:dyDescent="0.25"/>
    <row r="113" s="68" customFormat="1" x14ac:dyDescent="0.25"/>
    <row r="114" s="68" customFormat="1" x14ac:dyDescent="0.25"/>
    <row r="115" s="68" customFormat="1" x14ac:dyDescent="0.25"/>
    <row r="116" s="68" customFormat="1" x14ac:dyDescent="0.25"/>
    <row r="117" s="68" customFormat="1" x14ac:dyDescent="0.25"/>
    <row r="118" s="68" customFormat="1" x14ac:dyDescent="0.25"/>
    <row r="119" s="68" customFormat="1" x14ac:dyDescent="0.25"/>
    <row r="120" s="68" customFormat="1" x14ac:dyDescent="0.25"/>
    <row r="121" s="68" customFormat="1" x14ac:dyDescent="0.25"/>
    <row r="122" s="68" customFormat="1" x14ac:dyDescent="0.25"/>
    <row r="123" s="68" customFormat="1" x14ac:dyDescent="0.25"/>
    <row r="124" s="68" customFormat="1" x14ac:dyDescent="0.25"/>
    <row r="125" s="68" customFormat="1" x14ac:dyDescent="0.25"/>
    <row r="126" s="68" customFormat="1" x14ac:dyDescent="0.25"/>
    <row r="127" s="68" customFormat="1" x14ac:dyDescent="0.25"/>
    <row r="128" s="68" customFormat="1" x14ac:dyDescent="0.25"/>
    <row r="129" s="68" customFormat="1" x14ac:dyDescent="0.25"/>
    <row r="130" s="68" customFormat="1" x14ac:dyDescent="0.25"/>
    <row r="131" s="68" customFormat="1" x14ac:dyDescent="0.25"/>
    <row r="132" s="68" customFormat="1" x14ac:dyDescent="0.25"/>
    <row r="133" s="68" customFormat="1" x14ac:dyDescent="0.25"/>
    <row r="134" s="68" customFormat="1" x14ac:dyDescent="0.25"/>
    <row r="135" s="68" customFormat="1" x14ac:dyDescent="0.25"/>
    <row r="136" s="68" customFormat="1" x14ac:dyDescent="0.25"/>
    <row r="137" s="68" customFormat="1" x14ac:dyDescent="0.25"/>
    <row r="138" s="68" customFormat="1" x14ac:dyDescent="0.25"/>
    <row r="139" s="68" customFormat="1" x14ac:dyDescent="0.25"/>
    <row r="140" s="68" customFormat="1" x14ac:dyDescent="0.25"/>
    <row r="141" s="68" customFormat="1" x14ac:dyDescent="0.25"/>
    <row r="142" s="68" customFormat="1" x14ac:dyDescent="0.25"/>
    <row r="143" s="68" customFormat="1" x14ac:dyDescent="0.25"/>
    <row r="144" s="68" customFormat="1" x14ac:dyDescent="0.25"/>
    <row r="145" s="68" customFormat="1" x14ac:dyDescent="0.25"/>
    <row r="146" s="68" customFormat="1" x14ac:dyDescent="0.25"/>
    <row r="147" s="68" customFormat="1" x14ac:dyDescent="0.25"/>
    <row r="148" s="68" customFormat="1" x14ac:dyDescent="0.25"/>
    <row r="149" s="68" customFormat="1" x14ac:dyDescent="0.25"/>
    <row r="150" s="68" customFormat="1" x14ac:dyDescent="0.25"/>
    <row r="151" s="68" customFormat="1" x14ac:dyDescent="0.25"/>
    <row r="152" s="68" customFormat="1" x14ac:dyDescent="0.25"/>
    <row r="153" s="68" customFormat="1" x14ac:dyDescent="0.25"/>
    <row r="154" s="68" customFormat="1" x14ac:dyDescent="0.25"/>
    <row r="155" s="68" customFormat="1" x14ac:dyDescent="0.25"/>
    <row r="156" s="68" customFormat="1" x14ac:dyDescent="0.25"/>
    <row r="157" s="68" customFormat="1" x14ac:dyDescent="0.25"/>
    <row r="158" s="68" customFormat="1" x14ac:dyDescent="0.25"/>
    <row r="159" s="68" customFormat="1" x14ac:dyDescent="0.25"/>
    <row r="160" s="68" customFormat="1" x14ac:dyDescent="0.25"/>
    <row r="161" s="68" customFormat="1" x14ac:dyDescent="0.25"/>
    <row r="162" s="68" customFormat="1" x14ac:dyDescent="0.25"/>
    <row r="163" s="68" customFormat="1" x14ac:dyDescent="0.25"/>
    <row r="164" s="68" customFormat="1" x14ac:dyDescent="0.25"/>
    <row r="165" s="68" customFormat="1" x14ac:dyDescent="0.25"/>
    <row r="166" s="68" customFormat="1" x14ac:dyDescent="0.25"/>
    <row r="167" s="68" customFormat="1" x14ac:dyDescent="0.25"/>
    <row r="168" s="68" customFormat="1" x14ac:dyDescent="0.25"/>
    <row r="169" s="68" customFormat="1" x14ac:dyDescent="0.25"/>
    <row r="170" s="68" customFormat="1" x14ac:dyDescent="0.25"/>
    <row r="171" s="68" customFormat="1" x14ac:dyDescent="0.25"/>
    <row r="172" s="68" customFormat="1" x14ac:dyDescent="0.25"/>
    <row r="173" s="68" customFormat="1" x14ac:dyDescent="0.25"/>
    <row r="174" s="68" customFormat="1" x14ac:dyDescent="0.25"/>
    <row r="175" s="68" customFormat="1" x14ac:dyDescent="0.25"/>
    <row r="176" s="68" customFormat="1" x14ac:dyDescent="0.25"/>
    <row r="177" s="68" customFormat="1" x14ac:dyDescent="0.25"/>
    <row r="178" s="68" customFormat="1" x14ac:dyDescent="0.25"/>
    <row r="179" s="68" customFormat="1" x14ac:dyDescent="0.25"/>
    <row r="180" s="68" customFormat="1" x14ac:dyDescent="0.25"/>
    <row r="181" s="68" customFormat="1" x14ac:dyDescent="0.25"/>
    <row r="182" s="68" customFormat="1" x14ac:dyDescent="0.25"/>
    <row r="183" s="68" customFormat="1" x14ac:dyDescent="0.25"/>
    <row r="184" s="68" customFormat="1" x14ac:dyDescent="0.25"/>
    <row r="185" s="68" customFormat="1" x14ac:dyDescent="0.25"/>
    <row r="186" s="68" customFormat="1" x14ac:dyDescent="0.25"/>
    <row r="187" s="68" customFormat="1" x14ac:dyDescent="0.25"/>
    <row r="188" s="68" customFormat="1" x14ac:dyDescent="0.25"/>
    <row r="189" s="68" customFormat="1" x14ac:dyDescent="0.25"/>
    <row r="190" s="68" customFormat="1" x14ac:dyDescent="0.25"/>
    <row r="191" s="68" customFormat="1" x14ac:dyDescent="0.25"/>
    <row r="192" s="68" customFormat="1" x14ac:dyDescent="0.25"/>
    <row r="193" s="68" customFormat="1" x14ac:dyDescent="0.25"/>
    <row r="194" s="68" customFormat="1" x14ac:dyDescent="0.25"/>
    <row r="195" s="68" customFormat="1" x14ac:dyDescent="0.25"/>
    <row r="196" s="68" customFormat="1" x14ac:dyDescent="0.25"/>
    <row r="197" s="68" customFormat="1" x14ac:dyDescent="0.25"/>
    <row r="198" s="68" customFormat="1" x14ac:dyDescent="0.25"/>
    <row r="199" s="68" customFormat="1" x14ac:dyDescent="0.25"/>
    <row r="200" s="68" customFormat="1" x14ac:dyDescent="0.25"/>
    <row r="201" s="68" customFormat="1" x14ac:dyDescent="0.25"/>
    <row r="202" s="68" customFormat="1" x14ac:dyDescent="0.25"/>
    <row r="203" s="68" customFormat="1" x14ac:dyDescent="0.25"/>
    <row r="204" s="68" customFormat="1" x14ac:dyDescent="0.25"/>
    <row r="205" s="68" customFormat="1" x14ac:dyDescent="0.25"/>
    <row r="206" s="68" customFormat="1" x14ac:dyDescent="0.25"/>
    <row r="207" s="68" customFormat="1" x14ac:dyDescent="0.25"/>
    <row r="208" s="68" customFormat="1" x14ac:dyDescent="0.25"/>
    <row r="209" s="68" customFormat="1" x14ac:dyDescent="0.25"/>
    <row r="210" s="68" customFormat="1" x14ac:dyDescent="0.25"/>
    <row r="211" s="68" customFormat="1" x14ac:dyDescent="0.25"/>
    <row r="212" s="68" customFormat="1" x14ac:dyDescent="0.25"/>
    <row r="213" s="68" customFormat="1" x14ac:dyDescent="0.25"/>
    <row r="214" s="68" customFormat="1" x14ac:dyDescent="0.25"/>
    <row r="215" s="68" customFormat="1" x14ac:dyDescent="0.25"/>
    <row r="216" s="68" customFormat="1" x14ac:dyDescent="0.25"/>
    <row r="217" s="68" customFormat="1" x14ac:dyDescent="0.25"/>
    <row r="218" s="68" customFormat="1" x14ac:dyDescent="0.25"/>
    <row r="219" s="68" customFormat="1" x14ac:dyDescent="0.25"/>
    <row r="220" s="68" customFormat="1" x14ac:dyDescent="0.25"/>
    <row r="221" s="68" customFormat="1" x14ac:dyDescent="0.25"/>
    <row r="222" s="68" customFormat="1" x14ac:dyDescent="0.25"/>
    <row r="223" s="68" customFormat="1" x14ac:dyDescent="0.25"/>
    <row r="224" s="68" customFormat="1" x14ac:dyDescent="0.25"/>
    <row r="225" s="68" customFormat="1" x14ac:dyDescent="0.25"/>
    <row r="226" s="68" customFormat="1" x14ac:dyDescent="0.25"/>
    <row r="227" s="68" customFormat="1" x14ac:dyDescent="0.25"/>
    <row r="228" s="68" customFormat="1" x14ac:dyDescent="0.25"/>
    <row r="229" s="68" customFormat="1" x14ac:dyDescent="0.25"/>
    <row r="230" s="68" customFormat="1" x14ac:dyDescent="0.25"/>
    <row r="231" s="68" customFormat="1" x14ac:dyDescent="0.25"/>
    <row r="232" s="68" customFormat="1" x14ac:dyDescent="0.25"/>
    <row r="233" s="68" customFormat="1" x14ac:dyDescent="0.25"/>
    <row r="234" s="68" customFormat="1" x14ac:dyDescent="0.25"/>
    <row r="235" s="68" customFormat="1" x14ac:dyDescent="0.25"/>
    <row r="236" s="68" customFormat="1" x14ac:dyDescent="0.25"/>
    <row r="237" s="68" customFormat="1" x14ac:dyDescent="0.25"/>
    <row r="238" s="68" customFormat="1" x14ac:dyDescent="0.25"/>
    <row r="239" s="68" customFormat="1" x14ac:dyDescent="0.25"/>
    <row r="240" s="68" customFormat="1" x14ac:dyDescent="0.25"/>
    <row r="241" s="68" customFormat="1" x14ac:dyDescent="0.25"/>
    <row r="242" s="68" customFormat="1" x14ac:dyDescent="0.25"/>
    <row r="243" s="68" customFormat="1" x14ac:dyDescent="0.25"/>
    <row r="244" s="68" customFormat="1" x14ac:dyDescent="0.25"/>
    <row r="245" s="68" customFormat="1" x14ac:dyDescent="0.25"/>
    <row r="246" s="68" customFormat="1" x14ac:dyDescent="0.25"/>
    <row r="247" s="68" customFormat="1" x14ac:dyDescent="0.25"/>
    <row r="248" s="68" customFormat="1" x14ac:dyDescent="0.25"/>
    <row r="249" s="68" customFormat="1" x14ac:dyDescent="0.25"/>
    <row r="250" s="68" customFormat="1" x14ac:dyDescent="0.25"/>
    <row r="251" s="68" customFormat="1" x14ac:dyDescent="0.25"/>
    <row r="252" s="68" customFormat="1" x14ac:dyDescent="0.25"/>
    <row r="253" s="68" customFormat="1" x14ac:dyDescent="0.25"/>
    <row r="254" s="68" customFormat="1" x14ac:dyDescent="0.25"/>
    <row r="255" s="68" customFormat="1" x14ac:dyDescent="0.25"/>
    <row r="256" s="68" customFormat="1" x14ac:dyDescent="0.25"/>
    <row r="257" s="68" customFormat="1" x14ac:dyDescent="0.25"/>
    <row r="258" s="68" customFormat="1" x14ac:dyDescent="0.25"/>
    <row r="259" s="68" customFormat="1" x14ac:dyDescent="0.25"/>
    <row r="260" s="68" customFormat="1" x14ac:dyDescent="0.25"/>
    <row r="261" s="68" customFormat="1" x14ac:dyDescent="0.25"/>
    <row r="262" s="68" customFormat="1" x14ac:dyDescent="0.25"/>
    <row r="263" s="68" customFormat="1" x14ac:dyDescent="0.25"/>
    <row r="264" s="68" customFormat="1" x14ac:dyDescent="0.25"/>
    <row r="265" s="68" customFormat="1" x14ac:dyDescent="0.25"/>
    <row r="266" s="68" customFormat="1" x14ac:dyDescent="0.25"/>
    <row r="267" s="68" customFormat="1" x14ac:dyDescent="0.25"/>
    <row r="268" s="68" customFormat="1" x14ac:dyDescent="0.25"/>
    <row r="269" s="68" customFormat="1" x14ac:dyDescent="0.25"/>
    <row r="270" s="68" customFormat="1" x14ac:dyDescent="0.25"/>
    <row r="271" s="68" customFormat="1" x14ac:dyDescent="0.25"/>
    <row r="272" s="68" customFormat="1" x14ac:dyDescent="0.25"/>
    <row r="273" s="68" customFormat="1" x14ac:dyDescent="0.25"/>
    <row r="274" s="68" customFormat="1" x14ac:dyDescent="0.25"/>
    <row r="275" s="68" customFormat="1" x14ac:dyDescent="0.25"/>
    <row r="276" s="68" customFormat="1" x14ac:dyDescent="0.25"/>
    <row r="277" s="68" customFormat="1" x14ac:dyDescent="0.25"/>
    <row r="278" s="68" customFormat="1" x14ac:dyDescent="0.25"/>
    <row r="279" s="68" customFormat="1" x14ac:dyDescent="0.25"/>
    <row r="280" s="68" customFormat="1" x14ac:dyDescent="0.25"/>
    <row r="281" s="68" customFormat="1" x14ac:dyDescent="0.25"/>
    <row r="282" s="68" customFormat="1" x14ac:dyDescent="0.25"/>
    <row r="283" s="68" customFormat="1" x14ac:dyDescent="0.25"/>
    <row r="284" s="68" customFormat="1" x14ac:dyDescent="0.25"/>
    <row r="285" s="68" customFormat="1" x14ac:dyDescent="0.25"/>
    <row r="286" s="68" customFormat="1" x14ac:dyDescent="0.25"/>
    <row r="287" s="68" customFormat="1" x14ac:dyDescent="0.25"/>
    <row r="288" s="68" customFormat="1" x14ac:dyDescent="0.25"/>
    <row r="289" s="68" customFormat="1" x14ac:dyDescent="0.25"/>
    <row r="290" s="68" customFormat="1" x14ac:dyDescent="0.25"/>
    <row r="291" s="68" customFormat="1" x14ac:dyDescent="0.25"/>
    <row r="292" s="68" customFormat="1" x14ac:dyDescent="0.25"/>
    <row r="293" s="68" customFormat="1" x14ac:dyDescent="0.25"/>
    <row r="294" s="68" customFormat="1" x14ac:dyDescent="0.25"/>
    <row r="295" s="68" customFormat="1" x14ac:dyDescent="0.25"/>
    <row r="296" s="68" customFormat="1" x14ac:dyDescent="0.25"/>
    <row r="297" s="68" customFormat="1" x14ac:dyDescent="0.25"/>
    <row r="298" s="68" customFormat="1" x14ac:dyDescent="0.25"/>
    <row r="299" s="68" customFormat="1" x14ac:dyDescent="0.25"/>
    <row r="300" s="68" customFormat="1" x14ac:dyDescent="0.25"/>
    <row r="301" s="68" customFormat="1" x14ac:dyDescent="0.25"/>
    <row r="302" s="68" customFormat="1" x14ac:dyDescent="0.25"/>
    <row r="303" s="68" customFormat="1" x14ac:dyDescent="0.25"/>
    <row r="304" s="68" customFormat="1" x14ac:dyDescent="0.25"/>
    <row r="305" s="68" customFormat="1" x14ac:dyDescent="0.25"/>
    <row r="306" s="68" customFormat="1" x14ac:dyDescent="0.25"/>
    <row r="307" s="68" customFormat="1" x14ac:dyDescent="0.25"/>
    <row r="308" s="68" customFormat="1" x14ac:dyDescent="0.25"/>
    <row r="309" s="68" customFormat="1" x14ac:dyDescent="0.25"/>
    <row r="310" s="68" customFormat="1" x14ac:dyDescent="0.25"/>
    <row r="311" s="68" customFormat="1" x14ac:dyDescent="0.25"/>
    <row r="312" s="68" customFormat="1" x14ac:dyDescent="0.25"/>
    <row r="313" s="68" customFormat="1" x14ac:dyDescent="0.25"/>
    <row r="314" s="68" customFormat="1" x14ac:dyDescent="0.25"/>
    <row r="315" s="68" customFormat="1" x14ac:dyDescent="0.25"/>
    <row r="316" s="68" customFormat="1" x14ac:dyDescent="0.25"/>
    <row r="317" s="68" customFormat="1" x14ac:dyDescent="0.25"/>
    <row r="318" s="68" customFormat="1" x14ac:dyDescent="0.25"/>
    <row r="319" s="68" customFormat="1" x14ac:dyDescent="0.25"/>
    <row r="320" s="68" customFormat="1" x14ac:dyDescent="0.25"/>
    <row r="321" s="68" customFormat="1" x14ac:dyDescent="0.25"/>
    <row r="322" s="68" customFormat="1" x14ac:dyDescent="0.25"/>
    <row r="323" s="68" customFormat="1" x14ac:dyDescent="0.25"/>
    <row r="324" s="68" customFormat="1" x14ac:dyDescent="0.25"/>
    <row r="325" s="68" customFormat="1" x14ac:dyDescent="0.25"/>
    <row r="326" s="68" customFormat="1" x14ac:dyDescent="0.25"/>
    <row r="327" s="68" customFormat="1" x14ac:dyDescent="0.25"/>
    <row r="328" s="68" customFormat="1" x14ac:dyDescent="0.25"/>
    <row r="329" s="68" customFormat="1" x14ac:dyDescent="0.25"/>
    <row r="330" s="68" customFormat="1" x14ac:dyDescent="0.25"/>
    <row r="331" s="68" customFormat="1" x14ac:dyDescent="0.25"/>
    <row r="332" s="68" customFormat="1" x14ac:dyDescent="0.25"/>
    <row r="333" s="68" customFormat="1" x14ac:dyDescent="0.25"/>
    <row r="334" s="68" customFormat="1" x14ac:dyDescent="0.25"/>
    <row r="335" s="68" customFormat="1" x14ac:dyDescent="0.25"/>
    <row r="336" s="68" customFormat="1" x14ac:dyDescent="0.25"/>
    <row r="337" s="68" customFormat="1" x14ac:dyDescent="0.25"/>
    <row r="338" s="68" customFormat="1" x14ac:dyDescent="0.25"/>
    <row r="339" s="68" customFormat="1" x14ac:dyDescent="0.25"/>
    <row r="340" s="68" customFormat="1" x14ac:dyDescent="0.25"/>
    <row r="341" s="68" customFormat="1" x14ac:dyDescent="0.25"/>
    <row r="342" s="68" customFormat="1" x14ac:dyDescent="0.25"/>
    <row r="343" s="68" customFormat="1" x14ac:dyDescent="0.25"/>
    <row r="344" s="68" customFormat="1" x14ac:dyDescent="0.25"/>
    <row r="345" s="68" customFormat="1" x14ac:dyDescent="0.25"/>
    <row r="346" s="68" customFormat="1" x14ac:dyDescent="0.25"/>
    <row r="347" s="68" customFormat="1" x14ac:dyDescent="0.25"/>
    <row r="348" s="68" customFormat="1" x14ac:dyDescent="0.25"/>
    <row r="349" s="68" customFormat="1" x14ac:dyDescent="0.25"/>
    <row r="350" s="68" customFormat="1" x14ac:dyDescent="0.25"/>
    <row r="351" s="68" customFormat="1" x14ac:dyDescent="0.25"/>
    <row r="352" s="68" customFormat="1" x14ac:dyDescent="0.25"/>
    <row r="353" s="68" customFormat="1" x14ac:dyDescent="0.25"/>
    <row r="354" s="68" customFormat="1" x14ac:dyDescent="0.25"/>
    <row r="355" s="68" customFormat="1" x14ac:dyDescent="0.25"/>
    <row r="356" s="68" customFormat="1" x14ac:dyDescent="0.25"/>
    <row r="357" s="68" customFormat="1" x14ac:dyDescent="0.25"/>
    <row r="358" s="68" customFormat="1" x14ac:dyDescent="0.25"/>
    <row r="359" s="68" customFormat="1" x14ac:dyDescent="0.25"/>
    <row r="360" s="68" customFormat="1" x14ac:dyDescent="0.25"/>
    <row r="361" s="68" customFormat="1" x14ac:dyDescent="0.25"/>
    <row r="362" s="68" customFormat="1" x14ac:dyDescent="0.25"/>
    <row r="363" s="68" customFormat="1" x14ac:dyDescent="0.25"/>
    <row r="364" s="68" customFormat="1" x14ac:dyDescent="0.25"/>
    <row r="365" s="68" customFormat="1" x14ac:dyDescent="0.25"/>
    <row r="366" s="68" customFormat="1" x14ac:dyDescent="0.25"/>
    <row r="367" s="68" customFormat="1" x14ac:dyDescent="0.25"/>
    <row r="368" s="68" customFormat="1" x14ac:dyDescent="0.25"/>
    <row r="369" s="68" customFormat="1" x14ac:dyDescent="0.25"/>
    <row r="370" s="68" customFormat="1" x14ac:dyDescent="0.25"/>
    <row r="371" s="68" customFormat="1" x14ac:dyDescent="0.25"/>
    <row r="372" s="68" customFormat="1" x14ac:dyDescent="0.25"/>
    <row r="373" s="68" customFormat="1" x14ac:dyDescent="0.25"/>
    <row r="374" s="68" customFormat="1" x14ac:dyDescent="0.25"/>
    <row r="375" s="68" customFormat="1" x14ac:dyDescent="0.25"/>
    <row r="376" s="68" customFormat="1" x14ac:dyDescent="0.25"/>
    <row r="377" s="68" customFormat="1" x14ac:dyDescent="0.25"/>
    <row r="378" s="68" customFormat="1" x14ac:dyDescent="0.25"/>
    <row r="379" s="68" customFormat="1" x14ac:dyDescent="0.25"/>
    <row r="380" s="68" customFormat="1" x14ac:dyDescent="0.25"/>
    <row r="381" s="68" customFormat="1" x14ac:dyDescent="0.25"/>
    <row r="382" s="68" customFormat="1" x14ac:dyDescent="0.25"/>
    <row r="383" s="68" customFormat="1" x14ac:dyDescent="0.25"/>
    <row r="384" s="68" customFormat="1" x14ac:dyDescent="0.25"/>
    <row r="385" s="68" customFormat="1" x14ac:dyDescent="0.25"/>
    <row r="386" s="68" customFormat="1" x14ac:dyDescent="0.25"/>
    <row r="387" s="68" customFormat="1" x14ac:dyDescent="0.25"/>
    <row r="388" s="68" customFormat="1" x14ac:dyDescent="0.25"/>
    <row r="389" s="68" customFormat="1" x14ac:dyDescent="0.25"/>
    <row r="390" s="68" customFormat="1" x14ac:dyDescent="0.25"/>
    <row r="391" s="68" customFormat="1" x14ac:dyDescent="0.25"/>
    <row r="392" s="68" customFormat="1" x14ac:dyDescent="0.25"/>
    <row r="393" s="68" customFormat="1" x14ac:dyDescent="0.25"/>
    <row r="394" s="68" customFormat="1" x14ac:dyDescent="0.25"/>
    <row r="395" s="68" customFormat="1" x14ac:dyDescent="0.25"/>
    <row r="396" s="68" customFormat="1" x14ac:dyDescent="0.25"/>
    <row r="397" s="68" customFormat="1" x14ac:dyDescent="0.25"/>
    <row r="398" s="68" customFormat="1" x14ac:dyDescent="0.25"/>
    <row r="399" s="68" customFormat="1" x14ac:dyDescent="0.25"/>
    <row r="400" s="68" customFormat="1" x14ac:dyDescent="0.25"/>
    <row r="401" s="68" customFormat="1" x14ac:dyDescent="0.25"/>
    <row r="402" s="68" customFormat="1" x14ac:dyDescent="0.25"/>
    <row r="403" s="68" customFormat="1" x14ac:dyDescent="0.25"/>
    <row r="404" s="68" customFormat="1" x14ac:dyDescent="0.25"/>
    <row r="405" s="68" customFormat="1" x14ac:dyDescent="0.25"/>
    <row r="406" s="68" customFormat="1" x14ac:dyDescent="0.25"/>
    <row r="407" s="68" customFormat="1" x14ac:dyDescent="0.25"/>
    <row r="408" s="68" customFormat="1" x14ac:dyDescent="0.25"/>
    <row r="409" s="68" customFormat="1" x14ac:dyDescent="0.25"/>
    <row r="410" s="68" customFormat="1" x14ac:dyDescent="0.25"/>
    <row r="411" s="68" customFormat="1" x14ac:dyDescent="0.25"/>
    <row r="412" s="68" customFormat="1" x14ac:dyDescent="0.25"/>
    <row r="413" s="68" customFormat="1" x14ac:dyDescent="0.25"/>
    <row r="414" s="68" customFormat="1" x14ac:dyDescent="0.25"/>
    <row r="415" s="68" customFormat="1" x14ac:dyDescent="0.25"/>
    <row r="416" s="68" customFormat="1" x14ac:dyDescent="0.25"/>
    <row r="417" s="68" customFormat="1" x14ac:dyDescent="0.25"/>
    <row r="418" s="68" customFormat="1" x14ac:dyDescent="0.25"/>
    <row r="419" s="68" customFormat="1" x14ac:dyDescent="0.25"/>
    <row r="420" s="68" customFormat="1" x14ac:dyDescent="0.25"/>
    <row r="421" s="68" customFormat="1" x14ac:dyDescent="0.25"/>
    <row r="422" s="68" customFormat="1" x14ac:dyDescent="0.25"/>
    <row r="423" s="68" customFormat="1" x14ac:dyDescent="0.25"/>
    <row r="424" s="68" customFormat="1" x14ac:dyDescent="0.25"/>
    <row r="425" s="68" customFormat="1" x14ac:dyDescent="0.25"/>
    <row r="426" s="68" customFormat="1" x14ac:dyDescent="0.25"/>
    <row r="427" s="68" customFormat="1" x14ac:dyDescent="0.25"/>
    <row r="428" s="68" customFormat="1" x14ac:dyDescent="0.25"/>
    <row r="429" s="68" customFormat="1" x14ac:dyDescent="0.25"/>
    <row r="430" s="68" customFormat="1" x14ac:dyDescent="0.25"/>
    <row r="431" s="68" customFormat="1" x14ac:dyDescent="0.25"/>
    <row r="432" s="68" customFormat="1" x14ac:dyDescent="0.25"/>
    <row r="433" s="68" customFormat="1" x14ac:dyDescent="0.25"/>
    <row r="434" s="68" customFormat="1" x14ac:dyDescent="0.25"/>
    <row r="435" s="68" customFormat="1" x14ac:dyDescent="0.25"/>
    <row r="436" s="68" customFormat="1" x14ac:dyDescent="0.25"/>
    <row r="437" s="68" customFormat="1" x14ac:dyDescent="0.25"/>
    <row r="438" s="68" customFormat="1" x14ac:dyDescent="0.25"/>
    <row r="439" s="68" customFormat="1" x14ac:dyDescent="0.25"/>
    <row r="440" s="68" customFormat="1" x14ac:dyDescent="0.25"/>
    <row r="441" s="68" customFormat="1" x14ac:dyDescent="0.25"/>
    <row r="442" s="68" customFormat="1" x14ac:dyDescent="0.25"/>
    <row r="443" s="68" customFormat="1" x14ac:dyDescent="0.25"/>
    <row r="444" s="68" customFormat="1" x14ac:dyDescent="0.25"/>
    <row r="445" s="68" customFormat="1" x14ac:dyDescent="0.25"/>
    <row r="446" s="68" customFormat="1" x14ac:dyDescent="0.25"/>
    <row r="447" s="68" customFormat="1" x14ac:dyDescent="0.25"/>
    <row r="448" s="68" customFormat="1" x14ac:dyDescent="0.25"/>
    <row r="449" s="68" customFormat="1" x14ac:dyDescent="0.25"/>
    <row r="450" s="68" customFormat="1" x14ac:dyDescent="0.25"/>
    <row r="451" s="68" customFormat="1" x14ac:dyDescent="0.25"/>
    <row r="452" s="68" customFormat="1" x14ac:dyDescent="0.25"/>
    <row r="453" s="68" customFormat="1" x14ac:dyDescent="0.25"/>
    <row r="454" s="68" customFormat="1" x14ac:dyDescent="0.25"/>
    <row r="455" s="68" customFormat="1" x14ac:dyDescent="0.25"/>
    <row r="456" s="68" customFormat="1" x14ac:dyDescent="0.25"/>
    <row r="457" s="68" customFormat="1" x14ac:dyDescent="0.25"/>
    <row r="458" s="68" customFormat="1" x14ac:dyDescent="0.25"/>
    <row r="459" s="68" customFormat="1" x14ac:dyDescent="0.25"/>
    <row r="460" s="68" customFormat="1" x14ac:dyDescent="0.25"/>
    <row r="461" s="68" customFormat="1" x14ac:dyDescent="0.25"/>
    <row r="462" s="68" customFormat="1" x14ac:dyDescent="0.25"/>
    <row r="463" s="68" customFormat="1" x14ac:dyDescent="0.25"/>
    <row r="464" s="68" customFormat="1" x14ac:dyDescent="0.25"/>
    <row r="465" s="68" customFormat="1" x14ac:dyDescent="0.25"/>
    <row r="466" s="68" customFormat="1" x14ac:dyDescent="0.25"/>
    <row r="467" s="68" customFormat="1" x14ac:dyDescent="0.25"/>
    <row r="468" s="68" customFormat="1" x14ac:dyDescent="0.25"/>
    <row r="469" s="68" customFormat="1" x14ac:dyDescent="0.25"/>
    <row r="470" s="68" customFormat="1" x14ac:dyDescent="0.25"/>
    <row r="471" s="68" customFormat="1" x14ac:dyDescent="0.25"/>
    <row r="472" s="68" customFormat="1" x14ac:dyDescent="0.25"/>
    <row r="473" s="68" customFormat="1" x14ac:dyDescent="0.25"/>
    <row r="474" s="68" customFormat="1" x14ac:dyDescent="0.25"/>
    <row r="475" s="68" customFormat="1" x14ac:dyDescent="0.25"/>
    <row r="476" s="68" customFormat="1" x14ac:dyDescent="0.25"/>
    <row r="477" s="68" customFormat="1" x14ac:dyDescent="0.25"/>
    <row r="478" s="68" customFormat="1" x14ac:dyDescent="0.25"/>
    <row r="479" s="68" customFormat="1" x14ac:dyDescent="0.25"/>
    <row r="480" s="68" customFormat="1" x14ac:dyDescent="0.25"/>
    <row r="481" s="68" customFormat="1" x14ac:dyDescent="0.25"/>
    <row r="482" s="68" customFormat="1" x14ac:dyDescent="0.25"/>
    <row r="483" s="68" customFormat="1" x14ac:dyDescent="0.25"/>
    <row r="484" s="68" customFormat="1" x14ac:dyDescent="0.25"/>
    <row r="485" s="68" customFormat="1" x14ac:dyDescent="0.25"/>
    <row r="486" s="68" customFormat="1" x14ac:dyDescent="0.25"/>
    <row r="487" s="68" customFormat="1" x14ac:dyDescent="0.25"/>
    <row r="488" s="68" customFormat="1" x14ac:dyDescent="0.25"/>
    <row r="489" s="68" customFormat="1" x14ac:dyDescent="0.25"/>
    <row r="490" s="68" customFormat="1" x14ac:dyDescent="0.25"/>
    <row r="491" s="68" customFormat="1" x14ac:dyDescent="0.25"/>
    <row r="492" s="68" customFormat="1" x14ac:dyDescent="0.25"/>
    <row r="493" s="68" customFormat="1" x14ac:dyDescent="0.25"/>
    <row r="494" s="68" customFormat="1" x14ac:dyDescent="0.25"/>
    <row r="495" s="68" customFormat="1" x14ac:dyDescent="0.25"/>
    <row r="496" s="68" customFormat="1" x14ac:dyDescent="0.25"/>
    <row r="497" s="68" customFormat="1" x14ac:dyDescent="0.25"/>
    <row r="498" s="68" customFormat="1" x14ac:dyDescent="0.25"/>
    <row r="499" s="68" customFormat="1" x14ac:dyDescent="0.25"/>
    <row r="500" s="68" customFormat="1" x14ac:dyDescent="0.25"/>
    <row r="501" s="68" customFormat="1" x14ac:dyDescent="0.25"/>
    <row r="502" s="68" customFormat="1" x14ac:dyDescent="0.25"/>
    <row r="503" s="68" customFormat="1" x14ac:dyDescent="0.25"/>
    <row r="504" s="68" customFormat="1" x14ac:dyDescent="0.25"/>
    <row r="505" s="68" customFormat="1" x14ac:dyDescent="0.25"/>
    <row r="506" s="68" customFormat="1" x14ac:dyDescent="0.25"/>
    <row r="507" s="68" customFormat="1" x14ac:dyDescent="0.25"/>
    <row r="508" s="68" customFormat="1" x14ac:dyDescent="0.25"/>
    <row r="509" s="68" customFormat="1" x14ac:dyDescent="0.25"/>
    <row r="510" s="68" customFormat="1" x14ac:dyDescent="0.25"/>
    <row r="511" s="68" customFormat="1" x14ac:dyDescent="0.25"/>
    <row r="512" s="68" customFormat="1" x14ac:dyDescent="0.25"/>
    <row r="513" s="68" customFormat="1" x14ac:dyDescent="0.25"/>
    <row r="514" s="68" customFormat="1" x14ac:dyDescent="0.25"/>
    <row r="515" s="68" customFormat="1" x14ac:dyDescent="0.25"/>
    <row r="516" s="68" customFormat="1" x14ac:dyDescent="0.25"/>
    <row r="517" s="68" customFormat="1" x14ac:dyDescent="0.25"/>
    <row r="518" s="68" customFormat="1" x14ac:dyDescent="0.25"/>
    <row r="519" s="68" customFormat="1" x14ac:dyDescent="0.25"/>
    <row r="520" s="68" customFormat="1" x14ac:dyDescent="0.25"/>
    <row r="521" s="68" customFormat="1" x14ac:dyDescent="0.25"/>
    <row r="522" s="68" customFormat="1" x14ac:dyDescent="0.25"/>
    <row r="523" s="68" customFormat="1" x14ac:dyDescent="0.25"/>
    <row r="524" s="68" customFormat="1" x14ac:dyDescent="0.25"/>
    <row r="525" s="68" customFormat="1" x14ac:dyDescent="0.25"/>
    <row r="526" s="68" customFormat="1" x14ac:dyDescent="0.25"/>
    <row r="527" s="68" customFormat="1" x14ac:dyDescent="0.25"/>
    <row r="528" s="68" customFormat="1" x14ac:dyDescent="0.25"/>
    <row r="529" s="68" customFormat="1" x14ac:dyDescent="0.25"/>
    <row r="530" s="68" customFormat="1" x14ac:dyDescent="0.25"/>
    <row r="531" s="68" customFormat="1" x14ac:dyDescent="0.25"/>
    <row r="532" s="68" customFormat="1" x14ac:dyDescent="0.25"/>
    <row r="533" s="68" customFormat="1" x14ac:dyDescent="0.25"/>
    <row r="534" s="68" customFormat="1" x14ac:dyDescent="0.25"/>
    <row r="535" s="68" customFormat="1" x14ac:dyDescent="0.25"/>
    <row r="536" s="68" customFormat="1" x14ac:dyDescent="0.25"/>
    <row r="537" s="68" customFormat="1" x14ac:dyDescent="0.25"/>
    <row r="538" s="68" customFormat="1" x14ac:dyDescent="0.25"/>
    <row r="539" s="68" customFormat="1" x14ac:dyDescent="0.25"/>
    <row r="540" s="68" customFormat="1" x14ac:dyDescent="0.25"/>
    <row r="541" s="68" customFormat="1" x14ac:dyDescent="0.25"/>
    <row r="542" s="68" customFormat="1" x14ac:dyDescent="0.25"/>
    <row r="543" s="68" customFormat="1" x14ac:dyDescent="0.25"/>
    <row r="544" s="68" customFormat="1" x14ac:dyDescent="0.25"/>
    <row r="545" s="68" customFormat="1" x14ac:dyDescent="0.25"/>
    <row r="546" s="68" customFormat="1" x14ac:dyDescent="0.25"/>
    <row r="547" s="68" customFormat="1" x14ac:dyDescent="0.25"/>
    <row r="548" s="68" customFormat="1" x14ac:dyDescent="0.25"/>
    <row r="549" s="68" customFormat="1" x14ac:dyDescent="0.25"/>
    <row r="550" s="68" customFormat="1" x14ac:dyDescent="0.25"/>
    <row r="551" s="68" customFormat="1" x14ac:dyDescent="0.25"/>
    <row r="552" s="68" customFormat="1" x14ac:dyDescent="0.25"/>
    <row r="553" s="68" customFormat="1" x14ac:dyDescent="0.25"/>
    <row r="554" s="68" customFormat="1" x14ac:dyDescent="0.25"/>
    <row r="555" s="68" customFormat="1" x14ac:dyDescent="0.25"/>
    <row r="556" s="68" customFormat="1" x14ac:dyDescent="0.25"/>
    <row r="557" s="68" customFormat="1" x14ac:dyDescent="0.25"/>
    <row r="558" s="68" customFormat="1" x14ac:dyDescent="0.25"/>
    <row r="559" s="68" customFormat="1" x14ac:dyDescent="0.25"/>
    <row r="560" s="68" customFormat="1" x14ac:dyDescent="0.25"/>
    <row r="561" s="68" customFormat="1" x14ac:dyDescent="0.25"/>
    <row r="562" s="68" customFormat="1" x14ac:dyDescent="0.25"/>
    <row r="563" s="68" customFormat="1" x14ac:dyDescent="0.25"/>
    <row r="564" s="68" customFormat="1" x14ac:dyDescent="0.25"/>
    <row r="565" s="68" customFormat="1" x14ac:dyDescent="0.25"/>
    <row r="566" s="68" customFormat="1" x14ac:dyDescent="0.25"/>
    <row r="567" s="68" customFormat="1" x14ac:dyDescent="0.25"/>
    <row r="568" s="68" customFormat="1" x14ac:dyDescent="0.25"/>
    <row r="569" s="68" customFormat="1" x14ac:dyDescent="0.25"/>
    <row r="570" s="68" customFormat="1" x14ac:dyDescent="0.25"/>
    <row r="571" s="68" customFormat="1" x14ac:dyDescent="0.25"/>
    <row r="572" s="68" customFormat="1" x14ac:dyDescent="0.25"/>
    <row r="573" s="68" customFormat="1" x14ac:dyDescent="0.25"/>
    <row r="574" s="68" customFormat="1" x14ac:dyDescent="0.25"/>
    <row r="575" s="68" customFormat="1" x14ac:dyDescent="0.25"/>
    <row r="576" s="68" customFormat="1" x14ac:dyDescent="0.25"/>
    <row r="577" s="68" customFormat="1" x14ac:dyDescent="0.25"/>
    <row r="578" s="68" customFormat="1" x14ac:dyDescent="0.25"/>
    <row r="579" s="68" customFormat="1" x14ac:dyDescent="0.25"/>
    <row r="580" s="68" customFormat="1" x14ac:dyDescent="0.25"/>
    <row r="581" s="68" customFormat="1" x14ac:dyDescent="0.25"/>
    <row r="582" s="68" customFormat="1" x14ac:dyDescent="0.25"/>
    <row r="583" s="68" customFormat="1" x14ac:dyDescent="0.25"/>
    <row r="584" s="68" customFormat="1" x14ac:dyDescent="0.25"/>
    <row r="585" s="68" customFormat="1" x14ac:dyDescent="0.25"/>
    <row r="586" s="68" customFormat="1" x14ac:dyDescent="0.25"/>
    <row r="587" s="68" customFormat="1" x14ac:dyDescent="0.25"/>
    <row r="588" s="68" customFormat="1" x14ac:dyDescent="0.25"/>
    <row r="589" s="68" customFormat="1" x14ac:dyDescent="0.25"/>
    <row r="590" s="68" customFormat="1" x14ac:dyDescent="0.25"/>
    <row r="591" s="68" customFormat="1" x14ac:dyDescent="0.25"/>
    <row r="592" s="68" customFormat="1" x14ac:dyDescent="0.25"/>
    <row r="593" s="68" customFormat="1" x14ac:dyDescent="0.25"/>
    <row r="594" s="68" customFormat="1" x14ac:dyDescent="0.25"/>
    <row r="595" s="68" customFormat="1" x14ac:dyDescent="0.25"/>
    <row r="596" s="68" customFormat="1" x14ac:dyDescent="0.25"/>
    <row r="597" s="68" customFormat="1" x14ac:dyDescent="0.25"/>
    <row r="598" s="68" customFormat="1" x14ac:dyDescent="0.25"/>
    <row r="599" s="68" customFormat="1" x14ac:dyDescent="0.25"/>
    <row r="600" s="68" customFormat="1" x14ac:dyDescent="0.25"/>
    <row r="601" s="68" customFormat="1" x14ac:dyDescent="0.25"/>
    <row r="602" s="68" customFormat="1" x14ac:dyDescent="0.25"/>
    <row r="603" s="68" customFormat="1" x14ac:dyDescent="0.25"/>
    <row r="604" s="68" customFormat="1" x14ac:dyDescent="0.25"/>
    <row r="605" s="68" customFormat="1" x14ac:dyDescent="0.25"/>
    <row r="606" s="68" customFormat="1" x14ac:dyDescent="0.25"/>
    <row r="607" s="68" customFormat="1" x14ac:dyDescent="0.25"/>
    <row r="608" s="68" customFormat="1" x14ac:dyDescent="0.25"/>
    <row r="609" s="68" customFormat="1" x14ac:dyDescent="0.25"/>
    <row r="610" s="68" customFormat="1" x14ac:dyDescent="0.25"/>
    <row r="611" s="68" customFormat="1" x14ac:dyDescent="0.25"/>
    <row r="612" s="68" customFormat="1" x14ac:dyDescent="0.25"/>
    <row r="613" s="68" customFormat="1" x14ac:dyDescent="0.25"/>
    <row r="614" s="68" customFormat="1" x14ac:dyDescent="0.25"/>
    <row r="615" s="68" customFormat="1" x14ac:dyDescent="0.25"/>
    <row r="616" s="68" customFormat="1" x14ac:dyDescent="0.25"/>
    <row r="617" s="68" customFormat="1" x14ac:dyDescent="0.25"/>
    <row r="618" s="68" customFormat="1" x14ac:dyDescent="0.25"/>
    <row r="619" s="68" customFormat="1" x14ac:dyDescent="0.25"/>
    <row r="620" s="68" customFormat="1" x14ac:dyDescent="0.25"/>
    <row r="621" s="68" customFormat="1" x14ac:dyDescent="0.25"/>
    <row r="622" s="68" customFormat="1" x14ac:dyDescent="0.25"/>
    <row r="623" s="68" customFormat="1" x14ac:dyDescent="0.25"/>
    <row r="624" s="68" customFormat="1" x14ac:dyDescent="0.25"/>
    <row r="625" s="68" customFormat="1" x14ac:dyDescent="0.25"/>
    <row r="626" s="68" customFormat="1" x14ac:dyDescent="0.25"/>
    <row r="627" s="68" customFormat="1" x14ac:dyDescent="0.25"/>
    <row r="628" s="68" customFormat="1" x14ac:dyDescent="0.25"/>
    <row r="629" s="68" customFormat="1" x14ac:dyDescent="0.25"/>
    <row r="630" s="68" customFormat="1" x14ac:dyDescent="0.25"/>
    <row r="631" s="68" customFormat="1" x14ac:dyDescent="0.25"/>
    <row r="632" s="68" customFormat="1" x14ac:dyDescent="0.25"/>
    <row r="633" s="68" customFormat="1" x14ac:dyDescent="0.25"/>
    <row r="634" s="68" customFormat="1" x14ac:dyDescent="0.25"/>
    <row r="635" s="68" customFormat="1" x14ac:dyDescent="0.25"/>
    <row r="636" s="68" customFormat="1" x14ac:dyDescent="0.25"/>
    <row r="637" s="68" customFormat="1" x14ac:dyDescent="0.25"/>
    <row r="638" s="68" customFormat="1" x14ac:dyDescent="0.25"/>
    <row r="639" s="68" customFormat="1" x14ac:dyDescent="0.25"/>
    <row r="640" s="68" customFormat="1" x14ac:dyDescent="0.25"/>
    <row r="641" s="68" customFormat="1" x14ac:dyDescent="0.25"/>
    <row r="642" s="68" customFormat="1" x14ac:dyDescent="0.25"/>
    <row r="643" s="68" customFormat="1" x14ac:dyDescent="0.25"/>
    <row r="644" s="68" customFormat="1" x14ac:dyDescent="0.25"/>
    <row r="645" s="68" customFormat="1" x14ac:dyDescent="0.25"/>
    <row r="646" s="68" customFormat="1" x14ac:dyDescent="0.25"/>
    <row r="647" s="68" customFormat="1" x14ac:dyDescent="0.25"/>
    <row r="648" s="68" customFormat="1" x14ac:dyDescent="0.25"/>
    <row r="649" s="68" customFormat="1" x14ac:dyDescent="0.25"/>
    <row r="650" s="68" customFormat="1" x14ac:dyDescent="0.25"/>
    <row r="651" s="68" customFormat="1" x14ac:dyDescent="0.25"/>
    <row r="652" s="68" customFormat="1" x14ac:dyDescent="0.25"/>
    <row r="653" s="68" customFormat="1" x14ac:dyDescent="0.25"/>
    <row r="654" s="68" customFormat="1" x14ac:dyDescent="0.25"/>
    <row r="655" s="68" customFormat="1" x14ac:dyDescent="0.25"/>
    <row r="656" s="68" customFormat="1" x14ac:dyDescent="0.25"/>
    <row r="657" s="68" customFormat="1" x14ac:dyDescent="0.25"/>
    <row r="658" s="68" customFormat="1" x14ac:dyDescent="0.25"/>
    <row r="659" s="68" customFormat="1" x14ac:dyDescent="0.25"/>
    <row r="660" s="68" customFormat="1" x14ac:dyDescent="0.25"/>
    <row r="661" s="68" customFormat="1" x14ac:dyDescent="0.25"/>
    <row r="662" s="68" customFormat="1" x14ac:dyDescent="0.25"/>
    <row r="663" s="68" customFormat="1" x14ac:dyDescent="0.25"/>
    <row r="664" s="68" customFormat="1" x14ac:dyDescent="0.25"/>
    <row r="665" s="68" customFormat="1" x14ac:dyDescent="0.25"/>
    <row r="666" s="68" customFormat="1" x14ac:dyDescent="0.25"/>
    <row r="667" s="68" customFormat="1" x14ac:dyDescent="0.25"/>
    <row r="668" s="68" customFormat="1" x14ac:dyDescent="0.25"/>
    <row r="669" s="68" customFormat="1" x14ac:dyDescent="0.25"/>
    <row r="670" s="68" customFormat="1" x14ac:dyDescent="0.25"/>
    <row r="671" s="68" customFormat="1" x14ac:dyDescent="0.25"/>
    <row r="672" s="68" customFormat="1" x14ac:dyDescent="0.25"/>
    <row r="673" s="68" customFormat="1" x14ac:dyDescent="0.25"/>
    <row r="674" s="68" customFormat="1" x14ac:dyDescent="0.25"/>
    <row r="675" s="68" customFormat="1" x14ac:dyDescent="0.25"/>
    <row r="676" s="68" customFormat="1" x14ac:dyDescent="0.25"/>
    <row r="677" s="68" customFormat="1" x14ac:dyDescent="0.25"/>
    <row r="678" s="68" customFormat="1" x14ac:dyDescent="0.25"/>
    <row r="679" s="68" customFormat="1" x14ac:dyDescent="0.25"/>
    <row r="680" s="68" customFormat="1" x14ac:dyDescent="0.25"/>
    <row r="681" s="68" customFormat="1" x14ac:dyDescent="0.25"/>
    <row r="682" s="68" customFormat="1" x14ac:dyDescent="0.25"/>
    <row r="683" s="68" customFormat="1" x14ac:dyDescent="0.25"/>
    <row r="684" s="68" customFormat="1" x14ac:dyDescent="0.25"/>
    <row r="685" s="68" customFormat="1" x14ac:dyDescent="0.25"/>
    <row r="686" s="68" customFormat="1" x14ac:dyDescent="0.25"/>
    <row r="687" s="68" customFormat="1" x14ac:dyDescent="0.25"/>
    <row r="688" s="68" customFormat="1" x14ac:dyDescent="0.25"/>
    <row r="689" s="68" customFormat="1" x14ac:dyDescent="0.25"/>
    <row r="690" s="68" customFormat="1" x14ac:dyDescent="0.25"/>
    <row r="691" s="68" customFormat="1" x14ac:dyDescent="0.25"/>
  </sheetData>
  <sheetProtection algorithmName="SHA-512" hashValue="Adeg78YXHv0Z/98dAAGRWCWq/tQqzbhFu281KHnamEuj/EXeS1oG2Dy2GUeKJ2ned5YphoHwp38WqdILOMotIw==" saltValue="EaI5ge9Ky8RH3398WtKpvw==" spinCount="100000" sheet="1" objects="1" scenarios="1"/>
  <mergeCells count="1">
    <mergeCell ref="A1:C1"/>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C6DE-69DC-4EA3-A1E0-7BC77FA0D205}">
  <sheetPr codeName="Blad12">
    <tabColor rgb="FFC2E76B"/>
  </sheetPr>
  <dimension ref="A1:BQ702"/>
  <sheetViews>
    <sheetView zoomScale="90" zoomScaleNormal="90" workbookViewId="0">
      <selection activeCell="H25" sqref="H25"/>
    </sheetView>
  </sheetViews>
  <sheetFormatPr defaultColWidth="9.140625" defaultRowHeight="15" x14ac:dyDescent="0.25"/>
  <cols>
    <col min="1" max="1" width="4.7109375" style="69" customWidth="1"/>
    <col min="2" max="2" width="83" style="69" bestFit="1" customWidth="1"/>
    <col min="3" max="3" width="23.5703125" style="69" customWidth="1"/>
    <col min="4" max="4" width="21.42578125" style="68" customWidth="1"/>
    <col min="5" max="5" width="39.7109375" style="68" customWidth="1"/>
    <col min="6" max="69" width="9.140625" style="68"/>
    <col min="70" max="16384" width="9.140625" style="69"/>
  </cols>
  <sheetData>
    <row r="1" spans="1:5" ht="26.25" x14ac:dyDescent="0.4">
      <c r="A1" s="117" t="s">
        <v>41</v>
      </c>
      <c r="B1" s="118"/>
      <c r="C1" s="118"/>
      <c r="D1" s="118"/>
      <c r="E1" s="119"/>
    </row>
    <row r="2" spans="1:5" x14ac:dyDescent="0.25">
      <c r="A2" s="159"/>
      <c r="B2" s="160" t="s">
        <v>161</v>
      </c>
      <c r="C2" s="161" t="s">
        <v>42</v>
      </c>
      <c r="D2" s="113" t="s">
        <v>43</v>
      </c>
      <c r="E2" s="161" t="s">
        <v>44</v>
      </c>
    </row>
    <row r="3" spans="1:5" x14ac:dyDescent="0.25">
      <c r="A3" s="159">
        <v>1</v>
      </c>
      <c r="B3" s="116" t="s">
        <v>51</v>
      </c>
      <c r="C3" s="45"/>
      <c r="D3" s="162">
        <v>50</v>
      </c>
      <c r="E3" s="163">
        <f>SUM(C3*D3)</f>
        <v>0</v>
      </c>
    </row>
    <row r="4" spans="1:5" s="68" customFormat="1" x14ac:dyDescent="0.25">
      <c r="A4" s="159">
        <v>2</v>
      </c>
      <c r="B4" s="116" t="s">
        <v>50</v>
      </c>
      <c r="C4" s="45"/>
      <c r="D4" s="162">
        <v>50</v>
      </c>
      <c r="E4" s="163">
        <f>SUM(C4*D4)</f>
        <v>0</v>
      </c>
    </row>
    <row r="5" spans="1:5" s="68" customFormat="1" x14ac:dyDescent="0.25">
      <c r="A5" s="159"/>
      <c r="B5" s="160" t="s">
        <v>28</v>
      </c>
      <c r="C5" s="161" t="s">
        <v>45</v>
      </c>
      <c r="D5" s="159" t="s">
        <v>46</v>
      </c>
      <c r="E5" s="164" t="s">
        <v>44</v>
      </c>
    </row>
    <row r="6" spans="1:5" s="169" customFormat="1" ht="30" x14ac:dyDescent="0.25">
      <c r="A6" s="165">
        <v>3</v>
      </c>
      <c r="B6" s="166" t="s">
        <v>152</v>
      </c>
      <c r="C6" s="46"/>
      <c r="D6" s="167">
        <v>25000</v>
      </c>
      <c r="E6" s="168">
        <f>C6*D6</f>
        <v>0</v>
      </c>
    </row>
    <row r="7" spans="1:5" s="68" customFormat="1" x14ac:dyDescent="0.25">
      <c r="A7" s="159"/>
      <c r="B7" s="160" t="s">
        <v>55</v>
      </c>
      <c r="C7" s="161" t="s">
        <v>42</v>
      </c>
      <c r="D7" s="159" t="s">
        <v>43</v>
      </c>
      <c r="E7" s="164" t="s">
        <v>44</v>
      </c>
    </row>
    <row r="8" spans="1:5" s="68" customFormat="1" x14ac:dyDescent="0.25">
      <c r="A8" s="159">
        <v>4</v>
      </c>
      <c r="B8" s="116" t="s">
        <v>51</v>
      </c>
      <c r="C8" s="45"/>
      <c r="D8" s="162">
        <v>50</v>
      </c>
      <c r="E8" s="163">
        <f>SUM(C8*D8)</f>
        <v>0</v>
      </c>
    </row>
    <row r="9" spans="1:5" s="68" customFormat="1" x14ac:dyDescent="0.25">
      <c r="A9" s="159">
        <v>5</v>
      </c>
      <c r="B9" s="116" t="s">
        <v>50</v>
      </c>
      <c r="C9" s="45"/>
      <c r="D9" s="162">
        <v>50</v>
      </c>
      <c r="E9" s="163">
        <f>SUM(C9*D9)</f>
        <v>0</v>
      </c>
    </row>
    <row r="10" spans="1:5" s="68" customFormat="1" x14ac:dyDescent="0.25">
      <c r="A10" s="159"/>
      <c r="B10" s="160" t="s">
        <v>52</v>
      </c>
      <c r="C10" s="161" t="s">
        <v>42</v>
      </c>
      <c r="D10" s="113" t="s">
        <v>43</v>
      </c>
      <c r="E10" s="164" t="s">
        <v>44</v>
      </c>
    </row>
    <row r="11" spans="1:5" s="68" customFormat="1" x14ac:dyDescent="0.25">
      <c r="A11" s="159">
        <v>6</v>
      </c>
      <c r="B11" s="116" t="s">
        <v>51</v>
      </c>
      <c r="C11" s="45"/>
      <c r="D11" s="162">
        <v>50</v>
      </c>
      <c r="E11" s="163">
        <f>SUM(C11*D11)</f>
        <v>0</v>
      </c>
    </row>
    <row r="12" spans="1:5" s="68" customFormat="1" x14ac:dyDescent="0.25">
      <c r="A12" s="159">
        <v>7</v>
      </c>
      <c r="B12" s="116" t="s">
        <v>50</v>
      </c>
      <c r="C12" s="45"/>
      <c r="D12" s="162">
        <v>50</v>
      </c>
      <c r="E12" s="163">
        <f>SUM(C12*D12)</f>
        <v>0</v>
      </c>
    </row>
    <row r="13" spans="1:5" s="68" customFormat="1" x14ac:dyDescent="0.25">
      <c r="E13" s="170"/>
    </row>
    <row r="14" spans="1:5" s="68" customFormat="1" x14ac:dyDescent="0.25">
      <c r="E14" s="170"/>
    </row>
    <row r="15" spans="1:5" s="68" customFormat="1" x14ac:dyDescent="0.25">
      <c r="E15" s="170"/>
    </row>
    <row r="16" spans="1:5" s="68" customFormat="1" x14ac:dyDescent="0.25">
      <c r="D16" s="159" t="s">
        <v>32</v>
      </c>
      <c r="E16" s="171">
        <f>SUM(E3:E12)</f>
        <v>0</v>
      </c>
    </row>
    <row r="17" s="68" customFormat="1" x14ac:dyDescent="0.25"/>
    <row r="18" s="68" customFormat="1" x14ac:dyDescent="0.25"/>
    <row r="19" s="68" customFormat="1" x14ac:dyDescent="0.25"/>
    <row r="20" s="68" customFormat="1" x14ac:dyDescent="0.25"/>
    <row r="21" s="68" customFormat="1" x14ac:dyDescent="0.25"/>
    <row r="22" s="68" customFormat="1" x14ac:dyDescent="0.25"/>
    <row r="23" s="68" customFormat="1" x14ac:dyDescent="0.25"/>
    <row r="24" s="68" customFormat="1" x14ac:dyDescent="0.25"/>
    <row r="25" s="68" customFormat="1" x14ac:dyDescent="0.25"/>
    <row r="26" s="68" customFormat="1" x14ac:dyDescent="0.25"/>
    <row r="27" s="68" customFormat="1" x14ac:dyDescent="0.25"/>
    <row r="28" s="68" customFormat="1" x14ac:dyDescent="0.25"/>
    <row r="29" s="68" customFormat="1" x14ac:dyDescent="0.25"/>
    <row r="30" s="68" customFormat="1" x14ac:dyDescent="0.25"/>
    <row r="31" s="68" customFormat="1" x14ac:dyDescent="0.25"/>
    <row r="32" s="68" customFormat="1" x14ac:dyDescent="0.25"/>
    <row r="33" s="68" customFormat="1" x14ac:dyDescent="0.25"/>
    <row r="34" s="68" customFormat="1" x14ac:dyDescent="0.25"/>
    <row r="35" s="68" customFormat="1" x14ac:dyDescent="0.25"/>
    <row r="36" s="68" customFormat="1" x14ac:dyDescent="0.25"/>
    <row r="37" s="68" customFormat="1" x14ac:dyDescent="0.25"/>
    <row r="38" s="68" customFormat="1" x14ac:dyDescent="0.25"/>
    <row r="39" s="68" customFormat="1" x14ac:dyDescent="0.25"/>
    <row r="40" s="68" customFormat="1" x14ac:dyDescent="0.25"/>
    <row r="41" s="68" customFormat="1" x14ac:dyDescent="0.25"/>
    <row r="42" s="68" customFormat="1" x14ac:dyDescent="0.25"/>
    <row r="43" s="68" customFormat="1" x14ac:dyDescent="0.25"/>
    <row r="44" s="68" customFormat="1" x14ac:dyDescent="0.25"/>
    <row r="45" s="68" customFormat="1" x14ac:dyDescent="0.25"/>
    <row r="46" s="68" customFormat="1" x14ac:dyDescent="0.25"/>
    <row r="47" s="68" customFormat="1" x14ac:dyDescent="0.25"/>
    <row r="48" s="68" customFormat="1" x14ac:dyDescent="0.25"/>
    <row r="49" s="68" customFormat="1" x14ac:dyDescent="0.25"/>
    <row r="50" s="68" customFormat="1" x14ac:dyDescent="0.25"/>
    <row r="51" s="68" customFormat="1" x14ac:dyDescent="0.25"/>
    <row r="52" s="68" customFormat="1" x14ac:dyDescent="0.25"/>
    <row r="53" s="68" customFormat="1" x14ac:dyDescent="0.25"/>
    <row r="54" s="68" customFormat="1" x14ac:dyDescent="0.25"/>
    <row r="55" s="68" customFormat="1" x14ac:dyDescent="0.25"/>
    <row r="56" s="68" customFormat="1" x14ac:dyDescent="0.25"/>
    <row r="57" s="68" customFormat="1" x14ac:dyDescent="0.25"/>
    <row r="58" s="68" customFormat="1" x14ac:dyDescent="0.25"/>
    <row r="59" s="68" customFormat="1" x14ac:dyDescent="0.25"/>
    <row r="60" s="68" customFormat="1" x14ac:dyDescent="0.25"/>
    <row r="61" s="68" customFormat="1" x14ac:dyDescent="0.25"/>
    <row r="62" s="68" customFormat="1" x14ac:dyDescent="0.25"/>
    <row r="63" s="68" customFormat="1" x14ac:dyDescent="0.25"/>
    <row r="64" s="68" customFormat="1" x14ac:dyDescent="0.25"/>
    <row r="65" s="68" customFormat="1" x14ac:dyDescent="0.25"/>
    <row r="66" s="68" customFormat="1" x14ac:dyDescent="0.25"/>
    <row r="67" s="68" customFormat="1" x14ac:dyDescent="0.25"/>
    <row r="68" s="68" customFormat="1" x14ac:dyDescent="0.25"/>
    <row r="69" s="68" customFormat="1" x14ac:dyDescent="0.25"/>
    <row r="70" s="68" customFormat="1" x14ac:dyDescent="0.25"/>
    <row r="71" s="68" customFormat="1" x14ac:dyDescent="0.25"/>
    <row r="72" s="68" customFormat="1" x14ac:dyDescent="0.25"/>
    <row r="73" s="68" customFormat="1" x14ac:dyDescent="0.25"/>
    <row r="74" s="68" customFormat="1" x14ac:dyDescent="0.25"/>
    <row r="75" s="68" customFormat="1" x14ac:dyDescent="0.25"/>
    <row r="76" s="68" customFormat="1" x14ac:dyDescent="0.25"/>
    <row r="77" s="68" customFormat="1" x14ac:dyDescent="0.25"/>
    <row r="78" s="68" customFormat="1" x14ac:dyDescent="0.25"/>
    <row r="79" s="68" customFormat="1" x14ac:dyDescent="0.25"/>
    <row r="80" s="68" customFormat="1" x14ac:dyDescent="0.25"/>
    <row r="81" s="68" customFormat="1" x14ac:dyDescent="0.25"/>
    <row r="82" s="68" customFormat="1" x14ac:dyDescent="0.25"/>
    <row r="83" s="68" customFormat="1" x14ac:dyDescent="0.25"/>
    <row r="84" s="68" customFormat="1" x14ac:dyDescent="0.25"/>
    <row r="85" s="68" customFormat="1" x14ac:dyDescent="0.25"/>
    <row r="86" s="68" customFormat="1" x14ac:dyDescent="0.25"/>
    <row r="87" s="68" customFormat="1" x14ac:dyDescent="0.25"/>
    <row r="88" s="68" customFormat="1" x14ac:dyDescent="0.25"/>
    <row r="89" s="68" customFormat="1" x14ac:dyDescent="0.25"/>
    <row r="90" s="68" customFormat="1" x14ac:dyDescent="0.25"/>
    <row r="91" s="68" customFormat="1" x14ac:dyDescent="0.25"/>
    <row r="92" s="68" customFormat="1" x14ac:dyDescent="0.25"/>
    <row r="93" s="68" customFormat="1" x14ac:dyDescent="0.25"/>
    <row r="94" s="68" customFormat="1" x14ac:dyDescent="0.25"/>
    <row r="95" s="68" customFormat="1" x14ac:dyDescent="0.25"/>
    <row r="96" s="68" customFormat="1" x14ac:dyDescent="0.25"/>
    <row r="97" s="68" customFormat="1" x14ac:dyDescent="0.25"/>
    <row r="98" s="68" customFormat="1" x14ac:dyDescent="0.25"/>
    <row r="99" s="68" customFormat="1" x14ac:dyDescent="0.25"/>
    <row r="100" s="68" customFormat="1" x14ac:dyDescent="0.25"/>
    <row r="101" s="68" customFormat="1" x14ac:dyDescent="0.25"/>
    <row r="102" s="68" customFormat="1" x14ac:dyDescent="0.25"/>
    <row r="103" s="68" customFormat="1" x14ac:dyDescent="0.25"/>
    <row r="104" s="68" customFormat="1" x14ac:dyDescent="0.25"/>
    <row r="105" s="68" customFormat="1" x14ac:dyDescent="0.25"/>
    <row r="106" s="68" customFormat="1" x14ac:dyDescent="0.25"/>
    <row r="107" s="68" customFormat="1" x14ac:dyDescent="0.25"/>
    <row r="108" s="68" customFormat="1" x14ac:dyDescent="0.25"/>
    <row r="109" s="68" customFormat="1" x14ac:dyDescent="0.25"/>
    <row r="110" s="68" customFormat="1" x14ac:dyDescent="0.25"/>
    <row r="111" s="68" customFormat="1" x14ac:dyDescent="0.25"/>
    <row r="112" s="68" customFormat="1" x14ac:dyDescent="0.25"/>
    <row r="113" s="68" customFormat="1" x14ac:dyDescent="0.25"/>
    <row r="114" s="68" customFormat="1" x14ac:dyDescent="0.25"/>
    <row r="115" s="68" customFormat="1" x14ac:dyDescent="0.25"/>
    <row r="116" s="68" customFormat="1" x14ac:dyDescent="0.25"/>
    <row r="117" s="68" customFormat="1" x14ac:dyDescent="0.25"/>
    <row r="118" s="68" customFormat="1" x14ac:dyDescent="0.25"/>
    <row r="119" s="68" customFormat="1" x14ac:dyDescent="0.25"/>
    <row r="120" s="68" customFormat="1" x14ac:dyDescent="0.25"/>
    <row r="121" s="68" customFormat="1" x14ac:dyDescent="0.25"/>
    <row r="122" s="68" customFormat="1" x14ac:dyDescent="0.25"/>
    <row r="123" s="68" customFormat="1" x14ac:dyDescent="0.25"/>
    <row r="124" s="68" customFormat="1" x14ac:dyDescent="0.25"/>
    <row r="125" s="68" customFormat="1" x14ac:dyDescent="0.25"/>
    <row r="126" s="68" customFormat="1" x14ac:dyDescent="0.25"/>
    <row r="127" s="68" customFormat="1" x14ac:dyDescent="0.25"/>
    <row r="128" s="68" customFormat="1" x14ac:dyDescent="0.25"/>
    <row r="129" s="68" customFormat="1" x14ac:dyDescent="0.25"/>
    <row r="130" s="68" customFormat="1" x14ac:dyDescent="0.25"/>
    <row r="131" s="68" customFormat="1" x14ac:dyDescent="0.25"/>
    <row r="132" s="68" customFormat="1" x14ac:dyDescent="0.25"/>
    <row r="133" s="68" customFormat="1" x14ac:dyDescent="0.25"/>
    <row r="134" s="68" customFormat="1" x14ac:dyDescent="0.25"/>
    <row r="135" s="68" customFormat="1" x14ac:dyDescent="0.25"/>
    <row r="136" s="68" customFormat="1" x14ac:dyDescent="0.25"/>
    <row r="137" s="68" customFormat="1" x14ac:dyDescent="0.25"/>
    <row r="138" s="68" customFormat="1" x14ac:dyDescent="0.25"/>
    <row r="139" s="68" customFormat="1" x14ac:dyDescent="0.25"/>
    <row r="140" s="68" customFormat="1" x14ac:dyDescent="0.25"/>
    <row r="141" s="68" customFormat="1" x14ac:dyDescent="0.25"/>
    <row r="142" s="68" customFormat="1" x14ac:dyDescent="0.25"/>
    <row r="143" s="68" customFormat="1" x14ac:dyDescent="0.25"/>
    <row r="144" s="68" customFormat="1" x14ac:dyDescent="0.25"/>
    <row r="145" s="68" customFormat="1" x14ac:dyDescent="0.25"/>
    <row r="146" s="68" customFormat="1" x14ac:dyDescent="0.25"/>
    <row r="147" s="68" customFormat="1" x14ac:dyDescent="0.25"/>
    <row r="148" s="68" customFormat="1" x14ac:dyDescent="0.25"/>
    <row r="149" s="68" customFormat="1" x14ac:dyDescent="0.25"/>
    <row r="150" s="68" customFormat="1" x14ac:dyDescent="0.25"/>
    <row r="151" s="68" customFormat="1" x14ac:dyDescent="0.25"/>
    <row r="152" s="68" customFormat="1" x14ac:dyDescent="0.25"/>
    <row r="153" s="68" customFormat="1" x14ac:dyDescent="0.25"/>
    <row r="154" s="68" customFormat="1" x14ac:dyDescent="0.25"/>
    <row r="155" s="68" customFormat="1" x14ac:dyDescent="0.25"/>
    <row r="156" s="68" customFormat="1" x14ac:dyDescent="0.25"/>
    <row r="157" s="68" customFormat="1" x14ac:dyDescent="0.25"/>
    <row r="158" s="68" customFormat="1" x14ac:dyDescent="0.25"/>
    <row r="159" s="68" customFormat="1" x14ac:dyDescent="0.25"/>
    <row r="160" s="68" customFormat="1" x14ac:dyDescent="0.25"/>
    <row r="161" s="68" customFormat="1" x14ac:dyDescent="0.25"/>
    <row r="162" s="68" customFormat="1" x14ac:dyDescent="0.25"/>
    <row r="163" s="68" customFormat="1" x14ac:dyDescent="0.25"/>
    <row r="164" s="68" customFormat="1" x14ac:dyDescent="0.25"/>
    <row r="165" s="68" customFormat="1" x14ac:dyDescent="0.25"/>
    <row r="166" s="68" customFormat="1" x14ac:dyDescent="0.25"/>
    <row r="167" s="68" customFormat="1" x14ac:dyDescent="0.25"/>
    <row r="168" s="68" customFormat="1" x14ac:dyDescent="0.25"/>
    <row r="169" s="68" customFormat="1" x14ac:dyDescent="0.25"/>
    <row r="170" s="68" customFormat="1" x14ac:dyDescent="0.25"/>
    <row r="171" s="68" customFormat="1" x14ac:dyDescent="0.25"/>
    <row r="172" s="68" customFormat="1" x14ac:dyDescent="0.25"/>
    <row r="173" s="68" customFormat="1" x14ac:dyDescent="0.25"/>
    <row r="174" s="68" customFormat="1" x14ac:dyDescent="0.25"/>
    <row r="175" s="68" customFormat="1" x14ac:dyDescent="0.25"/>
    <row r="176" s="68" customFormat="1" x14ac:dyDescent="0.25"/>
    <row r="177" s="68" customFormat="1" x14ac:dyDescent="0.25"/>
    <row r="178" s="68" customFormat="1" x14ac:dyDescent="0.25"/>
    <row r="179" s="68" customFormat="1" x14ac:dyDescent="0.25"/>
    <row r="180" s="68" customFormat="1" x14ac:dyDescent="0.25"/>
    <row r="181" s="68" customFormat="1" x14ac:dyDescent="0.25"/>
    <row r="182" s="68" customFormat="1" x14ac:dyDescent="0.25"/>
    <row r="183" s="68" customFormat="1" x14ac:dyDescent="0.25"/>
    <row r="184" s="68" customFormat="1" x14ac:dyDescent="0.25"/>
    <row r="185" s="68" customFormat="1" x14ac:dyDescent="0.25"/>
    <row r="186" s="68" customFormat="1" x14ac:dyDescent="0.25"/>
    <row r="187" s="68" customFormat="1" x14ac:dyDescent="0.25"/>
    <row r="188" s="68" customFormat="1" x14ac:dyDescent="0.25"/>
    <row r="189" s="68" customFormat="1" x14ac:dyDescent="0.25"/>
    <row r="190" s="68" customFormat="1" x14ac:dyDescent="0.25"/>
    <row r="191" s="68" customFormat="1" x14ac:dyDescent="0.25"/>
    <row r="192" s="68" customFormat="1" x14ac:dyDescent="0.25"/>
    <row r="193" s="68" customFormat="1" x14ac:dyDescent="0.25"/>
    <row r="194" s="68" customFormat="1" x14ac:dyDescent="0.25"/>
    <row r="195" s="68" customFormat="1" x14ac:dyDescent="0.25"/>
    <row r="196" s="68" customFormat="1" x14ac:dyDescent="0.25"/>
    <row r="197" s="68" customFormat="1" x14ac:dyDescent="0.25"/>
    <row r="198" s="68" customFormat="1" x14ac:dyDescent="0.25"/>
    <row r="199" s="68" customFormat="1" x14ac:dyDescent="0.25"/>
    <row r="200" s="68" customFormat="1" x14ac:dyDescent="0.25"/>
    <row r="201" s="68" customFormat="1" x14ac:dyDescent="0.25"/>
    <row r="202" s="68" customFormat="1" x14ac:dyDescent="0.25"/>
    <row r="203" s="68" customFormat="1" x14ac:dyDescent="0.25"/>
    <row r="204" s="68" customFormat="1" x14ac:dyDescent="0.25"/>
    <row r="205" s="68" customFormat="1" x14ac:dyDescent="0.25"/>
    <row r="206" s="68" customFormat="1" x14ac:dyDescent="0.25"/>
    <row r="207" s="68" customFormat="1" x14ac:dyDescent="0.25"/>
    <row r="208" s="68" customFormat="1" x14ac:dyDescent="0.25"/>
    <row r="209" s="68" customFormat="1" x14ac:dyDescent="0.25"/>
    <row r="210" s="68" customFormat="1" x14ac:dyDescent="0.25"/>
    <row r="211" s="68" customFormat="1" x14ac:dyDescent="0.25"/>
    <row r="212" s="68" customFormat="1" x14ac:dyDescent="0.25"/>
    <row r="213" s="68" customFormat="1" x14ac:dyDescent="0.25"/>
    <row r="214" s="68" customFormat="1" x14ac:dyDescent="0.25"/>
    <row r="215" s="68" customFormat="1" x14ac:dyDescent="0.25"/>
    <row r="216" s="68" customFormat="1" x14ac:dyDescent="0.25"/>
    <row r="217" s="68" customFormat="1" x14ac:dyDescent="0.25"/>
    <row r="218" s="68" customFormat="1" x14ac:dyDescent="0.25"/>
    <row r="219" s="68" customFormat="1" x14ac:dyDescent="0.25"/>
    <row r="220" s="68" customFormat="1" x14ac:dyDescent="0.25"/>
    <row r="221" s="68" customFormat="1" x14ac:dyDescent="0.25"/>
    <row r="222" s="68" customFormat="1" x14ac:dyDescent="0.25"/>
    <row r="223" s="68" customFormat="1" x14ac:dyDescent="0.25"/>
    <row r="224" s="68" customFormat="1" x14ac:dyDescent="0.25"/>
    <row r="225" s="68" customFormat="1" x14ac:dyDescent="0.25"/>
    <row r="226" s="68" customFormat="1" x14ac:dyDescent="0.25"/>
    <row r="227" s="68" customFormat="1" x14ac:dyDescent="0.25"/>
    <row r="228" s="68" customFormat="1" x14ac:dyDescent="0.25"/>
    <row r="229" s="68" customFormat="1" x14ac:dyDescent="0.25"/>
    <row r="230" s="68" customFormat="1" x14ac:dyDescent="0.25"/>
    <row r="231" s="68" customFormat="1" x14ac:dyDescent="0.25"/>
    <row r="232" s="68" customFormat="1" x14ac:dyDescent="0.25"/>
    <row r="233" s="68" customFormat="1" x14ac:dyDescent="0.25"/>
    <row r="234" s="68" customFormat="1" x14ac:dyDescent="0.25"/>
    <row r="235" s="68" customFormat="1" x14ac:dyDescent="0.25"/>
    <row r="236" s="68" customFormat="1" x14ac:dyDescent="0.25"/>
    <row r="237" s="68" customFormat="1" x14ac:dyDescent="0.25"/>
    <row r="238" s="68" customFormat="1" x14ac:dyDescent="0.25"/>
    <row r="239" s="68" customFormat="1" x14ac:dyDescent="0.25"/>
    <row r="240" s="68" customFormat="1" x14ac:dyDescent="0.25"/>
    <row r="241" s="68" customFormat="1" x14ac:dyDescent="0.25"/>
    <row r="242" s="68" customFormat="1" x14ac:dyDescent="0.25"/>
    <row r="243" s="68" customFormat="1" x14ac:dyDescent="0.25"/>
    <row r="244" s="68" customFormat="1" x14ac:dyDescent="0.25"/>
    <row r="245" s="68" customFormat="1" x14ac:dyDescent="0.25"/>
    <row r="246" s="68" customFormat="1" x14ac:dyDescent="0.25"/>
    <row r="247" s="68" customFormat="1" x14ac:dyDescent="0.25"/>
    <row r="248" s="68" customFormat="1" x14ac:dyDescent="0.25"/>
    <row r="249" s="68" customFormat="1" x14ac:dyDescent="0.25"/>
    <row r="250" s="68" customFormat="1" x14ac:dyDescent="0.25"/>
    <row r="251" s="68" customFormat="1" x14ac:dyDescent="0.25"/>
    <row r="252" s="68" customFormat="1" x14ac:dyDescent="0.25"/>
    <row r="253" s="68" customFormat="1" x14ac:dyDescent="0.25"/>
    <row r="254" s="68" customFormat="1" x14ac:dyDescent="0.25"/>
    <row r="255" s="68" customFormat="1" x14ac:dyDescent="0.25"/>
    <row r="256" s="68" customFormat="1" x14ac:dyDescent="0.25"/>
    <row r="257" s="68" customFormat="1" x14ac:dyDescent="0.25"/>
    <row r="258" s="68" customFormat="1" x14ac:dyDescent="0.25"/>
    <row r="259" s="68" customFormat="1" x14ac:dyDescent="0.25"/>
    <row r="260" s="68" customFormat="1" x14ac:dyDescent="0.25"/>
    <row r="261" s="68" customFormat="1" x14ac:dyDescent="0.25"/>
    <row r="262" s="68" customFormat="1" x14ac:dyDescent="0.25"/>
    <row r="263" s="68" customFormat="1" x14ac:dyDescent="0.25"/>
    <row r="264" s="68" customFormat="1" x14ac:dyDescent="0.25"/>
    <row r="265" s="68" customFormat="1" x14ac:dyDescent="0.25"/>
    <row r="266" s="68" customFormat="1" x14ac:dyDescent="0.25"/>
    <row r="267" s="68" customFormat="1" x14ac:dyDescent="0.25"/>
    <row r="268" s="68" customFormat="1" x14ac:dyDescent="0.25"/>
    <row r="269" s="68" customFormat="1" x14ac:dyDescent="0.25"/>
    <row r="270" s="68" customFormat="1" x14ac:dyDescent="0.25"/>
    <row r="271" s="68" customFormat="1" x14ac:dyDescent="0.25"/>
    <row r="272" s="68" customFormat="1" x14ac:dyDescent="0.25"/>
    <row r="273" s="68" customFormat="1" x14ac:dyDescent="0.25"/>
    <row r="274" s="68" customFormat="1" x14ac:dyDescent="0.25"/>
    <row r="275" s="68" customFormat="1" x14ac:dyDescent="0.25"/>
    <row r="276" s="68" customFormat="1" x14ac:dyDescent="0.25"/>
    <row r="277" s="68" customFormat="1" x14ac:dyDescent="0.25"/>
    <row r="278" s="68" customFormat="1" x14ac:dyDescent="0.25"/>
    <row r="279" s="68" customFormat="1" x14ac:dyDescent="0.25"/>
    <row r="280" s="68" customFormat="1" x14ac:dyDescent="0.25"/>
    <row r="281" s="68" customFormat="1" x14ac:dyDescent="0.25"/>
    <row r="282" s="68" customFormat="1" x14ac:dyDescent="0.25"/>
    <row r="283" s="68" customFormat="1" x14ac:dyDescent="0.25"/>
    <row r="284" s="68" customFormat="1" x14ac:dyDescent="0.25"/>
    <row r="285" s="68" customFormat="1" x14ac:dyDescent="0.25"/>
    <row r="286" s="68" customFormat="1" x14ac:dyDescent="0.25"/>
    <row r="287" s="68" customFormat="1" x14ac:dyDescent="0.25"/>
    <row r="288" s="68" customFormat="1" x14ac:dyDescent="0.25"/>
    <row r="289" s="68" customFormat="1" x14ac:dyDescent="0.25"/>
    <row r="290" s="68" customFormat="1" x14ac:dyDescent="0.25"/>
    <row r="291" s="68" customFormat="1" x14ac:dyDescent="0.25"/>
    <row r="292" s="68" customFormat="1" x14ac:dyDescent="0.25"/>
    <row r="293" s="68" customFormat="1" x14ac:dyDescent="0.25"/>
    <row r="294" s="68" customFormat="1" x14ac:dyDescent="0.25"/>
    <row r="295" s="68" customFormat="1" x14ac:dyDescent="0.25"/>
    <row r="296" s="68" customFormat="1" x14ac:dyDescent="0.25"/>
    <row r="297" s="68" customFormat="1" x14ac:dyDescent="0.25"/>
    <row r="298" s="68" customFormat="1" x14ac:dyDescent="0.25"/>
    <row r="299" s="68" customFormat="1" x14ac:dyDescent="0.25"/>
    <row r="300" s="68" customFormat="1" x14ac:dyDescent="0.25"/>
    <row r="301" s="68" customFormat="1" x14ac:dyDescent="0.25"/>
    <row r="302" s="68" customFormat="1" x14ac:dyDescent="0.25"/>
    <row r="303" s="68" customFormat="1" x14ac:dyDescent="0.25"/>
    <row r="304" s="68" customFormat="1" x14ac:dyDescent="0.25"/>
    <row r="305" s="68" customFormat="1" x14ac:dyDescent="0.25"/>
    <row r="306" s="68" customFormat="1" x14ac:dyDescent="0.25"/>
    <row r="307" s="68" customFormat="1" x14ac:dyDescent="0.25"/>
    <row r="308" s="68" customFormat="1" x14ac:dyDescent="0.25"/>
    <row r="309" s="68" customFormat="1" x14ac:dyDescent="0.25"/>
    <row r="310" s="68" customFormat="1" x14ac:dyDescent="0.25"/>
    <row r="311" s="68" customFormat="1" x14ac:dyDescent="0.25"/>
    <row r="312" s="68" customFormat="1" x14ac:dyDescent="0.25"/>
    <row r="313" s="68" customFormat="1" x14ac:dyDescent="0.25"/>
    <row r="314" s="68" customFormat="1" x14ac:dyDescent="0.25"/>
    <row r="315" s="68" customFormat="1" x14ac:dyDescent="0.25"/>
    <row r="316" s="68" customFormat="1" x14ac:dyDescent="0.25"/>
    <row r="317" s="68" customFormat="1" x14ac:dyDescent="0.25"/>
    <row r="318" s="68" customFormat="1" x14ac:dyDescent="0.25"/>
    <row r="319" s="68" customFormat="1" x14ac:dyDescent="0.25"/>
    <row r="320" s="68" customFormat="1" x14ac:dyDescent="0.25"/>
    <row r="321" s="68" customFormat="1" x14ac:dyDescent="0.25"/>
    <row r="322" s="68" customFormat="1" x14ac:dyDescent="0.25"/>
    <row r="323" s="68" customFormat="1" x14ac:dyDescent="0.25"/>
    <row r="324" s="68" customFormat="1" x14ac:dyDescent="0.25"/>
    <row r="325" s="68" customFormat="1" x14ac:dyDescent="0.25"/>
    <row r="326" s="68" customFormat="1" x14ac:dyDescent="0.25"/>
    <row r="327" s="68" customFormat="1" x14ac:dyDescent="0.25"/>
    <row r="328" s="68" customFormat="1" x14ac:dyDescent="0.25"/>
    <row r="329" s="68" customFormat="1" x14ac:dyDescent="0.25"/>
    <row r="330" s="68" customFormat="1" x14ac:dyDescent="0.25"/>
    <row r="331" s="68" customFormat="1" x14ac:dyDescent="0.25"/>
    <row r="332" s="68" customFormat="1" x14ac:dyDescent="0.25"/>
    <row r="333" s="68" customFormat="1" x14ac:dyDescent="0.25"/>
    <row r="334" s="68" customFormat="1" x14ac:dyDescent="0.25"/>
    <row r="335" s="68" customFormat="1" x14ac:dyDescent="0.25"/>
    <row r="336" s="68" customFormat="1" x14ac:dyDescent="0.25"/>
    <row r="337" s="68" customFormat="1" x14ac:dyDescent="0.25"/>
    <row r="338" s="68" customFormat="1" x14ac:dyDescent="0.25"/>
    <row r="339" s="68" customFormat="1" x14ac:dyDescent="0.25"/>
    <row r="340" s="68" customFormat="1" x14ac:dyDescent="0.25"/>
    <row r="341" s="68" customFormat="1" x14ac:dyDescent="0.25"/>
    <row r="342" s="68" customFormat="1" x14ac:dyDescent="0.25"/>
    <row r="343" s="68" customFormat="1" x14ac:dyDescent="0.25"/>
    <row r="344" s="68" customFormat="1" x14ac:dyDescent="0.25"/>
    <row r="345" s="68" customFormat="1" x14ac:dyDescent="0.25"/>
    <row r="346" s="68" customFormat="1" x14ac:dyDescent="0.25"/>
    <row r="347" s="68" customFormat="1" x14ac:dyDescent="0.25"/>
    <row r="348" s="68" customFormat="1" x14ac:dyDescent="0.25"/>
    <row r="349" s="68" customFormat="1" x14ac:dyDescent="0.25"/>
    <row r="350" s="68" customFormat="1" x14ac:dyDescent="0.25"/>
    <row r="351" s="68" customFormat="1" x14ac:dyDescent="0.25"/>
    <row r="352" s="68" customFormat="1" x14ac:dyDescent="0.25"/>
    <row r="353" s="68" customFormat="1" x14ac:dyDescent="0.25"/>
    <row r="354" s="68" customFormat="1" x14ac:dyDescent="0.25"/>
    <row r="355" s="68" customFormat="1" x14ac:dyDescent="0.25"/>
    <row r="356" s="68" customFormat="1" x14ac:dyDescent="0.25"/>
    <row r="357" s="68" customFormat="1" x14ac:dyDescent="0.25"/>
    <row r="358" s="68" customFormat="1" x14ac:dyDescent="0.25"/>
    <row r="359" s="68" customFormat="1" x14ac:dyDescent="0.25"/>
    <row r="360" s="68" customFormat="1" x14ac:dyDescent="0.25"/>
    <row r="361" s="68" customFormat="1" x14ac:dyDescent="0.25"/>
    <row r="362" s="68" customFormat="1" x14ac:dyDescent="0.25"/>
    <row r="363" s="68" customFormat="1" x14ac:dyDescent="0.25"/>
    <row r="364" s="68" customFormat="1" x14ac:dyDescent="0.25"/>
    <row r="365" s="68" customFormat="1" x14ac:dyDescent="0.25"/>
    <row r="366" s="68" customFormat="1" x14ac:dyDescent="0.25"/>
    <row r="367" s="68" customFormat="1" x14ac:dyDescent="0.25"/>
    <row r="368" s="68" customFormat="1" x14ac:dyDescent="0.25"/>
    <row r="369" s="68" customFormat="1" x14ac:dyDescent="0.25"/>
    <row r="370" s="68" customFormat="1" x14ac:dyDescent="0.25"/>
    <row r="371" s="68" customFormat="1" x14ac:dyDescent="0.25"/>
    <row r="372" s="68" customFormat="1" x14ac:dyDescent="0.25"/>
    <row r="373" s="68" customFormat="1" x14ac:dyDescent="0.25"/>
    <row r="374" s="68" customFormat="1" x14ac:dyDescent="0.25"/>
    <row r="375" s="68" customFormat="1" x14ac:dyDescent="0.25"/>
    <row r="376" s="68" customFormat="1" x14ac:dyDescent="0.25"/>
    <row r="377" s="68" customFormat="1" x14ac:dyDescent="0.25"/>
    <row r="378" s="68" customFormat="1" x14ac:dyDescent="0.25"/>
    <row r="379" s="68" customFormat="1" x14ac:dyDescent="0.25"/>
    <row r="380" s="68" customFormat="1" x14ac:dyDescent="0.25"/>
    <row r="381" s="68" customFormat="1" x14ac:dyDescent="0.25"/>
    <row r="382" s="68" customFormat="1" x14ac:dyDescent="0.25"/>
    <row r="383" s="68" customFormat="1" x14ac:dyDescent="0.25"/>
    <row r="384" s="68" customFormat="1" x14ac:dyDescent="0.25"/>
    <row r="385" s="68" customFormat="1" x14ac:dyDescent="0.25"/>
    <row r="386" s="68" customFormat="1" x14ac:dyDescent="0.25"/>
    <row r="387" s="68" customFormat="1" x14ac:dyDescent="0.25"/>
    <row r="388" s="68" customFormat="1" x14ac:dyDescent="0.25"/>
    <row r="389" s="68" customFormat="1" x14ac:dyDescent="0.25"/>
    <row r="390" s="68" customFormat="1" x14ac:dyDescent="0.25"/>
    <row r="391" s="68" customFormat="1" x14ac:dyDescent="0.25"/>
    <row r="392" s="68" customFormat="1" x14ac:dyDescent="0.25"/>
    <row r="393" s="68" customFormat="1" x14ac:dyDescent="0.25"/>
    <row r="394" s="68" customFormat="1" x14ac:dyDescent="0.25"/>
    <row r="395" s="68" customFormat="1" x14ac:dyDescent="0.25"/>
    <row r="396" s="68" customFormat="1" x14ac:dyDescent="0.25"/>
    <row r="397" s="68" customFormat="1" x14ac:dyDescent="0.25"/>
    <row r="398" s="68" customFormat="1" x14ac:dyDescent="0.25"/>
    <row r="399" s="68" customFormat="1" x14ac:dyDescent="0.25"/>
    <row r="400" s="68" customFormat="1" x14ac:dyDescent="0.25"/>
    <row r="401" s="68" customFormat="1" x14ac:dyDescent="0.25"/>
    <row r="402" s="68" customFormat="1" x14ac:dyDescent="0.25"/>
    <row r="403" s="68" customFormat="1" x14ac:dyDescent="0.25"/>
    <row r="404" s="68" customFormat="1" x14ac:dyDescent="0.25"/>
    <row r="405" s="68" customFormat="1" x14ac:dyDescent="0.25"/>
    <row r="406" s="68" customFormat="1" x14ac:dyDescent="0.25"/>
    <row r="407" s="68" customFormat="1" x14ac:dyDescent="0.25"/>
    <row r="408" s="68" customFormat="1" x14ac:dyDescent="0.25"/>
    <row r="409" s="68" customFormat="1" x14ac:dyDescent="0.25"/>
    <row r="410" s="68" customFormat="1" x14ac:dyDescent="0.25"/>
    <row r="411" s="68" customFormat="1" x14ac:dyDescent="0.25"/>
    <row r="412" s="68" customFormat="1" x14ac:dyDescent="0.25"/>
    <row r="413" s="68" customFormat="1" x14ac:dyDescent="0.25"/>
    <row r="414" s="68" customFormat="1" x14ac:dyDescent="0.25"/>
    <row r="415" s="68" customFormat="1" x14ac:dyDescent="0.25"/>
    <row r="416" s="68" customFormat="1" x14ac:dyDescent="0.25"/>
    <row r="417" s="68" customFormat="1" x14ac:dyDescent="0.25"/>
    <row r="418" s="68" customFormat="1" x14ac:dyDescent="0.25"/>
    <row r="419" s="68" customFormat="1" x14ac:dyDescent="0.25"/>
    <row r="420" s="68" customFormat="1" x14ac:dyDescent="0.25"/>
    <row r="421" s="68" customFormat="1" x14ac:dyDescent="0.25"/>
    <row r="422" s="68" customFormat="1" x14ac:dyDescent="0.25"/>
    <row r="423" s="68" customFormat="1" x14ac:dyDescent="0.25"/>
    <row r="424" s="68" customFormat="1" x14ac:dyDescent="0.25"/>
    <row r="425" s="68" customFormat="1" x14ac:dyDescent="0.25"/>
    <row r="426" s="68" customFormat="1" x14ac:dyDescent="0.25"/>
    <row r="427" s="68" customFormat="1" x14ac:dyDescent="0.25"/>
    <row r="428" s="68" customFormat="1" x14ac:dyDescent="0.25"/>
    <row r="429" s="68" customFormat="1" x14ac:dyDescent="0.25"/>
    <row r="430" s="68" customFormat="1" x14ac:dyDescent="0.25"/>
    <row r="431" s="68" customFormat="1" x14ac:dyDescent="0.25"/>
    <row r="432" s="68" customFormat="1" x14ac:dyDescent="0.25"/>
    <row r="433" s="68" customFormat="1" x14ac:dyDescent="0.25"/>
    <row r="434" s="68" customFormat="1" x14ac:dyDescent="0.25"/>
    <row r="435" s="68" customFormat="1" x14ac:dyDescent="0.25"/>
    <row r="436" s="68" customFormat="1" x14ac:dyDescent="0.25"/>
    <row r="437" s="68" customFormat="1" x14ac:dyDescent="0.25"/>
    <row r="438" s="68" customFormat="1" x14ac:dyDescent="0.25"/>
    <row r="439" s="68" customFormat="1" x14ac:dyDescent="0.25"/>
    <row r="440" s="68" customFormat="1" x14ac:dyDescent="0.25"/>
    <row r="441" s="68" customFormat="1" x14ac:dyDescent="0.25"/>
    <row r="442" s="68" customFormat="1" x14ac:dyDescent="0.25"/>
    <row r="443" s="68" customFormat="1" x14ac:dyDescent="0.25"/>
    <row r="444" s="68" customFormat="1" x14ac:dyDescent="0.25"/>
    <row r="445" s="68" customFormat="1" x14ac:dyDescent="0.25"/>
    <row r="446" s="68" customFormat="1" x14ac:dyDescent="0.25"/>
    <row r="447" s="68" customFormat="1" x14ac:dyDescent="0.25"/>
    <row r="448" s="68" customFormat="1" x14ac:dyDescent="0.25"/>
    <row r="449" s="68" customFormat="1" x14ac:dyDescent="0.25"/>
    <row r="450" s="68" customFormat="1" x14ac:dyDescent="0.25"/>
    <row r="451" s="68" customFormat="1" x14ac:dyDescent="0.25"/>
    <row r="452" s="68" customFormat="1" x14ac:dyDescent="0.25"/>
    <row r="453" s="68" customFormat="1" x14ac:dyDescent="0.25"/>
    <row r="454" s="68" customFormat="1" x14ac:dyDescent="0.25"/>
    <row r="455" s="68" customFormat="1" x14ac:dyDescent="0.25"/>
    <row r="456" s="68" customFormat="1" x14ac:dyDescent="0.25"/>
    <row r="457" s="68" customFormat="1" x14ac:dyDescent="0.25"/>
    <row r="458" s="68" customFormat="1" x14ac:dyDescent="0.25"/>
    <row r="459" s="68" customFormat="1" x14ac:dyDescent="0.25"/>
    <row r="460" s="68" customFormat="1" x14ac:dyDescent="0.25"/>
    <row r="461" s="68" customFormat="1" x14ac:dyDescent="0.25"/>
    <row r="462" s="68" customFormat="1" x14ac:dyDescent="0.25"/>
    <row r="463" s="68" customFormat="1" x14ac:dyDescent="0.25"/>
    <row r="464" s="68" customFormat="1" x14ac:dyDescent="0.25"/>
    <row r="465" s="68" customFormat="1" x14ac:dyDescent="0.25"/>
    <row r="466" s="68" customFormat="1" x14ac:dyDescent="0.25"/>
    <row r="467" s="68" customFormat="1" x14ac:dyDescent="0.25"/>
    <row r="468" s="68" customFormat="1" x14ac:dyDescent="0.25"/>
    <row r="469" s="68" customFormat="1" x14ac:dyDescent="0.25"/>
    <row r="470" s="68" customFormat="1" x14ac:dyDescent="0.25"/>
    <row r="471" s="68" customFormat="1" x14ac:dyDescent="0.25"/>
    <row r="472" s="68" customFormat="1" x14ac:dyDescent="0.25"/>
    <row r="473" s="68" customFormat="1" x14ac:dyDescent="0.25"/>
    <row r="474" s="68" customFormat="1" x14ac:dyDescent="0.25"/>
    <row r="475" s="68" customFormat="1" x14ac:dyDescent="0.25"/>
    <row r="476" s="68" customFormat="1" x14ac:dyDescent="0.25"/>
    <row r="477" s="68" customFormat="1" x14ac:dyDescent="0.25"/>
    <row r="478" s="68" customFormat="1" x14ac:dyDescent="0.25"/>
    <row r="479" s="68" customFormat="1" x14ac:dyDescent="0.25"/>
    <row r="480" s="68" customFormat="1" x14ac:dyDescent="0.25"/>
    <row r="481" s="68" customFormat="1" x14ac:dyDescent="0.25"/>
    <row r="482" s="68" customFormat="1" x14ac:dyDescent="0.25"/>
    <row r="483" s="68" customFormat="1" x14ac:dyDescent="0.25"/>
    <row r="484" s="68" customFormat="1" x14ac:dyDescent="0.25"/>
    <row r="485" s="68" customFormat="1" x14ac:dyDescent="0.25"/>
    <row r="486" s="68" customFormat="1" x14ac:dyDescent="0.25"/>
    <row r="487" s="68" customFormat="1" x14ac:dyDescent="0.25"/>
    <row r="488" s="68" customFormat="1" x14ac:dyDescent="0.25"/>
    <row r="489" s="68" customFormat="1" x14ac:dyDescent="0.25"/>
    <row r="490" s="68" customFormat="1" x14ac:dyDescent="0.25"/>
    <row r="491" s="68" customFormat="1" x14ac:dyDescent="0.25"/>
    <row r="492" s="68" customFormat="1" x14ac:dyDescent="0.25"/>
    <row r="493" s="68" customFormat="1" x14ac:dyDescent="0.25"/>
    <row r="494" s="68" customFormat="1" x14ac:dyDescent="0.25"/>
    <row r="495" s="68" customFormat="1" x14ac:dyDescent="0.25"/>
    <row r="496" s="68" customFormat="1" x14ac:dyDescent="0.25"/>
    <row r="497" s="68" customFormat="1" x14ac:dyDescent="0.25"/>
    <row r="498" s="68" customFormat="1" x14ac:dyDescent="0.25"/>
    <row r="499" s="68" customFormat="1" x14ac:dyDescent="0.25"/>
    <row r="500" s="68" customFormat="1" x14ac:dyDescent="0.25"/>
    <row r="501" s="68" customFormat="1" x14ac:dyDescent="0.25"/>
    <row r="502" s="68" customFormat="1" x14ac:dyDescent="0.25"/>
    <row r="503" s="68" customFormat="1" x14ac:dyDescent="0.25"/>
    <row r="504" s="68" customFormat="1" x14ac:dyDescent="0.25"/>
    <row r="505" s="68" customFormat="1" x14ac:dyDescent="0.25"/>
    <row r="506" s="68" customFormat="1" x14ac:dyDescent="0.25"/>
    <row r="507" s="68" customFormat="1" x14ac:dyDescent="0.25"/>
    <row r="508" s="68" customFormat="1" x14ac:dyDescent="0.25"/>
    <row r="509" s="68" customFormat="1" x14ac:dyDescent="0.25"/>
    <row r="510" s="68" customFormat="1" x14ac:dyDescent="0.25"/>
    <row r="511" s="68" customFormat="1" x14ac:dyDescent="0.25"/>
    <row r="512" s="68" customFormat="1" x14ac:dyDescent="0.25"/>
    <row r="513" s="68" customFormat="1" x14ac:dyDescent="0.25"/>
    <row r="514" s="68" customFormat="1" x14ac:dyDescent="0.25"/>
    <row r="515" s="68" customFormat="1" x14ac:dyDescent="0.25"/>
    <row r="516" s="68" customFormat="1" x14ac:dyDescent="0.25"/>
    <row r="517" s="68" customFormat="1" x14ac:dyDescent="0.25"/>
    <row r="518" s="68" customFormat="1" x14ac:dyDescent="0.25"/>
    <row r="519" s="68" customFormat="1" x14ac:dyDescent="0.25"/>
    <row r="520" s="68" customFormat="1" x14ac:dyDescent="0.25"/>
    <row r="521" s="68" customFormat="1" x14ac:dyDescent="0.25"/>
    <row r="522" s="68" customFormat="1" x14ac:dyDescent="0.25"/>
    <row r="523" s="68" customFormat="1" x14ac:dyDescent="0.25"/>
    <row r="524" s="68" customFormat="1" x14ac:dyDescent="0.25"/>
    <row r="525" s="68" customFormat="1" x14ac:dyDescent="0.25"/>
    <row r="526" s="68" customFormat="1" x14ac:dyDescent="0.25"/>
    <row r="527" s="68" customFormat="1" x14ac:dyDescent="0.25"/>
    <row r="528" s="68" customFormat="1" x14ac:dyDescent="0.25"/>
    <row r="529" s="68" customFormat="1" x14ac:dyDescent="0.25"/>
    <row r="530" s="68" customFormat="1" x14ac:dyDescent="0.25"/>
    <row r="531" s="68" customFormat="1" x14ac:dyDescent="0.25"/>
    <row r="532" s="68" customFormat="1" x14ac:dyDescent="0.25"/>
    <row r="533" s="68" customFormat="1" x14ac:dyDescent="0.25"/>
    <row r="534" s="68" customFormat="1" x14ac:dyDescent="0.25"/>
    <row r="535" s="68" customFormat="1" x14ac:dyDescent="0.25"/>
    <row r="536" s="68" customFormat="1" x14ac:dyDescent="0.25"/>
    <row r="537" s="68" customFormat="1" x14ac:dyDescent="0.25"/>
    <row r="538" s="68" customFormat="1" x14ac:dyDescent="0.25"/>
    <row r="539" s="68" customFormat="1" x14ac:dyDescent="0.25"/>
    <row r="540" s="68" customFormat="1" x14ac:dyDescent="0.25"/>
    <row r="541" s="68" customFormat="1" x14ac:dyDescent="0.25"/>
    <row r="542" s="68" customFormat="1" x14ac:dyDescent="0.25"/>
    <row r="543" s="68" customFormat="1" x14ac:dyDescent="0.25"/>
    <row r="544" s="68" customFormat="1" x14ac:dyDescent="0.25"/>
    <row r="545" s="68" customFormat="1" x14ac:dyDescent="0.25"/>
    <row r="546" s="68" customFormat="1" x14ac:dyDescent="0.25"/>
    <row r="547" s="68" customFormat="1" x14ac:dyDescent="0.25"/>
    <row r="548" s="68" customFormat="1" x14ac:dyDescent="0.25"/>
    <row r="549" s="68" customFormat="1" x14ac:dyDescent="0.25"/>
    <row r="550" s="68" customFormat="1" x14ac:dyDescent="0.25"/>
    <row r="551" s="68" customFormat="1" x14ac:dyDescent="0.25"/>
    <row r="552" s="68" customFormat="1" x14ac:dyDescent="0.25"/>
    <row r="553" s="68" customFormat="1" x14ac:dyDescent="0.25"/>
    <row r="554" s="68" customFormat="1" x14ac:dyDescent="0.25"/>
    <row r="555" s="68" customFormat="1" x14ac:dyDescent="0.25"/>
    <row r="556" s="68" customFormat="1" x14ac:dyDescent="0.25"/>
    <row r="557" s="68" customFormat="1" x14ac:dyDescent="0.25"/>
    <row r="558" s="68" customFormat="1" x14ac:dyDescent="0.25"/>
    <row r="559" s="68" customFormat="1" x14ac:dyDescent="0.25"/>
    <row r="560" s="68" customFormat="1" x14ac:dyDescent="0.25"/>
    <row r="561" s="68" customFormat="1" x14ac:dyDescent="0.25"/>
    <row r="562" s="68" customFormat="1" x14ac:dyDescent="0.25"/>
    <row r="563" s="68" customFormat="1" x14ac:dyDescent="0.25"/>
    <row r="564" s="68" customFormat="1" x14ac:dyDescent="0.25"/>
    <row r="565" s="68" customFormat="1" x14ac:dyDescent="0.25"/>
    <row r="566" s="68" customFormat="1" x14ac:dyDescent="0.25"/>
    <row r="567" s="68" customFormat="1" x14ac:dyDescent="0.25"/>
    <row r="568" s="68" customFormat="1" x14ac:dyDescent="0.25"/>
    <row r="569" s="68" customFormat="1" x14ac:dyDescent="0.25"/>
    <row r="570" s="68" customFormat="1" x14ac:dyDescent="0.25"/>
    <row r="571" s="68" customFormat="1" x14ac:dyDescent="0.25"/>
    <row r="572" s="68" customFormat="1" x14ac:dyDescent="0.25"/>
    <row r="573" s="68" customFormat="1" x14ac:dyDescent="0.25"/>
    <row r="574" s="68" customFormat="1" x14ac:dyDescent="0.25"/>
    <row r="575" s="68" customFormat="1" x14ac:dyDescent="0.25"/>
    <row r="576" s="68" customFormat="1" x14ac:dyDescent="0.25"/>
    <row r="577" s="68" customFormat="1" x14ac:dyDescent="0.25"/>
    <row r="578" s="68" customFormat="1" x14ac:dyDescent="0.25"/>
    <row r="579" s="68" customFormat="1" x14ac:dyDescent="0.25"/>
    <row r="580" s="68" customFormat="1" x14ac:dyDescent="0.25"/>
    <row r="581" s="68" customFormat="1" x14ac:dyDescent="0.25"/>
    <row r="582" s="68" customFormat="1" x14ac:dyDescent="0.25"/>
    <row r="583" s="68" customFormat="1" x14ac:dyDescent="0.25"/>
    <row r="584" s="68" customFormat="1" x14ac:dyDescent="0.25"/>
    <row r="585" s="68" customFormat="1" x14ac:dyDescent="0.25"/>
    <row r="586" s="68" customFormat="1" x14ac:dyDescent="0.25"/>
    <row r="587" s="68" customFormat="1" x14ac:dyDescent="0.25"/>
    <row r="588" s="68" customFormat="1" x14ac:dyDescent="0.25"/>
    <row r="589" s="68" customFormat="1" x14ac:dyDescent="0.25"/>
    <row r="590" s="68" customFormat="1" x14ac:dyDescent="0.25"/>
    <row r="591" s="68" customFormat="1" x14ac:dyDescent="0.25"/>
    <row r="592" s="68" customFormat="1" x14ac:dyDescent="0.25"/>
    <row r="593" s="68" customFormat="1" x14ac:dyDescent="0.25"/>
    <row r="594" s="68" customFormat="1" x14ac:dyDescent="0.25"/>
    <row r="595" s="68" customFormat="1" x14ac:dyDescent="0.25"/>
    <row r="596" s="68" customFormat="1" x14ac:dyDescent="0.25"/>
    <row r="597" s="68" customFormat="1" x14ac:dyDescent="0.25"/>
    <row r="598" s="68" customFormat="1" x14ac:dyDescent="0.25"/>
    <row r="599" s="68" customFormat="1" x14ac:dyDescent="0.25"/>
    <row r="600" s="68" customFormat="1" x14ac:dyDescent="0.25"/>
    <row r="601" s="68" customFormat="1" x14ac:dyDescent="0.25"/>
    <row r="602" s="68" customFormat="1" x14ac:dyDescent="0.25"/>
    <row r="603" s="68" customFormat="1" x14ac:dyDescent="0.25"/>
    <row r="604" s="68" customFormat="1" x14ac:dyDescent="0.25"/>
    <row r="605" s="68" customFormat="1" x14ac:dyDescent="0.25"/>
    <row r="606" s="68" customFormat="1" x14ac:dyDescent="0.25"/>
    <row r="607" s="68" customFormat="1" x14ac:dyDescent="0.25"/>
    <row r="608" s="68" customFormat="1" x14ac:dyDescent="0.25"/>
    <row r="609" s="68" customFormat="1" x14ac:dyDescent="0.25"/>
    <row r="610" s="68" customFormat="1" x14ac:dyDescent="0.25"/>
    <row r="611" s="68" customFormat="1" x14ac:dyDescent="0.25"/>
    <row r="612" s="68" customFormat="1" x14ac:dyDescent="0.25"/>
    <row r="613" s="68" customFormat="1" x14ac:dyDescent="0.25"/>
    <row r="614" s="68" customFormat="1" x14ac:dyDescent="0.25"/>
    <row r="615" s="68" customFormat="1" x14ac:dyDescent="0.25"/>
    <row r="616" s="68" customFormat="1" x14ac:dyDescent="0.25"/>
    <row r="617" s="68" customFormat="1" x14ac:dyDescent="0.25"/>
    <row r="618" s="68" customFormat="1" x14ac:dyDescent="0.25"/>
    <row r="619" s="68" customFormat="1" x14ac:dyDescent="0.25"/>
    <row r="620" s="68" customFormat="1" x14ac:dyDescent="0.25"/>
    <row r="621" s="68" customFormat="1" x14ac:dyDescent="0.25"/>
    <row r="622" s="68" customFormat="1" x14ac:dyDescent="0.25"/>
    <row r="623" s="68" customFormat="1" x14ac:dyDescent="0.25"/>
    <row r="624" s="68" customFormat="1" x14ac:dyDescent="0.25"/>
    <row r="625" s="68" customFormat="1" x14ac:dyDescent="0.25"/>
    <row r="626" s="68" customFormat="1" x14ac:dyDescent="0.25"/>
    <row r="627" s="68" customFormat="1" x14ac:dyDescent="0.25"/>
    <row r="628" s="68" customFormat="1" x14ac:dyDescent="0.25"/>
    <row r="629" s="68" customFormat="1" x14ac:dyDescent="0.25"/>
    <row r="630" s="68" customFormat="1" x14ac:dyDescent="0.25"/>
    <row r="631" s="68" customFormat="1" x14ac:dyDescent="0.25"/>
    <row r="632" s="68" customFormat="1" x14ac:dyDescent="0.25"/>
    <row r="633" s="68" customFormat="1" x14ac:dyDescent="0.25"/>
    <row r="634" s="68" customFormat="1" x14ac:dyDescent="0.25"/>
    <row r="635" s="68" customFormat="1" x14ac:dyDescent="0.25"/>
    <row r="636" s="68" customFormat="1" x14ac:dyDescent="0.25"/>
    <row r="637" s="68" customFormat="1" x14ac:dyDescent="0.25"/>
    <row r="638" s="68" customFormat="1" x14ac:dyDescent="0.25"/>
    <row r="639" s="68" customFormat="1" x14ac:dyDescent="0.25"/>
    <row r="640" s="68" customFormat="1" x14ac:dyDescent="0.25"/>
    <row r="641" s="68" customFormat="1" x14ac:dyDescent="0.25"/>
    <row r="642" s="68" customFormat="1" x14ac:dyDescent="0.25"/>
    <row r="643" s="68" customFormat="1" x14ac:dyDescent="0.25"/>
    <row r="644" s="68" customFormat="1" x14ac:dyDescent="0.25"/>
    <row r="645" s="68" customFormat="1" x14ac:dyDescent="0.25"/>
    <row r="646" s="68" customFormat="1" x14ac:dyDescent="0.25"/>
    <row r="647" s="68" customFormat="1" x14ac:dyDescent="0.25"/>
    <row r="648" s="68" customFormat="1" x14ac:dyDescent="0.25"/>
    <row r="649" s="68" customFormat="1" x14ac:dyDescent="0.25"/>
    <row r="650" s="68" customFormat="1" x14ac:dyDescent="0.25"/>
    <row r="651" s="68" customFormat="1" x14ac:dyDescent="0.25"/>
    <row r="652" s="68" customFormat="1" x14ac:dyDescent="0.25"/>
    <row r="653" s="68" customFormat="1" x14ac:dyDescent="0.25"/>
    <row r="654" s="68" customFormat="1" x14ac:dyDescent="0.25"/>
    <row r="655" s="68" customFormat="1" x14ac:dyDescent="0.25"/>
    <row r="656" s="68" customFormat="1" x14ac:dyDescent="0.25"/>
    <row r="657" s="68" customFormat="1" x14ac:dyDescent="0.25"/>
    <row r="658" s="68" customFormat="1" x14ac:dyDescent="0.25"/>
    <row r="659" s="68" customFormat="1" x14ac:dyDescent="0.25"/>
    <row r="660" s="68" customFormat="1" x14ac:dyDescent="0.25"/>
    <row r="661" s="68" customFormat="1" x14ac:dyDescent="0.25"/>
    <row r="662" s="68" customFormat="1" x14ac:dyDescent="0.25"/>
    <row r="663" s="68" customFormat="1" x14ac:dyDescent="0.25"/>
    <row r="664" s="68" customFormat="1" x14ac:dyDescent="0.25"/>
    <row r="665" s="68" customFormat="1" x14ac:dyDescent="0.25"/>
    <row r="666" s="68" customFormat="1" x14ac:dyDescent="0.25"/>
    <row r="667" s="68" customFormat="1" x14ac:dyDescent="0.25"/>
    <row r="668" s="68" customFormat="1" x14ac:dyDescent="0.25"/>
    <row r="669" s="68" customFormat="1" x14ac:dyDescent="0.25"/>
    <row r="670" s="68" customFormat="1" x14ac:dyDescent="0.25"/>
    <row r="671" s="68" customFormat="1" x14ac:dyDescent="0.25"/>
    <row r="672" s="68" customFormat="1" x14ac:dyDescent="0.25"/>
    <row r="673" s="68" customFormat="1" x14ac:dyDescent="0.25"/>
    <row r="674" s="68" customFormat="1" x14ac:dyDescent="0.25"/>
    <row r="675" s="68" customFormat="1" x14ac:dyDescent="0.25"/>
    <row r="676" s="68" customFormat="1" x14ac:dyDescent="0.25"/>
    <row r="677" s="68" customFormat="1" x14ac:dyDescent="0.25"/>
    <row r="678" s="68" customFormat="1" x14ac:dyDescent="0.25"/>
    <row r="679" s="68" customFormat="1" x14ac:dyDescent="0.25"/>
    <row r="680" s="68" customFormat="1" x14ac:dyDescent="0.25"/>
    <row r="681" s="68" customFormat="1" x14ac:dyDescent="0.25"/>
    <row r="682" s="68" customFormat="1" x14ac:dyDescent="0.25"/>
    <row r="683" s="68" customFormat="1" x14ac:dyDescent="0.25"/>
    <row r="684" s="68" customFormat="1" x14ac:dyDescent="0.25"/>
    <row r="685" s="68" customFormat="1" x14ac:dyDescent="0.25"/>
    <row r="686" s="68" customFormat="1" x14ac:dyDescent="0.25"/>
    <row r="687" s="68" customFormat="1" x14ac:dyDescent="0.25"/>
    <row r="688" s="68" customFormat="1" x14ac:dyDescent="0.25"/>
    <row r="689" s="68" customFormat="1" x14ac:dyDescent="0.25"/>
    <row r="690" s="68" customFormat="1" x14ac:dyDescent="0.25"/>
    <row r="691" s="68" customFormat="1" x14ac:dyDescent="0.25"/>
    <row r="692" s="68" customFormat="1" x14ac:dyDescent="0.25"/>
    <row r="693" s="68" customFormat="1" x14ac:dyDescent="0.25"/>
    <row r="694" s="68" customFormat="1" x14ac:dyDescent="0.25"/>
    <row r="695" s="68" customFormat="1" x14ac:dyDescent="0.25"/>
    <row r="696" s="68" customFormat="1" x14ac:dyDescent="0.25"/>
    <row r="697" s="68" customFormat="1" x14ac:dyDescent="0.25"/>
    <row r="698" s="68" customFormat="1" x14ac:dyDescent="0.25"/>
    <row r="699" s="68" customFormat="1" x14ac:dyDescent="0.25"/>
    <row r="700" s="68" customFormat="1" x14ac:dyDescent="0.25"/>
    <row r="701" s="68" customFormat="1" x14ac:dyDescent="0.25"/>
    <row r="702" s="68" customFormat="1" x14ac:dyDescent="0.25"/>
  </sheetData>
  <sheetProtection algorithmName="SHA-512" hashValue="qyCbws9zK0XQQBp8fPtMSgLVpjHVCqFyfJRf+9oFVKbH9zmlE66FOjmJU/TU5R1JfrVT3qYo76aDoC1/ssjLig==" saltValue="JG7Wgq0P0ER7i8/XCKlkwg==" spinCount="100000" sheet="1" objects="1" scenarios="1"/>
  <mergeCells count="1">
    <mergeCell ref="A1:E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90CAA-4AE5-435A-8E58-7E38F3331C1A}">
  <sheetPr>
    <tabColor rgb="FFC2E76B"/>
  </sheetPr>
  <dimension ref="A1:BQ691"/>
  <sheetViews>
    <sheetView zoomScale="90" zoomScaleNormal="90" workbookViewId="0">
      <selection activeCell="B19" sqref="B19"/>
    </sheetView>
  </sheetViews>
  <sheetFormatPr defaultColWidth="8.85546875" defaultRowHeight="15" x14ac:dyDescent="0.25"/>
  <cols>
    <col min="1" max="1" width="4.7109375" style="69" customWidth="1"/>
    <col min="2" max="2" width="67.28515625" style="69" bestFit="1" customWidth="1"/>
    <col min="3" max="3" width="23.5703125" style="136" customWidth="1"/>
    <col min="4" max="4" width="21.42578125" style="129" customWidth="1"/>
    <col min="5" max="5" width="39.7109375" style="175" customWidth="1"/>
    <col min="6" max="69" width="9.140625" style="68" customWidth="1"/>
    <col min="70" max="16384" width="8.85546875" style="69"/>
  </cols>
  <sheetData>
    <row r="1" spans="1:5" ht="26.25" x14ac:dyDescent="0.4">
      <c r="A1" s="117" t="s">
        <v>47</v>
      </c>
      <c r="B1" s="118"/>
      <c r="C1" s="118"/>
      <c r="D1" s="118"/>
      <c r="E1" s="119"/>
    </row>
    <row r="2" spans="1:5" s="68" customFormat="1" x14ac:dyDescent="0.25">
      <c r="A2" s="159"/>
      <c r="B2" s="160" t="s">
        <v>28</v>
      </c>
      <c r="C2" s="161" t="s">
        <v>45</v>
      </c>
      <c r="D2" s="113" t="s">
        <v>46</v>
      </c>
      <c r="E2" s="172" t="s">
        <v>44</v>
      </c>
    </row>
    <row r="3" spans="1:5" s="68" customFormat="1" ht="18" customHeight="1" x14ac:dyDescent="0.25">
      <c r="A3" s="173"/>
      <c r="B3" s="174" t="s">
        <v>48</v>
      </c>
      <c r="C3" s="44"/>
      <c r="D3" s="50">
        <v>25000</v>
      </c>
      <c r="E3" s="133">
        <f>SUM(D3*C3)+D3</f>
        <v>25000</v>
      </c>
    </row>
    <row r="4" spans="1:5" s="68" customFormat="1" x14ac:dyDescent="0.25">
      <c r="C4" s="129"/>
      <c r="D4" s="129"/>
      <c r="E4" s="175"/>
    </row>
    <row r="5" spans="1:5" s="68" customFormat="1" ht="18" customHeight="1" x14ac:dyDescent="0.25">
      <c r="C5" s="129"/>
      <c r="D5" s="113" t="s">
        <v>32</v>
      </c>
      <c r="E5" s="51">
        <f>E3</f>
        <v>25000</v>
      </c>
    </row>
    <row r="6" spans="1:5" s="68" customFormat="1" x14ac:dyDescent="0.25">
      <c r="C6" s="129"/>
      <c r="D6" s="129"/>
      <c r="E6" s="175"/>
    </row>
    <row r="7" spans="1:5" s="68" customFormat="1" x14ac:dyDescent="0.25">
      <c r="C7" s="129"/>
      <c r="D7" s="129"/>
      <c r="E7" s="175"/>
    </row>
    <row r="8" spans="1:5" s="68" customFormat="1" x14ac:dyDescent="0.25">
      <c r="C8" s="129"/>
      <c r="D8" s="129"/>
      <c r="E8" s="175"/>
    </row>
    <row r="9" spans="1:5" s="68" customFormat="1" x14ac:dyDescent="0.25">
      <c r="C9" s="129"/>
      <c r="D9" s="129"/>
      <c r="E9" s="175"/>
    </row>
    <row r="10" spans="1:5" s="68" customFormat="1" x14ac:dyDescent="0.25">
      <c r="C10" s="129"/>
      <c r="D10" s="129"/>
      <c r="E10" s="175"/>
    </row>
    <row r="11" spans="1:5" s="68" customFormat="1" x14ac:dyDescent="0.25">
      <c r="C11" s="129"/>
      <c r="D11" s="129"/>
      <c r="E11" s="175"/>
    </row>
    <row r="12" spans="1:5" s="68" customFormat="1" x14ac:dyDescent="0.25">
      <c r="C12" s="129"/>
      <c r="D12" s="129"/>
      <c r="E12" s="175"/>
    </row>
    <row r="13" spans="1:5" s="68" customFormat="1" x14ac:dyDescent="0.25">
      <c r="C13" s="129"/>
      <c r="D13" s="129"/>
      <c r="E13" s="175"/>
    </row>
    <row r="14" spans="1:5" s="68" customFormat="1" x14ac:dyDescent="0.25">
      <c r="C14" s="129"/>
      <c r="D14" s="129"/>
      <c r="E14" s="175"/>
    </row>
    <row r="15" spans="1:5" s="68" customFormat="1" x14ac:dyDescent="0.25">
      <c r="C15" s="129"/>
      <c r="D15" s="129"/>
      <c r="E15" s="175"/>
    </row>
    <row r="16" spans="1:5" s="68" customFormat="1" x14ac:dyDescent="0.25">
      <c r="C16" s="129"/>
      <c r="D16" s="129"/>
      <c r="E16" s="175"/>
    </row>
    <row r="17" spans="3:5" s="68" customFormat="1" x14ac:dyDescent="0.25">
      <c r="C17" s="129"/>
      <c r="D17" s="129"/>
      <c r="E17" s="175"/>
    </row>
    <row r="18" spans="3:5" s="68" customFormat="1" x14ac:dyDescent="0.25">
      <c r="C18" s="129"/>
      <c r="D18" s="129"/>
      <c r="E18" s="175"/>
    </row>
    <row r="19" spans="3:5" s="68" customFormat="1" x14ac:dyDescent="0.25">
      <c r="C19" s="129"/>
      <c r="D19" s="129"/>
      <c r="E19" s="175"/>
    </row>
    <row r="20" spans="3:5" s="68" customFormat="1" x14ac:dyDescent="0.25">
      <c r="C20" s="129"/>
      <c r="D20" s="129"/>
      <c r="E20" s="175"/>
    </row>
    <row r="21" spans="3:5" s="68" customFormat="1" x14ac:dyDescent="0.25">
      <c r="C21" s="129"/>
      <c r="D21" s="129"/>
      <c r="E21" s="175"/>
    </row>
    <row r="22" spans="3:5" s="68" customFormat="1" x14ac:dyDescent="0.25">
      <c r="C22" s="129"/>
      <c r="D22" s="129"/>
      <c r="E22" s="175"/>
    </row>
    <row r="23" spans="3:5" s="68" customFormat="1" x14ac:dyDescent="0.25">
      <c r="C23" s="129"/>
      <c r="D23" s="129"/>
      <c r="E23" s="175"/>
    </row>
    <row r="24" spans="3:5" s="68" customFormat="1" x14ac:dyDescent="0.25">
      <c r="C24" s="129"/>
      <c r="D24" s="129"/>
      <c r="E24" s="175"/>
    </row>
    <row r="25" spans="3:5" s="68" customFormat="1" x14ac:dyDescent="0.25">
      <c r="C25" s="129"/>
      <c r="D25" s="129"/>
      <c r="E25" s="175"/>
    </row>
    <row r="26" spans="3:5" s="68" customFormat="1" x14ac:dyDescent="0.25">
      <c r="C26" s="129"/>
      <c r="D26" s="129"/>
      <c r="E26" s="175"/>
    </row>
    <row r="27" spans="3:5" s="68" customFormat="1" x14ac:dyDescent="0.25">
      <c r="C27" s="129"/>
      <c r="D27" s="129"/>
      <c r="E27" s="175"/>
    </row>
    <row r="28" spans="3:5" s="68" customFormat="1" x14ac:dyDescent="0.25">
      <c r="C28" s="129"/>
      <c r="D28" s="129"/>
      <c r="E28" s="175"/>
    </row>
    <row r="29" spans="3:5" s="68" customFormat="1" x14ac:dyDescent="0.25">
      <c r="C29" s="129"/>
      <c r="D29" s="129"/>
      <c r="E29" s="175"/>
    </row>
    <row r="30" spans="3:5" s="68" customFormat="1" x14ac:dyDescent="0.25">
      <c r="C30" s="129"/>
      <c r="D30" s="129"/>
      <c r="E30" s="175"/>
    </row>
    <row r="31" spans="3:5" s="68" customFormat="1" x14ac:dyDescent="0.25">
      <c r="C31" s="129"/>
      <c r="D31" s="129"/>
      <c r="E31" s="175"/>
    </row>
    <row r="32" spans="3:5" s="68" customFormat="1" x14ac:dyDescent="0.25">
      <c r="C32" s="129"/>
      <c r="D32" s="129"/>
      <c r="E32" s="175"/>
    </row>
    <row r="33" spans="3:5" s="68" customFormat="1" x14ac:dyDescent="0.25">
      <c r="C33" s="129"/>
      <c r="D33" s="129"/>
      <c r="E33" s="175"/>
    </row>
    <row r="34" spans="3:5" s="68" customFormat="1" x14ac:dyDescent="0.25">
      <c r="C34" s="129"/>
      <c r="D34" s="129"/>
      <c r="E34" s="175"/>
    </row>
    <row r="35" spans="3:5" s="68" customFormat="1" x14ac:dyDescent="0.25">
      <c r="C35" s="129"/>
      <c r="D35" s="129"/>
      <c r="E35" s="175"/>
    </row>
    <row r="36" spans="3:5" s="68" customFormat="1" x14ac:dyDescent="0.25">
      <c r="C36" s="129"/>
      <c r="D36" s="129"/>
      <c r="E36" s="175"/>
    </row>
    <row r="37" spans="3:5" s="68" customFormat="1" x14ac:dyDescent="0.25">
      <c r="C37" s="129"/>
      <c r="D37" s="129"/>
      <c r="E37" s="175"/>
    </row>
    <row r="38" spans="3:5" s="68" customFormat="1" x14ac:dyDescent="0.25">
      <c r="C38" s="129"/>
      <c r="D38" s="129"/>
      <c r="E38" s="175"/>
    </row>
    <row r="39" spans="3:5" s="68" customFormat="1" x14ac:dyDescent="0.25">
      <c r="C39" s="129"/>
      <c r="D39" s="129"/>
      <c r="E39" s="175"/>
    </row>
    <row r="40" spans="3:5" s="68" customFormat="1" x14ac:dyDescent="0.25">
      <c r="C40" s="129"/>
      <c r="D40" s="129"/>
      <c r="E40" s="175"/>
    </row>
    <row r="41" spans="3:5" s="68" customFormat="1" x14ac:dyDescent="0.25">
      <c r="C41" s="129"/>
      <c r="D41" s="129"/>
      <c r="E41" s="175"/>
    </row>
    <row r="42" spans="3:5" s="68" customFormat="1" x14ac:dyDescent="0.25">
      <c r="C42" s="129"/>
      <c r="D42" s="129"/>
      <c r="E42" s="175"/>
    </row>
    <row r="43" spans="3:5" s="68" customFormat="1" x14ac:dyDescent="0.25">
      <c r="C43" s="129"/>
      <c r="D43" s="129"/>
      <c r="E43" s="175"/>
    </row>
    <row r="44" spans="3:5" s="68" customFormat="1" x14ac:dyDescent="0.25">
      <c r="C44" s="129"/>
      <c r="D44" s="129"/>
      <c r="E44" s="175"/>
    </row>
    <row r="45" spans="3:5" s="68" customFormat="1" x14ac:dyDescent="0.25">
      <c r="C45" s="129"/>
      <c r="D45" s="129"/>
      <c r="E45" s="175"/>
    </row>
    <row r="46" spans="3:5" s="68" customFormat="1" x14ac:dyDescent="0.25">
      <c r="C46" s="129"/>
      <c r="D46" s="129"/>
      <c r="E46" s="175"/>
    </row>
    <row r="47" spans="3:5" s="68" customFormat="1" x14ac:dyDescent="0.25">
      <c r="C47" s="129"/>
      <c r="D47" s="129"/>
      <c r="E47" s="175"/>
    </row>
    <row r="48" spans="3:5" s="68" customFormat="1" x14ac:dyDescent="0.25">
      <c r="C48" s="129"/>
      <c r="D48" s="129"/>
      <c r="E48" s="175"/>
    </row>
    <row r="49" spans="3:5" s="68" customFormat="1" x14ac:dyDescent="0.25">
      <c r="C49" s="129"/>
      <c r="D49" s="129"/>
      <c r="E49" s="175"/>
    </row>
    <row r="50" spans="3:5" s="68" customFormat="1" x14ac:dyDescent="0.25">
      <c r="C50" s="129"/>
      <c r="D50" s="129"/>
      <c r="E50" s="175"/>
    </row>
    <row r="51" spans="3:5" s="68" customFormat="1" x14ac:dyDescent="0.25">
      <c r="C51" s="129"/>
      <c r="D51" s="129"/>
      <c r="E51" s="175"/>
    </row>
    <row r="52" spans="3:5" s="68" customFormat="1" x14ac:dyDescent="0.25">
      <c r="C52" s="129"/>
      <c r="D52" s="129"/>
      <c r="E52" s="175"/>
    </row>
    <row r="53" spans="3:5" s="68" customFormat="1" x14ac:dyDescent="0.25">
      <c r="C53" s="129"/>
      <c r="D53" s="129"/>
      <c r="E53" s="175"/>
    </row>
    <row r="54" spans="3:5" s="68" customFormat="1" x14ac:dyDescent="0.25">
      <c r="C54" s="129"/>
      <c r="D54" s="129"/>
      <c r="E54" s="175"/>
    </row>
    <row r="55" spans="3:5" s="68" customFormat="1" x14ac:dyDescent="0.25">
      <c r="C55" s="129"/>
      <c r="D55" s="129"/>
      <c r="E55" s="175"/>
    </row>
    <row r="56" spans="3:5" s="68" customFormat="1" x14ac:dyDescent="0.25">
      <c r="C56" s="129"/>
      <c r="D56" s="129"/>
      <c r="E56" s="175"/>
    </row>
    <row r="57" spans="3:5" s="68" customFormat="1" x14ac:dyDescent="0.25">
      <c r="C57" s="129"/>
      <c r="D57" s="129"/>
      <c r="E57" s="175"/>
    </row>
    <row r="58" spans="3:5" s="68" customFormat="1" x14ac:dyDescent="0.25">
      <c r="C58" s="129"/>
      <c r="D58" s="129"/>
      <c r="E58" s="175"/>
    </row>
    <row r="59" spans="3:5" s="68" customFormat="1" x14ac:dyDescent="0.25">
      <c r="C59" s="129"/>
      <c r="D59" s="129"/>
      <c r="E59" s="175"/>
    </row>
    <row r="60" spans="3:5" s="68" customFormat="1" x14ac:dyDescent="0.25">
      <c r="C60" s="129"/>
      <c r="D60" s="129"/>
      <c r="E60" s="175"/>
    </row>
    <row r="61" spans="3:5" s="68" customFormat="1" x14ac:dyDescent="0.25">
      <c r="C61" s="129"/>
      <c r="D61" s="129"/>
      <c r="E61" s="175"/>
    </row>
    <row r="62" spans="3:5" s="68" customFormat="1" x14ac:dyDescent="0.25">
      <c r="C62" s="129"/>
      <c r="D62" s="129"/>
      <c r="E62" s="175"/>
    </row>
    <row r="63" spans="3:5" s="68" customFormat="1" x14ac:dyDescent="0.25">
      <c r="C63" s="129"/>
      <c r="D63" s="129"/>
      <c r="E63" s="175"/>
    </row>
    <row r="64" spans="3:5" s="68" customFormat="1" x14ac:dyDescent="0.25">
      <c r="C64" s="129"/>
      <c r="D64" s="129"/>
      <c r="E64" s="175"/>
    </row>
    <row r="65" spans="3:5" s="68" customFormat="1" x14ac:dyDescent="0.25">
      <c r="C65" s="129"/>
      <c r="D65" s="129"/>
      <c r="E65" s="175"/>
    </row>
    <row r="66" spans="3:5" s="68" customFormat="1" x14ac:dyDescent="0.25">
      <c r="C66" s="129"/>
      <c r="D66" s="129"/>
      <c r="E66" s="175"/>
    </row>
    <row r="67" spans="3:5" s="68" customFormat="1" x14ac:dyDescent="0.25">
      <c r="C67" s="129"/>
      <c r="D67" s="129"/>
      <c r="E67" s="175"/>
    </row>
    <row r="68" spans="3:5" s="68" customFormat="1" x14ac:dyDescent="0.25">
      <c r="C68" s="129"/>
      <c r="D68" s="129"/>
      <c r="E68" s="175"/>
    </row>
    <row r="69" spans="3:5" s="68" customFormat="1" x14ac:dyDescent="0.25">
      <c r="C69" s="129"/>
      <c r="D69" s="129"/>
      <c r="E69" s="175"/>
    </row>
    <row r="70" spans="3:5" s="68" customFormat="1" x14ac:dyDescent="0.25">
      <c r="C70" s="129"/>
      <c r="D70" s="129"/>
      <c r="E70" s="175"/>
    </row>
    <row r="71" spans="3:5" s="68" customFormat="1" x14ac:dyDescent="0.25">
      <c r="C71" s="129"/>
      <c r="D71" s="129"/>
      <c r="E71" s="175"/>
    </row>
    <row r="72" spans="3:5" s="68" customFormat="1" x14ac:dyDescent="0.25">
      <c r="C72" s="129"/>
      <c r="D72" s="129"/>
      <c r="E72" s="175"/>
    </row>
    <row r="73" spans="3:5" s="68" customFormat="1" x14ac:dyDescent="0.25">
      <c r="C73" s="129"/>
      <c r="D73" s="129"/>
      <c r="E73" s="175"/>
    </row>
    <row r="74" spans="3:5" s="68" customFormat="1" x14ac:dyDescent="0.25">
      <c r="C74" s="129"/>
      <c r="D74" s="129"/>
      <c r="E74" s="175"/>
    </row>
    <row r="75" spans="3:5" s="68" customFormat="1" x14ac:dyDescent="0.25">
      <c r="C75" s="129"/>
      <c r="D75" s="129"/>
      <c r="E75" s="175"/>
    </row>
    <row r="76" spans="3:5" s="68" customFormat="1" x14ac:dyDescent="0.25">
      <c r="C76" s="129"/>
      <c r="D76" s="129"/>
      <c r="E76" s="175"/>
    </row>
    <row r="77" spans="3:5" s="68" customFormat="1" x14ac:dyDescent="0.25">
      <c r="C77" s="129"/>
      <c r="D77" s="129"/>
      <c r="E77" s="175"/>
    </row>
    <row r="78" spans="3:5" s="68" customFormat="1" x14ac:dyDescent="0.25">
      <c r="C78" s="129"/>
      <c r="D78" s="129"/>
      <c r="E78" s="175"/>
    </row>
    <row r="79" spans="3:5" s="68" customFormat="1" x14ac:dyDescent="0.25">
      <c r="C79" s="129"/>
      <c r="D79" s="129"/>
      <c r="E79" s="175"/>
    </row>
    <row r="80" spans="3:5" s="68" customFormat="1" x14ac:dyDescent="0.25">
      <c r="C80" s="129"/>
      <c r="D80" s="129"/>
      <c r="E80" s="175"/>
    </row>
    <row r="81" spans="3:5" s="68" customFormat="1" x14ac:dyDescent="0.25">
      <c r="C81" s="129"/>
      <c r="D81" s="129"/>
      <c r="E81" s="175"/>
    </row>
    <row r="82" spans="3:5" s="68" customFormat="1" x14ac:dyDescent="0.25">
      <c r="C82" s="129"/>
      <c r="D82" s="129"/>
      <c r="E82" s="175"/>
    </row>
    <row r="83" spans="3:5" s="68" customFormat="1" x14ac:dyDescent="0.25">
      <c r="C83" s="129"/>
      <c r="D83" s="129"/>
      <c r="E83" s="175"/>
    </row>
    <row r="84" spans="3:5" s="68" customFormat="1" x14ac:dyDescent="0.25">
      <c r="C84" s="129"/>
      <c r="D84" s="129"/>
      <c r="E84" s="175"/>
    </row>
    <row r="85" spans="3:5" s="68" customFormat="1" x14ac:dyDescent="0.25">
      <c r="C85" s="129"/>
      <c r="D85" s="129"/>
      <c r="E85" s="175"/>
    </row>
    <row r="86" spans="3:5" s="68" customFormat="1" x14ac:dyDescent="0.25">
      <c r="C86" s="129"/>
      <c r="D86" s="129"/>
      <c r="E86" s="175"/>
    </row>
    <row r="87" spans="3:5" s="68" customFormat="1" x14ac:dyDescent="0.25">
      <c r="C87" s="129"/>
      <c r="D87" s="129"/>
      <c r="E87" s="175"/>
    </row>
    <row r="88" spans="3:5" s="68" customFormat="1" x14ac:dyDescent="0.25">
      <c r="C88" s="129"/>
      <c r="D88" s="129"/>
      <c r="E88" s="175"/>
    </row>
    <row r="89" spans="3:5" s="68" customFormat="1" x14ac:dyDescent="0.25">
      <c r="C89" s="129"/>
      <c r="D89" s="129"/>
      <c r="E89" s="175"/>
    </row>
    <row r="90" spans="3:5" s="68" customFormat="1" x14ac:dyDescent="0.25">
      <c r="C90" s="129"/>
      <c r="D90" s="129"/>
      <c r="E90" s="175"/>
    </row>
    <row r="91" spans="3:5" s="68" customFormat="1" x14ac:dyDescent="0.25">
      <c r="C91" s="129"/>
      <c r="D91" s="129"/>
      <c r="E91" s="175"/>
    </row>
    <row r="92" spans="3:5" s="68" customFormat="1" x14ac:dyDescent="0.25">
      <c r="C92" s="129"/>
      <c r="D92" s="129"/>
      <c r="E92" s="175"/>
    </row>
    <row r="93" spans="3:5" s="68" customFormat="1" x14ac:dyDescent="0.25">
      <c r="C93" s="129"/>
      <c r="D93" s="129"/>
      <c r="E93" s="175"/>
    </row>
    <row r="94" spans="3:5" s="68" customFormat="1" x14ac:dyDescent="0.25">
      <c r="C94" s="129"/>
      <c r="D94" s="129"/>
      <c r="E94" s="175"/>
    </row>
    <row r="95" spans="3:5" s="68" customFormat="1" x14ac:dyDescent="0.25">
      <c r="C95" s="129"/>
      <c r="D95" s="129"/>
      <c r="E95" s="175"/>
    </row>
    <row r="96" spans="3:5" s="68" customFormat="1" x14ac:dyDescent="0.25">
      <c r="C96" s="129"/>
      <c r="D96" s="129"/>
      <c r="E96" s="175"/>
    </row>
    <row r="97" spans="3:5" s="68" customFormat="1" x14ac:dyDescent="0.25">
      <c r="C97" s="129"/>
      <c r="D97" s="129"/>
      <c r="E97" s="175"/>
    </row>
    <row r="98" spans="3:5" s="68" customFormat="1" x14ac:dyDescent="0.25">
      <c r="C98" s="129"/>
      <c r="D98" s="129"/>
      <c r="E98" s="175"/>
    </row>
    <row r="99" spans="3:5" s="68" customFormat="1" x14ac:dyDescent="0.25">
      <c r="C99" s="129"/>
      <c r="D99" s="129"/>
      <c r="E99" s="175"/>
    </row>
    <row r="100" spans="3:5" s="68" customFormat="1" x14ac:dyDescent="0.25">
      <c r="C100" s="129"/>
      <c r="D100" s="129"/>
      <c r="E100" s="175"/>
    </row>
    <row r="101" spans="3:5" s="68" customFormat="1" x14ac:dyDescent="0.25">
      <c r="C101" s="129"/>
      <c r="D101" s="129"/>
      <c r="E101" s="175"/>
    </row>
    <row r="102" spans="3:5" s="68" customFormat="1" x14ac:dyDescent="0.25">
      <c r="C102" s="129"/>
      <c r="D102" s="129"/>
      <c r="E102" s="175"/>
    </row>
    <row r="103" spans="3:5" s="68" customFormat="1" x14ac:dyDescent="0.25">
      <c r="C103" s="129"/>
      <c r="D103" s="129"/>
      <c r="E103" s="175"/>
    </row>
    <row r="104" spans="3:5" s="68" customFormat="1" x14ac:dyDescent="0.25">
      <c r="C104" s="129"/>
      <c r="D104" s="129"/>
      <c r="E104" s="175"/>
    </row>
    <row r="105" spans="3:5" s="68" customFormat="1" x14ac:dyDescent="0.25">
      <c r="C105" s="129"/>
      <c r="D105" s="129"/>
      <c r="E105" s="175"/>
    </row>
    <row r="106" spans="3:5" s="68" customFormat="1" x14ac:dyDescent="0.25">
      <c r="C106" s="129"/>
      <c r="D106" s="129"/>
      <c r="E106" s="175"/>
    </row>
    <row r="107" spans="3:5" s="68" customFormat="1" x14ac:dyDescent="0.25">
      <c r="C107" s="129"/>
      <c r="D107" s="129"/>
      <c r="E107" s="175"/>
    </row>
    <row r="108" spans="3:5" s="68" customFormat="1" x14ac:dyDescent="0.25">
      <c r="C108" s="129"/>
      <c r="D108" s="129"/>
      <c r="E108" s="175"/>
    </row>
    <row r="109" spans="3:5" s="68" customFormat="1" x14ac:dyDescent="0.25">
      <c r="C109" s="129"/>
      <c r="D109" s="129"/>
      <c r="E109" s="175"/>
    </row>
    <row r="110" spans="3:5" s="68" customFormat="1" x14ac:dyDescent="0.25">
      <c r="C110" s="129"/>
      <c r="D110" s="129"/>
      <c r="E110" s="175"/>
    </row>
    <row r="111" spans="3:5" s="68" customFormat="1" x14ac:dyDescent="0.25">
      <c r="C111" s="129"/>
      <c r="D111" s="129"/>
      <c r="E111" s="175"/>
    </row>
    <row r="112" spans="3:5" s="68" customFormat="1" x14ac:dyDescent="0.25">
      <c r="C112" s="129"/>
      <c r="D112" s="129"/>
      <c r="E112" s="175"/>
    </row>
    <row r="113" spans="3:5" s="68" customFormat="1" x14ac:dyDescent="0.25">
      <c r="C113" s="129"/>
      <c r="D113" s="129"/>
      <c r="E113" s="175"/>
    </row>
    <row r="114" spans="3:5" s="68" customFormat="1" x14ac:dyDescent="0.25">
      <c r="C114" s="129"/>
      <c r="D114" s="129"/>
      <c r="E114" s="175"/>
    </row>
    <row r="115" spans="3:5" s="68" customFormat="1" x14ac:dyDescent="0.25">
      <c r="C115" s="129"/>
      <c r="D115" s="129"/>
      <c r="E115" s="175"/>
    </row>
    <row r="116" spans="3:5" s="68" customFormat="1" x14ac:dyDescent="0.25">
      <c r="C116" s="129"/>
      <c r="D116" s="129"/>
      <c r="E116" s="175"/>
    </row>
    <row r="117" spans="3:5" s="68" customFormat="1" x14ac:dyDescent="0.25">
      <c r="C117" s="129"/>
      <c r="D117" s="129"/>
      <c r="E117" s="175"/>
    </row>
    <row r="118" spans="3:5" s="68" customFormat="1" x14ac:dyDescent="0.25">
      <c r="C118" s="129"/>
      <c r="D118" s="129"/>
      <c r="E118" s="175"/>
    </row>
    <row r="119" spans="3:5" s="68" customFormat="1" x14ac:dyDescent="0.25">
      <c r="C119" s="129"/>
      <c r="D119" s="129"/>
      <c r="E119" s="175"/>
    </row>
    <row r="120" spans="3:5" s="68" customFormat="1" x14ac:dyDescent="0.25">
      <c r="C120" s="129"/>
      <c r="D120" s="129"/>
      <c r="E120" s="175"/>
    </row>
    <row r="121" spans="3:5" s="68" customFormat="1" x14ac:dyDescent="0.25">
      <c r="C121" s="129"/>
      <c r="D121" s="129"/>
      <c r="E121" s="175"/>
    </row>
    <row r="122" spans="3:5" s="68" customFormat="1" x14ac:dyDescent="0.25">
      <c r="C122" s="129"/>
      <c r="D122" s="129"/>
      <c r="E122" s="175"/>
    </row>
    <row r="123" spans="3:5" s="68" customFormat="1" x14ac:dyDescent="0.25">
      <c r="C123" s="129"/>
      <c r="D123" s="129"/>
      <c r="E123" s="175"/>
    </row>
    <row r="124" spans="3:5" s="68" customFormat="1" x14ac:dyDescent="0.25">
      <c r="C124" s="129"/>
      <c r="D124" s="129"/>
      <c r="E124" s="175"/>
    </row>
    <row r="125" spans="3:5" s="68" customFormat="1" x14ac:dyDescent="0.25">
      <c r="C125" s="129"/>
      <c r="D125" s="129"/>
      <c r="E125" s="175"/>
    </row>
    <row r="126" spans="3:5" s="68" customFormat="1" x14ac:dyDescent="0.25">
      <c r="C126" s="129"/>
      <c r="D126" s="129"/>
      <c r="E126" s="175"/>
    </row>
    <row r="127" spans="3:5" s="68" customFormat="1" x14ac:dyDescent="0.25">
      <c r="C127" s="129"/>
      <c r="D127" s="129"/>
      <c r="E127" s="175"/>
    </row>
    <row r="128" spans="3:5" s="68" customFormat="1" x14ac:dyDescent="0.25">
      <c r="C128" s="129"/>
      <c r="D128" s="129"/>
      <c r="E128" s="175"/>
    </row>
    <row r="129" spans="3:5" s="68" customFormat="1" x14ac:dyDescent="0.25">
      <c r="C129" s="129"/>
      <c r="D129" s="129"/>
      <c r="E129" s="175"/>
    </row>
    <row r="130" spans="3:5" s="68" customFormat="1" x14ac:dyDescent="0.25">
      <c r="C130" s="129"/>
      <c r="D130" s="129"/>
      <c r="E130" s="175"/>
    </row>
    <row r="131" spans="3:5" s="68" customFormat="1" x14ac:dyDescent="0.25">
      <c r="C131" s="129"/>
      <c r="D131" s="129"/>
      <c r="E131" s="175"/>
    </row>
    <row r="132" spans="3:5" s="68" customFormat="1" x14ac:dyDescent="0.25">
      <c r="C132" s="129"/>
      <c r="D132" s="129"/>
      <c r="E132" s="175"/>
    </row>
    <row r="133" spans="3:5" s="68" customFormat="1" x14ac:dyDescent="0.25">
      <c r="C133" s="129"/>
      <c r="D133" s="129"/>
      <c r="E133" s="175"/>
    </row>
    <row r="134" spans="3:5" s="68" customFormat="1" x14ac:dyDescent="0.25">
      <c r="C134" s="129"/>
      <c r="D134" s="129"/>
      <c r="E134" s="175"/>
    </row>
    <row r="135" spans="3:5" s="68" customFormat="1" x14ac:dyDescent="0.25">
      <c r="C135" s="129"/>
      <c r="D135" s="129"/>
      <c r="E135" s="175"/>
    </row>
    <row r="136" spans="3:5" s="68" customFormat="1" x14ac:dyDescent="0.25">
      <c r="C136" s="129"/>
      <c r="D136" s="129"/>
      <c r="E136" s="175"/>
    </row>
    <row r="137" spans="3:5" s="68" customFormat="1" x14ac:dyDescent="0.25">
      <c r="C137" s="129"/>
      <c r="D137" s="129"/>
      <c r="E137" s="175"/>
    </row>
    <row r="138" spans="3:5" s="68" customFormat="1" x14ac:dyDescent="0.25">
      <c r="C138" s="129"/>
      <c r="D138" s="129"/>
      <c r="E138" s="175"/>
    </row>
    <row r="139" spans="3:5" s="68" customFormat="1" x14ac:dyDescent="0.25">
      <c r="C139" s="129"/>
      <c r="D139" s="129"/>
      <c r="E139" s="175"/>
    </row>
    <row r="140" spans="3:5" s="68" customFormat="1" x14ac:dyDescent="0.25">
      <c r="C140" s="129"/>
      <c r="D140" s="129"/>
      <c r="E140" s="175"/>
    </row>
    <row r="141" spans="3:5" s="68" customFormat="1" x14ac:dyDescent="0.25">
      <c r="C141" s="129"/>
      <c r="D141" s="129"/>
      <c r="E141" s="175"/>
    </row>
    <row r="142" spans="3:5" s="68" customFormat="1" x14ac:dyDescent="0.25">
      <c r="C142" s="129"/>
      <c r="D142" s="129"/>
      <c r="E142" s="175"/>
    </row>
    <row r="143" spans="3:5" s="68" customFormat="1" x14ac:dyDescent="0.25">
      <c r="C143" s="129"/>
      <c r="D143" s="129"/>
      <c r="E143" s="175"/>
    </row>
    <row r="144" spans="3:5" s="68" customFormat="1" x14ac:dyDescent="0.25">
      <c r="C144" s="129"/>
      <c r="D144" s="129"/>
      <c r="E144" s="175"/>
    </row>
    <row r="145" spans="3:5" s="68" customFormat="1" x14ac:dyDescent="0.25">
      <c r="C145" s="129"/>
      <c r="D145" s="129"/>
      <c r="E145" s="175"/>
    </row>
    <row r="146" spans="3:5" s="68" customFormat="1" x14ac:dyDescent="0.25">
      <c r="C146" s="129"/>
      <c r="D146" s="129"/>
      <c r="E146" s="175"/>
    </row>
    <row r="147" spans="3:5" s="68" customFormat="1" x14ac:dyDescent="0.25">
      <c r="C147" s="129"/>
      <c r="D147" s="129"/>
      <c r="E147" s="175"/>
    </row>
    <row r="148" spans="3:5" s="68" customFormat="1" x14ac:dyDescent="0.25">
      <c r="C148" s="129"/>
      <c r="D148" s="129"/>
      <c r="E148" s="175"/>
    </row>
    <row r="149" spans="3:5" s="68" customFormat="1" x14ac:dyDescent="0.25">
      <c r="C149" s="129"/>
      <c r="D149" s="129"/>
      <c r="E149" s="175"/>
    </row>
    <row r="150" spans="3:5" s="68" customFormat="1" x14ac:dyDescent="0.25">
      <c r="C150" s="129"/>
      <c r="D150" s="129"/>
      <c r="E150" s="175"/>
    </row>
    <row r="151" spans="3:5" s="68" customFormat="1" x14ac:dyDescent="0.25">
      <c r="C151" s="129"/>
      <c r="D151" s="129"/>
      <c r="E151" s="175"/>
    </row>
    <row r="152" spans="3:5" s="68" customFormat="1" x14ac:dyDescent="0.25">
      <c r="C152" s="129"/>
      <c r="D152" s="129"/>
      <c r="E152" s="175"/>
    </row>
    <row r="153" spans="3:5" s="68" customFormat="1" x14ac:dyDescent="0.25">
      <c r="C153" s="129"/>
      <c r="D153" s="129"/>
      <c r="E153" s="175"/>
    </row>
    <row r="154" spans="3:5" s="68" customFormat="1" x14ac:dyDescent="0.25">
      <c r="C154" s="129"/>
      <c r="D154" s="129"/>
      <c r="E154" s="175"/>
    </row>
    <row r="155" spans="3:5" s="68" customFormat="1" x14ac:dyDescent="0.25">
      <c r="C155" s="129"/>
      <c r="D155" s="129"/>
      <c r="E155" s="175"/>
    </row>
    <row r="156" spans="3:5" s="68" customFormat="1" x14ac:dyDescent="0.25">
      <c r="C156" s="129"/>
      <c r="D156" s="129"/>
      <c r="E156" s="175"/>
    </row>
    <row r="157" spans="3:5" s="68" customFormat="1" x14ac:dyDescent="0.25">
      <c r="C157" s="129"/>
      <c r="D157" s="129"/>
      <c r="E157" s="175"/>
    </row>
    <row r="158" spans="3:5" s="68" customFormat="1" x14ac:dyDescent="0.25">
      <c r="C158" s="129"/>
      <c r="D158" s="129"/>
      <c r="E158" s="175"/>
    </row>
    <row r="159" spans="3:5" s="68" customFormat="1" x14ac:dyDescent="0.25">
      <c r="C159" s="129"/>
      <c r="D159" s="129"/>
      <c r="E159" s="175"/>
    </row>
    <row r="160" spans="3:5" s="68" customFormat="1" x14ac:dyDescent="0.25">
      <c r="C160" s="129"/>
      <c r="D160" s="129"/>
      <c r="E160" s="175"/>
    </row>
    <row r="161" spans="3:5" s="68" customFormat="1" x14ac:dyDescent="0.25">
      <c r="C161" s="129"/>
      <c r="D161" s="129"/>
      <c r="E161" s="175"/>
    </row>
    <row r="162" spans="3:5" s="68" customFormat="1" x14ac:dyDescent="0.25">
      <c r="C162" s="129"/>
      <c r="D162" s="129"/>
      <c r="E162" s="175"/>
    </row>
    <row r="163" spans="3:5" s="68" customFormat="1" x14ac:dyDescent="0.25">
      <c r="C163" s="129"/>
      <c r="D163" s="129"/>
      <c r="E163" s="175"/>
    </row>
    <row r="164" spans="3:5" s="68" customFormat="1" x14ac:dyDescent="0.25">
      <c r="C164" s="129"/>
      <c r="D164" s="129"/>
      <c r="E164" s="175"/>
    </row>
    <row r="165" spans="3:5" s="68" customFormat="1" x14ac:dyDescent="0.25">
      <c r="C165" s="129"/>
      <c r="D165" s="129"/>
      <c r="E165" s="175"/>
    </row>
    <row r="166" spans="3:5" s="68" customFormat="1" x14ac:dyDescent="0.25">
      <c r="C166" s="129"/>
      <c r="D166" s="129"/>
      <c r="E166" s="175"/>
    </row>
    <row r="167" spans="3:5" s="68" customFormat="1" x14ac:dyDescent="0.25">
      <c r="C167" s="129"/>
      <c r="D167" s="129"/>
      <c r="E167" s="175"/>
    </row>
    <row r="168" spans="3:5" s="68" customFormat="1" x14ac:dyDescent="0.25">
      <c r="C168" s="129"/>
      <c r="D168" s="129"/>
      <c r="E168" s="175"/>
    </row>
    <row r="169" spans="3:5" s="68" customFormat="1" x14ac:dyDescent="0.25">
      <c r="C169" s="129"/>
      <c r="D169" s="129"/>
      <c r="E169" s="175"/>
    </row>
    <row r="170" spans="3:5" s="68" customFormat="1" x14ac:dyDescent="0.25">
      <c r="C170" s="129"/>
      <c r="D170" s="129"/>
      <c r="E170" s="175"/>
    </row>
    <row r="171" spans="3:5" s="68" customFormat="1" x14ac:dyDescent="0.25">
      <c r="C171" s="129"/>
      <c r="D171" s="129"/>
      <c r="E171" s="175"/>
    </row>
    <row r="172" spans="3:5" s="68" customFormat="1" x14ac:dyDescent="0.25">
      <c r="C172" s="129"/>
      <c r="D172" s="129"/>
      <c r="E172" s="175"/>
    </row>
    <row r="173" spans="3:5" s="68" customFormat="1" x14ac:dyDescent="0.25">
      <c r="C173" s="129"/>
      <c r="D173" s="129"/>
      <c r="E173" s="175"/>
    </row>
    <row r="174" spans="3:5" s="68" customFormat="1" x14ac:dyDescent="0.25">
      <c r="C174" s="129"/>
      <c r="D174" s="129"/>
      <c r="E174" s="175"/>
    </row>
    <row r="175" spans="3:5" s="68" customFormat="1" x14ac:dyDescent="0.25">
      <c r="C175" s="129"/>
      <c r="D175" s="129"/>
      <c r="E175" s="175"/>
    </row>
    <row r="176" spans="3:5" s="68" customFormat="1" x14ac:dyDescent="0.25">
      <c r="C176" s="129"/>
      <c r="D176" s="129"/>
      <c r="E176" s="175"/>
    </row>
    <row r="177" spans="3:5" s="68" customFormat="1" x14ac:dyDescent="0.25">
      <c r="C177" s="129"/>
      <c r="D177" s="129"/>
      <c r="E177" s="175"/>
    </row>
    <row r="178" spans="3:5" s="68" customFormat="1" x14ac:dyDescent="0.25">
      <c r="C178" s="129"/>
      <c r="D178" s="129"/>
      <c r="E178" s="175"/>
    </row>
    <row r="179" spans="3:5" s="68" customFormat="1" x14ac:dyDescent="0.25">
      <c r="C179" s="129"/>
      <c r="D179" s="129"/>
      <c r="E179" s="175"/>
    </row>
    <row r="180" spans="3:5" s="68" customFormat="1" x14ac:dyDescent="0.25">
      <c r="C180" s="129"/>
      <c r="D180" s="129"/>
      <c r="E180" s="175"/>
    </row>
    <row r="181" spans="3:5" s="68" customFormat="1" x14ac:dyDescent="0.25">
      <c r="C181" s="129"/>
      <c r="D181" s="129"/>
      <c r="E181" s="175"/>
    </row>
    <row r="182" spans="3:5" s="68" customFormat="1" x14ac:dyDescent="0.25">
      <c r="C182" s="129"/>
      <c r="D182" s="129"/>
      <c r="E182" s="175"/>
    </row>
    <row r="183" spans="3:5" s="68" customFormat="1" x14ac:dyDescent="0.25">
      <c r="C183" s="129"/>
      <c r="D183" s="129"/>
      <c r="E183" s="175"/>
    </row>
    <row r="184" spans="3:5" s="68" customFormat="1" x14ac:dyDescent="0.25">
      <c r="C184" s="129"/>
      <c r="D184" s="129"/>
      <c r="E184" s="175"/>
    </row>
    <row r="185" spans="3:5" s="68" customFormat="1" x14ac:dyDescent="0.25">
      <c r="C185" s="129"/>
      <c r="D185" s="129"/>
      <c r="E185" s="175"/>
    </row>
    <row r="186" spans="3:5" s="68" customFormat="1" x14ac:dyDescent="0.25">
      <c r="C186" s="129"/>
      <c r="D186" s="129"/>
      <c r="E186" s="175"/>
    </row>
    <row r="187" spans="3:5" s="68" customFormat="1" x14ac:dyDescent="0.25">
      <c r="C187" s="129"/>
      <c r="D187" s="129"/>
      <c r="E187" s="175"/>
    </row>
    <row r="188" spans="3:5" s="68" customFormat="1" x14ac:dyDescent="0.25">
      <c r="C188" s="129"/>
      <c r="D188" s="129"/>
      <c r="E188" s="175"/>
    </row>
    <row r="189" spans="3:5" s="68" customFormat="1" x14ac:dyDescent="0.25">
      <c r="C189" s="129"/>
      <c r="D189" s="129"/>
      <c r="E189" s="175"/>
    </row>
    <row r="190" spans="3:5" s="68" customFormat="1" x14ac:dyDescent="0.25">
      <c r="C190" s="129"/>
      <c r="D190" s="129"/>
      <c r="E190" s="175"/>
    </row>
    <row r="191" spans="3:5" s="68" customFormat="1" x14ac:dyDescent="0.25">
      <c r="C191" s="129"/>
      <c r="D191" s="129"/>
      <c r="E191" s="175"/>
    </row>
    <row r="192" spans="3:5" s="68" customFormat="1" x14ac:dyDescent="0.25">
      <c r="C192" s="129"/>
      <c r="D192" s="129"/>
      <c r="E192" s="175"/>
    </row>
    <row r="193" spans="3:5" s="68" customFormat="1" x14ac:dyDescent="0.25">
      <c r="C193" s="129"/>
      <c r="D193" s="129"/>
      <c r="E193" s="175"/>
    </row>
    <row r="194" spans="3:5" s="68" customFormat="1" x14ac:dyDescent="0.25">
      <c r="C194" s="129"/>
      <c r="D194" s="129"/>
      <c r="E194" s="175"/>
    </row>
    <row r="195" spans="3:5" s="68" customFormat="1" x14ac:dyDescent="0.25">
      <c r="C195" s="129"/>
      <c r="D195" s="129"/>
      <c r="E195" s="175"/>
    </row>
    <row r="196" spans="3:5" s="68" customFormat="1" x14ac:dyDescent="0.25">
      <c r="C196" s="129"/>
      <c r="D196" s="129"/>
      <c r="E196" s="175"/>
    </row>
    <row r="197" spans="3:5" s="68" customFormat="1" x14ac:dyDescent="0.25">
      <c r="C197" s="129"/>
      <c r="D197" s="129"/>
      <c r="E197" s="175"/>
    </row>
    <row r="198" spans="3:5" s="68" customFormat="1" x14ac:dyDescent="0.25">
      <c r="C198" s="129"/>
      <c r="D198" s="129"/>
      <c r="E198" s="175"/>
    </row>
    <row r="199" spans="3:5" s="68" customFormat="1" x14ac:dyDescent="0.25">
      <c r="C199" s="129"/>
      <c r="D199" s="129"/>
      <c r="E199" s="175"/>
    </row>
    <row r="200" spans="3:5" s="68" customFormat="1" x14ac:dyDescent="0.25">
      <c r="C200" s="129"/>
      <c r="D200" s="129"/>
      <c r="E200" s="175"/>
    </row>
    <row r="201" spans="3:5" s="68" customFormat="1" x14ac:dyDescent="0.25">
      <c r="C201" s="129"/>
      <c r="D201" s="129"/>
      <c r="E201" s="175"/>
    </row>
    <row r="202" spans="3:5" s="68" customFormat="1" x14ac:dyDescent="0.25">
      <c r="C202" s="129"/>
      <c r="D202" s="129"/>
      <c r="E202" s="175"/>
    </row>
    <row r="203" spans="3:5" s="68" customFormat="1" x14ac:dyDescent="0.25">
      <c r="C203" s="129"/>
      <c r="D203" s="129"/>
      <c r="E203" s="175"/>
    </row>
    <row r="204" spans="3:5" s="68" customFormat="1" x14ac:dyDescent="0.25">
      <c r="C204" s="129"/>
      <c r="D204" s="129"/>
      <c r="E204" s="175"/>
    </row>
    <row r="205" spans="3:5" s="68" customFormat="1" x14ac:dyDescent="0.25">
      <c r="C205" s="129"/>
      <c r="D205" s="129"/>
      <c r="E205" s="175"/>
    </row>
    <row r="206" spans="3:5" s="68" customFormat="1" x14ac:dyDescent="0.25">
      <c r="C206" s="129"/>
      <c r="D206" s="129"/>
      <c r="E206" s="175"/>
    </row>
    <row r="207" spans="3:5" s="68" customFormat="1" x14ac:dyDescent="0.25">
      <c r="C207" s="129"/>
      <c r="D207" s="129"/>
      <c r="E207" s="175"/>
    </row>
    <row r="208" spans="3:5" s="68" customFormat="1" x14ac:dyDescent="0.25">
      <c r="C208" s="129"/>
      <c r="D208" s="129"/>
      <c r="E208" s="175"/>
    </row>
    <row r="209" spans="3:5" s="68" customFormat="1" x14ac:dyDescent="0.25">
      <c r="C209" s="129"/>
      <c r="D209" s="129"/>
      <c r="E209" s="175"/>
    </row>
    <row r="210" spans="3:5" s="68" customFormat="1" x14ac:dyDescent="0.25">
      <c r="C210" s="129"/>
      <c r="D210" s="129"/>
      <c r="E210" s="175"/>
    </row>
    <row r="211" spans="3:5" s="68" customFormat="1" x14ac:dyDescent="0.25">
      <c r="C211" s="129"/>
      <c r="D211" s="129"/>
      <c r="E211" s="175"/>
    </row>
    <row r="212" spans="3:5" s="68" customFormat="1" x14ac:dyDescent="0.25">
      <c r="C212" s="129"/>
      <c r="D212" s="129"/>
      <c r="E212" s="175"/>
    </row>
    <row r="213" spans="3:5" s="68" customFormat="1" x14ac:dyDescent="0.25">
      <c r="C213" s="129"/>
      <c r="D213" s="129"/>
      <c r="E213" s="175"/>
    </row>
    <row r="214" spans="3:5" s="68" customFormat="1" x14ac:dyDescent="0.25">
      <c r="C214" s="129"/>
      <c r="D214" s="129"/>
      <c r="E214" s="175"/>
    </row>
    <row r="215" spans="3:5" s="68" customFormat="1" x14ac:dyDescent="0.25">
      <c r="C215" s="129"/>
      <c r="D215" s="129"/>
      <c r="E215" s="175"/>
    </row>
    <row r="216" spans="3:5" s="68" customFormat="1" x14ac:dyDescent="0.25">
      <c r="C216" s="129"/>
      <c r="D216" s="129"/>
      <c r="E216" s="175"/>
    </row>
    <row r="217" spans="3:5" s="68" customFormat="1" x14ac:dyDescent="0.25">
      <c r="C217" s="129"/>
      <c r="D217" s="129"/>
      <c r="E217" s="175"/>
    </row>
    <row r="218" spans="3:5" s="68" customFormat="1" x14ac:dyDescent="0.25">
      <c r="C218" s="129"/>
      <c r="D218" s="129"/>
      <c r="E218" s="175"/>
    </row>
    <row r="219" spans="3:5" s="68" customFormat="1" x14ac:dyDescent="0.25">
      <c r="C219" s="129"/>
      <c r="D219" s="129"/>
      <c r="E219" s="175"/>
    </row>
    <row r="220" spans="3:5" s="68" customFormat="1" x14ac:dyDescent="0.25">
      <c r="C220" s="129"/>
      <c r="D220" s="129"/>
      <c r="E220" s="175"/>
    </row>
    <row r="221" spans="3:5" s="68" customFormat="1" x14ac:dyDescent="0.25">
      <c r="C221" s="129"/>
      <c r="D221" s="129"/>
      <c r="E221" s="175"/>
    </row>
    <row r="222" spans="3:5" s="68" customFormat="1" x14ac:dyDescent="0.25">
      <c r="C222" s="129"/>
      <c r="D222" s="129"/>
      <c r="E222" s="175"/>
    </row>
    <row r="223" spans="3:5" s="68" customFormat="1" x14ac:dyDescent="0.25">
      <c r="C223" s="129"/>
      <c r="D223" s="129"/>
      <c r="E223" s="175"/>
    </row>
    <row r="224" spans="3:5" s="68" customFormat="1" x14ac:dyDescent="0.25">
      <c r="C224" s="129"/>
      <c r="D224" s="129"/>
      <c r="E224" s="175"/>
    </row>
    <row r="225" spans="3:5" s="68" customFormat="1" x14ac:dyDescent="0.25">
      <c r="C225" s="129"/>
      <c r="D225" s="129"/>
      <c r="E225" s="175"/>
    </row>
    <row r="226" spans="3:5" s="68" customFormat="1" x14ac:dyDescent="0.25">
      <c r="C226" s="129"/>
      <c r="D226" s="129"/>
      <c r="E226" s="175"/>
    </row>
    <row r="227" spans="3:5" s="68" customFormat="1" x14ac:dyDescent="0.25">
      <c r="C227" s="129"/>
      <c r="D227" s="129"/>
      <c r="E227" s="175"/>
    </row>
    <row r="228" spans="3:5" s="68" customFormat="1" x14ac:dyDescent="0.25">
      <c r="C228" s="129"/>
      <c r="D228" s="129"/>
      <c r="E228" s="175"/>
    </row>
    <row r="229" spans="3:5" s="68" customFormat="1" x14ac:dyDescent="0.25">
      <c r="C229" s="129"/>
      <c r="D229" s="129"/>
      <c r="E229" s="175"/>
    </row>
    <row r="230" spans="3:5" s="68" customFormat="1" x14ac:dyDescent="0.25">
      <c r="C230" s="129"/>
      <c r="D230" s="129"/>
      <c r="E230" s="175"/>
    </row>
    <row r="231" spans="3:5" s="68" customFormat="1" x14ac:dyDescent="0.25">
      <c r="C231" s="129"/>
      <c r="D231" s="129"/>
      <c r="E231" s="175"/>
    </row>
    <row r="232" spans="3:5" s="68" customFormat="1" x14ac:dyDescent="0.25">
      <c r="C232" s="129"/>
      <c r="D232" s="129"/>
      <c r="E232" s="175"/>
    </row>
    <row r="233" spans="3:5" s="68" customFormat="1" x14ac:dyDescent="0.25">
      <c r="C233" s="129"/>
      <c r="D233" s="129"/>
      <c r="E233" s="175"/>
    </row>
    <row r="234" spans="3:5" s="68" customFormat="1" x14ac:dyDescent="0.25">
      <c r="C234" s="129"/>
      <c r="D234" s="129"/>
      <c r="E234" s="175"/>
    </row>
    <row r="235" spans="3:5" s="68" customFormat="1" x14ac:dyDescent="0.25">
      <c r="C235" s="129"/>
      <c r="D235" s="129"/>
      <c r="E235" s="175"/>
    </row>
    <row r="236" spans="3:5" s="68" customFormat="1" x14ac:dyDescent="0.25">
      <c r="C236" s="129"/>
      <c r="D236" s="129"/>
      <c r="E236" s="175"/>
    </row>
    <row r="237" spans="3:5" s="68" customFormat="1" x14ac:dyDescent="0.25">
      <c r="C237" s="129"/>
      <c r="D237" s="129"/>
      <c r="E237" s="175"/>
    </row>
    <row r="238" spans="3:5" s="68" customFormat="1" x14ac:dyDescent="0.25">
      <c r="C238" s="129"/>
      <c r="D238" s="129"/>
      <c r="E238" s="175"/>
    </row>
    <row r="239" spans="3:5" s="68" customFormat="1" x14ac:dyDescent="0.25">
      <c r="C239" s="129"/>
      <c r="D239" s="129"/>
      <c r="E239" s="175"/>
    </row>
    <row r="240" spans="3:5" s="68" customFormat="1" x14ac:dyDescent="0.25">
      <c r="C240" s="129"/>
      <c r="D240" s="129"/>
      <c r="E240" s="175"/>
    </row>
    <row r="241" spans="3:5" s="68" customFormat="1" x14ac:dyDescent="0.25">
      <c r="C241" s="129"/>
      <c r="D241" s="129"/>
      <c r="E241" s="175"/>
    </row>
    <row r="242" spans="3:5" s="68" customFormat="1" x14ac:dyDescent="0.25">
      <c r="C242" s="129"/>
      <c r="D242" s="129"/>
      <c r="E242" s="175"/>
    </row>
    <row r="243" spans="3:5" s="68" customFormat="1" x14ac:dyDescent="0.25">
      <c r="C243" s="129"/>
      <c r="D243" s="129"/>
      <c r="E243" s="175"/>
    </row>
    <row r="244" spans="3:5" s="68" customFormat="1" x14ac:dyDescent="0.25">
      <c r="C244" s="129"/>
      <c r="D244" s="129"/>
      <c r="E244" s="175"/>
    </row>
    <row r="245" spans="3:5" s="68" customFormat="1" x14ac:dyDescent="0.25">
      <c r="C245" s="129"/>
      <c r="D245" s="129"/>
      <c r="E245" s="175"/>
    </row>
    <row r="246" spans="3:5" s="68" customFormat="1" x14ac:dyDescent="0.25">
      <c r="C246" s="129"/>
      <c r="D246" s="129"/>
      <c r="E246" s="175"/>
    </row>
    <row r="247" spans="3:5" s="68" customFormat="1" x14ac:dyDescent="0.25">
      <c r="C247" s="129"/>
      <c r="D247" s="129"/>
      <c r="E247" s="175"/>
    </row>
    <row r="248" spans="3:5" s="68" customFormat="1" x14ac:dyDescent="0.25">
      <c r="C248" s="129"/>
      <c r="D248" s="129"/>
      <c r="E248" s="175"/>
    </row>
    <row r="249" spans="3:5" s="68" customFormat="1" x14ac:dyDescent="0.25">
      <c r="C249" s="129"/>
      <c r="D249" s="129"/>
      <c r="E249" s="175"/>
    </row>
    <row r="250" spans="3:5" s="68" customFormat="1" x14ac:dyDescent="0.25">
      <c r="C250" s="129"/>
      <c r="D250" s="129"/>
      <c r="E250" s="175"/>
    </row>
    <row r="251" spans="3:5" s="68" customFormat="1" x14ac:dyDescent="0.25">
      <c r="C251" s="129"/>
      <c r="D251" s="129"/>
      <c r="E251" s="175"/>
    </row>
    <row r="252" spans="3:5" s="68" customFormat="1" x14ac:dyDescent="0.25">
      <c r="C252" s="129"/>
      <c r="D252" s="129"/>
      <c r="E252" s="175"/>
    </row>
    <row r="253" spans="3:5" s="68" customFormat="1" x14ac:dyDescent="0.25">
      <c r="C253" s="129"/>
      <c r="D253" s="129"/>
      <c r="E253" s="175"/>
    </row>
    <row r="254" spans="3:5" s="68" customFormat="1" x14ac:dyDescent="0.25">
      <c r="C254" s="129"/>
      <c r="D254" s="129"/>
      <c r="E254" s="175"/>
    </row>
    <row r="255" spans="3:5" s="68" customFormat="1" x14ac:dyDescent="0.25">
      <c r="C255" s="129"/>
      <c r="D255" s="129"/>
      <c r="E255" s="175"/>
    </row>
    <row r="256" spans="3:5" s="68" customFormat="1" x14ac:dyDescent="0.25">
      <c r="C256" s="129"/>
      <c r="D256" s="129"/>
      <c r="E256" s="175"/>
    </row>
    <row r="257" spans="3:5" s="68" customFormat="1" x14ac:dyDescent="0.25">
      <c r="C257" s="129"/>
      <c r="D257" s="129"/>
      <c r="E257" s="175"/>
    </row>
    <row r="258" spans="3:5" s="68" customFormat="1" x14ac:dyDescent="0.25">
      <c r="C258" s="129"/>
      <c r="D258" s="129"/>
      <c r="E258" s="175"/>
    </row>
    <row r="259" spans="3:5" s="68" customFormat="1" x14ac:dyDescent="0.25">
      <c r="C259" s="129"/>
      <c r="D259" s="129"/>
      <c r="E259" s="175"/>
    </row>
    <row r="260" spans="3:5" s="68" customFormat="1" x14ac:dyDescent="0.25">
      <c r="C260" s="129"/>
      <c r="D260" s="129"/>
      <c r="E260" s="175"/>
    </row>
    <row r="261" spans="3:5" s="68" customFormat="1" x14ac:dyDescent="0.25">
      <c r="C261" s="129"/>
      <c r="D261" s="129"/>
      <c r="E261" s="175"/>
    </row>
    <row r="262" spans="3:5" s="68" customFormat="1" x14ac:dyDescent="0.25">
      <c r="C262" s="129"/>
      <c r="D262" s="129"/>
      <c r="E262" s="175"/>
    </row>
    <row r="263" spans="3:5" s="68" customFormat="1" x14ac:dyDescent="0.25">
      <c r="C263" s="129"/>
      <c r="D263" s="129"/>
      <c r="E263" s="175"/>
    </row>
    <row r="264" spans="3:5" s="68" customFormat="1" x14ac:dyDescent="0.25">
      <c r="C264" s="129"/>
      <c r="D264" s="129"/>
      <c r="E264" s="175"/>
    </row>
    <row r="265" spans="3:5" s="68" customFormat="1" x14ac:dyDescent="0.25">
      <c r="C265" s="129"/>
      <c r="D265" s="129"/>
      <c r="E265" s="175"/>
    </row>
    <row r="266" spans="3:5" s="68" customFormat="1" x14ac:dyDescent="0.25">
      <c r="C266" s="129"/>
      <c r="D266" s="129"/>
      <c r="E266" s="175"/>
    </row>
    <row r="267" spans="3:5" s="68" customFormat="1" x14ac:dyDescent="0.25">
      <c r="C267" s="129"/>
      <c r="D267" s="129"/>
      <c r="E267" s="175"/>
    </row>
    <row r="268" spans="3:5" s="68" customFormat="1" x14ac:dyDescent="0.25">
      <c r="C268" s="129"/>
      <c r="D268" s="129"/>
      <c r="E268" s="175"/>
    </row>
    <row r="269" spans="3:5" s="68" customFormat="1" x14ac:dyDescent="0.25">
      <c r="C269" s="129"/>
      <c r="D269" s="129"/>
      <c r="E269" s="175"/>
    </row>
    <row r="270" spans="3:5" s="68" customFormat="1" x14ac:dyDescent="0.25">
      <c r="C270" s="129"/>
      <c r="D270" s="129"/>
      <c r="E270" s="175"/>
    </row>
    <row r="271" spans="3:5" s="68" customFormat="1" x14ac:dyDescent="0.25">
      <c r="C271" s="129"/>
      <c r="D271" s="129"/>
      <c r="E271" s="175"/>
    </row>
    <row r="272" spans="3:5" s="68" customFormat="1" x14ac:dyDescent="0.25">
      <c r="C272" s="129"/>
      <c r="D272" s="129"/>
      <c r="E272" s="175"/>
    </row>
    <row r="273" spans="3:5" s="68" customFormat="1" x14ac:dyDescent="0.25">
      <c r="C273" s="129"/>
      <c r="D273" s="129"/>
      <c r="E273" s="175"/>
    </row>
    <row r="274" spans="3:5" s="68" customFormat="1" x14ac:dyDescent="0.25">
      <c r="C274" s="129"/>
      <c r="D274" s="129"/>
      <c r="E274" s="175"/>
    </row>
    <row r="275" spans="3:5" s="68" customFormat="1" x14ac:dyDescent="0.25">
      <c r="C275" s="129"/>
      <c r="D275" s="129"/>
      <c r="E275" s="175"/>
    </row>
    <row r="276" spans="3:5" s="68" customFormat="1" x14ac:dyDescent="0.25">
      <c r="C276" s="129"/>
      <c r="D276" s="129"/>
      <c r="E276" s="175"/>
    </row>
    <row r="277" spans="3:5" s="68" customFormat="1" x14ac:dyDescent="0.25">
      <c r="C277" s="129"/>
      <c r="D277" s="129"/>
      <c r="E277" s="175"/>
    </row>
    <row r="278" spans="3:5" s="68" customFormat="1" x14ac:dyDescent="0.25">
      <c r="C278" s="129"/>
      <c r="D278" s="129"/>
      <c r="E278" s="175"/>
    </row>
    <row r="279" spans="3:5" s="68" customFormat="1" x14ac:dyDescent="0.25">
      <c r="C279" s="129"/>
      <c r="D279" s="129"/>
      <c r="E279" s="175"/>
    </row>
    <row r="280" spans="3:5" s="68" customFormat="1" x14ac:dyDescent="0.25">
      <c r="C280" s="129"/>
      <c r="D280" s="129"/>
      <c r="E280" s="175"/>
    </row>
    <row r="281" spans="3:5" s="68" customFormat="1" x14ac:dyDescent="0.25">
      <c r="C281" s="129"/>
      <c r="D281" s="129"/>
      <c r="E281" s="175"/>
    </row>
    <row r="282" spans="3:5" s="68" customFormat="1" x14ac:dyDescent="0.25">
      <c r="C282" s="129"/>
      <c r="D282" s="129"/>
      <c r="E282" s="175"/>
    </row>
    <row r="283" spans="3:5" s="68" customFormat="1" x14ac:dyDescent="0.25">
      <c r="C283" s="129"/>
      <c r="D283" s="129"/>
      <c r="E283" s="175"/>
    </row>
    <row r="284" spans="3:5" s="68" customFormat="1" x14ac:dyDescent="0.25">
      <c r="C284" s="129"/>
      <c r="D284" s="129"/>
      <c r="E284" s="175"/>
    </row>
    <row r="285" spans="3:5" s="68" customFormat="1" x14ac:dyDescent="0.25">
      <c r="C285" s="129"/>
      <c r="D285" s="129"/>
      <c r="E285" s="175"/>
    </row>
    <row r="286" spans="3:5" s="68" customFormat="1" x14ac:dyDescent="0.25">
      <c r="C286" s="129"/>
      <c r="D286" s="129"/>
      <c r="E286" s="175"/>
    </row>
    <row r="287" spans="3:5" s="68" customFormat="1" x14ac:dyDescent="0.25">
      <c r="C287" s="129"/>
      <c r="D287" s="129"/>
      <c r="E287" s="175"/>
    </row>
    <row r="288" spans="3:5" s="68" customFormat="1" x14ac:dyDescent="0.25">
      <c r="C288" s="129"/>
      <c r="D288" s="129"/>
      <c r="E288" s="175"/>
    </row>
    <row r="289" spans="3:5" s="68" customFormat="1" x14ac:dyDescent="0.25">
      <c r="C289" s="129"/>
      <c r="D289" s="129"/>
      <c r="E289" s="175"/>
    </row>
    <row r="290" spans="3:5" s="68" customFormat="1" x14ac:dyDescent="0.25">
      <c r="C290" s="129"/>
      <c r="D290" s="129"/>
      <c r="E290" s="175"/>
    </row>
    <row r="291" spans="3:5" s="68" customFormat="1" x14ac:dyDescent="0.25">
      <c r="C291" s="129"/>
      <c r="D291" s="129"/>
      <c r="E291" s="175"/>
    </row>
    <row r="292" spans="3:5" s="68" customFormat="1" x14ac:dyDescent="0.25">
      <c r="C292" s="129"/>
      <c r="D292" s="129"/>
      <c r="E292" s="175"/>
    </row>
    <row r="293" spans="3:5" s="68" customFormat="1" x14ac:dyDescent="0.25">
      <c r="C293" s="129"/>
      <c r="D293" s="129"/>
      <c r="E293" s="175"/>
    </row>
    <row r="294" spans="3:5" s="68" customFormat="1" x14ac:dyDescent="0.25">
      <c r="C294" s="129"/>
      <c r="D294" s="129"/>
      <c r="E294" s="175"/>
    </row>
    <row r="295" spans="3:5" s="68" customFormat="1" x14ac:dyDescent="0.25">
      <c r="C295" s="129"/>
      <c r="D295" s="129"/>
      <c r="E295" s="175"/>
    </row>
    <row r="296" spans="3:5" s="68" customFormat="1" x14ac:dyDescent="0.25">
      <c r="C296" s="129"/>
      <c r="D296" s="129"/>
      <c r="E296" s="175"/>
    </row>
    <row r="297" spans="3:5" s="68" customFormat="1" x14ac:dyDescent="0.25">
      <c r="C297" s="129"/>
      <c r="D297" s="129"/>
      <c r="E297" s="175"/>
    </row>
    <row r="298" spans="3:5" s="68" customFormat="1" x14ac:dyDescent="0.25">
      <c r="C298" s="129"/>
      <c r="D298" s="129"/>
      <c r="E298" s="175"/>
    </row>
    <row r="299" spans="3:5" s="68" customFormat="1" x14ac:dyDescent="0.25">
      <c r="C299" s="129"/>
      <c r="D299" s="129"/>
      <c r="E299" s="175"/>
    </row>
    <row r="300" spans="3:5" s="68" customFormat="1" x14ac:dyDescent="0.25">
      <c r="C300" s="129"/>
      <c r="D300" s="129"/>
      <c r="E300" s="175"/>
    </row>
    <row r="301" spans="3:5" s="68" customFormat="1" x14ac:dyDescent="0.25">
      <c r="C301" s="129"/>
      <c r="D301" s="129"/>
      <c r="E301" s="175"/>
    </row>
    <row r="302" spans="3:5" s="68" customFormat="1" x14ac:dyDescent="0.25">
      <c r="C302" s="129"/>
      <c r="D302" s="129"/>
      <c r="E302" s="175"/>
    </row>
    <row r="303" spans="3:5" s="68" customFormat="1" x14ac:dyDescent="0.25">
      <c r="C303" s="129"/>
      <c r="D303" s="129"/>
      <c r="E303" s="175"/>
    </row>
    <row r="304" spans="3:5" s="68" customFormat="1" x14ac:dyDescent="0.25">
      <c r="C304" s="129"/>
      <c r="D304" s="129"/>
      <c r="E304" s="175"/>
    </row>
    <row r="305" spans="3:5" s="68" customFormat="1" x14ac:dyDescent="0.25">
      <c r="C305" s="129"/>
      <c r="D305" s="129"/>
      <c r="E305" s="175"/>
    </row>
    <row r="306" spans="3:5" s="68" customFormat="1" x14ac:dyDescent="0.25">
      <c r="C306" s="129"/>
      <c r="D306" s="129"/>
      <c r="E306" s="175"/>
    </row>
    <row r="307" spans="3:5" s="68" customFormat="1" x14ac:dyDescent="0.25">
      <c r="C307" s="129"/>
      <c r="D307" s="129"/>
      <c r="E307" s="175"/>
    </row>
    <row r="308" spans="3:5" s="68" customFormat="1" x14ac:dyDescent="0.25">
      <c r="C308" s="129"/>
      <c r="D308" s="129"/>
      <c r="E308" s="175"/>
    </row>
    <row r="309" spans="3:5" s="68" customFormat="1" x14ac:dyDescent="0.25">
      <c r="C309" s="129"/>
      <c r="D309" s="129"/>
      <c r="E309" s="175"/>
    </row>
    <row r="310" spans="3:5" s="68" customFormat="1" x14ac:dyDescent="0.25">
      <c r="C310" s="129"/>
      <c r="D310" s="129"/>
      <c r="E310" s="175"/>
    </row>
    <row r="311" spans="3:5" s="68" customFormat="1" x14ac:dyDescent="0.25">
      <c r="C311" s="129"/>
      <c r="D311" s="129"/>
      <c r="E311" s="175"/>
    </row>
    <row r="312" spans="3:5" s="68" customFormat="1" x14ac:dyDescent="0.25">
      <c r="C312" s="129"/>
      <c r="D312" s="129"/>
      <c r="E312" s="175"/>
    </row>
    <row r="313" spans="3:5" s="68" customFormat="1" x14ac:dyDescent="0.25">
      <c r="C313" s="129"/>
      <c r="D313" s="129"/>
      <c r="E313" s="175"/>
    </row>
    <row r="314" spans="3:5" s="68" customFormat="1" x14ac:dyDescent="0.25">
      <c r="C314" s="129"/>
      <c r="D314" s="129"/>
      <c r="E314" s="175"/>
    </row>
    <row r="315" spans="3:5" s="68" customFormat="1" x14ac:dyDescent="0.25">
      <c r="C315" s="129"/>
      <c r="D315" s="129"/>
      <c r="E315" s="175"/>
    </row>
    <row r="316" spans="3:5" s="68" customFormat="1" x14ac:dyDescent="0.25">
      <c r="C316" s="129"/>
      <c r="D316" s="129"/>
      <c r="E316" s="175"/>
    </row>
    <row r="317" spans="3:5" s="68" customFormat="1" x14ac:dyDescent="0.25">
      <c r="C317" s="129"/>
      <c r="D317" s="129"/>
      <c r="E317" s="175"/>
    </row>
    <row r="318" spans="3:5" s="68" customFormat="1" x14ac:dyDescent="0.25">
      <c r="C318" s="129"/>
      <c r="D318" s="129"/>
      <c r="E318" s="175"/>
    </row>
    <row r="319" spans="3:5" s="68" customFormat="1" x14ac:dyDescent="0.25">
      <c r="C319" s="129"/>
      <c r="D319" s="129"/>
      <c r="E319" s="175"/>
    </row>
    <row r="320" spans="3:5" s="68" customFormat="1" x14ac:dyDescent="0.25">
      <c r="C320" s="129"/>
      <c r="D320" s="129"/>
      <c r="E320" s="175"/>
    </row>
    <row r="321" spans="3:5" s="68" customFormat="1" x14ac:dyDescent="0.25">
      <c r="C321" s="129"/>
      <c r="D321" s="129"/>
      <c r="E321" s="175"/>
    </row>
    <row r="322" spans="3:5" s="68" customFormat="1" x14ac:dyDescent="0.25">
      <c r="C322" s="129"/>
      <c r="D322" s="129"/>
      <c r="E322" s="175"/>
    </row>
    <row r="323" spans="3:5" s="68" customFormat="1" x14ac:dyDescent="0.25">
      <c r="C323" s="129"/>
      <c r="D323" s="129"/>
      <c r="E323" s="175"/>
    </row>
    <row r="324" spans="3:5" s="68" customFormat="1" x14ac:dyDescent="0.25">
      <c r="C324" s="129"/>
      <c r="D324" s="129"/>
      <c r="E324" s="175"/>
    </row>
    <row r="325" spans="3:5" s="68" customFormat="1" x14ac:dyDescent="0.25">
      <c r="C325" s="129"/>
      <c r="D325" s="129"/>
      <c r="E325" s="175"/>
    </row>
    <row r="326" spans="3:5" s="68" customFormat="1" x14ac:dyDescent="0.25">
      <c r="C326" s="129"/>
      <c r="D326" s="129"/>
      <c r="E326" s="175"/>
    </row>
    <row r="327" spans="3:5" s="68" customFormat="1" x14ac:dyDescent="0.25">
      <c r="C327" s="129"/>
      <c r="D327" s="129"/>
      <c r="E327" s="175"/>
    </row>
    <row r="328" spans="3:5" s="68" customFormat="1" x14ac:dyDescent="0.25">
      <c r="C328" s="129"/>
      <c r="D328" s="129"/>
      <c r="E328" s="175"/>
    </row>
    <row r="329" spans="3:5" s="68" customFormat="1" x14ac:dyDescent="0.25">
      <c r="C329" s="129"/>
      <c r="D329" s="129"/>
      <c r="E329" s="175"/>
    </row>
    <row r="330" spans="3:5" s="68" customFormat="1" x14ac:dyDescent="0.25">
      <c r="C330" s="129"/>
      <c r="D330" s="129"/>
      <c r="E330" s="175"/>
    </row>
    <row r="331" spans="3:5" s="68" customFormat="1" x14ac:dyDescent="0.25">
      <c r="C331" s="129"/>
      <c r="D331" s="129"/>
      <c r="E331" s="175"/>
    </row>
    <row r="332" spans="3:5" s="68" customFormat="1" x14ac:dyDescent="0.25">
      <c r="C332" s="129"/>
      <c r="D332" s="129"/>
      <c r="E332" s="175"/>
    </row>
    <row r="333" spans="3:5" s="68" customFormat="1" x14ac:dyDescent="0.25">
      <c r="C333" s="129"/>
      <c r="D333" s="129"/>
      <c r="E333" s="175"/>
    </row>
    <row r="334" spans="3:5" s="68" customFormat="1" x14ac:dyDescent="0.25">
      <c r="C334" s="129"/>
      <c r="D334" s="129"/>
      <c r="E334" s="175"/>
    </row>
    <row r="335" spans="3:5" s="68" customFormat="1" x14ac:dyDescent="0.25">
      <c r="C335" s="129"/>
      <c r="D335" s="129"/>
      <c r="E335" s="175"/>
    </row>
    <row r="336" spans="3:5" s="68" customFormat="1" x14ac:dyDescent="0.25">
      <c r="C336" s="129"/>
      <c r="D336" s="129"/>
      <c r="E336" s="175"/>
    </row>
    <row r="337" spans="3:5" s="68" customFormat="1" x14ac:dyDescent="0.25">
      <c r="C337" s="129"/>
      <c r="D337" s="129"/>
      <c r="E337" s="175"/>
    </row>
    <row r="338" spans="3:5" s="68" customFormat="1" x14ac:dyDescent="0.25">
      <c r="C338" s="129"/>
      <c r="D338" s="129"/>
      <c r="E338" s="175"/>
    </row>
    <row r="339" spans="3:5" s="68" customFormat="1" x14ac:dyDescent="0.25">
      <c r="C339" s="129"/>
      <c r="D339" s="129"/>
      <c r="E339" s="175"/>
    </row>
    <row r="340" spans="3:5" s="68" customFormat="1" x14ac:dyDescent="0.25">
      <c r="C340" s="129"/>
      <c r="D340" s="129"/>
      <c r="E340" s="175"/>
    </row>
    <row r="341" spans="3:5" s="68" customFormat="1" x14ac:dyDescent="0.25">
      <c r="C341" s="129"/>
      <c r="D341" s="129"/>
      <c r="E341" s="175"/>
    </row>
    <row r="342" spans="3:5" s="68" customFormat="1" x14ac:dyDescent="0.25">
      <c r="C342" s="129"/>
      <c r="D342" s="129"/>
      <c r="E342" s="175"/>
    </row>
    <row r="343" spans="3:5" s="68" customFormat="1" x14ac:dyDescent="0.25">
      <c r="C343" s="129"/>
      <c r="D343" s="129"/>
      <c r="E343" s="175"/>
    </row>
    <row r="344" spans="3:5" s="68" customFormat="1" x14ac:dyDescent="0.25">
      <c r="C344" s="129"/>
      <c r="D344" s="129"/>
      <c r="E344" s="175"/>
    </row>
    <row r="345" spans="3:5" s="68" customFormat="1" x14ac:dyDescent="0.25">
      <c r="C345" s="129"/>
      <c r="D345" s="129"/>
      <c r="E345" s="175"/>
    </row>
    <row r="346" spans="3:5" s="68" customFormat="1" x14ac:dyDescent="0.25">
      <c r="C346" s="129"/>
      <c r="D346" s="129"/>
      <c r="E346" s="175"/>
    </row>
    <row r="347" spans="3:5" s="68" customFormat="1" x14ac:dyDescent="0.25">
      <c r="C347" s="129"/>
      <c r="D347" s="129"/>
      <c r="E347" s="175"/>
    </row>
    <row r="348" spans="3:5" s="68" customFormat="1" x14ac:dyDescent="0.25">
      <c r="C348" s="129"/>
      <c r="D348" s="129"/>
      <c r="E348" s="175"/>
    </row>
    <row r="349" spans="3:5" s="68" customFormat="1" x14ac:dyDescent="0.25">
      <c r="C349" s="129"/>
      <c r="D349" s="129"/>
      <c r="E349" s="175"/>
    </row>
    <row r="350" spans="3:5" s="68" customFormat="1" x14ac:dyDescent="0.25">
      <c r="C350" s="129"/>
      <c r="D350" s="129"/>
      <c r="E350" s="175"/>
    </row>
    <row r="351" spans="3:5" s="68" customFormat="1" x14ac:dyDescent="0.25">
      <c r="C351" s="129"/>
      <c r="D351" s="129"/>
      <c r="E351" s="175"/>
    </row>
    <row r="352" spans="3:5" s="68" customFormat="1" x14ac:dyDescent="0.25">
      <c r="C352" s="129"/>
      <c r="D352" s="129"/>
      <c r="E352" s="175"/>
    </row>
    <row r="353" spans="3:5" s="68" customFormat="1" x14ac:dyDescent="0.25">
      <c r="C353" s="129"/>
      <c r="D353" s="129"/>
      <c r="E353" s="175"/>
    </row>
    <row r="354" spans="3:5" s="68" customFormat="1" x14ac:dyDescent="0.25">
      <c r="C354" s="129"/>
      <c r="D354" s="129"/>
      <c r="E354" s="175"/>
    </row>
    <row r="355" spans="3:5" s="68" customFormat="1" x14ac:dyDescent="0.25">
      <c r="C355" s="129"/>
      <c r="D355" s="129"/>
      <c r="E355" s="175"/>
    </row>
    <row r="356" spans="3:5" s="68" customFormat="1" x14ac:dyDescent="0.25">
      <c r="C356" s="129"/>
      <c r="D356" s="129"/>
      <c r="E356" s="175"/>
    </row>
    <row r="357" spans="3:5" s="68" customFormat="1" x14ac:dyDescent="0.25">
      <c r="C357" s="129"/>
      <c r="D357" s="129"/>
      <c r="E357" s="175"/>
    </row>
    <row r="358" spans="3:5" s="68" customFormat="1" x14ac:dyDescent="0.25">
      <c r="C358" s="129"/>
      <c r="D358" s="129"/>
      <c r="E358" s="175"/>
    </row>
    <row r="359" spans="3:5" s="68" customFormat="1" x14ac:dyDescent="0.25">
      <c r="C359" s="129"/>
      <c r="D359" s="129"/>
      <c r="E359" s="175"/>
    </row>
    <row r="360" spans="3:5" s="68" customFormat="1" x14ac:dyDescent="0.25">
      <c r="C360" s="129"/>
      <c r="D360" s="129"/>
      <c r="E360" s="175"/>
    </row>
    <row r="361" spans="3:5" s="68" customFormat="1" x14ac:dyDescent="0.25">
      <c r="C361" s="129"/>
      <c r="D361" s="129"/>
      <c r="E361" s="175"/>
    </row>
    <row r="362" spans="3:5" s="68" customFormat="1" x14ac:dyDescent="0.25">
      <c r="C362" s="129"/>
      <c r="D362" s="129"/>
      <c r="E362" s="175"/>
    </row>
    <row r="363" spans="3:5" s="68" customFormat="1" x14ac:dyDescent="0.25">
      <c r="C363" s="129"/>
      <c r="D363" s="129"/>
      <c r="E363" s="175"/>
    </row>
    <row r="364" spans="3:5" s="68" customFormat="1" x14ac:dyDescent="0.25">
      <c r="C364" s="129"/>
      <c r="D364" s="129"/>
      <c r="E364" s="175"/>
    </row>
    <row r="365" spans="3:5" s="68" customFormat="1" x14ac:dyDescent="0.25">
      <c r="C365" s="129"/>
      <c r="D365" s="129"/>
      <c r="E365" s="175"/>
    </row>
    <row r="366" spans="3:5" s="68" customFormat="1" x14ac:dyDescent="0.25">
      <c r="C366" s="129"/>
      <c r="D366" s="129"/>
      <c r="E366" s="175"/>
    </row>
    <row r="367" spans="3:5" s="68" customFormat="1" x14ac:dyDescent="0.25">
      <c r="C367" s="129"/>
      <c r="D367" s="129"/>
      <c r="E367" s="175"/>
    </row>
    <row r="368" spans="3:5" s="68" customFormat="1" x14ac:dyDescent="0.25">
      <c r="C368" s="129"/>
      <c r="D368" s="129"/>
      <c r="E368" s="175"/>
    </row>
    <row r="369" spans="3:5" s="68" customFormat="1" x14ac:dyDescent="0.25">
      <c r="C369" s="129"/>
      <c r="D369" s="129"/>
      <c r="E369" s="175"/>
    </row>
    <row r="370" spans="3:5" s="68" customFormat="1" x14ac:dyDescent="0.25">
      <c r="C370" s="129"/>
      <c r="D370" s="129"/>
      <c r="E370" s="175"/>
    </row>
    <row r="371" spans="3:5" s="68" customFormat="1" x14ac:dyDescent="0.25">
      <c r="C371" s="129"/>
      <c r="D371" s="129"/>
      <c r="E371" s="175"/>
    </row>
    <row r="372" spans="3:5" s="68" customFormat="1" x14ac:dyDescent="0.25">
      <c r="C372" s="129"/>
      <c r="D372" s="129"/>
      <c r="E372" s="175"/>
    </row>
    <row r="373" spans="3:5" s="68" customFormat="1" x14ac:dyDescent="0.25">
      <c r="C373" s="129"/>
      <c r="D373" s="129"/>
      <c r="E373" s="175"/>
    </row>
    <row r="374" spans="3:5" s="68" customFormat="1" x14ac:dyDescent="0.25">
      <c r="C374" s="129"/>
      <c r="D374" s="129"/>
      <c r="E374" s="175"/>
    </row>
    <row r="375" spans="3:5" s="68" customFormat="1" x14ac:dyDescent="0.25">
      <c r="C375" s="129"/>
      <c r="D375" s="129"/>
      <c r="E375" s="175"/>
    </row>
    <row r="376" spans="3:5" s="68" customFormat="1" x14ac:dyDescent="0.25">
      <c r="C376" s="129"/>
      <c r="D376" s="129"/>
      <c r="E376" s="175"/>
    </row>
    <row r="377" spans="3:5" s="68" customFormat="1" x14ac:dyDescent="0.25">
      <c r="C377" s="129"/>
      <c r="D377" s="129"/>
      <c r="E377" s="175"/>
    </row>
    <row r="378" spans="3:5" s="68" customFormat="1" x14ac:dyDescent="0.25">
      <c r="C378" s="129"/>
      <c r="D378" s="129"/>
      <c r="E378" s="175"/>
    </row>
    <row r="379" spans="3:5" s="68" customFormat="1" x14ac:dyDescent="0.25">
      <c r="C379" s="129"/>
      <c r="D379" s="129"/>
      <c r="E379" s="175"/>
    </row>
    <row r="380" spans="3:5" s="68" customFormat="1" x14ac:dyDescent="0.25">
      <c r="C380" s="129"/>
      <c r="D380" s="129"/>
      <c r="E380" s="175"/>
    </row>
    <row r="381" spans="3:5" s="68" customFormat="1" x14ac:dyDescent="0.25">
      <c r="C381" s="129"/>
      <c r="D381" s="129"/>
      <c r="E381" s="175"/>
    </row>
    <row r="382" spans="3:5" s="68" customFormat="1" x14ac:dyDescent="0.25">
      <c r="C382" s="129"/>
      <c r="D382" s="129"/>
      <c r="E382" s="175"/>
    </row>
    <row r="383" spans="3:5" s="68" customFormat="1" x14ac:dyDescent="0.25">
      <c r="C383" s="129"/>
      <c r="D383" s="129"/>
      <c r="E383" s="175"/>
    </row>
    <row r="384" spans="3:5" s="68" customFormat="1" x14ac:dyDescent="0.25">
      <c r="C384" s="129"/>
      <c r="D384" s="129"/>
      <c r="E384" s="175"/>
    </row>
    <row r="385" spans="3:5" s="68" customFormat="1" x14ac:dyDescent="0.25">
      <c r="C385" s="129"/>
      <c r="D385" s="129"/>
      <c r="E385" s="175"/>
    </row>
    <row r="386" spans="3:5" s="68" customFormat="1" x14ac:dyDescent="0.25">
      <c r="C386" s="129"/>
      <c r="D386" s="129"/>
      <c r="E386" s="175"/>
    </row>
    <row r="387" spans="3:5" s="68" customFormat="1" x14ac:dyDescent="0.25">
      <c r="C387" s="129"/>
      <c r="D387" s="129"/>
      <c r="E387" s="175"/>
    </row>
    <row r="388" spans="3:5" s="68" customFormat="1" x14ac:dyDescent="0.25">
      <c r="C388" s="129"/>
      <c r="D388" s="129"/>
      <c r="E388" s="175"/>
    </row>
    <row r="389" spans="3:5" s="68" customFormat="1" x14ac:dyDescent="0.25">
      <c r="C389" s="129"/>
      <c r="D389" s="129"/>
      <c r="E389" s="175"/>
    </row>
    <row r="390" spans="3:5" s="68" customFormat="1" x14ac:dyDescent="0.25">
      <c r="C390" s="129"/>
      <c r="D390" s="129"/>
      <c r="E390" s="175"/>
    </row>
    <row r="391" spans="3:5" s="68" customFormat="1" x14ac:dyDescent="0.25">
      <c r="C391" s="129"/>
      <c r="D391" s="129"/>
      <c r="E391" s="175"/>
    </row>
    <row r="392" spans="3:5" s="68" customFormat="1" x14ac:dyDescent="0.25">
      <c r="C392" s="129"/>
      <c r="D392" s="129"/>
      <c r="E392" s="175"/>
    </row>
    <row r="393" spans="3:5" s="68" customFormat="1" x14ac:dyDescent="0.25">
      <c r="C393" s="129"/>
      <c r="D393" s="129"/>
      <c r="E393" s="175"/>
    </row>
    <row r="394" spans="3:5" s="68" customFormat="1" x14ac:dyDescent="0.25">
      <c r="C394" s="129"/>
      <c r="D394" s="129"/>
      <c r="E394" s="175"/>
    </row>
    <row r="395" spans="3:5" s="68" customFormat="1" x14ac:dyDescent="0.25">
      <c r="C395" s="129"/>
      <c r="D395" s="129"/>
      <c r="E395" s="175"/>
    </row>
    <row r="396" spans="3:5" s="68" customFormat="1" x14ac:dyDescent="0.25">
      <c r="C396" s="129"/>
      <c r="D396" s="129"/>
      <c r="E396" s="175"/>
    </row>
    <row r="397" spans="3:5" s="68" customFormat="1" x14ac:dyDescent="0.25">
      <c r="C397" s="129"/>
      <c r="D397" s="129"/>
      <c r="E397" s="175"/>
    </row>
    <row r="398" spans="3:5" s="68" customFormat="1" x14ac:dyDescent="0.25">
      <c r="C398" s="129"/>
      <c r="D398" s="129"/>
      <c r="E398" s="175"/>
    </row>
    <row r="399" spans="3:5" s="68" customFormat="1" x14ac:dyDescent="0.25">
      <c r="C399" s="129"/>
      <c r="D399" s="129"/>
      <c r="E399" s="175"/>
    </row>
    <row r="400" spans="3:5" s="68" customFormat="1" x14ac:dyDescent="0.25">
      <c r="C400" s="129"/>
      <c r="D400" s="129"/>
      <c r="E400" s="175"/>
    </row>
    <row r="401" spans="3:5" s="68" customFormat="1" x14ac:dyDescent="0.25">
      <c r="C401" s="129"/>
      <c r="D401" s="129"/>
      <c r="E401" s="175"/>
    </row>
    <row r="402" spans="3:5" s="68" customFormat="1" x14ac:dyDescent="0.25">
      <c r="C402" s="129"/>
      <c r="D402" s="129"/>
      <c r="E402" s="175"/>
    </row>
    <row r="403" spans="3:5" s="68" customFormat="1" x14ac:dyDescent="0.25">
      <c r="C403" s="129"/>
      <c r="D403" s="129"/>
      <c r="E403" s="175"/>
    </row>
    <row r="404" spans="3:5" s="68" customFormat="1" x14ac:dyDescent="0.25">
      <c r="C404" s="129"/>
      <c r="D404" s="129"/>
      <c r="E404" s="175"/>
    </row>
    <row r="405" spans="3:5" s="68" customFormat="1" x14ac:dyDescent="0.25">
      <c r="C405" s="129"/>
      <c r="D405" s="129"/>
      <c r="E405" s="175"/>
    </row>
    <row r="406" spans="3:5" s="68" customFormat="1" x14ac:dyDescent="0.25">
      <c r="C406" s="129"/>
      <c r="D406" s="129"/>
      <c r="E406" s="175"/>
    </row>
    <row r="407" spans="3:5" s="68" customFormat="1" x14ac:dyDescent="0.25">
      <c r="C407" s="129"/>
      <c r="D407" s="129"/>
      <c r="E407" s="175"/>
    </row>
    <row r="408" spans="3:5" s="68" customFormat="1" x14ac:dyDescent="0.25">
      <c r="C408" s="129"/>
      <c r="D408" s="129"/>
      <c r="E408" s="175"/>
    </row>
    <row r="409" spans="3:5" s="68" customFormat="1" x14ac:dyDescent="0.25">
      <c r="C409" s="129"/>
      <c r="D409" s="129"/>
      <c r="E409" s="175"/>
    </row>
    <row r="410" spans="3:5" s="68" customFormat="1" x14ac:dyDescent="0.25">
      <c r="C410" s="129"/>
      <c r="D410" s="129"/>
      <c r="E410" s="175"/>
    </row>
    <row r="411" spans="3:5" s="68" customFormat="1" x14ac:dyDescent="0.25">
      <c r="C411" s="129"/>
      <c r="D411" s="129"/>
      <c r="E411" s="175"/>
    </row>
    <row r="412" spans="3:5" s="68" customFormat="1" x14ac:dyDescent="0.25">
      <c r="C412" s="129"/>
      <c r="D412" s="129"/>
      <c r="E412" s="175"/>
    </row>
    <row r="413" spans="3:5" s="68" customFormat="1" x14ac:dyDescent="0.25">
      <c r="C413" s="129"/>
      <c r="D413" s="129"/>
      <c r="E413" s="175"/>
    </row>
    <row r="414" spans="3:5" s="68" customFormat="1" x14ac:dyDescent="0.25">
      <c r="C414" s="129"/>
      <c r="D414" s="129"/>
      <c r="E414" s="175"/>
    </row>
    <row r="415" spans="3:5" s="68" customFormat="1" x14ac:dyDescent="0.25">
      <c r="C415" s="129"/>
      <c r="D415" s="129"/>
      <c r="E415" s="175"/>
    </row>
    <row r="416" spans="3:5" s="68" customFormat="1" x14ac:dyDescent="0.25">
      <c r="C416" s="129"/>
      <c r="D416" s="129"/>
      <c r="E416" s="175"/>
    </row>
    <row r="417" spans="3:5" s="68" customFormat="1" x14ac:dyDescent="0.25">
      <c r="C417" s="129"/>
      <c r="D417" s="129"/>
      <c r="E417" s="175"/>
    </row>
    <row r="418" spans="3:5" s="68" customFormat="1" x14ac:dyDescent="0.25">
      <c r="C418" s="129"/>
      <c r="D418" s="129"/>
      <c r="E418" s="175"/>
    </row>
    <row r="419" spans="3:5" s="68" customFormat="1" x14ac:dyDescent="0.25">
      <c r="C419" s="129"/>
      <c r="D419" s="129"/>
      <c r="E419" s="175"/>
    </row>
    <row r="420" spans="3:5" s="68" customFormat="1" x14ac:dyDescent="0.25">
      <c r="C420" s="129"/>
      <c r="D420" s="129"/>
      <c r="E420" s="175"/>
    </row>
    <row r="421" spans="3:5" s="68" customFormat="1" x14ac:dyDescent="0.25">
      <c r="C421" s="129"/>
      <c r="D421" s="129"/>
      <c r="E421" s="175"/>
    </row>
    <row r="422" spans="3:5" s="68" customFormat="1" x14ac:dyDescent="0.25">
      <c r="C422" s="129"/>
      <c r="D422" s="129"/>
      <c r="E422" s="175"/>
    </row>
    <row r="423" spans="3:5" s="68" customFormat="1" x14ac:dyDescent="0.25">
      <c r="C423" s="129"/>
      <c r="D423" s="129"/>
      <c r="E423" s="175"/>
    </row>
    <row r="424" spans="3:5" s="68" customFormat="1" x14ac:dyDescent="0.25">
      <c r="C424" s="129"/>
      <c r="D424" s="129"/>
      <c r="E424" s="175"/>
    </row>
    <row r="425" spans="3:5" s="68" customFormat="1" x14ac:dyDescent="0.25">
      <c r="C425" s="129"/>
      <c r="D425" s="129"/>
      <c r="E425" s="175"/>
    </row>
    <row r="426" spans="3:5" s="68" customFormat="1" x14ac:dyDescent="0.25">
      <c r="C426" s="129"/>
      <c r="D426" s="129"/>
      <c r="E426" s="175"/>
    </row>
    <row r="427" spans="3:5" s="68" customFormat="1" x14ac:dyDescent="0.25">
      <c r="C427" s="129"/>
      <c r="D427" s="129"/>
      <c r="E427" s="175"/>
    </row>
    <row r="428" spans="3:5" s="68" customFormat="1" x14ac:dyDescent="0.25">
      <c r="C428" s="129"/>
      <c r="D428" s="129"/>
      <c r="E428" s="175"/>
    </row>
    <row r="429" spans="3:5" s="68" customFormat="1" x14ac:dyDescent="0.25">
      <c r="C429" s="129"/>
      <c r="D429" s="129"/>
      <c r="E429" s="175"/>
    </row>
    <row r="430" spans="3:5" s="68" customFormat="1" x14ac:dyDescent="0.25">
      <c r="C430" s="129"/>
      <c r="D430" s="129"/>
      <c r="E430" s="175"/>
    </row>
    <row r="431" spans="3:5" s="68" customFormat="1" x14ac:dyDescent="0.25">
      <c r="C431" s="129"/>
      <c r="D431" s="129"/>
      <c r="E431" s="175"/>
    </row>
    <row r="432" spans="3:5" s="68" customFormat="1" x14ac:dyDescent="0.25">
      <c r="C432" s="129"/>
      <c r="D432" s="129"/>
      <c r="E432" s="175"/>
    </row>
    <row r="433" spans="3:5" s="68" customFormat="1" x14ac:dyDescent="0.25">
      <c r="C433" s="129"/>
      <c r="D433" s="129"/>
      <c r="E433" s="175"/>
    </row>
    <row r="434" spans="3:5" s="68" customFormat="1" x14ac:dyDescent="0.25">
      <c r="C434" s="129"/>
      <c r="D434" s="129"/>
      <c r="E434" s="175"/>
    </row>
    <row r="435" spans="3:5" s="68" customFormat="1" x14ac:dyDescent="0.25">
      <c r="C435" s="129"/>
      <c r="D435" s="129"/>
      <c r="E435" s="175"/>
    </row>
    <row r="436" spans="3:5" s="68" customFormat="1" x14ac:dyDescent="0.25">
      <c r="C436" s="129"/>
      <c r="D436" s="129"/>
      <c r="E436" s="175"/>
    </row>
    <row r="437" spans="3:5" s="68" customFormat="1" x14ac:dyDescent="0.25">
      <c r="C437" s="129"/>
      <c r="D437" s="129"/>
      <c r="E437" s="175"/>
    </row>
    <row r="438" spans="3:5" s="68" customFormat="1" x14ac:dyDescent="0.25">
      <c r="C438" s="129"/>
      <c r="D438" s="129"/>
      <c r="E438" s="175"/>
    </row>
    <row r="439" spans="3:5" s="68" customFormat="1" x14ac:dyDescent="0.25">
      <c r="C439" s="129"/>
      <c r="D439" s="129"/>
      <c r="E439" s="175"/>
    </row>
    <row r="440" spans="3:5" s="68" customFormat="1" x14ac:dyDescent="0.25">
      <c r="C440" s="129"/>
      <c r="D440" s="129"/>
      <c r="E440" s="175"/>
    </row>
    <row r="441" spans="3:5" s="68" customFormat="1" x14ac:dyDescent="0.25">
      <c r="C441" s="129"/>
      <c r="D441" s="129"/>
      <c r="E441" s="175"/>
    </row>
    <row r="442" spans="3:5" s="68" customFormat="1" x14ac:dyDescent="0.25">
      <c r="C442" s="129"/>
      <c r="D442" s="129"/>
      <c r="E442" s="175"/>
    </row>
    <row r="443" spans="3:5" s="68" customFormat="1" x14ac:dyDescent="0.25">
      <c r="C443" s="129"/>
      <c r="D443" s="129"/>
      <c r="E443" s="175"/>
    </row>
    <row r="444" spans="3:5" s="68" customFormat="1" x14ac:dyDescent="0.25">
      <c r="C444" s="129"/>
      <c r="D444" s="129"/>
      <c r="E444" s="175"/>
    </row>
    <row r="445" spans="3:5" s="68" customFormat="1" x14ac:dyDescent="0.25">
      <c r="C445" s="129"/>
      <c r="D445" s="129"/>
      <c r="E445" s="175"/>
    </row>
    <row r="446" spans="3:5" s="68" customFormat="1" x14ac:dyDescent="0.25">
      <c r="C446" s="129"/>
      <c r="D446" s="129"/>
      <c r="E446" s="175"/>
    </row>
    <row r="447" spans="3:5" s="68" customFormat="1" x14ac:dyDescent="0.25">
      <c r="C447" s="129"/>
      <c r="D447" s="129"/>
      <c r="E447" s="175"/>
    </row>
    <row r="448" spans="3:5" s="68" customFormat="1" x14ac:dyDescent="0.25">
      <c r="C448" s="129"/>
      <c r="D448" s="129"/>
      <c r="E448" s="175"/>
    </row>
    <row r="449" spans="3:5" s="68" customFormat="1" x14ac:dyDescent="0.25">
      <c r="C449" s="129"/>
      <c r="D449" s="129"/>
      <c r="E449" s="175"/>
    </row>
    <row r="450" spans="3:5" s="68" customFormat="1" x14ac:dyDescent="0.25">
      <c r="C450" s="129"/>
      <c r="D450" s="129"/>
      <c r="E450" s="175"/>
    </row>
    <row r="451" spans="3:5" s="68" customFormat="1" x14ac:dyDescent="0.25">
      <c r="C451" s="129"/>
      <c r="D451" s="129"/>
      <c r="E451" s="175"/>
    </row>
    <row r="452" spans="3:5" s="68" customFormat="1" x14ac:dyDescent="0.25">
      <c r="C452" s="129"/>
      <c r="D452" s="129"/>
      <c r="E452" s="175"/>
    </row>
    <row r="453" spans="3:5" s="68" customFormat="1" x14ac:dyDescent="0.25">
      <c r="C453" s="129"/>
      <c r="D453" s="129"/>
      <c r="E453" s="175"/>
    </row>
    <row r="454" spans="3:5" s="68" customFormat="1" x14ac:dyDescent="0.25">
      <c r="C454" s="129"/>
      <c r="D454" s="129"/>
      <c r="E454" s="175"/>
    </row>
    <row r="455" spans="3:5" s="68" customFormat="1" x14ac:dyDescent="0.25">
      <c r="C455" s="129"/>
      <c r="D455" s="129"/>
      <c r="E455" s="175"/>
    </row>
    <row r="456" spans="3:5" s="68" customFormat="1" x14ac:dyDescent="0.25">
      <c r="C456" s="129"/>
      <c r="D456" s="129"/>
      <c r="E456" s="175"/>
    </row>
    <row r="457" spans="3:5" s="68" customFormat="1" x14ac:dyDescent="0.25">
      <c r="C457" s="129"/>
      <c r="D457" s="129"/>
      <c r="E457" s="175"/>
    </row>
    <row r="458" spans="3:5" s="68" customFormat="1" x14ac:dyDescent="0.25">
      <c r="C458" s="129"/>
      <c r="D458" s="129"/>
      <c r="E458" s="175"/>
    </row>
    <row r="459" spans="3:5" s="68" customFormat="1" x14ac:dyDescent="0.25">
      <c r="C459" s="129"/>
      <c r="D459" s="129"/>
      <c r="E459" s="175"/>
    </row>
    <row r="460" spans="3:5" s="68" customFormat="1" x14ac:dyDescent="0.25">
      <c r="C460" s="129"/>
      <c r="D460" s="129"/>
      <c r="E460" s="175"/>
    </row>
    <row r="461" spans="3:5" s="68" customFormat="1" x14ac:dyDescent="0.25">
      <c r="C461" s="129"/>
      <c r="D461" s="129"/>
      <c r="E461" s="175"/>
    </row>
    <row r="462" spans="3:5" s="68" customFormat="1" x14ac:dyDescent="0.25">
      <c r="C462" s="129"/>
      <c r="D462" s="129"/>
      <c r="E462" s="175"/>
    </row>
    <row r="463" spans="3:5" s="68" customFormat="1" x14ac:dyDescent="0.25">
      <c r="C463" s="129"/>
      <c r="D463" s="129"/>
      <c r="E463" s="175"/>
    </row>
    <row r="464" spans="3:5" s="68" customFormat="1" x14ac:dyDescent="0.25">
      <c r="C464" s="129"/>
      <c r="D464" s="129"/>
      <c r="E464" s="175"/>
    </row>
    <row r="465" spans="3:5" s="68" customFormat="1" x14ac:dyDescent="0.25">
      <c r="C465" s="129"/>
      <c r="D465" s="129"/>
      <c r="E465" s="175"/>
    </row>
    <row r="466" spans="3:5" s="68" customFormat="1" x14ac:dyDescent="0.25">
      <c r="C466" s="129"/>
      <c r="D466" s="129"/>
      <c r="E466" s="175"/>
    </row>
    <row r="467" spans="3:5" s="68" customFormat="1" x14ac:dyDescent="0.25">
      <c r="C467" s="129"/>
      <c r="D467" s="129"/>
      <c r="E467" s="175"/>
    </row>
    <row r="468" spans="3:5" s="68" customFormat="1" x14ac:dyDescent="0.25">
      <c r="C468" s="129"/>
      <c r="D468" s="129"/>
      <c r="E468" s="175"/>
    </row>
    <row r="469" spans="3:5" s="68" customFormat="1" x14ac:dyDescent="0.25">
      <c r="C469" s="129"/>
      <c r="D469" s="129"/>
      <c r="E469" s="175"/>
    </row>
    <row r="470" spans="3:5" s="68" customFormat="1" x14ac:dyDescent="0.25">
      <c r="C470" s="129"/>
      <c r="D470" s="129"/>
      <c r="E470" s="175"/>
    </row>
    <row r="471" spans="3:5" s="68" customFormat="1" x14ac:dyDescent="0.25">
      <c r="C471" s="129"/>
      <c r="D471" s="129"/>
      <c r="E471" s="175"/>
    </row>
    <row r="472" spans="3:5" s="68" customFormat="1" x14ac:dyDescent="0.25">
      <c r="C472" s="129"/>
      <c r="D472" s="129"/>
      <c r="E472" s="175"/>
    </row>
    <row r="473" spans="3:5" s="68" customFormat="1" x14ac:dyDescent="0.25">
      <c r="C473" s="129"/>
      <c r="D473" s="129"/>
      <c r="E473" s="175"/>
    </row>
    <row r="474" spans="3:5" s="68" customFormat="1" x14ac:dyDescent="0.25">
      <c r="C474" s="129"/>
      <c r="D474" s="129"/>
      <c r="E474" s="175"/>
    </row>
    <row r="475" spans="3:5" s="68" customFormat="1" x14ac:dyDescent="0.25">
      <c r="C475" s="129"/>
      <c r="D475" s="129"/>
      <c r="E475" s="175"/>
    </row>
    <row r="476" spans="3:5" s="68" customFormat="1" x14ac:dyDescent="0.25">
      <c r="C476" s="129"/>
      <c r="D476" s="129"/>
      <c r="E476" s="175"/>
    </row>
    <row r="477" spans="3:5" s="68" customFormat="1" x14ac:dyDescent="0.25">
      <c r="C477" s="129"/>
      <c r="D477" s="129"/>
      <c r="E477" s="175"/>
    </row>
    <row r="478" spans="3:5" s="68" customFormat="1" x14ac:dyDescent="0.25">
      <c r="C478" s="129"/>
      <c r="D478" s="129"/>
      <c r="E478" s="175"/>
    </row>
    <row r="479" spans="3:5" s="68" customFormat="1" x14ac:dyDescent="0.25">
      <c r="C479" s="129"/>
      <c r="D479" s="129"/>
      <c r="E479" s="175"/>
    </row>
    <row r="480" spans="3:5" s="68" customFormat="1" x14ac:dyDescent="0.25">
      <c r="C480" s="129"/>
      <c r="D480" s="129"/>
      <c r="E480" s="175"/>
    </row>
    <row r="481" spans="3:5" s="68" customFormat="1" x14ac:dyDescent="0.25">
      <c r="C481" s="129"/>
      <c r="D481" s="129"/>
      <c r="E481" s="175"/>
    </row>
    <row r="482" spans="3:5" s="68" customFormat="1" x14ac:dyDescent="0.25">
      <c r="C482" s="129"/>
      <c r="D482" s="129"/>
      <c r="E482" s="175"/>
    </row>
    <row r="483" spans="3:5" s="68" customFormat="1" x14ac:dyDescent="0.25">
      <c r="C483" s="129"/>
      <c r="D483" s="129"/>
      <c r="E483" s="175"/>
    </row>
    <row r="484" spans="3:5" s="68" customFormat="1" x14ac:dyDescent="0.25">
      <c r="C484" s="129"/>
      <c r="D484" s="129"/>
      <c r="E484" s="175"/>
    </row>
    <row r="485" spans="3:5" s="68" customFormat="1" x14ac:dyDescent="0.25">
      <c r="C485" s="129"/>
      <c r="D485" s="129"/>
      <c r="E485" s="175"/>
    </row>
    <row r="486" spans="3:5" s="68" customFormat="1" x14ac:dyDescent="0.25">
      <c r="C486" s="129"/>
      <c r="D486" s="129"/>
      <c r="E486" s="175"/>
    </row>
    <row r="487" spans="3:5" s="68" customFormat="1" x14ac:dyDescent="0.25">
      <c r="C487" s="129"/>
      <c r="D487" s="129"/>
      <c r="E487" s="175"/>
    </row>
    <row r="488" spans="3:5" s="68" customFormat="1" x14ac:dyDescent="0.25">
      <c r="C488" s="129"/>
      <c r="D488" s="129"/>
      <c r="E488" s="175"/>
    </row>
    <row r="489" spans="3:5" s="68" customFormat="1" x14ac:dyDescent="0.25">
      <c r="C489" s="129"/>
      <c r="D489" s="129"/>
      <c r="E489" s="175"/>
    </row>
    <row r="490" spans="3:5" s="68" customFormat="1" x14ac:dyDescent="0.25">
      <c r="C490" s="129"/>
      <c r="D490" s="129"/>
      <c r="E490" s="175"/>
    </row>
    <row r="491" spans="3:5" s="68" customFormat="1" x14ac:dyDescent="0.25">
      <c r="C491" s="129"/>
      <c r="D491" s="129"/>
      <c r="E491" s="175"/>
    </row>
    <row r="492" spans="3:5" s="68" customFormat="1" x14ac:dyDescent="0.25">
      <c r="C492" s="129"/>
      <c r="D492" s="129"/>
      <c r="E492" s="175"/>
    </row>
    <row r="493" spans="3:5" s="68" customFormat="1" x14ac:dyDescent="0.25">
      <c r="C493" s="129"/>
      <c r="D493" s="129"/>
      <c r="E493" s="175"/>
    </row>
    <row r="494" spans="3:5" s="68" customFormat="1" x14ac:dyDescent="0.25">
      <c r="C494" s="129"/>
      <c r="D494" s="129"/>
      <c r="E494" s="175"/>
    </row>
    <row r="495" spans="3:5" s="68" customFormat="1" x14ac:dyDescent="0.25">
      <c r="C495" s="129"/>
      <c r="D495" s="129"/>
      <c r="E495" s="175"/>
    </row>
    <row r="496" spans="3:5" s="68" customFormat="1" x14ac:dyDescent="0.25">
      <c r="C496" s="129"/>
      <c r="D496" s="129"/>
      <c r="E496" s="175"/>
    </row>
    <row r="497" spans="3:5" s="68" customFormat="1" x14ac:dyDescent="0.25">
      <c r="C497" s="129"/>
      <c r="D497" s="129"/>
      <c r="E497" s="175"/>
    </row>
    <row r="498" spans="3:5" s="68" customFormat="1" x14ac:dyDescent="0.25">
      <c r="C498" s="129"/>
      <c r="D498" s="129"/>
      <c r="E498" s="175"/>
    </row>
    <row r="499" spans="3:5" s="68" customFormat="1" x14ac:dyDescent="0.25">
      <c r="C499" s="129"/>
      <c r="D499" s="129"/>
      <c r="E499" s="175"/>
    </row>
    <row r="500" spans="3:5" s="68" customFormat="1" x14ac:dyDescent="0.25">
      <c r="C500" s="129"/>
      <c r="D500" s="129"/>
      <c r="E500" s="175"/>
    </row>
    <row r="501" spans="3:5" s="68" customFormat="1" x14ac:dyDescent="0.25">
      <c r="C501" s="129"/>
      <c r="D501" s="129"/>
      <c r="E501" s="175"/>
    </row>
    <row r="502" spans="3:5" s="68" customFormat="1" x14ac:dyDescent="0.25">
      <c r="C502" s="129"/>
      <c r="D502" s="129"/>
      <c r="E502" s="175"/>
    </row>
    <row r="503" spans="3:5" s="68" customFormat="1" x14ac:dyDescent="0.25">
      <c r="C503" s="129"/>
      <c r="D503" s="129"/>
      <c r="E503" s="175"/>
    </row>
    <row r="504" spans="3:5" s="68" customFormat="1" x14ac:dyDescent="0.25">
      <c r="C504" s="129"/>
      <c r="D504" s="129"/>
      <c r="E504" s="175"/>
    </row>
    <row r="505" spans="3:5" s="68" customFormat="1" x14ac:dyDescent="0.25">
      <c r="C505" s="129"/>
      <c r="D505" s="129"/>
      <c r="E505" s="175"/>
    </row>
    <row r="506" spans="3:5" s="68" customFormat="1" x14ac:dyDescent="0.25">
      <c r="C506" s="129"/>
      <c r="D506" s="129"/>
      <c r="E506" s="175"/>
    </row>
    <row r="507" spans="3:5" s="68" customFormat="1" x14ac:dyDescent="0.25">
      <c r="C507" s="129"/>
      <c r="D507" s="129"/>
      <c r="E507" s="175"/>
    </row>
    <row r="508" spans="3:5" s="68" customFormat="1" x14ac:dyDescent="0.25">
      <c r="C508" s="129"/>
      <c r="D508" s="129"/>
      <c r="E508" s="175"/>
    </row>
    <row r="509" spans="3:5" s="68" customFormat="1" x14ac:dyDescent="0.25">
      <c r="C509" s="129"/>
      <c r="D509" s="129"/>
      <c r="E509" s="175"/>
    </row>
    <row r="510" spans="3:5" s="68" customFormat="1" x14ac:dyDescent="0.25">
      <c r="C510" s="129"/>
      <c r="D510" s="129"/>
      <c r="E510" s="175"/>
    </row>
    <row r="511" spans="3:5" s="68" customFormat="1" x14ac:dyDescent="0.25">
      <c r="C511" s="129"/>
      <c r="D511" s="129"/>
      <c r="E511" s="175"/>
    </row>
    <row r="512" spans="3:5" s="68" customFormat="1" x14ac:dyDescent="0.25">
      <c r="C512" s="129"/>
      <c r="D512" s="129"/>
      <c r="E512" s="175"/>
    </row>
    <row r="513" spans="3:5" s="68" customFormat="1" x14ac:dyDescent="0.25">
      <c r="C513" s="129"/>
      <c r="D513" s="129"/>
      <c r="E513" s="175"/>
    </row>
    <row r="514" spans="3:5" s="68" customFormat="1" x14ac:dyDescent="0.25">
      <c r="C514" s="129"/>
      <c r="D514" s="129"/>
      <c r="E514" s="175"/>
    </row>
    <row r="515" spans="3:5" s="68" customFormat="1" x14ac:dyDescent="0.25">
      <c r="C515" s="129"/>
      <c r="D515" s="129"/>
      <c r="E515" s="175"/>
    </row>
    <row r="516" spans="3:5" s="68" customFormat="1" x14ac:dyDescent="0.25">
      <c r="C516" s="129"/>
      <c r="D516" s="129"/>
      <c r="E516" s="175"/>
    </row>
    <row r="517" spans="3:5" s="68" customFormat="1" x14ac:dyDescent="0.25">
      <c r="C517" s="129"/>
      <c r="D517" s="129"/>
      <c r="E517" s="175"/>
    </row>
    <row r="518" spans="3:5" s="68" customFormat="1" x14ac:dyDescent="0.25">
      <c r="C518" s="129"/>
      <c r="D518" s="129"/>
      <c r="E518" s="175"/>
    </row>
    <row r="519" spans="3:5" s="68" customFormat="1" x14ac:dyDescent="0.25">
      <c r="C519" s="129"/>
      <c r="D519" s="129"/>
      <c r="E519" s="175"/>
    </row>
    <row r="520" spans="3:5" s="68" customFormat="1" x14ac:dyDescent="0.25">
      <c r="C520" s="129"/>
      <c r="D520" s="129"/>
      <c r="E520" s="175"/>
    </row>
    <row r="521" spans="3:5" s="68" customFormat="1" x14ac:dyDescent="0.25">
      <c r="C521" s="129"/>
      <c r="D521" s="129"/>
      <c r="E521" s="175"/>
    </row>
    <row r="522" spans="3:5" s="68" customFormat="1" x14ac:dyDescent="0.25">
      <c r="C522" s="129"/>
      <c r="D522" s="129"/>
      <c r="E522" s="175"/>
    </row>
    <row r="523" spans="3:5" s="68" customFormat="1" x14ac:dyDescent="0.25">
      <c r="C523" s="129"/>
      <c r="D523" s="129"/>
      <c r="E523" s="175"/>
    </row>
    <row r="524" spans="3:5" s="68" customFormat="1" x14ac:dyDescent="0.25">
      <c r="C524" s="129"/>
      <c r="D524" s="129"/>
      <c r="E524" s="175"/>
    </row>
    <row r="525" spans="3:5" s="68" customFormat="1" x14ac:dyDescent="0.25">
      <c r="C525" s="129"/>
      <c r="D525" s="129"/>
      <c r="E525" s="175"/>
    </row>
    <row r="526" spans="3:5" s="68" customFormat="1" x14ac:dyDescent="0.25">
      <c r="C526" s="129"/>
      <c r="D526" s="129"/>
      <c r="E526" s="175"/>
    </row>
    <row r="527" spans="3:5" s="68" customFormat="1" x14ac:dyDescent="0.25">
      <c r="C527" s="129"/>
      <c r="D527" s="129"/>
      <c r="E527" s="175"/>
    </row>
    <row r="528" spans="3:5" s="68" customFormat="1" x14ac:dyDescent="0.25">
      <c r="C528" s="129"/>
      <c r="D528" s="129"/>
      <c r="E528" s="175"/>
    </row>
    <row r="529" spans="3:5" s="68" customFormat="1" x14ac:dyDescent="0.25">
      <c r="C529" s="129"/>
      <c r="D529" s="129"/>
      <c r="E529" s="175"/>
    </row>
    <row r="530" spans="3:5" s="68" customFormat="1" x14ac:dyDescent="0.25">
      <c r="C530" s="129"/>
      <c r="D530" s="129"/>
      <c r="E530" s="175"/>
    </row>
    <row r="531" spans="3:5" s="68" customFormat="1" x14ac:dyDescent="0.25">
      <c r="C531" s="129"/>
      <c r="D531" s="129"/>
      <c r="E531" s="175"/>
    </row>
    <row r="532" spans="3:5" s="68" customFormat="1" x14ac:dyDescent="0.25">
      <c r="C532" s="129"/>
      <c r="D532" s="129"/>
      <c r="E532" s="175"/>
    </row>
    <row r="533" spans="3:5" s="68" customFormat="1" x14ac:dyDescent="0.25">
      <c r="C533" s="129"/>
      <c r="D533" s="129"/>
      <c r="E533" s="175"/>
    </row>
    <row r="534" spans="3:5" s="68" customFormat="1" x14ac:dyDescent="0.25">
      <c r="C534" s="129"/>
      <c r="D534" s="129"/>
      <c r="E534" s="175"/>
    </row>
    <row r="535" spans="3:5" s="68" customFormat="1" x14ac:dyDescent="0.25">
      <c r="C535" s="129"/>
      <c r="D535" s="129"/>
      <c r="E535" s="175"/>
    </row>
    <row r="536" spans="3:5" s="68" customFormat="1" x14ac:dyDescent="0.25">
      <c r="C536" s="129"/>
      <c r="D536" s="129"/>
      <c r="E536" s="175"/>
    </row>
    <row r="537" spans="3:5" s="68" customFormat="1" x14ac:dyDescent="0.25">
      <c r="C537" s="129"/>
      <c r="D537" s="129"/>
      <c r="E537" s="175"/>
    </row>
    <row r="538" spans="3:5" s="68" customFormat="1" x14ac:dyDescent="0.25">
      <c r="C538" s="129"/>
      <c r="D538" s="129"/>
      <c r="E538" s="175"/>
    </row>
    <row r="539" spans="3:5" s="68" customFormat="1" x14ac:dyDescent="0.25">
      <c r="C539" s="129"/>
      <c r="D539" s="129"/>
      <c r="E539" s="175"/>
    </row>
    <row r="540" spans="3:5" s="68" customFormat="1" x14ac:dyDescent="0.25">
      <c r="C540" s="129"/>
      <c r="D540" s="129"/>
      <c r="E540" s="175"/>
    </row>
    <row r="541" spans="3:5" s="68" customFormat="1" x14ac:dyDescent="0.25">
      <c r="C541" s="129"/>
      <c r="D541" s="129"/>
      <c r="E541" s="175"/>
    </row>
    <row r="542" spans="3:5" s="68" customFormat="1" x14ac:dyDescent="0.25">
      <c r="C542" s="129"/>
      <c r="D542" s="129"/>
      <c r="E542" s="175"/>
    </row>
    <row r="543" spans="3:5" s="68" customFormat="1" x14ac:dyDescent="0.25">
      <c r="C543" s="129"/>
      <c r="D543" s="129"/>
      <c r="E543" s="175"/>
    </row>
    <row r="544" spans="3:5" s="68" customFormat="1" x14ac:dyDescent="0.25">
      <c r="C544" s="129"/>
      <c r="D544" s="129"/>
      <c r="E544" s="175"/>
    </row>
    <row r="545" spans="3:5" s="68" customFormat="1" x14ac:dyDescent="0.25">
      <c r="C545" s="129"/>
      <c r="D545" s="129"/>
      <c r="E545" s="175"/>
    </row>
    <row r="546" spans="3:5" s="68" customFormat="1" x14ac:dyDescent="0.25">
      <c r="C546" s="129"/>
      <c r="D546" s="129"/>
      <c r="E546" s="175"/>
    </row>
    <row r="547" spans="3:5" s="68" customFormat="1" x14ac:dyDescent="0.25">
      <c r="C547" s="129"/>
      <c r="D547" s="129"/>
      <c r="E547" s="175"/>
    </row>
    <row r="548" spans="3:5" s="68" customFormat="1" x14ac:dyDescent="0.25">
      <c r="C548" s="129"/>
      <c r="D548" s="129"/>
      <c r="E548" s="175"/>
    </row>
    <row r="549" spans="3:5" s="68" customFormat="1" x14ac:dyDescent="0.25">
      <c r="C549" s="129"/>
      <c r="D549" s="129"/>
      <c r="E549" s="175"/>
    </row>
    <row r="550" spans="3:5" s="68" customFormat="1" x14ac:dyDescent="0.25">
      <c r="C550" s="129"/>
      <c r="D550" s="129"/>
      <c r="E550" s="175"/>
    </row>
    <row r="551" spans="3:5" s="68" customFormat="1" x14ac:dyDescent="0.25">
      <c r="C551" s="129"/>
      <c r="D551" s="129"/>
      <c r="E551" s="175"/>
    </row>
    <row r="552" spans="3:5" s="68" customFormat="1" x14ac:dyDescent="0.25">
      <c r="C552" s="129"/>
      <c r="D552" s="129"/>
      <c r="E552" s="175"/>
    </row>
    <row r="553" spans="3:5" s="68" customFormat="1" x14ac:dyDescent="0.25">
      <c r="C553" s="129"/>
      <c r="D553" s="129"/>
      <c r="E553" s="175"/>
    </row>
    <row r="554" spans="3:5" s="68" customFormat="1" x14ac:dyDescent="0.25">
      <c r="C554" s="129"/>
      <c r="D554" s="129"/>
      <c r="E554" s="175"/>
    </row>
    <row r="555" spans="3:5" s="68" customFormat="1" x14ac:dyDescent="0.25">
      <c r="C555" s="129"/>
      <c r="D555" s="129"/>
      <c r="E555" s="175"/>
    </row>
    <row r="556" spans="3:5" s="68" customFormat="1" x14ac:dyDescent="0.25">
      <c r="C556" s="129"/>
      <c r="D556" s="129"/>
      <c r="E556" s="175"/>
    </row>
    <row r="557" spans="3:5" s="68" customFormat="1" x14ac:dyDescent="0.25">
      <c r="C557" s="129"/>
      <c r="D557" s="129"/>
      <c r="E557" s="175"/>
    </row>
    <row r="558" spans="3:5" s="68" customFormat="1" x14ac:dyDescent="0.25">
      <c r="C558" s="129"/>
      <c r="D558" s="129"/>
      <c r="E558" s="175"/>
    </row>
    <row r="559" spans="3:5" s="68" customFormat="1" x14ac:dyDescent="0.25">
      <c r="C559" s="129"/>
      <c r="D559" s="129"/>
      <c r="E559" s="175"/>
    </row>
    <row r="560" spans="3:5" s="68" customFormat="1" x14ac:dyDescent="0.25">
      <c r="C560" s="129"/>
      <c r="D560" s="129"/>
      <c r="E560" s="175"/>
    </row>
    <row r="561" spans="3:5" s="68" customFormat="1" x14ac:dyDescent="0.25">
      <c r="C561" s="129"/>
      <c r="D561" s="129"/>
      <c r="E561" s="175"/>
    </row>
    <row r="562" spans="3:5" s="68" customFormat="1" x14ac:dyDescent="0.25">
      <c r="C562" s="129"/>
      <c r="D562" s="129"/>
      <c r="E562" s="175"/>
    </row>
    <row r="563" spans="3:5" s="68" customFormat="1" x14ac:dyDescent="0.25">
      <c r="C563" s="129"/>
      <c r="D563" s="129"/>
      <c r="E563" s="175"/>
    </row>
    <row r="564" spans="3:5" s="68" customFormat="1" x14ac:dyDescent="0.25">
      <c r="C564" s="129"/>
      <c r="D564" s="129"/>
      <c r="E564" s="175"/>
    </row>
    <row r="565" spans="3:5" s="68" customFormat="1" x14ac:dyDescent="0.25">
      <c r="C565" s="129"/>
      <c r="D565" s="129"/>
      <c r="E565" s="175"/>
    </row>
    <row r="566" spans="3:5" s="68" customFormat="1" x14ac:dyDescent="0.25">
      <c r="C566" s="129"/>
      <c r="D566" s="129"/>
      <c r="E566" s="175"/>
    </row>
    <row r="567" spans="3:5" s="68" customFormat="1" x14ac:dyDescent="0.25">
      <c r="C567" s="129"/>
      <c r="D567" s="129"/>
      <c r="E567" s="175"/>
    </row>
    <row r="568" spans="3:5" s="68" customFormat="1" x14ac:dyDescent="0.25">
      <c r="C568" s="129"/>
      <c r="D568" s="129"/>
      <c r="E568" s="175"/>
    </row>
    <row r="569" spans="3:5" s="68" customFormat="1" x14ac:dyDescent="0.25">
      <c r="C569" s="129"/>
      <c r="D569" s="129"/>
      <c r="E569" s="175"/>
    </row>
    <row r="570" spans="3:5" s="68" customFormat="1" x14ac:dyDescent="0.25">
      <c r="C570" s="129"/>
      <c r="D570" s="129"/>
      <c r="E570" s="175"/>
    </row>
    <row r="571" spans="3:5" s="68" customFormat="1" x14ac:dyDescent="0.25">
      <c r="C571" s="129"/>
      <c r="D571" s="129"/>
      <c r="E571" s="175"/>
    </row>
    <row r="572" spans="3:5" s="68" customFormat="1" x14ac:dyDescent="0.25">
      <c r="C572" s="129"/>
      <c r="D572" s="129"/>
      <c r="E572" s="175"/>
    </row>
    <row r="573" spans="3:5" s="68" customFormat="1" x14ac:dyDescent="0.25">
      <c r="C573" s="129"/>
      <c r="D573" s="129"/>
      <c r="E573" s="175"/>
    </row>
    <row r="574" spans="3:5" s="68" customFormat="1" x14ac:dyDescent="0.25">
      <c r="C574" s="129"/>
      <c r="D574" s="129"/>
      <c r="E574" s="175"/>
    </row>
    <row r="575" spans="3:5" s="68" customFormat="1" x14ac:dyDescent="0.25">
      <c r="C575" s="129"/>
      <c r="D575" s="129"/>
      <c r="E575" s="175"/>
    </row>
    <row r="576" spans="3:5" s="68" customFormat="1" x14ac:dyDescent="0.25">
      <c r="C576" s="129"/>
      <c r="D576" s="129"/>
      <c r="E576" s="175"/>
    </row>
    <row r="577" spans="3:5" s="68" customFormat="1" x14ac:dyDescent="0.25">
      <c r="C577" s="129"/>
      <c r="D577" s="129"/>
      <c r="E577" s="175"/>
    </row>
    <row r="578" spans="3:5" s="68" customFormat="1" x14ac:dyDescent="0.25">
      <c r="C578" s="129"/>
      <c r="D578" s="129"/>
      <c r="E578" s="175"/>
    </row>
    <row r="579" spans="3:5" s="68" customFormat="1" x14ac:dyDescent="0.25">
      <c r="C579" s="129"/>
      <c r="D579" s="129"/>
      <c r="E579" s="175"/>
    </row>
    <row r="580" spans="3:5" s="68" customFormat="1" x14ac:dyDescent="0.25">
      <c r="C580" s="129"/>
      <c r="D580" s="129"/>
      <c r="E580" s="175"/>
    </row>
    <row r="581" spans="3:5" s="68" customFormat="1" x14ac:dyDescent="0.25">
      <c r="C581" s="129"/>
      <c r="D581" s="129"/>
      <c r="E581" s="175"/>
    </row>
    <row r="582" spans="3:5" s="68" customFormat="1" x14ac:dyDescent="0.25">
      <c r="C582" s="129"/>
      <c r="D582" s="129"/>
      <c r="E582" s="175"/>
    </row>
    <row r="583" spans="3:5" s="68" customFormat="1" x14ac:dyDescent="0.25">
      <c r="C583" s="129"/>
      <c r="D583" s="129"/>
      <c r="E583" s="175"/>
    </row>
    <row r="584" spans="3:5" s="68" customFormat="1" x14ac:dyDescent="0.25">
      <c r="C584" s="129"/>
      <c r="D584" s="129"/>
      <c r="E584" s="175"/>
    </row>
    <row r="585" spans="3:5" s="68" customFormat="1" x14ac:dyDescent="0.25">
      <c r="C585" s="129"/>
      <c r="D585" s="129"/>
      <c r="E585" s="175"/>
    </row>
    <row r="586" spans="3:5" s="68" customFormat="1" x14ac:dyDescent="0.25">
      <c r="C586" s="129"/>
      <c r="D586" s="129"/>
      <c r="E586" s="175"/>
    </row>
    <row r="587" spans="3:5" s="68" customFormat="1" x14ac:dyDescent="0.25">
      <c r="C587" s="129"/>
      <c r="D587" s="129"/>
      <c r="E587" s="175"/>
    </row>
    <row r="588" spans="3:5" s="68" customFormat="1" x14ac:dyDescent="0.25">
      <c r="C588" s="129"/>
      <c r="D588" s="129"/>
      <c r="E588" s="175"/>
    </row>
    <row r="589" spans="3:5" s="68" customFormat="1" x14ac:dyDescent="0.25">
      <c r="C589" s="129"/>
      <c r="D589" s="129"/>
      <c r="E589" s="175"/>
    </row>
    <row r="590" spans="3:5" s="68" customFormat="1" x14ac:dyDescent="0.25">
      <c r="C590" s="129"/>
      <c r="D590" s="129"/>
      <c r="E590" s="175"/>
    </row>
    <row r="591" spans="3:5" s="68" customFormat="1" x14ac:dyDescent="0.25">
      <c r="C591" s="129"/>
      <c r="D591" s="129"/>
      <c r="E591" s="175"/>
    </row>
    <row r="592" spans="3:5" s="68" customFormat="1" x14ac:dyDescent="0.25">
      <c r="C592" s="129"/>
      <c r="D592" s="129"/>
      <c r="E592" s="175"/>
    </row>
    <row r="593" spans="3:5" s="68" customFormat="1" x14ac:dyDescent="0.25">
      <c r="C593" s="129"/>
      <c r="D593" s="129"/>
      <c r="E593" s="175"/>
    </row>
    <row r="594" spans="3:5" s="68" customFormat="1" x14ac:dyDescent="0.25">
      <c r="C594" s="129"/>
      <c r="D594" s="129"/>
      <c r="E594" s="175"/>
    </row>
    <row r="595" spans="3:5" s="68" customFormat="1" x14ac:dyDescent="0.25">
      <c r="C595" s="129"/>
      <c r="D595" s="129"/>
      <c r="E595" s="175"/>
    </row>
    <row r="596" spans="3:5" s="68" customFormat="1" x14ac:dyDescent="0.25">
      <c r="C596" s="129"/>
      <c r="D596" s="129"/>
      <c r="E596" s="175"/>
    </row>
    <row r="597" spans="3:5" s="68" customFormat="1" x14ac:dyDescent="0.25">
      <c r="C597" s="129"/>
      <c r="D597" s="129"/>
      <c r="E597" s="175"/>
    </row>
    <row r="598" spans="3:5" s="68" customFormat="1" x14ac:dyDescent="0.25">
      <c r="C598" s="129"/>
      <c r="D598" s="129"/>
      <c r="E598" s="175"/>
    </row>
    <row r="599" spans="3:5" s="68" customFormat="1" x14ac:dyDescent="0.25">
      <c r="C599" s="129"/>
      <c r="D599" s="129"/>
      <c r="E599" s="175"/>
    </row>
    <row r="600" spans="3:5" s="68" customFormat="1" x14ac:dyDescent="0.25">
      <c r="C600" s="129"/>
      <c r="D600" s="129"/>
      <c r="E600" s="175"/>
    </row>
    <row r="601" spans="3:5" s="68" customFormat="1" x14ac:dyDescent="0.25">
      <c r="C601" s="129"/>
      <c r="D601" s="129"/>
      <c r="E601" s="175"/>
    </row>
    <row r="602" spans="3:5" s="68" customFormat="1" x14ac:dyDescent="0.25">
      <c r="C602" s="129"/>
      <c r="D602" s="129"/>
      <c r="E602" s="175"/>
    </row>
    <row r="603" spans="3:5" s="68" customFormat="1" x14ac:dyDescent="0.25">
      <c r="C603" s="129"/>
      <c r="D603" s="129"/>
      <c r="E603" s="175"/>
    </row>
    <row r="604" spans="3:5" s="68" customFormat="1" x14ac:dyDescent="0.25">
      <c r="C604" s="129"/>
      <c r="D604" s="129"/>
      <c r="E604" s="175"/>
    </row>
    <row r="605" spans="3:5" s="68" customFormat="1" x14ac:dyDescent="0.25">
      <c r="C605" s="129"/>
      <c r="D605" s="129"/>
      <c r="E605" s="175"/>
    </row>
    <row r="606" spans="3:5" s="68" customFormat="1" x14ac:dyDescent="0.25">
      <c r="C606" s="129"/>
      <c r="D606" s="129"/>
      <c r="E606" s="175"/>
    </row>
    <row r="607" spans="3:5" s="68" customFormat="1" x14ac:dyDescent="0.25">
      <c r="C607" s="129"/>
      <c r="D607" s="129"/>
      <c r="E607" s="175"/>
    </row>
    <row r="608" spans="3:5" s="68" customFormat="1" x14ac:dyDescent="0.25">
      <c r="C608" s="129"/>
      <c r="D608" s="129"/>
      <c r="E608" s="175"/>
    </row>
    <row r="609" spans="3:5" s="68" customFormat="1" x14ac:dyDescent="0.25">
      <c r="C609" s="129"/>
      <c r="D609" s="129"/>
      <c r="E609" s="175"/>
    </row>
    <row r="610" spans="3:5" s="68" customFormat="1" x14ac:dyDescent="0.25">
      <c r="C610" s="129"/>
      <c r="D610" s="129"/>
      <c r="E610" s="175"/>
    </row>
    <row r="611" spans="3:5" s="68" customFormat="1" x14ac:dyDescent="0.25">
      <c r="C611" s="129"/>
      <c r="D611" s="129"/>
      <c r="E611" s="175"/>
    </row>
    <row r="612" spans="3:5" s="68" customFormat="1" x14ac:dyDescent="0.25">
      <c r="C612" s="129"/>
      <c r="D612" s="129"/>
      <c r="E612" s="175"/>
    </row>
    <row r="613" spans="3:5" s="68" customFormat="1" x14ac:dyDescent="0.25">
      <c r="C613" s="129"/>
      <c r="D613" s="129"/>
      <c r="E613" s="175"/>
    </row>
    <row r="614" spans="3:5" s="68" customFormat="1" x14ac:dyDescent="0.25">
      <c r="C614" s="129"/>
      <c r="D614" s="129"/>
      <c r="E614" s="175"/>
    </row>
    <row r="615" spans="3:5" s="68" customFormat="1" x14ac:dyDescent="0.25">
      <c r="C615" s="129"/>
      <c r="D615" s="129"/>
      <c r="E615" s="175"/>
    </row>
    <row r="616" spans="3:5" s="68" customFormat="1" x14ac:dyDescent="0.25">
      <c r="C616" s="129"/>
      <c r="D616" s="129"/>
      <c r="E616" s="175"/>
    </row>
    <row r="617" spans="3:5" s="68" customFormat="1" x14ac:dyDescent="0.25">
      <c r="C617" s="129"/>
      <c r="D617" s="129"/>
      <c r="E617" s="175"/>
    </row>
    <row r="618" spans="3:5" s="68" customFormat="1" x14ac:dyDescent="0.25">
      <c r="C618" s="129"/>
      <c r="D618" s="129"/>
      <c r="E618" s="175"/>
    </row>
    <row r="619" spans="3:5" s="68" customFormat="1" x14ac:dyDescent="0.25">
      <c r="C619" s="129"/>
      <c r="D619" s="129"/>
      <c r="E619" s="175"/>
    </row>
    <row r="620" spans="3:5" s="68" customFormat="1" x14ac:dyDescent="0.25">
      <c r="C620" s="129"/>
      <c r="D620" s="129"/>
      <c r="E620" s="175"/>
    </row>
    <row r="621" spans="3:5" s="68" customFormat="1" x14ac:dyDescent="0.25">
      <c r="C621" s="129"/>
      <c r="D621" s="129"/>
      <c r="E621" s="175"/>
    </row>
    <row r="622" spans="3:5" s="68" customFormat="1" x14ac:dyDescent="0.25">
      <c r="C622" s="129"/>
      <c r="D622" s="129"/>
      <c r="E622" s="175"/>
    </row>
    <row r="623" spans="3:5" s="68" customFormat="1" x14ac:dyDescent="0.25">
      <c r="C623" s="129"/>
      <c r="D623" s="129"/>
      <c r="E623" s="175"/>
    </row>
    <row r="624" spans="3:5" s="68" customFormat="1" x14ac:dyDescent="0.25">
      <c r="C624" s="129"/>
      <c r="D624" s="129"/>
      <c r="E624" s="175"/>
    </row>
    <row r="625" spans="3:5" s="68" customFormat="1" x14ac:dyDescent="0.25">
      <c r="C625" s="129"/>
      <c r="D625" s="129"/>
      <c r="E625" s="175"/>
    </row>
    <row r="626" spans="3:5" s="68" customFormat="1" x14ac:dyDescent="0.25">
      <c r="C626" s="129"/>
      <c r="D626" s="129"/>
      <c r="E626" s="175"/>
    </row>
    <row r="627" spans="3:5" s="68" customFormat="1" x14ac:dyDescent="0.25">
      <c r="C627" s="129"/>
      <c r="D627" s="129"/>
      <c r="E627" s="175"/>
    </row>
    <row r="628" spans="3:5" s="68" customFormat="1" x14ac:dyDescent="0.25">
      <c r="C628" s="129"/>
      <c r="D628" s="129"/>
      <c r="E628" s="175"/>
    </row>
    <row r="629" spans="3:5" s="68" customFormat="1" x14ac:dyDescent="0.25">
      <c r="C629" s="129"/>
      <c r="D629" s="129"/>
      <c r="E629" s="175"/>
    </row>
    <row r="630" spans="3:5" s="68" customFormat="1" x14ac:dyDescent="0.25">
      <c r="C630" s="129"/>
      <c r="D630" s="129"/>
      <c r="E630" s="175"/>
    </row>
    <row r="631" spans="3:5" s="68" customFormat="1" x14ac:dyDescent="0.25">
      <c r="C631" s="129"/>
      <c r="D631" s="129"/>
      <c r="E631" s="175"/>
    </row>
    <row r="632" spans="3:5" s="68" customFormat="1" x14ac:dyDescent="0.25">
      <c r="C632" s="129"/>
      <c r="D632" s="129"/>
      <c r="E632" s="175"/>
    </row>
    <row r="633" spans="3:5" s="68" customFormat="1" x14ac:dyDescent="0.25">
      <c r="C633" s="129"/>
      <c r="D633" s="129"/>
      <c r="E633" s="175"/>
    </row>
    <row r="634" spans="3:5" s="68" customFormat="1" x14ac:dyDescent="0.25">
      <c r="C634" s="129"/>
      <c r="D634" s="129"/>
      <c r="E634" s="175"/>
    </row>
    <row r="635" spans="3:5" s="68" customFormat="1" x14ac:dyDescent="0.25">
      <c r="C635" s="129"/>
      <c r="D635" s="129"/>
      <c r="E635" s="175"/>
    </row>
    <row r="636" spans="3:5" s="68" customFormat="1" x14ac:dyDescent="0.25">
      <c r="C636" s="129"/>
      <c r="D636" s="129"/>
      <c r="E636" s="175"/>
    </row>
    <row r="637" spans="3:5" s="68" customFormat="1" x14ac:dyDescent="0.25">
      <c r="C637" s="129"/>
      <c r="D637" s="129"/>
      <c r="E637" s="175"/>
    </row>
    <row r="638" spans="3:5" s="68" customFormat="1" x14ac:dyDescent="0.25">
      <c r="C638" s="129"/>
      <c r="D638" s="129"/>
      <c r="E638" s="175"/>
    </row>
    <row r="639" spans="3:5" s="68" customFormat="1" x14ac:dyDescent="0.25">
      <c r="C639" s="129"/>
      <c r="D639" s="129"/>
      <c r="E639" s="175"/>
    </row>
    <row r="640" spans="3:5" s="68" customFormat="1" x14ac:dyDescent="0.25">
      <c r="C640" s="129"/>
      <c r="D640" s="129"/>
      <c r="E640" s="175"/>
    </row>
    <row r="641" spans="3:5" s="68" customFormat="1" x14ac:dyDescent="0.25">
      <c r="C641" s="129"/>
      <c r="D641" s="129"/>
      <c r="E641" s="175"/>
    </row>
    <row r="642" spans="3:5" s="68" customFormat="1" x14ac:dyDescent="0.25">
      <c r="C642" s="129"/>
      <c r="D642" s="129"/>
      <c r="E642" s="175"/>
    </row>
    <row r="643" spans="3:5" s="68" customFormat="1" x14ac:dyDescent="0.25">
      <c r="C643" s="129"/>
      <c r="D643" s="129"/>
      <c r="E643" s="175"/>
    </row>
    <row r="644" spans="3:5" s="68" customFormat="1" x14ac:dyDescent="0.25">
      <c r="C644" s="129"/>
      <c r="D644" s="129"/>
      <c r="E644" s="175"/>
    </row>
    <row r="645" spans="3:5" s="68" customFormat="1" x14ac:dyDescent="0.25">
      <c r="C645" s="129"/>
      <c r="D645" s="129"/>
      <c r="E645" s="175"/>
    </row>
    <row r="646" spans="3:5" s="68" customFormat="1" x14ac:dyDescent="0.25">
      <c r="C646" s="129"/>
      <c r="D646" s="129"/>
      <c r="E646" s="175"/>
    </row>
    <row r="647" spans="3:5" s="68" customFormat="1" x14ac:dyDescent="0.25">
      <c r="C647" s="129"/>
      <c r="D647" s="129"/>
      <c r="E647" s="175"/>
    </row>
    <row r="648" spans="3:5" s="68" customFormat="1" x14ac:dyDescent="0.25">
      <c r="C648" s="129"/>
      <c r="D648" s="129"/>
      <c r="E648" s="175"/>
    </row>
    <row r="649" spans="3:5" s="68" customFormat="1" x14ac:dyDescent="0.25">
      <c r="C649" s="129"/>
      <c r="D649" s="129"/>
      <c r="E649" s="175"/>
    </row>
    <row r="650" spans="3:5" s="68" customFormat="1" x14ac:dyDescent="0.25">
      <c r="C650" s="129"/>
      <c r="D650" s="129"/>
      <c r="E650" s="175"/>
    </row>
    <row r="651" spans="3:5" s="68" customFormat="1" x14ac:dyDescent="0.25">
      <c r="C651" s="129"/>
      <c r="D651" s="129"/>
      <c r="E651" s="175"/>
    </row>
    <row r="652" spans="3:5" s="68" customFormat="1" x14ac:dyDescent="0.25">
      <c r="C652" s="129"/>
      <c r="D652" s="129"/>
      <c r="E652" s="175"/>
    </row>
    <row r="653" spans="3:5" s="68" customFormat="1" x14ac:dyDescent="0.25">
      <c r="C653" s="129"/>
      <c r="D653" s="129"/>
      <c r="E653" s="175"/>
    </row>
    <row r="654" spans="3:5" s="68" customFormat="1" x14ac:dyDescent="0.25">
      <c r="C654" s="129"/>
      <c r="D654" s="129"/>
      <c r="E654" s="175"/>
    </row>
    <row r="655" spans="3:5" s="68" customFormat="1" x14ac:dyDescent="0.25">
      <c r="C655" s="129"/>
      <c r="D655" s="129"/>
      <c r="E655" s="175"/>
    </row>
    <row r="656" spans="3:5" s="68" customFormat="1" x14ac:dyDescent="0.25">
      <c r="C656" s="129"/>
      <c r="D656" s="129"/>
      <c r="E656" s="175"/>
    </row>
    <row r="657" spans="3:5" s="68" customFormat="1" x14ac:dyDescent="0.25">
      <c r="C657" s="129"/>
      <c r="D657" s="129"/>
      <c r="E657" s="175"/>
    </row>
    <row r="658" spans="3:5" s="68" customFormat="1" x14ac:dyDescent="0.25">
      <c r="C658" s="129"/>
      <c r="D658" s="129"/>
      <c r="E658" s="175"/>
    </row>
    <row r="659" spans="3:5" s="68" customFormat="1" x14ac:dyDescent="0.25">
      <c r="C659" s="129"/>
      <c r="D659" s="129"/>
      <c r="E659" s="175"/>
    </row>
    <row r="660" spans="3:5" s="68" customFormat="1" x14ac:dyDescent="0.25">
      <c r="C660" s="129"/>
      <c r="D660" s="129"/>
      <c r="E660" s="175"/>
    </row>
    <row r="661" spans="3:5" s="68" customFormat="1" x14ac:dyDescent="0.25">
      <c r="C661" s="129"/>
      <c r="D661" s="129"/>
      <c r="E661" s="175"/>
    </row>
    <row r="662" spans="3:5" s="68" customFormat="1" x14ac:dyDescent="0.25">
      <c r="C662" s="129"/>
      <c r="D662" s="129"/>
      <c r="E662" s="175"/>
    </row>
    <row r="663" spans="3:5" s="68" customFormat="1" x14ac:dyDescent="0.25">
      <c r="C663" s="129"/>
      <c r="D663" s="129"/>
      <c r="E663" s="175"/>
    </row>
    <row r="664" spans="3:5" s="68" customFormat="1" x14ac:dyDescent="0.25">
      <c r="C664" s="129"/>
      <c r="D664" s="129"/>
      <c r="E664" s="175"/>
    </row>
    <row r="665" spans="3:5" s="68" customFormat="1" x14ac:dyDescent="0.25">
      <c r="C665" s="129"/>
      <c r="D665" s="129"/>
      <c r="E665" s="175"/>
    </row>
    <row r="666" spans="3:5" s="68" customFormat="1" x14ac:dyDescent="0.25">
      <c r="C666" s="129"/>
      <c r="D666" s="129"/>
      <c r="E666" s="175"/>
    </row>
    <row r="667" spans="3:5" s="68" customFormat="1" x14ac:dyDescent="0.25">
      <c r="C667" s="129"/>
      <c r="D667" s="129"/>
      <c r="E667" s="175"/>
    </row>
    <row r="668" spans="3:5" s="68" customFormat="1" x14ac:dyDescent="0.25">
      <c r="C668" s="129"/>
      <c r="D668" s="129"/>
      <c r="E668" s="175"/>
    </row>
    <row r="669" spans="3:5" s="68" customFormat="1" x14ac:dyDescent="0.25">
      <c r="C669" s="129"/>
      <c r="D669" s="129"/>
      <c r="E669" s="175"/>
    </row>
    <row r="670" spans="3:5" s="68" customFormat="1" x14ac:dyDescent="0.25">
      <c r="C670" s="129"/>
      <c r="D670" s="129"/>
      <c r="E670" s="175"/>
    </row>
    <row r="671" spans="3:5" s="68" customFormat="1" x14ac:dyDescent="0.25">
      <c r="C671" s="129"/>
      <c r="D671" s="129"/>
      <c r="E671" s="175"/>
    </row>
    <row r="672" spans="3:5" s="68" customFormat="1" x14ac:dyDescent="0.25">
      <c r="C672" s="129"/>
      <c r="D672" s="129"/>
      <c r="E672" s="175"/>
    </row>
    <row r="673" spans="3:5" s="68" customFormat="1" x14ac:dyDescent="0.25">
      <c r="C673" s="129"/>
      <c r="D673" s="129"/>
      <c r="E673" s="175"/>
    </row>
    <row r="674" spans="3:5" s="68" customFormat="1" x14ac:dyDescent="0.25">
      <c r="C674" s="129"/>
      <c r="D674" s="129"/>
      <c r="E674" s="175"/>
    </row>
    <row r="675" spans="3:5" s="68" customFormat="1" x14ac:dyDescent="0.25">
      <c r="C675" s="129"/>
      <c r="D675" s="129"/>
      <c r="E675" s="175"/>
    </row>
    <row r="676" spans="3:5" s="68" customFormat="1" x14ac:dyDescent="0.25">
      <c r="C676" s="129"/>
      <c r="D676" s="129"/>
      <c r="E676" s="175"/>
    </row>
    <row r="677" spans="3:5" s="68" customFormat="1" x14ac:dyDescent="0.25">
      <c r="C677" s="129"/>
      <c r="D677" s="129"/>
      <c r="E677" s="175"/>
    </row>
    <row r="678" spans="3:5" s="68" customFormat="1" x14ac:dyDescent="0.25">
      <c r="C678" s="129"/>
      <c r="D678" s="129"/>
      <c r="E678" s="175"/>
    </row>
    <row r="679" spans="3:5" s="68" customFormat="1" x14ac:dyDescent="0.25">
      <c r="C679" s="129"/>
      <c r="D679" s="129"/>
      <c r="E679" s="175"/>
    </row>
    <row r="680" spans="3:5" s="68" customFormat="1" x14ac:dyDescent="0.25">
      <c r="C680" s="129"/>
      <c r="D680" s="129"/>
      <c r="E680" s="175"/>
    </row>
    <row r="681" spans="3:5" s="68" customFormat="1" x14ac:dyDescent="0.25">
      <c r="C681" s="129"/>
      <c r="D681" s="129"/>
      <c r="E681" s="175"/>
    </row>
    <row r="682" spans="3:5" s="68" customFormat="1" x14ac:dyDescent="0.25">
      <c r="C682" s="129"/>
      <c r="D682" s="129"/>
      <c r="E682" s="175"/>
    </row>
    <row r="683" spans="3:5" s="68" customFormat="1" x14ac:dyDescent="0.25">
      <c r="C683" s="129"/>
      <c r="D683" s="129"/>
      <c r="E683" s="175"/>
    </row>
    <row r="684" spans="3:5" s="68" customFormat="1" x14ac:dyDescent="0.25">
      <c r="C684" s="129"/>
      <c r="D684" s="129"/>
      <c r="E684" s="175"/>
    </row>
    <row r="685" spans="3:5" s="68" customFormat="1" x14ac:dyDescent="0.25">
      <c r="C685" s="129"/>
      <c r="D685" s="129"/>
      <c r="E685" s="175"/>
    </row>
    <row r="686" spans="3:5" s="68" customFormat="1" x14ac:dyDescent="0.25">
      <c r="C686" s="129"/>
      <c r="D686" s="129"/>
      <c r="E686" s="175"/>
    </row>
    <row r="687" spans="3:5" s="68" customFormat="1" x14ac:dyDescent="0.25">
      <c r="C687" s="129"/>
      <c r="D687" s="129"/>
      <c r="E687" s="175"/>
    </row>
    <row r="688" spans="3:5" s="68" customFormat="1" x14ac:dyDescent="0.25">
      <c r="C688" s="129"/>
      <c r="D688" s="129"/>
      <c r="E688" s="175"/>
    </row>
    <row r="689" spans="3:5" s="68" customFormat="1" x14ac:dyDescent="0.25">
      <c r="C689" s="129"/>
      <c r="D689" s="129"/>
      <c r="E689" s="175"/>
    </row>
    <row r="690" spans="3:5" s="68" customFormat="1" x14ac:dyDescent="0.25">
      <c r="C690" s="129"/>
      <c r="D690" s="129"/>
      <c r="E690" s="175"/>
    </row>
    <row r="691" spans="3:5" s="68" customFormat="1" x14ac:dyDescent="0.25">
      <c r="C691" s="129"/>
      <c r="D691" s="129"/>
      <c r="E691" s="175"/>
    </row>
  </sheetData>
  <sheetProtection algorithmName="SHA-512" hashValue="e306QgWQ6D8d1nma3QUWZBaeHxOfgw2ocL9kbur0w7kr/FnPHMv4fOGsZPMzKxt+s/Go26FCUrQYlgQGNRY0rQ==" saltValue="6juVpS/Tcu+vE+kbiMTTWg==" spinCount="100000" sheet="1" objects="1" scenarios="1"/>
  <mergeCells count="1">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173583"/>
    <pageSetUpPr fitToPage="1"/>
  </sheetPr>
  <dimension ref="A1:AN129"/>
  <sheetViews>
    <sheetView zoomScaleNormal="100" zoomScaleSheetLayoutView="85" workbookViewId="0">
      <selection activeCell="E14" sqref="E14"/>
    </sheetView>
  </sheetViews>
  <sheetFormatPr defaultColWidth="9.140625" defaultRowHeight="15" x14ac:dyDescent="0.25"/>
  <cols>
    <col min="1" max="1" width="3.28515625" style="43" customWidth="1"/>
    <col min="2" max="2" width="52.28515625" style="2" bestFit="1" customWidth="1"/>
    <col min="3" max="3" width="21.85546875" style="4" customWidth="1"/>
    <col min="4" max="4" width="45.7109375" style="2" customWidth="1"/>
    <col min="5" max="5" width="20.7109375" style="2" customWidth="1"/>
    <col min="6" max="6" width="23.28515625" style="2" customWidth="1"/>
    <col min="7" max="7" width="30.85546875" style="2" bestFit="1" customWidth="1"/>
    <col min="8" max="8" width="22.7109375" style="2" customWidth="1"/>
    <col min="9" max="9" width="30.5703125" style="2" customWidth="1"/>
    <col min="10" max="16384" width="9.140625" style="2"/>
  </cols>
  <sheetData>
    <row r="1" spans="1:40" ht="29.25" x14ac:dyDescent="0.4">
      <c r="A1" s="62" t="s">
        <v>60</v>
      </c>
      <c r="B1" s="63"/>
      <c r="C1" s="63"/>
      <c r="D1" s="63"/>
      <c r="E1" s="63"/>
      <c r="F1" s="63"/>
      <c r="G1" s="63"/>
      <c r="H1" s="63"/>
      <c r="I1" s="64"/>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26.25" x14ac:dyDescent="0.4">
      <c r="A2" s="17"/>
      <c r="B2" s="18"/>
      <c r="C2" s="52"/>
      <c r="D2" s="19"/>
      <c r="E2" s="20"/>
      <c r="F2" s="20"/>
      <c r="G2" s="20"/>
      <c r="H2" s="20"/>
      <c r="I2" s="2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26.25" x14ac:dyDescent="0.4">
      <c r="A3" s="17"/>
      <c r="B3" s="18"/>
      <c r="C3" s="52"/>
      <c r="D3" s="19"/>
      <c r="E3" s="20"/>
      <c r="F3" s="20"/>
      <c r="G3" s="20"/>
      <c r="H3" s="20"/>
      <c r="I3" s="2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26.25" x14ac:dyDescent="0.4">
      <c r="A4" s="17"/>
      <c r="B4" s="18"/>
      <c r="C4" s="52"/>
      <c r="D4" s="19"/>
      <c r="E4" s="20"/>
      <c r="F4" s="20"/>
      <c r="G4" s="20"/>
      <c r="H4" s="20"/>
      <c r="I4" s="2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75" x14ac:dyDescent="0.25">
      <c r="A5" s="17"/>
      <c r="B5" s="22" t="s">
        <v>33</v>
      </c>
      <c r="C5" s="53" t="s">
        <v>146</v>
      </c>
      <c r="D5" s="23" t="s">
        <v>144</v>
      </c>
      <c r="E5" s="24" t="s">
        <v>31</v>
      </c>
      <c r="F5" s="24" t="s">
        <v>28</v>
      </c>
      <c r="G5" s="24" t="s">
        <v>18</v>
      </c>
      <c r="H5" s="24" t="s">
        <v>54</v>
      </c>
      <c r="I5" s="25" t="s">
        <v>145</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x14ac:dyDescent="0.25">
      <c r="A6" s="17">
        <v>1</v>
      </c>
      <c r="B6" s="26" t="str">
        <f>'1. Touchscreen 65" zonder OPS'!C1</f>
        <v>Touchscreen 65 inch zonder OPS</v>
      </c>
      <c r="C6" s="54">
        <v>50</v>
      </c>
      <c r="D6" s="60">
        <f>'1. Touchscreen 65" zonder OPS'!C31</f>
        <v>0</v>
      </c>
      <c r="E6" s="27">
        <f>'1. Touchscreen 65" zonder OPS'!C32</f>
        <v>0</v>
      </c>
      <c r="F6" s="28">
        <f>'1. Touchscreen 65" zonder OPS'!C33</f>
        <v>0</v>
      </c>
      <c r="G6" s="29"/>
      <c r="H6" s="30">
        <f>'1. Touchscreen 65" zonder OPS'!C34</f>
        <v>0</v>
      </c>
      <c r="I6" s="31">
        <f t="shared" ref="I6:I16" si="0">C6*H6</f>
        <v>0</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x14ac:dyDescent="0.25">
      <c r="A7" s="17">
        <v>2</v>
      </c>
      <c r="B7" s="32" t="str">
        <f>'2. Touchscreen 75" zonder OPS'!C1</f>
        <v>Touchscreen 75 inch zonder OPS</v>
      </c>
      <c r="C7" s="55">
        <v>50</v>
      </c>
      <c r="D7" s="60">
        <f>'2. Touchscreen 75" zonder OPS'!C31</f>
        <v>0</v>
      </c>
      <c r="E7" s="30">
        <f>'2. Touchscreen 75" zonder OPS'!C32</f>
        <v>0</v>
      </c>
      <c r="F7" s="28">
        <f>'2. Touchscreen 75" zonder OPS'!C33</f>
        <v>0</v>
      </c>
      <c r="G7" s="29"/>
      <c r="H7" s="27">
        <f>'2. Touchscreen 75" zonder OPS'!C34</f>
        <v>0</v>
      </c>
      <c r="I7" s="31">
        <f t="shared" si="0"/>
        <v>0</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x14ac:dyDescent="0.25">
      <c r="A8" s="17">
        <v>3</v>
      </c>
      <c r="B8" s="32" t="str">
        <f>'3. Touchscreen 86" zonder OPS'!C1</f>
        <v>Touchscreen 86 inch zonder Ops</v>
      </c>
      <c r="C8" s="56">
        <v>20</v>
      </c>
      <c r="D8" s="61">
        <f>'3. Touchscreen 86" zonder OPS'!C31</f>
        <v>0</v>
      </c>
      <c r="E8" s="33">
        <f>'3. Touchscreen 86" zonder OPS'!C32</f>
        <v>0</v>
      </c>
      <c r="F8" s="34">
        <f>'3. Touchscreen 86" zonder OPS'!C33</f>
        <v>0</v>
      </c>
      <c r="G8" s="35"/>
      <c r="H8" s="36">
        <f>'3. Touchscreen 86" zonder OPS'!C34</f>
        <v>0</v>
      </c>
      <c r="I8" s="31">
        <f t="shared" si="0"/>
        <v>0</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x14ac:dyDescent="0.25">
      <c r="A9" s="17">
        <v>4</v>
      </c>
      <c r="B9" s="32" t="str">
        <f>'4. Touchscreen 65" met OPS'!C1</f>
        <v>Touchscreen 65 inch incl. meegeleverde OPS module</v>
      </c>
      <c r="C9" s="56">
        <v>50</v>
      </c>
      <c r="D9" s="61">
        <f>'4. Touchscreen 65" met OPS'!C32</f>
        <v>0</v>
      </c>
      <c r="E9" s="33">
        <f>'4. Touchscreen 65" met OPS'!C33</f>
        <v>0</v>
      </c>
      <c r="F9" s="34">
        <f>'4. Touchscreen 65" met OPS'!C34</f>
        <v>0</v>
      </c>
      <c r="G9" s="35"/>
      <c r="H9" s="36">
        <f>'4. Touchscreen 65" met OPS'!C35</f>
        <v>0</v>
      </c>
      <c r="I9" s="31">
        <f t="shared" si="0"/>
        <v>0</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x14ac:dyDescent="0.25">
      <c r="A10" s="17">
        <v>5</v>
      </c>
      <c r="B10" s="32" t="str">
        <f>'5. Touchscreen 75" met OPS'!C1</f>
        <v>Touchscreen 75 inch incl. meegeleverde OPS module</v>
      </c>
      <c r="C10" s="55">
        <v>50</v>
      </c>
      <c r="D10" s="61">
        <f>'5. Touchscreen 75" met OPS'!C32</f>
        <v>0</v>
      </c>
      <c r="E10" s="33">
        <f>'5. Touchscreen 75" met OPS'!C33</f>
        <v>0</v>
      </c>
      <c r="F10" s="34">
        <f>'5. Touchscreen 75" met OPS'!C34</f>
        <v>0</v>
      </c>
      <c r="G10" s="35"/>
      <c r="H10" s="36">
        <f>'5. Touchscreen 75" met OPS'!C35</f>
        <v>0</v>
      </c>
      <c r="I10" s="31">
        <f t="shared" si="0"/>
        <v>0</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x14ac:dyDescent="0.25">
      <c r="A11" s="17">
        <v>6</v>
      </c>
      <c r="B11" s="26" t="str">
        <f>'6. Touchscreen 86" met OPS'!C1</f>
        <v>Touchscreen 86 inch incl. meegeleverde OPS module</v>
      </c>
      <c r="C11" s="55">
        <v>20</v>
      </c>
      <c r="D11" s="61">
        <f>'6. Touchscreen 86" met OPS'!C32</f>
        <v>0</v>
      </c>
      <c r="E11" s="36">
        <f>'6. Touchscreen 86" met OPS'!C33</f>
        <v>0</v>
      </c>
      <c r="F11" s="34">
        <f>'6. Touchscreen 86" met OPS'!C34</f>
        <v>0</v>
      </c>
      <c r="G11" s="35"/>
      <c r="H11" s="33">
        <f>'6. Touchscreen 86" met OPS'!C35</f>
        <v>0</v>
      </c>
      <c r="I11" s="31">
        <f t="shared" si="0"/>
        <v>0</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x14ac:dyDescent="0.25">
      <c r="A12" s="37">
        <v>7</v>
      </c>
      <c r="B12" s="32" t="str">
        <f>'7. Beamers'!C1</f>
        <v>Beamers</v>
      </c>
      <c r="C12" s="55">
        <v>50</v>
      </c>
      <c r="D12" s="60">
        <f>'7. Beamers'!C22</f>
        <v>0</v>
      </c>
      <c r="E12" s="27">
        <f>'7. Beamers'!C23</f>
        <v>0</v>
      </c>
      <c r="F12" s="28">
        <f>'7. Beamers'!C24</f>
        <v>0</v>
      </c>
      <c r="G12" s="38"/>
      <c r="H12" s="30">
        <f>'7. Beamers'!C25</f>
        <v>0</v>
      </c>
      <c r="I12" s="31">
        <f t="shared" si="0"/>
        <v>0</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5">
      <c r="A13" s="37">
        <v>8</v>
      </c>
      <c r="B13" s="32" t="s">
        <v>133</v>
      </c>
      <c r="C13" s="55">
        <f>'8. Wandmontage'!C12</f>
        <v>10</v>
      </c>
      <c r="D13" s="60" t="s">
        <v>149</v>
      </c>
      <c r="E13" s="27">
        <f>'8. Wandmontage'!D7</f>
        <v>0</v>
      </c>
      <c r="F13" s="27">
        <f>'8. Wandmontage'!D8</f>
        <v>0</v>
      </c>
      <c r="G13" s="27">
        <f>'8. Wandmontage'!D9</f>
        <v>0</v>
      </c>
      <c r="H13" s="30">
        <f>'8. Wandmontage'!D10</f>
        <v>0</v>
      </c>
      <c r="I13" s="31">
        <f t="shared" si="0"/>
        <v>0</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x14ac:dyDescent="0.25">
      <c r="A14" s="37">
        <v>9</v>
      </c>
      <c r="B14" s="32" t="s">
        <v>151</v>
      </c>
      <c r="C14" s="55">
        <f>'9. Muurlift'!C14</f>
        <v>5</v>
      </c>
      <c r="D14" s="60" t="s">
        <v>149</v>
      </c>
      <c r="E14" s="27">
        <f>'9. Muurlift'!D9</f>
        <v>0</v>
      </c>
      <c r="F14" s="28">
        <f>'9. Muurlift'!D10</f>
        <v>0</v>
      </c>
      <c r="G14" s="27">
        <f>'9. Muurlift'!D11</f>
        <v>0</v>
      </c>
      <c r="H14" s="30">
        <f>'9. Muurlift'!D12</f>
        <v>0</v>
      </c>
      <c r="I14" s="31">
        <f t="shared" si="0"/>
        <v>0</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x14ac:dyDescent="0.25">
      <c r="A15" s="17">
        <v>10</v>
      </c>
      <c r="B15" s="32" t="s">
        <v>150</v>
      </c>
      <c r="C15" s="55">
        <f>'10. Verrijdbaar onderstel'!C15</f>
        <v>10</v>
      </c>
      <c r="D15" s="60" t="s">
        <v>149</v>
      </c>
      <c r="E15" s="30">
        <f>'10. Verrijdbaar onderstel'!D10</f>
        <v>0</v>
      </c>
      <c r="F15" s="28">
        <f>'10. Verrijdbaar onderstel'!D11</f>
        <v>0</v>
      </c>
      <c r="G15" s="27">
        <f>'10. Verrijdbaar onderstel'!D12</f>
        <v>0</v>
      </c>
      <c r="H15" s="30">
        <f>'10. Verrijdbaar onderstel'!D13</f>
        <v>0</v>
      </c>
      <c r="I15" s="31">
        <f t="shared" si="0"/>
        <v>0</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x14ac:dyDescent="0.25">
      <c r="A16" s="17">
        <v>11</v>
      </c>
      <c r="B16" s="32" t="s">
        <v>40</v>
      </c>
      <c r="C16" s="55">
        <v>50</v>
      </c>
      <c r="D16" s="60">
        <f>'11. Soundbar'!C8</f>
        <v>0</v>
      </c>
      <c r="E16" s="30">
        <f>'11. Soundbar'!C9</f>
        <v>0</v>
      </c>
      <c r="F16" s="28">
        <f>'11. Soundbar'!C10</f>
        <v>0</v>
      </c>
      <c r="G16" s="38"/>
      <c r="H16" s="30">
        <f>'11. Soundbar'!C11</f>
        <v>0</v>
      </c>
      <c r="I16" s="31">
        <f t="shared" si="0"/>
        <v>0</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0" x14ac:dyDescent="0.25">
      <c r="A17" s="17">
        <v>12</v>
      </c>
      <c r="B17" s="32" t="s">
        <v>59</v>
      </c>
      <c r="C17" s="55" t="s">
        <v>149</v>
      </c>
      <c r="D17" s="60" t="s">
        <v>149</v>
      </c>
      <c r="E17" s="38"/>
      <c r="F17" s="38"/>
      <c r="G17" s="38"/>
      <c r="H17" s="30">
        <f>'12. Verhuizen'!E16</f>
        <v>0</v>
      </c>
      <c r="I17" s="31">
        <f t="shared" ref="I17:I18" si="1">H17</f>
        <v>0</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x14ac:dyDescent="0.25">
      <c r="A18" s="17">
        <v>13</v>
      </c>
      <c r="B18" s="39" t="s">
        <v>47</v>
      </c>
      <c r="C18" s="57" t="s">
        <v>149</v>
      </c>
      <c r="D18" s="60" t="s">
        <v>149</v>
      </c>
      <c r="E18" s="38"/>
      <c r="F18" s="38"/>
      <c r="G18" s="38"/>
      <c r="H18" s="30">
        <f>'13. Accessoires'!E5</f>
        <v>25000</v>
      </c>
      <c r="I18" s="31">
        <f t="shared" si="1"/>
        <v>25000</v>
      </c>
    </row>
    <row r="19" spans="1:40" x14ac:dyDescent="0.25">
      <c r="A19" s="40"/>
      <c r="B19" s="1"/>
      <c r="C19" s="3"/>
      <c r="D19" s="1"/>
      <c r="E19" s="1"/>
      <c r="F19" s="1"/>
      <c r="G19" s="1"/>
      <c r="H19" s="8"/>
      <c r="I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18.75" x14ac:dyDescent="0.3">
      <c r="A20" s="40"/>
      <c r="B20" s="41"/>
      <c r="C20" s="58"/>
      <c r="D20" s="1"/>
      <c r="E20" s="1"/>
      <c r="F20" s="1"/>
      <c r="G20" s="65" t="s">
        <v>58</v>
      </c>
      <c r="H20" s="66"/>
      <c r="I20" s="7">
        <f>SUM(I6:I19)</f>
        <v>25000</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5">
      <c r="A21" s="40"/>
      <c r="B21" s="42"/>
      <c r="C21" s="59"/>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x14ac:dyDescent="0.25">
      <c r="A22" s="40"/>
      <c r="B22" s="1"/>
      <c r="C22" s="3"/>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x14ac:dyDescent="0.25">
      <c r="A23" s="40"/>
      <c r="B23" s="1"/>
      <c r="C23" s="3"/>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x14ac:dyDescent="0.25">
      <c r="A24" s="40"/>
      <c r="B24" s="1"/>
      <c r="C24" s="3"/>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x14ac:dyDescent="0.25">
      <c r="A25" s="40"/>
      <c r="B25" s="1"/>
      <c r="C25" s="3"/>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x14ac:dyDescent="0.25">
      <c r="A26" s="40"/>
      <c r="B26" s="1"/>
      <c r="C26" s="3"/>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40"/>
      <c r="B27" s="1"/>
      <c r="C27" s="3"/>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x14ac:dyDescent="0.25">
      <c r="A28" s="40"/>
      <c r="B28" s="1"/>
      <c r="C28" s="3"/>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x14ac:dyDescent="0.25">
      <c r="A29" s="40"/>
      <c r="B29" s="1"/>
      <c r="C29" s="3"/>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x14ac:dyDescent="0.25">
      <c r="A30" s="40"/>
      <c r="B30" s="1"/>
      <c r="C30" s="3"/>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x14ac:dyDescent="0.25">
      <c r="A31" s="40"/>
      <c r="B31" s="1"/>
      <c r="C31" s="3"/>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x14ac:dyDescent="0.25">
      <c r="A32" s="40"/>
      <c r="B32" s="1"/>
      <c r="C32" s="3"/>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x14ac:dyDescent="0.25">
      <c r="A33" s="40"/>
      <c r="B33" s="1"/>
      <c r="C33" s="3"/>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x14ac:dyDescent="0.25">
      <c r="A34" s="40"/>
      <c r="B34" s="1"/>
      <c r="C34" s="3"/>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x14ac:dyDescent="0.25">
      <c r="A35" s="40"/>
      <c r="B35" s="1"/>
      <c r="C35" s="3"/>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40"/>
      <c r="B36" s="1"/>
      <c r="C36" s="3"/>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x14ac:dyDescent="0.25">
      <c r="A37" s="40"/>
      <c r="B37" s="1"/>
      <c r="C37" s="3"/>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x14ac:dyDescent="0.25">
      <c r="A38" s="40"/>
      <c r="B38" s="1"/>
      <c r="C38" s="3"/>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x14ac:dyDescent="0.25">
      <c r="A39" s="40"/>
      <c r="B39" s="1"/>
      <c r="C39" s="3"/>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x14ac:dyDescent="0.25">
      <c r="A40" s="40"/>
      <c r="B40" s="1"/>
      <c r="C40" s="3"/>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x14ac:dyDescent="0.25">
      <c r="A41" s="40"/>
      <c r="B41" s="1"/>
      <c r="C41" s="3"/>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x14ac:dyDescent="0.25">
      <c r="A42" s="40"/>
      <c r="B42" s="1"/>
      <c r="C42" s="3"/>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40"/>
      <c r="B43" s="1"/>
      <c r="C43" s="3"/>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x14ac:dyDescent="0.25">
      <c r="A44" s="40"/>
      <c r="B44" s="1"/>
      <c r="C44" s="3"/>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25">
      <c r="A45" s="40"/>
      <c r="B45" s="1"/>
      <c r="C45" s="3"/>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25">
      <c r="A46" s="40"/>
      <c r="B46" s="1"/>
      <c r="C46" s="3"/>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25">
      <c r="A47" s="40"/>
      <c r="B47" s="1"/>
      <c r="C47" s="3"/>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25">
      <c r="A48" s="40"/>
      <c r="B48" s="1"/>
      <c r="C48" s="3"/>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25">
      <c r="A49" s="40"/>
      <c r="B49" s="1"/>
      <c r="C49" s="3"/>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25">
      <c r="A50" s="40"/>
      <c r="B50" s="1"/>
      <c r="C50" s="3"/>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40"/>
      <c r="B51" s="1"/>
      <c r="C51" s="3"/>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25">
      <c r="A52" s="40"/>
      <c r="B52" s="1"/>
      <c r="C52" s="3"/>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25">
      <c r="A53" s="40"/>
      <c r="B53" s="1"/>
      <c r="C53" s="3"/>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25">
      <c r="A54" s="40"/>
      <c r="B54" s="1"/>
      <c r="C54" s="3"/>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5">
      <c r="A55" s="40"/>
      <c r="B55" s="1"/>
      <c r="C55" s="3"/>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5">
      <c r="A56" s="40"/>
      <c r="B56" s="1"/>
      <c r="C56" s="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40"/>
      <c r="B57" s="1"/>
      <c r="C57" s="3"/>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5">
      <c r="A58" s="40"/>
      <c r="B58" s="1"/>
      <c r="C58" s="3"/>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25">
      <c r="A59" s="40"/>
      <c r="B59" s="1"/>
      <c r="C59" s="3"/>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5">
      <c r="A60" s="40"/>
      <c r="B60" s="1"/>
      <c r="C60" s="3"/>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5">
      <c r="A61" s="40"/>
      <c r="B61" s="1"/>
      <c r="C61" s="3"/>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25">
      <c r="A62" s="40"/>
      <c r="B62" s="1"/>
      <c r="C62" s="3"/>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25">
      <c r="A63" s="40"/>
      <c r="B63" s="1"/>
      <c r="C63" s="3"/>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25">
      <c r="A64" s="40"/>
      <c r="B64" s="1"/>
      <c r="C64" s="3"/>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25">
      <c r="A65" s="40"/>
      <c r="B65" s="1"/>
      <c r="C65" s="3"/>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25">
      <c r="A66" s="40"/>
      <c r="B66" s="1"/>
      <c r="C66" s="3"/>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25">
      <c r="A67" s="40"/>
      <c r="B67" s="1"/>
      <c r="C67" s="3"/>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25">
      <c r="A68" s="40"/>
      <c r="B68" s="1"/>
      <c r="C68" s="3"/>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25">
      <c r="A69" s="40"/>
      <c r="B69" s="1"/>
      <c r="C69" s="3"/>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25">
      <c r="A70" s="40"/>
      <c r="B70" s="1"/>
      <c r="C70" s="3"/>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25">
      <c r="A71" s="40"/>
      <c r="B71" s="1"/>
      <c r="C71" s="3"/>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40"/>
      <c r="B72" s="1"/>
      <c r="C72" s="3"/>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25">
      <c r="A73" s="40"/>
      <c r="B73" s="1"/>
      <c r="C73" s="3"/>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25">
      <c r="A74" s="40"/>
      <c r="B74" s="1"/>
      <c r="C74" s="3"/>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25">
      <c r="A75" s="40"/>
      <c r="B75" s="1"/>
      <c r="C75" s="3"/>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25">
      <c r="A76" s="40"/>
      <c r="B76" s="1"/>
      <c r="C76" s="3"/>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25">
      <c r="A77" s="40"/>
      <c r="B77" s="1"/>
      <c r="C77" s="3"/>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25">
      <c r="A78" s="40"/>
      <c r="B78" s="1"/>
      <c r="C78" s="3"/>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40"/>
      <c r="B79" s="1"/>
      <c r="C79" s="3"/>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25">
      <c r="A80" s="40"/>
      <c r="B80" s="1"/>
      <c r="C80" s="3"/>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25">
      <c r="A81" s="40"/>
      <c r="B81" s="1"/>
      <c r="C81" s="3"/>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25">
      <c r="A82" s="40"/>
      <c r="B82" s="1"/>
      <c r="C82" s="3"/>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25">
      <c r="A83" s="40"/>
      <c r="B83" s="1"/>
      <c r="C83" s="3"/>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25">
      <c r="A84" s="40"/>
      <c r="B84" s="1"/>
      <c r="C84" s="3"/>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25">
      <c r="A85" s="40"/>
      <c r="B85" s="1"/>
      <c r="C85" s="3"/>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40"/>
      <c r="B86" s="1"/>
      <c r="C86" s="3"/>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25">
      <c r="A87" s="40"/>
      <c r="B87" s="1"/>
      <c r="C87" s="3"/>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25">
      <c r="A88" s="40"/>
      <c r="B88" s="1"/>
      <c r="C88" s="3"/>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25">
      <c r="A89" s="40"/>
      <c r="B89" s="1"/>
      <c r="C89" s="3"/>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25">
      <c r="A90" s="40"/>
      <c r="B90" s="1"/>
      <c r="C90" s="3"/>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x14ac:dyDescent="0.25">
      <c r="A91" s="40"/>
      <c r="B91" s="1"/>
      <c r="C91" s="3"/>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x14ac:dyDescent="0.25">
      <c r="A92" s="40"/>
      <c r="B92" s="1"/>
      <c r="C92" s="3"/>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5">
      <c r="A93" s="40"/>
      <c r="B93" s="1"/>
      <c r="C93" s="3"/>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x14ac:dyDescent="0.25">
      <c r="A94" s="40"/>
      <c r="B94" s="1"/>
      <c r="C94" s="3"/>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x14ac:dyDescent="0.25">
      <c r="A95" s="40"/>
      <c r="B95" s="1"/>
      <c r="C95" s="3"/>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x14ac:dyDescent="0.25">
      <c r="A96" s="40"/>
      <c r="B96" s="1"/>
      <c r="C96" s="3"/>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x14ac:dyDescent="0.25">
      <c r="A97" s="40"/>
      <c r="B97" s="1"/>
      <c r="C97" s="3"/>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x14ac:dyDescent="0.25">
      <c r="A98" s="40"/>
      <c r="B98" s="1"/>
      <c r="C98" s="3"/>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x14ac:dyDescent="0.25">
      <c r="A99" s="40"/>
      <c r="B99" s="1"/>
      <c r="C99" s="3"/>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x14ac:dyDescent="0.25">
      <c r="A100" s="40"/>
      <c r="B100" s="1"/>
      <c r="C100" s="3"/>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x14ac:dyDescent="0.25">
      <c r="A101" s="40"/>
      <c r="B101" s="1"/>
      <c r="C101" s="3"/>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5">
      <c r="A102" s="40"/>
      <c r="B102" s="1"/>
      <c r="C102" s="3"/>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x14ac:dyDescent="0.25">
      <c r="A103" s="40"/>
      <c r="B103" s="1"/>
      <c r="C103" s="3"/>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x14ac:dyDescent="0.25">
      <c r="A104" s="40"/>
      <c r="B104" s="1"/>
      <c r="C104" s="3"/>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x14ac:dyDescent="0.25">
      <c r="A105" s="40"/>
      <c r="B105" s="1"/>
      <c r="C105" s="3"/>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x14ac:dyDescent="0.25">
      <c r="A106" s="40"/>
      <c r="B106" s="1"/>
      <c r="C106" s="3"/>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x14ac:dyDescent="0.25">
      <c r="A107" s="40"/>
      <c r="B107" s="1"/>
      <c r="C107" s="3"/>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x14ac:dyDescent="0.25">
      <c r="A108" s="40"/>
      <c r="B108" s="1"/>
      <c r="C108" s="3"/>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x14ac:dyDescent="0.25">
      <c r="A109" s="40"/>
      <c r="B109" s="1"/>
      <c r="C109" s="3"/>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x14ac:dyDescent="0.25">
      <c r="A110" s="40"/>
      <c r="B110" s="1"/>
      <c r="C110" s="3"/>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x14ac:dyDescent="0.25">
      <c r="A111" s="40"/>
      <c r="B111" s="1"/>
      <c r="C111" s="3"/>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x14ac:dyDescent="0.25">
      <c r="A112" s="40"/>
      <c r="B112" s="1"/>
      <c r="C112" s="3"/>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x14ac:dyDescent="0.25">
      <c r="A113" s="40"/>
      <c r="B113" s="1"/>
      <c r="C113" s="3"/>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x14ac:dyDescent="0.25">
      <c r="A114" s="40"/>
      <c r="B114" s="1"/>
      <c r="C114" s="3"/>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x14ac:dyDescent="0.25">
      <c r="A115" s="40"/>
      <c r="B115" s="1"/>
      <c r="C115" s="3"/>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5">
      <c r="A116" s="40"/>
      <c r="B116" s="1"/>
      <c r="C116" s="3"/>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x14ac:dyDescent="0.25">
      <c r="A117" s="40"/>
      <c r="B117" s="1"/>
      <c r="C117" s="3"/>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x14ac:dyDescent="0.25">
      <c r="A118" s="40"/>
      <c r="B118" s="1"/>
      <c r="C118" s="3"/>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x14ac:dyDescent="0.25">
      <c r="A119" s="40"/>
      <c r="B119" s="1"/>
      <c r="C119" s="3"/>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x14ac:dyDescent="0.25">
      <c r="A120" s="40"/>
      <c r="B120" s="1"/>
      <c r="C120" s="3"/>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x14ac:dyDescent="0.25">
      <c r="A121" s="40"/>
      <c r="B121" s="1"/>
      <c r="C121" s="3"/>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x14ac:dyDescent="0.25">
      <c r="A122" s="40"/>
      <c r="B122" s="1"/>
      <c r="C122" s="3"/>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5">
      <c r="A123" s="40"/>
      <c r="B123" s="1"/>
      <c r="C123" s="3"/>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x14ac:dyDescent="0.25">
      <c r="A124" s="40"/>
      <c r="B124" s="1"/>
      <c r="C124" s="3"/>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x14ac:dyDescent="0.25">
      <c r="A125" s="40"/>
      <c r="B125" s="1"/>
      <c r="C125" s="3"/>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x14ac:dyDescent="0.25">
      <c r="A126" s="40"/>
      <c r="B126" s="1"/>
      <c r="C126" s="3"/>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x14ac:dyDescent="0.25">
      <c r="A127" s="40"/>
      <c r="B127" s="1"/>
      <c r="C127" s="3"/>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x14ac:dyDescent="0.25">
      <c r="A128" s="40"/>
      <c r="B128" s="1"/>
      <c r="C128" s="3"/>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x14ac:dyDescent="0.25">
      <c r="A129" s="40"/>
      <c r="B129" s="1"/>
      <c r="C129" s="3"/>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sheetData>
  <sheetProtection algorithmName="SHA-512" hashValue="2qy+ehM7P481l7dIdf6/iODqaSWBqdpA2xDUVY6rnssHCkWEDAO2agzV+eUKCWTY1vg2zvQjxnGxSw6LO7Gytg==" saltValue="OvDf/eiaLcSAwkhHYEkJqw==" spinCount="100000" sheet="1" objects="1" scenarios="1"/>
  <mergeCells count="2">
    <mergeCell ref="A1:I1"/>
    <mergeCell ref="G20:H20"/>
  </mergeCells>
  <pageMargins left="0.7" right="0.7" top="0.75" bottom="0.75" header="0.3" footer="0.3"/>
  <pageSetup paperSize="9" scale="97" orientation="portrait" verticalDpi="0" r:id="rId1"/>
  <headerFooter>
    <oddFooter>&amp;L&amp;X1)&amp;X aantallen zijn indicatief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C2E76B"/>
  </sheetPr>
  <dimension ref="A1:AZ72"/>
  <sheetViews>
    <sheetView zoomScale="90" zoomScaleNormal="90" zoomScaleSheetLayoutView="90" workbookViewId="0">
      <selection activeCell="C13" sqref="C13"/>
    </sheetView>
  </sheetViews>
  <sheetFormatPr defaultColWidth="9.140625" defaultRowHeight="15" x14ac:dyDescent="0.25"/>
  <cols>
    <col min="1" max="1" width="4.28515625" style="102" customWidth="1"/>
    <col min="2" max="2" width="36.5703125" style="103" bestFit="1" customWidth="1"/>
    <col min="3" max="3" width="137.85546875" style="69" bestFit="1" customWidth="1"/>
    <col min="4" max="4" width="9.140625" style="69"/>
    <col min="5" max="5" width="71.85546875" style="69" customWidth="1"/>
    <col min="6" max="16384" width="9.140625" style="69"/>
  </cols>
  <sheetData>
    <row r="1" spans="1:11" ht="18.75" x14ac:dyDescent="0.3">
      <c r="A1" s="76"/>
      <c r="B1" s="77"/>
      <c r="C1" s="78" t="s">
        <v>143</v>
      </c>
      <c r="D1" s="68"/>
      <c r="E1" s="68"/>
      <c r="F1" s="68"/>
      <c r="G1" s="68"/>
      <c r="H1" s="68"/>
      <c r="I1" s="68"/>
      <c r="J1" s="68"/>
      <c r="K1" s="68"/>
    </row>
    <row r="2" spans="1:11" x14ac:dyDescent="0.25">
      <c r="A2" s="79"/>
      <c r="B2" s="80"/>
      <c r="C2" s="81"/>
      <c r="D2" s="68"/>
      <c r="E2" s="68"/>
      <c r="F2" s="68"/>
      <c r="G2" s="68"/>
      <c r="H2" s="68"/>
      <c r="I2" s="68"/>
      <c r="J2" s="68"/>
      <c r="K2" s="68"/>
    </row>
    <row r="3" spans="1:11" x14ac:dyDescent="0.25">
      <c r="A3" s="82"/>
      <c r="B3" s="83" t="s">
        <v>63</v>
      </c>
      <c r="C3" s="84" t="s">
        <v>0</v>
      </c>
      <c r="D3" s="85"/>
      <c r="E3" s="68"/>
      <c r="F3" s="68"/>
      <c r="G3" s="68"/>
      <c r="H3" s="68"/>
      <c r="I3" s="68"/>
      <c r="J3" s="68"/>
      <c r="K3" s="68"/>
    </row>
    <row r="4" spans="1:11" x14ac:dyDescent="0.25">
      <c r="A4" s="86">
        <v>1</v>
      </c>
      <c r="B4" s="87" t="s">
        <v>64</v>
      </c>
      <c r="C4" s="71" t="s">
        <v>65</v>
      </c>
      <c r="D4" s="68"/>
      <c r="E4" s="68"/>
      <c r="F4" s="68"/>
      <c r="G4" s="68"/>
      <c r="H4" s="68"/>
      <c r="I4" s="68"/>
      <c r="J4" s="68"/>
      <c r="K4" s="68"/>
    </row>
    <row r="5" spans="1:11" x14ac:dyDescent="0.25">
      <c r="A5" s="86">
        <v>2</v>
      </c>
      <c r="B5" s="88" t="s">
        <v>66</v>
      </c>
      <c r="C5" s="89" t="s">
        <v>155</v>
      </c>
      <c r="D5" s="68"/>
      <c r="E5" s="68"/>
      <c r="F5" s="68"/>
      <c r="G5" s="68"/>
      <c r="H5" s="68"/>
      <c r="I5" s="68"/>
      <c r="J5" s="68"/>
      <c r="K5" s="68"/>
    </row>
    <row r="6" spans="1:11" x14ac:dyDescent="0.25">
      <c r="A6" s="86">
        <v>3</v>
      </c>
      <c r="B6" s="88" t="s">
        <v>67</v>
      </c>
      <c r="C6" s="89" t="s">
        <v>68</v>
      </c>
      <c r="D6" s="90"/>
      <c r="E6" s="68"/>
      <c r="F6" s="68"/>
      <c r="G6" s="68"/>
      <c r="H6" s="68"/>
      <c r="I6" s="68"/>
      <c r="J6" s="68"/>
      <c r="K6" s="68"/>
    </row>
    <row r="7" spans="1:11" x14ac:dyDescent="0.25">
      <c r="A7" s="86">
        <v>4</v>
      </c>
      <c r="B7" s="88" t="s">
        <v>176</v>
      </c>
      <c r="C7" s="89" t="s">
        <v>177</v>
      </c>
      <c r="D7" s="90"/>
      <c r="E7" s="68"/>
      <c r="F7" s="68"/>
      <c r="G7" s="68"/>
      <c r="H7" s="68"/>
      <c r="I7" s="68"/>
      <c r="J7" s="68"/>
      <c r="K7" s="68"/>
    </row>
    <row r="8" spans="1:11" x14ac:dyDescent="0.25">
      <c r="A8" s="86">
        <v>5</v>
      </c>
      <c r="B8" s="88" t="s">
        <v>69</v>
      </c>
      <c r="C8" s="89" t="s">
        <v>70</v>
      </c>
      <c r="D8" s="68"/>
      <c r="E8" s="68"/>
      <c r="F8" s="68"/>
      <c r="G8" s="68"/>
      <c r="H8" s="68"/>
      <c r="I8" s="68"/>
      <c r="J8" s="68"/>
      <c r="K8" s="68"/>
    </row>
    <row r="9" spans="1:11" x14ac:dyDescent="0.25">
      <c r="A9" s="86">
        <v>6</v>
      </c>
      <c r="B9" s="88" t="s">
        <v>71</v>
      </c>
      <c r="C9" s="89" t="s">
        <v>178</v>
      </c>
      <c r="D9" s="68"/>
      <c r="E9" s="68"/>
      <c r="F9" s="68"/>
      <c r="G9" s="68"/>
      <c r="H9" s="68"/>
      <c r="I9" s="68"/>
      <c r="J9" s="68"/>
      <c r="K9" s="68"/>
    </row>
    <row r="10" spans="1:11" x14ac:dyDescent="0.25">
      <c r="A10" s="86">
        <v>7</v>
      </c>
      <c r="B10" s="88" t="s">
        <v>72</v>
      </c>
      <c r="C10" s="89" t="s">
        <v>153</v>
      </c>
      <c r="D10" s="68"/>
      <c r="E10" s="68"/>
      <c r="F10" s="68"/>
      <c r="G10" s="68"/>
      <c r="H10" s="68"/>
      <c r="I10" s="68"/>
      <c r="J10" s="68"/>
      <c r="K10" s="68"/>
    </row>
    <row r="11" spans="1:11" x14ac:dyDescent="0.25">
      <c r="A11" s="86">
        <v>8</v>
      </c>
      <c r="B11" s="88" t="s">
        <v>73</v>
      </c>
      <c r="C11" s="89" t="s">
        <v>74</v>
      </c>
      <c r="D11" s="68"/>
      <c r="E11" s="68"/>
      <c r="F11" s="68"/>
      <c r="G11" s="68"/>
      <c r="H11" s="68"/>
      <c r="I11" s="68"/>
      <c r="J11" s="68"/>
      <c r="K11" s="68"/>
    </row>
    <row r="12" spans="1:11" ht="19.149999999999999" customHeight="1" x14ac:dyDescent="0.25">
      <c r="A12" s="86">
        <v>9</v>
      </c>
      <c r="B12" s="88" t="s">
        <v>75</v>
      </c>
      <c r="C12" s="88" t="s">
        <v>175</v>
      </c>
      <c r="D12" s="68"/>
      <c r="E12" s="68"/>
      <c r="F12" s="68"/>
      <c r="G12" s="68"/>
      <c r="H12" s="68"/>
      <c r="I12" s="68"/>
      <c r="J12" s="68"/>
      <c r="K12" s="68"/>
    </row>
    <row r="13" spans="1:11" ht="30" x14ac:dyDescent="0.25">
      <c r="A13" s="86">
        <v>10</v>
      </c>
      <c r="B13" s="88" t="s">
        <v>77</v>
      </c>
      <c r="C13" s="89" t="s">
        <v>164</v>
      </c>
      <c r="D13" s="68"/>
      <c r="E13" s="68"/>
      <c r="F13" s="68"/>
      <c r="G13" s="68"/>
      <c r="H13" s="68"/>
      <c r="I13" s="68"/>
      <c r="J13" s="68"/>
      <c r="K13" s="68"/>
    </row>
    <row r="14" spans="1:11" x14ac:dyDescent="0.25">
      <c r="A14" s="86">
        <v>11</v>
      </c>
      <c r="B14" s="88" t="s">
        <v>79</v>
      </c>
      <c r="C14" s="89" t="s">
        <v>80</v>
      </c>
      <c r="D14" s="68"/>
      <c r="E14" s="68"/>
      <c r="F14" s="68"/>
      <c r="G14" s="68"/>
      <c r="H14" s="68"/>
      <c r="I14" s="68"/>
      <c r="J14" s="68"/>
      <c r="K14" s="68"/>
    </row>
    <row r="15" spans="1:11" ht="30" x14ac:dyDescent="0.25">
      <c r="A15" s="86">
        <v>12</v>
      </c>
      <c r="B15" s="88" t="s">
        <v>162</v>
      </c>
      <c r="C15" s="91" t="s">
        <v>165</v>
      </c>
      <c r="D15" s="68"/>
      <c r="E15" s="68"/>
      <c r="F15" s="68"/>
      <c r="G15" s="68"/>
      <c r="H15" s="68"/>
      <c r="I15" s="68"/>
      <c r="J15" s="68"/>
      <c r="K15" s="68"/>
    </row>
    <row r="16" spans="1:11" ht="60" x14ac:dyDescent="0.25">
      <c r="A16" s="86">
        <v>13</v>
      </c>
      <c r="B16" s="88" t="s">
        <v>179</v>
      </c>
      <c r="C16" s="91" t="s">
        <v>172</v>
      </c>
      <c r="D16" s="68"/>
      <c r="E16" s="68"/>
      <c r="F16" s="68"/>
      <c r="G16" s="68"/>
      <c r="H16" s="68"/>
      <c r="I16" s="68"/>
      <c r="J16" s="68"/>
      <c r="K16" s="68"/>
    </row>
    <row r="17" spans="1:52" x14ac:dyDescent="0.25">
      <c r="A17" s="86">
        <v>14</v>
      </c>
      <c r="B17" s="88" t="s">
        <v>83</v>
      </c>
      <c r="C17" s="89" t="s">
        <v>84</v>
      </c>
      <c r="D17" s="68"/>
      <c r="E17" s="68"/>
      <c r="F17" s="68"/>
      <c r="G17" s="68"/>
      <c r="H17" s="68"/>
      <c r="I17" s="68"/>
      <c r="J17" s="68"/>
      <c r="K17" s="68"/>
    </row>
    <row r="18" spans="1:52" x14ac:dyDescent="0.25">
      <c r="A18" s="86">
        <v>15</v>
      </c>
      <c r="B18" s="88" t="s">
        <v>85</v>
      </c>
      <c r="C18" s="89" t="s">
        <v>86</v>
      </c>
      <c r="D18" s="68"/>
      <c r="E18" s="68"/>
      <c r="F18" s="68"/>
      <c r="G18" s="68"/>
      <c r="H18" s="68"/>
      <c r="I18" s="68"/>
      <c r="J18" s="68"/>
      <c r="K18" s="68"/>
    </row>
    <row r="19" spans="1:52" ht="30" x14ac:dyDescent="0.25">
      <c r="A19" s="86">
        <v>16</v>
      </c>
      <c r="B19" s="88" t="s">
        <v>173</v>
      </c>
      <c r="C19" s="89" t="s">
        <v>174</v>
      </c>
      <c r="D19" s="68"/>
      <c r="E19" s="68"/>
      <c r="F19" s="68"/>
      <c r="G19" s="68"/>
      <c r="H19" s="68"/>
      <c r="I19" s="68"/>
      <c r="J19" s="68"/>
      <c r="K19" s="68"/>
    </row>
    <row r="20" spans="1:52" x14ac:dyDescent="0.25">
      <c r="A20" s="86">
        <v>17</v>
      </c>
      <c r="B20" s="88" t="s">
        <v>87</v>
      </c>
      <c r="C20" s="89" t="s">
        <v>163</v>
      </c>
      <c r="D20" s="68"/>
      <c r="E20" s="68"/>
      <c r="F20" s="68"/>
      <c r="G20" s="68"/>
      <c r="H20" s="68"/>
      <c r="I20" s="68"/>
      <c r="J20" s="68"/>
      <c r="K20" s="68"/>
    </row>
    <row r="21" spans="1:52" x14ac:dyDescent="0.25">
      <c r="A21" s="86">
        <v>18</v>
      </c>
      <c r="B21" s="88" t="s">
        <v>88</v>
      </c>
      <c r="C21" s="89" t="s">
        <v>89</v>
      </c>
      <c r="D21" s="68"/>
      <c r="E21" s="68"/>
      <c r="F21" s="68"/>
      <c r="G21" s="68"/>
      <c r="H21" s="68"/>
      <c r="I21" s="68"/>
      <c r="J21" s="68"/>
      <c r="K21" s="68"/>
    </row>
    <row r="22" spans="1:52" x14ac:dyDescent="0.25">
      <c r="A22" s="86">
        <v>19</v>
      </c>
      <c r="B22" s="88" t="s">
        <v>90</v>
      </c>
      <c r="C22" s="89" t="s">
        <v>91</v>
      </c>
      <c r="D22" s="68"/>
      <c r="E22" s="68"/>
      <c r="F22" s="68"/>
      <c r="G22" s="68"/>
      <c r="H22" s="68"/>
      <c r="I22" s="68"/>
      <c r="J22" s="68"/>
      <c r="K22" s="68"/>
    </row>
    <row r="23" spans="1:52" x14ac:dyDescent="0.25">
      <c r="A23" s="86">
        <v>20</v>
      </c>
      <c r="B23" s="88" t="s">
        <v>92</v>
      </c>
      <c r="C23" s="89" t="s">
        <v>93</v>
      </c>
      <c r="D23" s="68"/>
      <c r="E23" s="68"/>
      <c r="F23" s="68"/>
      <c r="G23" s="68"/>
      <c r="H23" s="68"/>
      <c r="I23" s="68"/>
      <c r="J23" s="68"/>
      <c r="K23" s="68"/>
    </row>
    <row r="24" spans="1:52" x14ac:dyDescent="0.25">
      <c r="A24" s="86">
        <v>21</v>
      </c>
      <c r="B24" s="88" t="s">
        <v>94</v>
      </c>
      <c r="C24" s="89" t="s">
        <v>95</v>
      </c>
      <c r="D24" s="68"/>
      <c r="E24" s="68"/>
      <c r="F24" s="68"/>
      <c r="G24" s="68"/>
      <c r="H24" s="68"/>
      <c r="I24" s="68"/>
      <c r="J24" s="68"/>
      <c r="K24" s="68"/>
    </row>
    <row r="25" spans="1:52" x14ac:dyDescent="0.25">
      <c r="A25" s="86">
        <v>22</v>
      </c>
      <c r="B25" s="88" t="s">
        <v>96</v>
      </c>
      <c r="C25" s="89" t="s">
        <v>113</v>
      </c>
      <c r="D25" s="68"/>
      <c r="E25" s="68"/>
      <c r="F25" s="68"/>
      <c r="G25" s="68"/>
      <c r="H25" s="68"/>
      <c r="I25" s="68"/>
      <c r="J25" s="68"/>
      <c r="K25" s="68"/>
    </row>
    <row r="26" spans="1:52" x14ac:dyDescent="0.25">
      <c r="A26" s="86">
        <v>23</v>
      </c>
      <c r="B26" s="88" t="s">
        <v>97</v>
      </c>
      <c r="C26" s="89" t="s">
        <v>98</v>
      </c>
      <c r="D26" s="68"/>
      <c r="E26" s="68"/>
      <c r="F26" s="68"/>
      <c r="G26" s="68"/>
      <c r="H26" s="68"/>
      <c r="I26" s="68"/>
      <c r="J26" s="68"/>
      <c r="K26" s="68"/>
    </row>
    <row r="27" spans="1:52" ht="30" x14ac:dyDescent="0.25">
      <c r="A27" s="86">
        <v>24</v>
      </c>
      <c r="B27" s="88" t="s">
        <v>99</v>
      </c>
      <c r="C27" s="89" t="s">
        <v>100</v>
      </c>
      <c r="D27" s="68"/>
      <c r="E27" s="68"/>
      <c r="F27" s="68"/>
      <c r="G27" s="68"/>
      <c r="H27" s="68"/>
      <c r="I27" s="68"/>
      <c r="J27" s="68"/>
      <c r="K27" s="68"/>
    </row>
    <row r="28" spans="1:52" ht="30" x14ac:dyDescent="0.25">
      <c r="A28" s="86">
        <v>25</v>
      </c>
      <c r="B28" s="88" t="s">
        <v>101</v>
      </c>
      <c r="C28" s="89" t="s">
        <v>102</v>
      </c>
      <c r="D28" s="68"/>
      <c r="E28" s="68"/>
      <c r="F28" s="68"/>
      <c r="G28" s="68"/>
      <c r="H28" s="68"/>
      <c r="I28" s="68"/>
      <c r="J28" s="68"/>
      <c r="K28" s="68"/>
    </row>
    <row r="29" spans="1:52" ht="32.450000000000003" customHeight="1" x14ac:dyDescent="0.25">
      <c r="A29" s="86">
        <v>26</v>
      </c>
      <c r="B29" s="88" t="s">
        <v>103</v>
      </c>
      <c r="C29" s="88" t="s">
        <v>112</v>
      </c>
      <c r="D29" s="68"/>
      <c r="E29" s="68"/>
      <c r="F29" s="68"/>
      <c r="G29" s="68"/>
      <c r="H29" s="68"/>
      <c r="I29" s="68"/>
      <c r="J29" s="68"/>
      <c r="K29" s="68"/>
    </row>
    <row r="30" spans="1:52" x14ac:dyDescent="0.25">
      <c r="A30" s="92"/>
      <c r="B30" s="93" t="s">
        <v>30</v>
      </c>
      <c r="C30" s="94"/>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row>
    <row r="31" spans="1:52" x14ac:dyDescent="0.25">
      <c r="A31" s="96"/>
      <c r="B31" s="97" t="s">
        <v>104</v>
      </c>
      <c r="C31" s="48"/>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row>
    <row r="32" spans="1:52" x14ac:dyDescent="0.25">
      <c r="A32" s="96"/>
      <c r="B32" s="98" t="s">
        <v>105</v>
      </c>
      <c r="C32" s="47"/>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row>
    <row r="33" spans="1:52" x14ac:dyDescent="0.25">
      <c r="A33" s="96"/>
      <c r="B33" s="98" t="s">
        <v>28</v>
      </c>
      <c r="C33" s="6"/>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row>
    <row r="34" spans="1:52" x14ac:dyDescent="0.25">
      <c r="A34" s="92"/>
      <c r="B34" s="98" t="s">
        <v>29</v>
      </c>
      <c r="C34" s="99">
        <f>C32*C33+C32</f>
        <v>0</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row>
    <row r="35" spans="1:52" x14ac:dyDescent="0.25">
      <c r="A35" s="100"/>
      <c r="B35" s="101"/>
      <c r="C35" s="68"/>
      <c r="D35" s="68"/>
      <c r="E35" s="68"/>
      <c r="F35" s="68"/>
      <c r="G35" s="68"/>
      <c r="H35" s="68"/>
      <c r="I35" s="68"/>
      <c r="J35" s="68"/>
      <c r="K35" s="68"/>
    </row>
    <row r="36" spans="1:52" x14ac:dyDescent="0.25">
      <c r="A36" s="100"/>
      <c r="B36" s="101"/>
      <c r="C36" s="68"/>
      <c r="D36" s="68"/>
      <c r="E36" s="68"/>
      <c r="F36" s="68"/>
      <c r="G36" s="68"/>
      <c r="H36" s="68"/>
      <c r="I36" s="68"/>
      <c r="J36" s="68"/>
      <c r="K36" s="68"/>
    </row>
    <row r="37" spans="1:52" x14ac:dyDescent="0.25">
      <c r="A37" s="100"/>
      <c r="B37" s="101"/>
      <c r="C37" s="68"/>
      <c r="D37" s="68"/>
      <c r="E37" s="68"/>
      <c r="F37" s="68"/>
      <c r="G37" s="68"/>
      <c r="H37" s="68"/>
      <c r="I37" s="68"/>
      <c r="J37" s="68"/>
      <c r="K37" s="68"/>
    </row>
    <row r="38" spans="1:52" x14ac:dyDescent="0.25">
      <c r="A38" s="100"/>
      <c r="B38" s="101"/>
      <c r="C38" s="68"/>
      <c r="D38" s="68"/>
      <c r="E38" s="68"/>
      <c r="F38" s="68"/>
      <c r="G38" s="68"/>
      <c r="H38" s="68"/>
      <c r="I38" s="68"/>
      <c r="J38" s="68"/>
      <c r="K38" s="68"/>
    </row>
    <row r="39" spans="1:52" x14ac:dyDescent="0.25">
      <c r="A39" s="100"/>
      <c r="B39" s="101"/>
      <c r="C39" s="68"/>
      <c r="D39" s="68"/>
      <c r="E39" s="68"/>
      <c r="F39" s="68"/>
      <c r="G39" s="68"/>
      <c r="H39" s="68"/>
      <c r="I39" s="68"/>
      <c r="J39" s="68"/>
      <c r="K39" s="68"/>
    </row>
    <row r="40" spans="1:52" x14ac:dyDescent="0.25">
      <c r="A40" s="100"/>
      <c r="B40" s="101"/>
      <c r="C40" s="68"/>
      <c r="D40" s="68"/>
      <c r="E40" s="68"/>
      <c r="F40" s="68"/>
      <c r="G40" s="68"/>
      <c r="H40" s="68"/>
      <c r="I40" s="68"/>
      <c r="J40" s="68"/>
      <c r="K40" s="68"/>
    </row>
    <row r="41" spans="1:52" x14ac:dyDescent="0.25">
      <c r="A41" s="100"/>
      <c r="B41" s="101"/>
      <c r="C41" s="68"/>
      <c r="D41" s="68"/>
      <c r="E41" s="68"/>
      <c r="F41" s="68"/>
      <c r="G41" s="68"/>
      <c r="H41" s="68"/>
      <c r="I41" s="68"/>
      <c r="J41" s="68"/>
      <c r="K41" s="68"/>
    </row>
    <row r="42" spans="1:52" x14ac:dyDescent="0.25">
      <c r="A42" s="100"/>
      <c r="B42" s="101"/>
      <c r="C42" s="68"/>
      <c r="D42" s="68"/>
      <c r="E42" s="68"/>
      <c r="F42" s="68"/>
      <c r="G42" s="68"/>
      <c r="H42" s="68"/>
      <c r="I42" s="68"/>
      <c r="J42" s="68"/>
      <c r="K42" s="68"/>
    </row>
    <row r="43" spans="1:52" x14ac:dyDescent="0.25">
      <c r="A43" s="100"/>
      <c r="B43" s="101"/>
      <c r="C43" s="68"/>
      <c r="D43" s="68"/>
      <c r="E43" s="68"/>
      <c r="F43" s="68"/>
      <c r="G43" s="68"/>
      <c r="H43" s="68"/>
      <c r="I43" s="68"/>
      <c r="J43" s="68"/>
      <c r="K43" s="68"/>
    </row>
    <row r="44" spans="1:52" x14ac:dyDescent="0.25">
      <c r="A44" s="100"/>
      <c r="B44" s="101"/>
      <c r="C44" s="68"/>
      <c r="D44" s="68"/>
      <c r="E44" s="68"/>
      <c r="F44" s="68"/>
      <c r="G44" s="68"/>
      <c r="H44" s="68"/>
      <c r="I44" s="68"/>
      <c r="J44" s="68"/>
      <c r="K44" s="68"/>
    </row>
    <row r="45" spans="1:52" x14ac:dyDescent="0.25">
      <c r="A45" s="100"/>
      <c r="B45" s="101"/>
      <c r="C45" s="68"/>
      <c r="D45" s="68"/>
      <c r="E45" s="68"/>
      <c r="F45" s="68"/>
      <c r="G45" s="68"/>
      <c r="H45" s="68"/>
      <c r="I45" s="68"/>
      <c r="J45" s="68"/>
      <c r="K45" s="68"/>
    </row>
    <row r="46" spans="1:52" x14ac:dyDescent="0.25">
      <c r="A46" s="100"/>
      <c r="B46" s="101"/>
      <c r="C46" s="68"/>
      <c r="D46" s="68"/>
      <c r="E46" s="68"/>
      <c r="F46" s="68"/>
      <c r="G46" s="68"/>
      <c r="H46" s="68"/>
      <c r="I46" s="68"/>
      <c r="J46" s="68"/>
      <c r="K46" s="68"/>
    </row>
    <row r="47" spans="1:52" x14ac:dyDescent="0.25">
      <c r="A47" s="100"/>
      <c r="B47" s="101"/>
      <c r="C47" s="68"/>
      <c r="D47" s="68"/>
      <c r="E47" s="68"/>
      <c r="F47" s="68"/>
      <c r="G47" s="68"/>
      <c r="H47" s="68"/>
      <c r="I47" s="68"/>
      <c r="J47" s="68"/>
      <c r="K47" s="68"/>
    </row>
    <row r="48" spans="1:52" x14ac:dyDescent="0.25">
      <c r="A48" s="100"/>
      <c r="B48" s="101"/>
      <c r="C48" s="68"/>
      <c r="D48" s="68"/>
      <c r="E48" s="68"/>
      <c r="F48" s="68"/>
      <c r="G48" s="68"/>
      <c r="H48" s="68"/>
      <c r="I48" s="68"/>
      <c r="J48" s="68"/>
      <c r="K48" s="68"/>
    </row>
    <row r="49" spans="1:11" x14ac:dyDescent="0.25">
      <c r="A49" s="100"/>
      <c r="B49" s="101"/>
      <c r="C49" s="68"/>
      <c r="D49" s="68"/>
      <c r="E49" s="68"/>
      <c r="F49" s="68"/>
      <c r="G49" s="68"/>
      <c r="H49" s="68"/>
      <c r="I49" s="68"/>
      <c r="J49" s="68"/>
      <c r="K49" s="68"/>
    </row>
    <row r="50" spans="1:11" x14ac:dyDescent="0.25">
      <c r="A50" s="100"/>
      <c r="B50" s="101"/>
      <c r="C50" s="68"/>
      <c r="D50" s="68"/>
      <c r="E50" s="68"/>
      <c r="F50" s="68"/>
      <c r="G50" s="68"/>
      <c r="H50" s="68"/>
      <c r="I50" s="68"/>
      <c r="J50" s="68"/>
      <c r="K50" s="68"/>
    </row>
    <row r="51" spans="1:11" x14ac:dyDescent="0.25">
      <c r="A51" s="100"/>
      <c r="B51" s="101"/>
      <c r="C51" s="68"/>
      <c r="D51" s="68"/>
      <c r="E51" s="68"/>
      <c r="F51" s="68"/>
      <c r="G51" s="68"/>
      <c r="H51" s="68"/>
      <c r="I51" s="68"/>
      <c r="J51" s="68"/>
      <c r="K51" s="68"/>
    </row>
    <row r="52" spans="1:11" x14ac:dyDescent="0.25">
      <c r="A52" s="100"/>
      <c r="B52" s="101"/>
      <c r="C52" s="68"/>
      <c r="D52" s="68"/>
      <c r="E52" s="68"/>
      <c r="F52" s="68"/>
      <c r="G52" s="68"/>
      <c r="H52" s="68"/>
      <c r="I52" s="68"/>
      <c r="J52" s="68"/>
      <c r="K52" s="68"/>
    </row>
    <row r="53" spans="1:11" x14ac:dyDescent="0.25">
      <c r="A53" s="100"/>
      <c r="B53" s="101"/>
      <c r="C53" s="68"/>
      <c r="D53" s="68"/>
      <c r="E53" s="68"/>
      <c r="F53" s="68"/>
      <c r="G53" s="68"/>
      <c r="H53" s="68"/>
      <c r="I53" s="68"/>
      <c r="J53" s="68"/>
      <c r="K53" s="68"/>
    </row>
    <row r="54" spans="1:11" x14ac:dyDescent="0.25">
      <c r="A54" s="100"/>
      <c r="B54" s="101"/>
      <c r="C54" s="68"/>
      <c r="D54" s="68"/>
      <c r="E54" s="68"/>
      <c r="F54" s="68"/>
      <c r="G54" s="68"/>
      <c r="H54" s="68"/>
      <c r="I54" s="68"/>
      <c r="J54" s="68"/>
      <c r="K54" s="68"/>
    </row>
    <row r="55" spans="1:11" x14ac:dyDescent="0.25">
      <c r="A55" s="100"/>
      <c r="B55" s="101"/>
      <c r="C55" s="68"/>
      <c r="D55" s="68"/>
      <c r="E55" s="68"/>
      <c r="F55" s="68"/>
      <c r="G55" s="68"/>
      <c r="H55" s="68"/>
      <c r="I55" s="68"/>
      <c r="J55" s="68"/>
      <c r="K55" s="68"/>
    </row>
    <row r="56" spans="1:11" x14ac:dyDescent="0.25">
      <c r="A56" s="100"/>
      <c r="B56" s="101"/>
      <c r="C56" s="68"/>
      <c r="D56" s="68"/>
      <c r="E56" s="68"/>
      <c r="F56" s="68"/>
      <c r="G56" s="68"/>
      <c r="H56" s="68"/>
      <c r="I56" s="68"/>
      <c r="J56" s="68"/>
      <c r="K56" s="68"/>
    </row>
    <row r="57" spans="1:11" x14ac:dyDescent="0.25">
      <c r="A57" s="100"/>
      <c r="B57" s="101"/>
      <c r="C57" s="68"/>
      <c r="D57" s="68"/>
      <c r="E57" s="68"/>
      <c r="F57" s="68"/>
      <c r="G57" s="68"/>
      <c r="H57" s="68"/>
      <c r="I57" s="68"/>
      <c r="J57" s="68"/>
      <c r="K57" s="68"/>
    </row>
    <row r="58" spans="1:11" x14ac:dyDescent="0.25">
      <c r="A58" s="100"/>
      <c r="B58" s="101"/>
      <c r="C58" s="68"/>
      <c r="D58" s="68"/>
      <c r="E58" s="68"/>
      <c r="F58" s="68"/>
      <c r="G58" s="68"/>
      <c r="H58" s="68"/>
      <c r="I58" s="68"/>
      <c r="J58" s="68"/>
      <c r="K58" s="68"/>
    </row>
    <row r="59" spans="1:11" x14ac:dyDescent="0.25">
      <c r="A59" s="100"/>
      <c r="B59" s="101"/>
      <c r="C59" s="68"/>
      <c r="D59" s="68"/>
      <c r="E59" s="68"/>
      <c r="F59" s="68"/>
      <c r="G59" s="68"/>
      <c r="H59" s="68"/>
      <c r="I59" s="68"/>
      <c r="J59" s="68"/>
      <c r="K59" s="68"/>
    </row>
    <row r="60" spans="1:11" x14ac:dyDescent="0.25">
      <c r="A60" s="100"/>
      <c r="B60" s="101"/>
      <c r="C60" s="68"/>
      <c r="D60" s="68"/>
      <c r="E60" s="68"/>
      <c r="F60" s="68"/>
      <c r="G60" s="68"/>
      <c r="H60" s="68"/>
      <c r="I60" s="68"/>
      <c r="J60" s="68"/>
      <c r="K60" s="68"/>
    </row>
    <row r="61" spans="1:11" x14ac:dyDescent="0.25">
      <c r="A61" s="100"/>
      <c r="B61" s="101"/>
      <c r="C61" s="68"/>
      <c r="D61" s="68"/>
      <c r="E61" s="68"/>
      <c r="F61" s="68"/>
      <c r="G61" s="68"/>
      <c r="H61" s="68"/>
      <c r="I61" s="68"/>
      <c r="J61" s="68"/>
      <c r="K61" s="68"/>
    </row>
    <row r="62" spans="1:11" x14ac:dyDescent="0.25">
      <c r="A62" s="100"/>
      <c r="B62" s="101"/>
      <c r="C62" s="68"/>
      <c r="D62" s="68"/>
      <c r="E62" s="68"/>
      <c r="F62" s="68"/>
      <c r="G62" s="68"/>
      <c r="H62" s="68"/>
      <c r="I62" s="68"/>
      <c r="J62" s="68"/>
      <c r="K62" s="68"/>
    </row>
    <row r="63" spans="1:11" x14ac:dyDescent="0.25">
      <c r="A63" s="100"/>
      <c r="B63" s="101"/>
      <c r="C63" s="68"/>
      <c r="D63" s="68"/>
      <c r="E63" s="68"/>
      <c r="F63" s="68"/>
      <c r="G63" s="68"/>
      <c r="H63" s="68"/>
      <c r="I63" s="68"/>
      <c r="J63" s="68"/>
      <c r="K63" s="68"/>
    </row>
    <row r="64" spans="1:11" x14ac:dyDescent="0.25">
      <c r="A64" s="100"/>
      <c r="B64" s="101"/>
      <c r="C64" s="68"/>
      <c r="D64" s="68"/>
      <c r="E64" s="68"/>
      <c r="F64" s="68"/>
      <c r="G64" s="68"/>
      <c r="H64" s="68"/>
      <c r="I64" s="68"/>
      <c r="J64" s="68"/>
      <c r="K64" s="68"/>
    </row>
    <row r="65" spans="1:11" x14ac:dyDescent="0.25">
      <c r="A65" s="100"/>
      <c r="B65" s="101"/>
      <c r="C65" s="68"/>
      <c r="D65" s="68"/>
      <c r="E65" s="68"/>
      <c r="F65" s="68"/>
      <c r="G65" s="68"/>
      <c r="H65" s="68"/>
      <c r="I65" s="68"/>
      <c r="J65" s="68"/>
      <c r="K65" s="68"/>
    </row>
    <row r="66" spans="1:11" x14ac:dyDescent="0.25">
      <c r="A66" s="100"/>
      <c r="B66" s="101"/>
      <c r="C66" s="68"/>
      <c r="D66" s="68"/>
      <c r="E66" s="68"/>
      <c r="F66" s="68"/>
      <c r="G66" s="68"/>
      <c r="H66" s="68"/>
      <c r="I66" s="68"/>
      <c r="J66" s="68"/>
      <c r="K66" s="68"/>
    </row>
    <row r="67" spans="1:11" x14ac:dyDescent="0.25">
      <c r="A67" s="100"/>
      <c r="B67" s="101"/>
      <c r="C67" s="68"/>
      <c r="D67" s="68"/>
      <c r="E67" s="68"/>
      <c r="F67" s="68"/>
      <c r="G67" s="68"/>
      <c r="H67" s="68"/>
      <c r="I67" s="68"/>
      <c r="J67" s="68"/>
      <c r="K67" s="68"/>
    </row>
    <row r="68" spans="1:11" x14ac:dyDescent="0.25">
      <c r="A68" s="100"/>
      <c r="B68" s="101"/>
      <c r="C68" s="68"/>
      <c r="D68" s="68"/>
      <c r="E68" s="68"/>
      <c r="F68" s="68"/>
      <c r="G68" s="68"/>
      <c r="H68" s="68"/>
      <c r="I68" s="68"/>
      <c r="J68" s="68"/>
      <c r="K68" s="68"/>
    </row>
    <row r="69" spans="1:11" x14ac:dyDescent="0.25">
      <c r="A69" s="100"/>
      <c r="B69" s="101"/>
      <c r="C69" s="68"/>
      <c r="D69" s="68"/>
      <c r="E69" s="68"/>
      <c r="F69" s="68"/>
      <c r="G69" s="68"/>
      <c r="H69" s="68"/>
      <c r="I69" s="68"/>
      <c r="J69" s="68"/>
      <c r="K69" s="68"/>
    </row>
    <row r="70" spans="1:11" x14ac:dyDescent="0.25">
      <c r="A70" s="100"/>
      <c r="B70" s="101"/>
      <c r="C70" s="68"/>
      <c r="D70" s="68"/>
      <c r="E70" s="68"/>
      <c r="F70" s="68"/>
      <c r="G70" s="68"/>
      <c r="H70" s="68"/>
      <c r="I70" s="68"/>
      <c r="J70" s="68"/>
      <c r="K70" s="68"/>
    </row>
    <row r="71" spans="1:11" x14ac:dyDescent="0.25">
      <c r="A71" s="100"/>
      <c r="B71" s="101"/>
      <c r="C71" s="68"/>
      <c r="D71" s="68"/>
      <c r="E71" s="68"/>
      <c r="F71" s="68"/>
      <c r="G71" s="68"/>
      <c r="H71" s="68"/>
      <c r="I71" s="68"/>
      <c r="J71" s="68"/>
      <c r="K71" s="68"/>
    </row>
    <row r="72" spans="1:11" x14ac:dyDescent="0.25">
      <c r="A72" s="100"/>
      <c r="B72" s="101"/>
      <c r="C72" s="68"/>
      <c r="D72" s="68"/>
      <c r="E72" s="68"/>
      <c r="F72" s="68"/>
      <c r="G72" s="68"/>
      <c r="H72" s="68"/>
      <c r="I72" s="68"/>
      <c r="J72" s="68"/>
      <c r="K72" s="68"/>
    </row>
  </sheetData>
  <sheetProtection algorithmName="SHA-512" hashValue="VdyjC1tN73bpAPF5shkaYWv2jKVuwBk1Cvjh9KSy4Bj/4dl42kD+kIhXIYbxN04FPzoBG82sgVtn9XEoYG8aGg==" saltValue="5Ep8SPCYIIGYcbNjIR3W0g==" spinCount="100000" sheet="1" objects="1" scenarios="1"/>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3EE8-1936-4C24-9CEF-9D6A94B79C73}">
  <sheetPr>
    <tabColor rgb="FFC2E76B"/>
  </sheetPr>
  <dimension ref="A1:AZ72"/>
  <sheetViews>
    <sheetView topLeftCell="A16" zoomScale="90" zoomScaleNormal="90" zoomScaleSheetLayoutView="90" workbookViewId="0">
      <selection activeCell="E28" sqref="E28"/>
    </sheetView>
  </sheetViews>
  <sheetFormatPr defaultColWidth="9.140625" defaultRowHeight="15" x14ac:dyDescent="0.25"/>
  <cols>
    <col min="1" max="1" width="4.28515625" style="102" customWidth="1"/>
    <col min="2" max="2" width="36.5703125" style="103" bestFit="1" customWidth="1"/>
    <col min="3" max="3" width="137.85546875" style="69" bestFit="1" customWidth="1"/>
    <col min="4" max="4" width="9.140625" style="69"/>
    <col min="5" max="5" width="71.85546875" style="69" customWidth="1"/>
    <col min="6" max="16384" width="9.140625" style="69"/>
  </cols>
  <sheetData>
    <row r="1" spans="1:11" ht="18.75" x14ac:dyDescent="0.3">
      <c r="A1" s="104"/>
      <c r="B1" s="105"/>
      <c r="C1" s="78" t="s">
        <v>147</v>
      </c>
      <c r="D1" s="68"/>
      <c r="E1" s="68"/>
      <c r="F1" s="68"/>
      <c r="G1" s="68"/>
      <c r="H1" s="68"/>
      <c r="I1" s="68"/>
      <c r="J1" s="68"/>
      <c r="K1" s="68"/>
    </row>
    <row r="2" spans="1:11" x14ac:dyDescent="0.25">
      <c r="A2" s="79"/>
      <c r="B2" s="80"/>
      <c r="C2" s="81"/>
      <c r="D2" s="68"/>
      <c r="E2" s="68"/>
      <c r="F2" s="68"/>
      <c r="G2" s="68"/>
      <c r="H2" s="68"/>
      <c r="I2" s="68"/>
      <c r="J2" s="68"/>
      <c r="K2" s="68"/>
    </row>
    <row r="3" spans="1:11" x14ac:dyDescent="0.25">
      <c r="A3" s="82"/>
      <c r="B3" s="83" t="s">
        <v>63</v>
      </c>
      <c r="C3" s="84" t="s">
        <v>0</v>
      </c>
      <c r="D3" s="85"/>
      <c r="E3" s="68"/>
      <c r="F3" s="68"/>
      <c r="G3" s="68"/>
      <c r="H3" s="68"/>
      <c r="I3" s="68"/>
      <c r="J3" s="68"/>
      <c r="K3" s="68"/>
    </row>
    <row r="4" spans="1:11" x14ac:dyDescent="0.25">
      <c r="A4" s="86">
        <v>1</v>
      </c>
      <c r="B4" s="87" t="s">
        <v>64</v>
      </c>
      <c r="C4" s="71" t="s">
        <v>106</v>
      </c>
      <c r="D4" s="68"/>
      <c r="E4" s="68"/>
      <c r="F4" s="68"/>
      <c r="G4" s="68"/>
      <c r="H4" s="68"/>
      <c r="I4" s="68"/>
      <c r="J4" s="68"/>
      <c r="K4" s="68"/>
    </row>
    <row r="5" spans="1:11" x14ac:dyDescent="0.25">
      <c r="A5" s="86">
        <v>2</v>
      </c>
      <c r="B5" s="88" t="s">
        <v>66</v>
      </c>
      <c r="C5" s="89" t="s">
        <v>155</v>
      </c>
      <c r="D5" s="68"/>
      <c r="E5" s="68"/>
      <c r="F5" s="68"/>
      <c r="G5" s="68"/>
      <c r="H5" s="68"/>
      <c r="I5" s="68"/>
      <c r="J5" s="68"/>
      <c r="K5" s="68"/>
    </row>
    <row r="6" spans="1:11" x14ac:dyDescent="0.25">
      <c r="A6" s="86">
        <v>3</v>
      </c>
      <c r="B6" s="88" t="s">
        <v>67</v>
      </c>
      <c r="C6" s="89" t="s">
        <v>68</v>
      </c>
      <c r="D6" s="90"/>
      <c r="E6" s="68"/>
      <c r="F6" s="68"/>
      <c r="G6" s="68"/>
      <c r="H6" s="68"/>
      <c r="I6" s="68"/>
      <c r="J6" s="68"/>
      <c r="K6" s="68"/>
    </row>
    <row r="7" spans="1:11" x14ac:dyDescent="0.25">
      <c r="A7" s="86">
        <v>4</v>
      </c>
      <c r="B7" s="88" t="s">
        <v>176</v>
      </c>
      <c r="C7" s="89" t="s">
        <v>177</v>
      </c>
      <c r="D7" s="90"/>
      <c r="E7" s="68"/>
      <c r="F7" s="68"/>
      <c r="G7" s="68"/>
      <c r="H7" s="68"/>
      <c r="I7" s="68"/>
      <c r="J7" s="68"/>
      <c r="K7" s="68"/>
    </row>
    <row r="8" spans="1:11" x14ac:dyDescent="0.25">
      <c r="A8" s="86">
        <v>5</v>
      </c>
      <c r="B8" s="88" t="s">
        <v>69</v>
      </c>
      <c r="C8" s="89" t="s">
        <v>70</v>
      </c>
      <c r="D8" s="68"/>
      <c r="E8" s="68"/>
      <c r="F8" s="68"/>
      <c r="G8" s="68"/>
      <c r="H8" s="68"/>
      <c r="I8" s="68"/>
      <c r="J8" s="68"/>
      <c r="K8" s="68"/>
    </row>
    <row r="9" spans="1:11" x14ac:dyDescent="0.25">
      <c r="A9" s="86">
        <v>6</v>
      </c>
      <c r="B9" s="88" t="s">
        <v>71</v>
      </c>
      <c r="C9" s="89" t="s">
        <v>178</v>
      </c>
      <c r="D9" s="68"/>
      <c r="E9" s="68"/>
      <c r="F9" s="68"/>
      <c r="G9" s="68"/>
      <c r="H9" s="68"/>
      <c r="I9" s="68"/>
      <c r="J9" s="68"/>
      <c r="K9" s="68"/>
    </row>
    <row r="10" spans="1:11" x14ac:dyDescent="0.25">
      <c r="A10" s="86">
        <v>7</v>
      </c>
      <c r="B10" s="88" t="s">
        <v>72</v>
      </c>
      <c r="C10" s="89" t="s">
        <v>153</v>
      </c>
      <c r="D10" s="68"/>
      <c r="E10" s="68"/>
      <c r="F10" s="68"/>
      <c r="G10" s="68"/>
      <c r="H10" s="68"/>
      <c r="I10" s="68"/>
      <c r="J10" s="68"/>
      <c r="K10" s="68"/>
    </row>
    <row r="11" spans="1:11" x14ac:dyDescent="0.25">
      <c r="A11" s="86">
        <v>8</v>
      </c>
      <c r="B11" s="88" t="s">
        <v>73</v>
      </c>
      <c r="C11" s="89" t="s">
        <v>74</v>
      </c>
      <c r="D11" s="68"/>
      <c r="E11" s="68"/>
      <c r="F11" s="68"/>
      <c r="G11" s="68"/>
      <c r="H11" s="68"/>
      <c r="I11" s="68"/>
      <c r="J11" s="68"/>
      <c r="K11" s="68"/>
    </row>
    <row r="12" spans="1:11" x14ac:dyDescent="0.25">
      <c r="A12" s="86">
        <v>9</v>
      </c>
      <c r="B12" s="88" t="s">
        <v>75</v>
      </c>
      <c r="C12" s="89" t="s">
        <v>76</v>
      </c>
      <c r="D12" s="68"/>
      <c r="E12" s="68"/>
      <c r="F12" s="68"/>
      <c r="G12" s="68"/>
      <c r="H12" s="68"/>
      <c r="I12" s="68"/>
      <c r="J12" s="68"/>
      <c r="K12" s="68"/>
    </row>
    <row r="13" spans="1:11" ht="30" x14ac:dyDescent="0.25">
      <c r="A13" s="86">
        <v>10</v>
      </c>
      <c r="B13" s="88" t="s">
        <v>77</v>
      </c>
      <c r="C13" s="89" t="s">
        <v>164</v>
      </c>
      <c r="D13" s="68"/>
      <c r="E13" s="68"/>
      <c r="F13" s="68"/>
      <c r="G13" s="68"/>
      <c r="H13" s="68"/>
      <c r="I13" s="68"/>
      <c r="J13" s="68"/>
      <c r="K13" s="68"/>
    </row>
    <row r="14" spans="1:11" x14ac:dyDescent="0.25">
      <c r="A14" s="86">
        <v>11</v>
      </c>
      <c r="B14" s="88" t="s">
        <v>79</v>
      </c>
      <c r="C14" s="89" t="s">
        <v>80</v>
      </c>
      <c r="D14" s="68"/>
      <c r="E14" s="68"/>
      <c r="F14" s="68"/>
      <c r="G14" s="68"/>
      <c r="H14" s="68"/>
      <c r="I14" s="68"/>
      <c r="J14" s="68"/>
      <c r="K14" s="68"/>
    </row>
    <row r="15" spans="1:11" ht="30" x14ac:dyDescent="0.25">
      <c r="A15" s="86">
        <v>12</v>
      </c>
      <c r="B15" s="88" t="s">
        <v>162</v>
      </c>
      <c r="C15" s="91" t="s">
        <v>165</v>
      </c>
      <c r="D15" s="68"/>
      <c r="E15" s="68"/>
      <c r="F15" s="68"/>
      <c r="G15" s="68"/>
      <c r="H15" s="68"/>
      <c r="I15" s="68"/>
      <c r="J15" s="68"/>
      <c r="K15" s="68"/>
    </row>
    <row r="16" spans="1:11" ht="60" x14ac:dyDescent="0.25">
      <c r="A16" s="86">
        <v>13</v>
      </c>
      <c r="B16" s="88" t="s">
        <v>179</v>
      </c>
      <c r="C16" s="91" t="s">
        <v>172</v>
      </c>
      <c r="D16" s="68"/>
      <c r="E16" s="68"/>
      <c r="F16" s="68"/>
      <c r="G16" s="68"/>
      <c r="H16" s="68"/>
      <c r="I16" s="68"/>
      <c r="J16" s="68"/>
      <c r="K16" s="68"/>
    </row>
    <row r="17" spans="1:52" x14ac:dyDescent="0.25">
      <c r="A17" s="86">
        <v>14</v>
      </c>
      <c r="B17" s="88" t="s">
        <v>83</v>
      </c>
      <c r="C17" s="89" t="s">
        <v>84</v>
      </c>
      <c r="D17" s="68"/>
      <c r="E17" s="68"/>
      <c r="F17" s="68"/>
      <c r="G17" s="68"/>
      <c r="H17" s="68"/>
      <c r="I17" s="68"/>
      <c r="J17" s="68"/>
      <c r="K17" s="68"/>
    </row>
    <row r="18" spans="1:52" x14ac:dyDescent="0.25">
      <c r="A18" s="86">
        <v>15</v>
      </c>
      <c r="B18" s="88" t="s">
        <v>85</v>
      </c>
      <c r="C18" s="89" t="s">
        <v>86</v>
      </c>
      <c r="D18" s="68"/>
      <c r="E18" s="68"/>
      <c r="F18" s="68"/>
      <c r="G18" s="68"/>
      <c r="H18" s="68"/>
      <c r="I18" s="68"/>
      <c r="J18" s="68"/>
      <c r="K18" s="68"/>
    </row>
    <row r="19" spans="1:52" ht="30" x14ac:dyDescent="0.25">
      <c r="A19" s="86">
        <v>16</v>
      </c>
      <c r="B19" s="88" t="s">
        <v>173</v>
      </c>
      <c r="C19" s="89" t="s">
        <v>174</v>
      </c>
      <c r="D19" s="68"/>
      <c r="E19" s="68"/>
      <c r="F19" s="68"/>
      <c r="G19" s="68"/>
      <c r="H19" s="68"/>
      <c r="I19" s="68"/>
      <c r="J19" s="68"/>
      <c r="K19" s="68"/>
    </row>
    <row r="20" spans="1:52" x14ac:dyDescent="0.25">
      <c r="A20" s="86">
        <v>17</v>
      </c>
      <c r="B20" s="88" t="s">
        <v>87</v>
      </c>
      <c r="C20" s="89" t="s">
        <v>163</v>
      </c>
      <c r="D20" s="68"/>
      <c r="E20" s="68"/>
      <c r="F20" s="68"/>
      <c r="G20" s="68"/>
      <c r="H20" s="68"/>
      <c r="I20" s="68"/>
      <c r="J20" s="68"/>
      <c r="K20" s="68"/>
    </row>
    <row r="21" spans="1:52" x14ac:dyDescent="0.25">
      <c r="A21" s="86">
        <v>18</v>
      </c>
      <c r="B21" s="88" t="s">
        <v>88</v>
      </c>
      <c r="C21" s="89" t="s">
        <v>89</v>
      </c>
      <c r="D21" s="68"/>
      <c r="E21" s="68"/>
      <c r="F21" s="68"/>
      <c r="G21" s="68"/>
      <c r="H21" s="68"/>
      <c r="I21" s="68"/>
      <c r="J21" s="68"/>
      <c r="K21" s="68"/>
    </row>
    <row r="22" spans="1:52" x14ac:dyDescent="0.25">
      <c r="A22" s="86">
        <v>19</v>
      </c>
      <c r="B22" s="88" t="s">
        <v>90</v>
      </c>
      <c r="C22" s="89" t="s">
        <v>91</v>
      </c>
      <c r="D22" s="68"/>
      <c r="E22" s="68"/>
      <c r="F22" s="68"/>
      <c r="G22" s="68"/>
      <c r="H22" s="68"/>
      <c r="I22" s="68"/>
      <c r="J22" s="68"/>
      <c r="K22" s="68"/>
    </row>
    <row r="23" spans="1:52" x14ac:dyDescent="0.25">
      <c r="A23" s="86">
        <v>20</v>
      </c>
      <c r="B23" s="88" t="s">
        <v>92</v>
      </c>
      <c r="C23" s="89" t="s">
        <v>93</v>
      </c>
      <c r="D23" s="68"/>
      <c r="E23" s="68"/>
      <c r="F23" s="68"/>
      <c r="G23" s="68"/>
      <c r="H23" s="68"/>
      <c r="I23" s="68"/>
      <c r="J23" s="68"/>
      <c r="K23" s="68"/>
    </row>
    <row r="24" spans="1:52" x14ac:dyDescent="0.25">
      <c r="A24" s="86">
        <v>21</v>
      </c>
      <c r="B24" s="88" t="s">
        <v>94</v>
      </c>
      <c r="C24" s="89" t="s">
        <v>95</v>
      </c>
      <c r="D24" s="68"/>
      <c r="E24" s="68"/>
      <c r="F24" s="68"/>
      <c r="G24" s="68"/>
      <c r="H24" s="68"/>
      <c r="I24" s="68"/>
      <c r="J24" s="68"/>
      <c r="K24" s="68"/>
    </row>
    <row r="25" spans="1:52" x14ac:dyDescent="0.25">
      <c r="A25" s="86">
        <v>22</v>
      </c>
      <c r="B25" s="88" t="s">
        <v>96</v>
      </c>
      <c r="C25" s="89" t="s">
        <v>113</v>
      </c>
      <c r="D25" s="68"/>
      <c r="E25" s="68"/>
      <c r="F25" s="68"/>
      <c r="G25" s="68"/>
      <c r="H25" s="68"/>
      <c r="I25" s="68"/>
      <c r="J25" s="68"/>
      <c r="K25" s="68"/>
    </row>
    <row r="26" spans="1:52" x14ac:dyDescent="0.25">
      <c r="A26" s="86">
        <v>23</v>
      </c>
      <c r="B26" s="88" t="s">
        <v>97</v>
      </c>
      <c r="C26" s="89" t="s">
        <v>98</v>
      </c>
      <c r="D26" s="68"/>
      <c r="E26" s="68"/>
      <c r="F26" s="68"/>
      <c r="G26" s="68"/>
      <c r="H26" s="68"/>
      <c r="I26" s="68"/>
      <c r="J26" s="68"/>
      <c r="K26" s="68"/>
    </row>
    <row r="27" spans="1:52" ht="30" x14ac:dyDescent="0.25">
      <c r="A27" s="86">
        <v>24</v>
      </c>
      <c r="B27" s="88" t="s">
        <v>99</v>
      </c>
      <c r="C27" s="89" t="s">
        <v>100</v>
      </c>
      <c r="D27" s="68"/>
      <c r="E27" s="68"/>
      <c r="F27" s="68"/>
      <c r="G27" s="68"/>
      <c r="H27" s="68"/>
      <c r="I27" s="68"/>
      <c r="J27" s="68"/>
      <c r="K27" s="68"/>
    </row>
    <row r="28" spans="1:52" ht="30" x14ac:dyDescent="0.25">
      <c r="A28" s="86">
        <v>25</v>
      </c>
      <c r="B28" s="88" t="s">
        <v>101</v>
      </c>
      <c r="C28" s="89" t="s">
        <v>102</v>
      </c>
      <c r="D28" s="68"/>
      <c r="E28" s="68"/>
      <c r="F28" s="68"/>
      <c r="G28" s="68"/>
      <c r="H28" s="68"/>
      <c r="I28" s="68"/>
      <c r="J28" s="68"/>
      <c r="K28" s="68"/>
    </row>
    <row r="29" spans="1:52" ht="45" x14ac:dyDescent="0.25">
      <c r="A29" s="86">
        <v>26</v>
      </c>
      <c r="B29" s="88" t="s">
        <v>103</v>
      </c>
      <c r="C29" s="88" t="s">
        <v>112</v>
      </c>
      <c r="D29" s="68"/>
      <c r="E29" s="68"/>
      <c r="F29" s="68"/>
      <c r="G29" s="68"/>
      <c r="H29" s="68"/>
      <c r="I29" s="68"/>
      <c r="J29" s="68"/>
      <c r="K29" s="68"/>
    </row>
    <row r="30" spans="1:52" x14ac:dyDescent="0.25">
      <c r="A30" s="92"/>
      <c r="B30" s="93" t="s">
        <v>30</v>
      </c>
      <c r="C30" s="94"/>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row>
    <row r="31" spans="1:52" x14ac:dyDescent="0.25">
      <c r="A31" s="96"/>
      <c r="B31" s="97" t="s">
        <v>104</v>
      </c>
      <c r="C31" s="48"/>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row>
    <row r="32" spans="1:52" x14ac:dyDescent="0.25">
      <c r="A32" s="96"/>
      <c r="B32" s="98" t="s">
        <v>105</v>
      </c>
      <c r="C32" s="47"/>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row>
    <row r="33" spans="1:52" x14ac:dyDescent="0.25">
      <c r="A33" s="96"/>
      <c r="B33" s="98" t="s">
        <v>28</v>
      </c>
      <c r="C33" s="6"/>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row>
    <row r="34" spans="1:52" x14ac:dyDescent="0.25">
      <c r="A34" s="92"/>
      <c r="B34" s="98" t="s">
        <v>29</v>
      </c>
      <c r="C34" s="99">
        <f>C32*C33+C32</f>
        <v>0</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row>
    <row r="35" spans="1:52" x14ac:dyDescent="0.25">
      <c r="A35" s="100"/>
      <c r="B35" s="101"/>
      <c r="C35" s="68"/>
      <c r="D35" s="68"/>
      <c r="E35" s="68"/>
      <c r="F35" s="68"/>
      <c r="G35" s="68"/>
      <c r="H35" s="68"/>
      <c r="I35" s="68"/>
      <c r="J35" s="68"/>
      <c r="K35" s="68"/>
    </row>
    <row r="36" spans="1:52" x14ac:dyDescent="0.25">
      <c r="A36" s="100"/>
      <c r="B36" s="101"/>
      <c r="C36" s="68"/>
      <c r="D36" s="68"/>
      <c r="E36" s="68"/>
      <c r="F36" s="68"/>
      <c r="G36" s="68"/>
      <c r="H36" s="68"/>
      <c r="I36" s="68"/>
      <c r="J36" s="68"/>
      <c r="K36" s="68"/>
    </row>
    <row r="37" spans="1:52" x14ac:dyDescent="0.25">
      <c r="A37" s="100"/>
      <c r="B37" s="101"/>
      <c r="C37" s="68"/>
      <c r="D37" s="68"/>
      <c r="E37" s="68"/>
      <c r="F37" s="68"/>
      <c r="G37" s="68"/>
      <c r="H37" s="68"/>
      <c r="I37" s="68"/>
      <c r="J37" s="68"/>
      <c r="K37" s="68"/>
    </row>
    <row r="38" spans="1:52" x14ac:dyDescent="0.25">
      <c r="A38" s="100"/>
      <c r="B38" s="101"/>
      <c r="C38" s="68"/>
      <c r="D38" s="68"/>
      <c r="E38" s="68"/>
      <c r="F38" s="68"/>
      <c r="G38" s="68"/>
      <c r="H38" s="68"/>
      <c r="I38" s="68"/>
      <c r="J38" s="68"/>
      <c r="K38" s="68"/>
    </row>
    <row r="39" spans="1:52" x14ac:dyDescent="0.25">
      <c r="A39" s="100"/>
      <c r="B39" s="101"/>
      <c r="C39" s="68"/>
      <c r="D39" s="68"/>
      <c r="E39" s="68"/>
      <c r="F39" s="68"/>
      <c r="G39" s="68"/>
      <c r="H39" s="68"/>
      <c r="I39" s="68"/>
      <c r="J39" s="68"/>
      <c r="K39" s="68"/>
    </row>
    <row r="40" spans="1:52" x14ac:dyDescent="0.25">
      <c r="A40" s="100"/>
      <c r="B40" s="101"/>
      <c r="C40" s="68"/>
      <c r="D40" s="68"/>
      <c r="E40" s="68"/>
      <c r="F40" s="68"/>
      <c r="G40" s="68"/>
      <c r="H40" s="68"/>
      <c r="I40" s="68"/>
      <c r="J40" s="68"/>
      <c r="K40" s="68"/>
    </row>
    <row r="41" spans="1:52" x14ac:dyDescent="0.25">
      <c r="A41" s="100"/>
      <c r="B41" s="101"/>
      <c r="C41" s="68"/>
      <c r="D41" s="68"/>
      <c r="E41" s="68"/>
      <c r="F41" s="68"/>
      <c r="G41" s="68"/>
      <c r="H41" s="68"/>
      <c r="I41" s="68"/>
      <c r="J41" s="68"/>
      <c r="K41" s="68"/>
    </row>
    <row r="42" spans="1:52" x14ac:dyDescent="0.25">
      <c r="A42" s="100"/>
      <c r="B42" s="101"/>
      <c r="C42" s="68"/>
      <c r="D42" s="68"/>
      <c r="E42" s="68"/>
      <c r="F42" s="68"/>
      <c r="G42" s="68"/>
      <c r="H42" s="68"/>
      <c r="I42" s="68"/>
      <c r="J42" s="68"/>
      <c r="K42" s="68"/>
    </row>
    <row r="43" spans="1:52" x14ac:dyDescent="0.25">
      <c r="A43" s="100"/>
      <c r="B43" s="101"/>
      <c r="C43" s="68"/>
      <c r="D43" s="68"/>
      <c r="E43" s="68"/>
      <c r="F43" s="68"/>
      <c r="G43" s="68"/>
      <c r="H43" s="68"/>
      <c r="I43" s="68"/>
      <c r="J43" s="68"/>
      <c r="K43" s="68"/>
    </row>
    <row r="44" spans="1:52" x14ac:dyDescent="0.25">
      <c r="A44" s="100"/>
      <c r="B44" s="101"/>
      <c r="C44" s="68"/>
      <c r="D44" s="68"/>
      <c r="E44" s="68"/>
      <c r="F44" s="68"/>
      <c r="G44" s="68"/>
      <c r="H44" s="68"/>
      <c r="I44" s="68"/>
      <c r="J44" s="68"/>
      <c r="K44" s="68"/>
    </row>
    <row r="45" spans="1:52" x14ac:dyDescent="0.25">
      <c r="A45" s="100"/>
      <c r="B45" s="101"/>
      <c r="C45" s="68"/>
      <c r="D45" s="68"/>
      <c r="E45" s="68"/>
      <c r="F45" s="68"/>
      <c r="G45" s="68"/>
      <c r="H45" s="68"/>
      <c r="I45" s="68"/>
      <c r="J45" s="68"/>
      <c r="K45" s="68"/>
    </row>
    <row r="46" spans="1:52" x14ac:dyDescent="0.25">
      <c r="A46" s="100"/>
      <c r="B46" s="101"/>
      <c r="C46" s="68"/>
      <c r="D46" s="68"/>
      <c r="E46" s="68"/>
      <c r="F46" s="68"/>
      <c r="G46" s="68"/>
      <c r="H46" s="68"/>
      <c r="I46" s="68"/>
      <c r="J46" s="68"/>
      <c r="K46" s="68"/>
    </row>
    <row r="47" spans="1:52" x14ac:dyDescent="0.25">
      <c r="A47" s="100"/>
      <c r="B47" s="101"/>
      <c r="C47" s="68"/>
      <c r="D47" s="68"/>
      <c r="E47" s="68"/>
      <c r="F47" s="68"/>
      <c r="G47" s="68"/>
      <c r="H47" s="68"/>
      <c r="I47" s="68"/>
      <c r="J47" s="68"/>
      <c r="K47" s="68"/>
    </row>
    <row r="48" spans="1:52" x14ac:dyDescent="0.25">
      <c r="A48" s="100"/>
      <c r="B48" s="101"/>
      <c r="C48" s="68"/>
      <c r="D48" s="68"/>
      <c r="E48" s="68"/>
      <c r="F48" s="68"/>
      <c r="G48" s="68"/>
      <c r="H48" s="68"/>
      <c r="I48" s="68"/>
      <c r="J48" s="68"/>
      <c r="K48" s="68"/>
    </row>
    <row r="49" spans="1:11" x14ac:dyDescent="0.25">
      <c r="A49" s="100"/>
      <c r="B49" s="101"/>
      <c r="C49" s="68"/>
      <c r="D49" s="68"/>
      <c r="E49" s="68"/>
      <c r="F49" s="68"/>
      <c r="G49" s="68"/>
      <c r="H49" s="68"/>
      <c r="I49" s="68"/>
      <c r="J49" s="68"/>
      <c r="K49" s="68"/>
    </row>
    <row r="50" spans="1:11" x14ac:dyDescent="0.25">
      <c r="A50" s="100"/>
      <c r="B50" s="101"/>
      <c r="C50" s="68"/>
      <c r="D50" s="68"/>
      <c r="E50" s="68"/>
      <c r="F50" s="68"/>
      <c r="G50" s="68"/>
      <c r="H50" s="68"/>
      <c r="I50" s="68"/>
      <c r="J50" s="68"/>
      <c r="K50" s="68"/>
    </row>
    <row r="51" spans="1:11" x14ac:dyDescent="0.25">
      <c r="A51" s="100"/>
      <c r="B51" s="101"/>
      <c r="C51" s="68"/>
      <c r="D51" s="68"/>
      <c r="E51" s="68"/>
      <c r="F51" s="68"/>
      <c r="G51" s="68"/>
      <c r="H51" s="68"/>
      <c r="I51" s="68"/>
      <c r="J51" s="68"/>
      <c r="K51" s="68"/>
    </row>
    <row r="52" spans="1:11" x14ac:dyDescent="0.25">
      <c r="A52" s="100"/>
      <c r="B52" s="101"/>
      <c r="C52" s="68"/>
      <c r="D52" s="68"/>
      <c r="E52" s="68"/>
      <c r="F52" s="68"/>
      <c r="G52" s="68"/>
      <c r="H52" s="68"/>
      <c r="I52" s="68"/>
      <c r="J52" s="68"/>
      <c r="K52" s="68"/>
    </row>
    <row r="53" spans="1:11" x14ac:dyDescent="0.25">
      <c r="A53" s="100"/>
      <c r="B53" s="101"/>
      <c r="C53" s="68"/>
      <c r="D53" s="68"/>
      <c r="E53" s="68"/>
      <c r="F53" s="68"/>
      <c r="G53" s="68"/>
      <c r="H53" s="68"/>
      <c r="I53" s="68"/>
      <c r="J53" s="68"/>
      <c r="K53" s="68"/>
    </row>
    <row r="54" spans="1:11" x14ac:dyDescent="0.25">
      <c r="A54" s="100"/>
      <c r="B54" s="101"/>
      <c r="C54" s="68"/>
      <c r="D54" s="68"/>
      <c r="E54" s="68"/>
      <c r="F54" s="68"/>
      <c r="G54" s="68"/>
      <c r="H54" s="68"/>
      <c r="I54" s="68"/>
      <c r="J54" s="68"/>
      <c r="K54" s="68"/>
    </row>
    <row r="55" spans="1:11" x14ac:dyDescent="0.25">
      <c r="A55" s="100"/>
      <c r="B55" s="101"/>
      <c r="C55" s="68"/>
      <c r="D55" s="68"/>
      <c r="E55" s="68"/>
      <c r="F55" s="68"/>
      <c r="G55" s="68"/>
      <c r="H55" s="68"/>
      <c r="I55" s="68"/>
      <c r="J55" s="68"/>
      <c r="K55" s="68"/>
    </row>
    <row r="56" spans="1:11" x14ac:dyDescent="0.25">
      <c r="A56" s="100"/>
      <c r="B56" s="101"/>
      <c r="C56" s="68"/>
      <c r="D56" s="68"/>
      <c r="E56" s="68"/>
      <c r="F56" s="68"/>
      <c r="G56" s="68"/>
      <c r="H56" s="68"/>
      <c r="I56" s="68"/>
      <c r="J56" s="68"/>
      <c r="K56" s="68"/>
    </row>
    <row r="57" spans="1:11" x14ac:dyDescent="0.25">
      <c r="A57" s="100"/>
      <c r="B57" s="101"/>
      <c r="C57" s="68"/>
      <c r="D57" s="68"/>
      <c r="E57" s="68"/>
      <c r="F57" s="68"/>
      <c r="G57" s="68"/>
      <c r="H57" s="68"/>
      <c r="I57" s="68"/>
      <c r="J57" s="68"/>
      <c r="K57" s="68"/>
    </row>
    <row r="58" spans="1:11" x14ac:dyDescent="0.25">
      <c r="A58" s="100"/>
      <c r="B58" s="101"/>
      <c r="C58" s="68"/>
      <c r="D58" s="68"/>
      <c r="E58" s="68"/>
      <c r="F58" s="68"/>
      <c r="G58" s="68"/>
      <c r="H58" s="68"/>
      <c r="I58" s="68"/>
      <c r="J58" s="68"/>
      <c r="K58" s="68"/>
    </row>
    <row r="59" spans="1:11" x14ac:dyDescent="0.25">
      <c r="A59" s="100"/>
      <c r="B59" s="101"/>
      <c r="C59" s="68"/>
      <c r="D59" s="68"/>
      <c r="E59" s="68"/>
      <c r="F59" s="68"/>
      <c r="G59" s="68"/>
      <c r="H59" s="68"/>
      <c r="I59" s="68"/>
      <c r="J59" s="68"/>
      <c r="K59" s="68"/>
    </row>
    <row r="60" spans="1:11" x14ac:dyDescent="0.25">
      <c r="A60" s="100"/>
      <c r="B60" s="101"/>
      <c r="C60" s="68"/>
      <c r="D60" s="68"/>
      <c r="E60" s="68"/>
      <c r="F60" s="68"/>
      <c r="G60" s="68"/>
      <c r="H60" s="68"/>
      <c r="I60" s="68"/>
      <c r="J60" s="68"/>
      <c r="K60" s="68"/>
    </row>
    <row r="61" spans="1:11" x14ac:dyDescent="0.25">
      <c r="A61" s="100"/>
      <c r="B61" s="101"/>
      <c r="C61" s="68"/>
      <c r="D61" s="68"/>
      <c r="E61" s="68"/>
      <c r="F61" s="68"/>
      <c r="G61" s="68"/>
      <c r="H61" s="68"/>
      <c r="I61" s="68"/>
      <c r="J61" s="68"/>
      <c r="K61" s="68"/>
    </row>
    <row r="62" spans="1:11" x14ac:dyDescent="0.25">
      <c r="A62" s="100"/>
      <c r="B62" s="101"/>
      <c r="C62" s="68"/>
      <c r="D62" s="68"/>
      <c r="E62" s="68"/>
      <c r="F62" s="68"/>
      <c r="G62" s="68"/>
      <c r="H62" s="68"/>
      <c r="I62" s="68"/>
      <c r="J62" s="68"/>
      <c r="K62" s="68"/>
    </row>
    <row r="63" spans="1:11" x14ac:dyDescent="0.25">
      <c r="A63" s="100"/>
      <c r="B63" s="101"/>
      <c r="C63" s="68"/>
      <c r="D63" s="68"/>
      <c r="E63" s="68"/>
      <c r="F63" s="68"/>
      <c r="G63" s="68"/>
      <c r="H63" s="68"/>
      <c r="I63" s="68"/>
      <c r="J63" s="68"/>
      <c r="K63" s="68"/>
    </row>
    <row r="64" spans="1:11" x14ac:dyDescent="0.25">
      <c r="A64" s="100"/>
      <c r="B64" s="101"/>
      <c r="C64" s="68"/>
      <c r="D64" s="68"/>
      <c r="E64" s="68"/>
      <c r="F64" s="68"/>
      <c r="G64" s="68"/>
      <c r="H64" s="68"/>
      <c r="I64" s="68"/>
      <c r="J64" s="68"/>
      <c r="K64" s="68"/>
    </row>
    <row r="65" spans="1:11" x14ac:dyDescent="0.25">
      <c r="A65" s="100"/>
      <c r="B65" s="101"/>
      <c r="C65" s="68"/>
      <c r="D65" s="68"/>
      <c r="E65" s="68"/>
      <c r="F65" s="68"/>
      <c r="G65" s="68"/>
      <c r="H65" s="68"/>
      <c r="I65" s="68"/>
      <c r="J65" s="68"/>
      <c r="K65" s="68"/>
    </row>
    <row r="66" spans="1:11" x14ac:dyDescent="0.25">
      <c r="A66" s="100"/>
      <c r="B66" s="101"/>
      <c r="C66" s="68"/>
      <c r="D66" s="68"/>
      <c r="E66" s="68"/>
      <c r="F66" s="68"/>
      <c r="G66" s="68"/>
      <c r="H66" s="68"/>
      <c r="I66" s="68"/>
      <c r="J66" s="68"/>
      <c r="K66" s="68"/>
    </row>
    <row r="67" spans="1:11" x14ac:dyDescent="0.25">
      <c r="A67" s="100"/>
      <c r="B67" s="101"/>
      <c r="C67" s="68"/>
      <c r="D67" s="68"/>
      <c r="E67" s="68"/>
      <c r="F67" s="68"/>
      <c r="G67" s="68"/>
      <c r="H67" s="68"/>
      <c r="I67" s="68"/>
      <c r="J67" s="68"/>
      <c r="K67" s="68"/>
    </row>
    <row r="68" spans="1:11" x14ac:dyDescent="0.25">
      <c r="A68" s="100"/>
      <c r="B68" s="101"/>
      <c r="C68" s="68"/>
      <c r="D68" s="68"/>
      <c r="E68" s="68"/>
      <c r="F68" s="68"/>
      <c r="G68" s="68"/>
      <c r="H68" s="68"/>
      <c r="I68" s="68"/>
      <c r="J68" s="68"/>
      <c r="K68" s="68"/>
    </row>
    <row r="69" spans="1:11" x14ac:dyDescent="0.25">
      <c r="A69" s="100"/>
      <c r="B69" s="101"/>
      <c r="C69" s="68"/>
      <c r="D69" s="68"/>
      <c r="E69" s="68"/>
      <c r="F69" s="68"/>
      <c r="G69" s="68"/>
      <c r="H69" s="68"/>
      <c r="I69" s="68"/>
      <c r="J69" s="68"/>
      <c r="K69" s="68"/>
    </row>
    <row r="70" spans="1:11" x14ac:dyDescent="0.25">
      <c r="A70" s="100"/>
      <c r="B70" s="101"/>
      <c r="C70" s="68"/>
      <c r="D70" s="68"/>
      <c r="E70" s="68"/>
      <c r="F70" s="68"/>
      <c r="G70" s="68"/>
      <c r="H70" s="68"/>
      <c r="I70" s="68"/>
      <c r="J70" s="68"/>
      <c r="K70" s="68"/>
    </row>
    <row r="71" spans="1:11" x14ac:dyDescent="0.25">
      <c r="A71" s="100"/>
      <c r="B71" s="101"/>
      <c r="C71" s="68"/>
      <c r="D71" s="68"/>
      <c r="E71" s="68"/>
      <c r="F71" s="68"/>
      <c r="G71" s="68"/>
      <c r="H71" s="68"/>
      <c r="I71" s="68"/>
      <c r="J71" s="68"/>
      <c r="K71" s="68"/>
    </row>
    <row r="72" spans="1:11" x14ac:dyDescent="0.25">
      <c r="A72" s="100"/>
      <c r="B72" s="101"/>
      <c r="C72" s="68"/>
      <c r="D72" s="68"/>
      <c r="E72" s="68"/>
      <c r="F72" s="68"/>
      <c r="G72" s="68"/>
      <c r="H72" s="68"/>
      <c r="I72" s="68"/>
      <c r="J72" s="68"/>
      <c r="K72" s="68"/>
    </row>
  </sheetData>
  <sheetProtection algorithmName="SHA-512" hashValue="RzL+1NsAY41nP8oE77esqv3X8LWNNZWbt7nZ3na9Hud4GRV1mZHsWb32y1Sky19T0APx19wdxGgBYC5YxHVtgA==" saltValue="T6Kr5Kpsthltwfc7akyv5w==" spinCount="100000" sheet="1" objects="1" scenarios="1"/>
  <pageMargins left="0.7" right="0.7" top="0.75" bottom="0.75" header="0.3" footer="0.3"/>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6F84-DCD4-4490-989D-7266E61E8921}">
  <sheetPr>
    <tabColor rgb="FFC2E76B"/>
  </sheetPr>
  <dimension ref="A1:AZ72"/>
  <sheetViews>
    <sheetView topLeftCell="A10" zoomScale="90" zoomScaleNormal="90" zoomScaleSheetLayoutView="90" workbookViewId="0">
      <selection activeCell="C31" sqref="C31:C33"/>
    </sheetView>
  </sheetViews>
  <sheetFormatPr defaultColWidth="9.140625" defaultRowHeight="15" x14ac:dyDescent="0.25"/>
  <cols>
    <col min="1" max="1" width="4.28515625" style="103" customWidth="1"/>
    <col min="2" max="2" width="36.5703125" style="103" bestFit="1" customWidth="1"/>
    <col min="3" max="3" width="137.85546875" style="69" bestFit="1" customWidth="1"/>
    <col min="4" max="4" width="9.140625" style="69"/>
    <col min="5" max="5" width="71.85546875" style="69" customWidth="1"/>
    <col min="6" max="16384" width="9.140625" style="69"/>
  </cols>
  <sheetData>
    <row r="1" spans="1:11" ht="18.75" x14ac:dyDescent="0.3">
      <c r="A1" s="106"/>
      <c r="B1" s="105"/>
      <c r="C1" s="78" t="s">
        <v>148</v>
      </c>
      <c r="D1" s="68"/>
      <c r="E1" s="68"/>
      <c r="F1" s="68"/>
      <c r="G1" s="68"/>
      <c r="H1" s="68"/>
      <c r="I1" s="68"/>
      <c r="J1" s="68"/>
      <c r="K1" s="68"/>
    </row>
    <row r="2" spans="1:11" x14ac:dyDescent="0.25">
      <c r="A2" s="107"/>
      <c r="B2" s="80"/>
      <c r="C2" s="81"/>
      <c r="D2" s="68"/>
      <c r="E2" s="68"/>
      <c r="F2" s="68"/>
      <c r="G2" s="68"/>
      <c r="H2" s="68"/>
      <c r="I2" s="68"/>
      <c r="J2" s="68"/>
      <c r="K2" s="68"/>
    </row>
    <row r="3" spans="1:11" x14ac:dyDescent="0.25">
      <c r="A3" s="108"/>
      <c r="B3" s="83" t="s">
        <v>63</v>
      </c>
      <c r="C3" s="84" t="s">
        <v>0</v>
      </c>
      <c r="D3" s="85"/>
      <c r="E3" s="68"/>
      <c r="F3" s="68"/>
      <c r="G3" s="68"/>
      <c r="H3" s="68"/>
      <c r="I3" s="68"/>
      <c r="J3" s="68"/>
      <c r="K3" s="68"/>
    </row>
    <row r="4" spans="1:11" x14ac:dyDescent="0.25">
      <c r="A4" s="86">
        <v>1</v>
      </c>
      <c r="B4" s="87" t="s">
        <v>64</v>
      </c>
      <c r="C4" s="71" t="s">
        <v>107</v>
      </c>
      <c r="D4" s="68"/>
      <c r="E4" s="68"/>
      <c r="F4" s="68"/>
      <c r="G4" s="68"/>
      <c r="H4" s="68"/>
      <c r="I4" s="68"/>
      <c r="J4" s="68"/>
      <c r="K4" s="68"/>
    </row>
    <row r="5" spans="1:11" x14ac:dyDescent="0.25">
      <c r="A5" s="86">
        <v>2</v>
      </c>
      <c r="B5" s="88" t="s">
        <v>66</v>
      </c>
      <c r="C5" s="89" t="s">
        <v>155</v>
      </c>
      <c r="D5" s="68"/>
      <c r="E5" s="68"/>
      <c r="F5" s="68"/>
      <c r="G5" s="68"/>
      <c r="H5" s="68"/>
      <c r="I5" s="68"/>
      <c r="J5" s="68"/>
      <c r="K5" s="68"/>
    </row>
    <row r="6" spans="1:11" x14ac:dyDescent="0.25">
      <c r="A6" s="86">
        <v>3</v>
      </c>
      <c r="B6" s="88" t="s">
        <v>67</v>
      </c>
      <c r="C6" s="89" t="s">
        <v>68</v>
      </c>
      <c r="D6" s="90"/>
      <c r="E6" s="68"/>
      <c r="F6" s="68"/>
      <c r="G6" s="68"/>
      <c r="H6" s="68"/>
      <c r="I6" s="68"/>
      <c r="J6" s="68"/>
      <c r="K6" s="68"/>
    </row>
    <row r="7" spans="1:11" x14ac:dyDescent="0.25">
      <c r="A7" s="86">
        <v>4</v>
      </c>
      <c r="B7" s="88" t="s">
        <v>176</v>
      </c>
      <c r="C7" s="89" t="s">
        <v>177</v>
      </c>
      <c r="D7" s="90"/>
      <c r="E7" s="68"/>
      <c r="F7" s="68"/>
      <c r="G7" s="68"/>
      <c r="H7" s="68"/>
      <c r="I7" s="68"/>
      <c r="J7" s="68"/>
      <c r="K7" s="68"/>
    </row>
    <row r="8" spans="1:11" x14ac:dyDescent="0.25">
      <c r="A8" s="86">
        <v>5</v>
      </c>
      <c r="B8" s="88" t="s">
        <v>69</v>
      </c>
      <c r="C8" s="89" t="s">
        <v>70</v>
      </c>
      <c r="D8" s="68"/>
      <c r="E8" s="68"/>
      <c r="F8" s="68"/>
      <c r="G8" s="68"/>
      <c r="H8" s="68"/>
      <c r="I8" s="68"/>
      <c r="J8" s="68"/>
      <c r="K8" s="68"/>
    </row>
    <row r="9" spans="1:11" x14ac:dyDescent="0.25">
      <c r="A9" s="86">
        <v>6</v>
      </c>
      <c r="B9" s="88" t="s">
        <v>71</v>
      </c>
      <c r="C9" s="89" t="s">
        <v>178</v>
      </c>
      <c r="D9" s="68"/>
      <c r="E9" s="68"/>
      <c r="F9" s="68"/>
      <c r="G9" s="68"/>
      <c r="H9" s="68"/>
      <c r="I9" s="68"/>
      <c r="J9" s="68"/>
      <c r="K9" s="68"/>
    </row>
    <row r="10" spans="1:11" x14ac:dyDescent="0.25">
      <c r="A10" s="86">
        <v>7</v>
      </c>
      <c r="B10" s="88" t="s">
        <v>72</v>
      </c>
      <c r="C10" s="89" t="s">
        <v>153</v>
      </c>
      <c r="D10" s="68"/>
      <c r="E10" s="68"/>
      <c r="F10" s="68"/>
      <c r="G10" s="68"/>
      <c r="H10" s="68"/>
      <c r="I10" s="68"/>
      <c r="J10" s="68"/>
      <c r="K10" s="68"/>
    </row>
    <row r="11" spans="1:11" x14ac:dyDescent="0.25">
      <c r="A11" s="86">
        <v>8</v>
      </c>
      <c r="B11" s="88" t="s">
        <v>73</v>
      </c>
      <c r="C11" s="89" t="s">
        <v>74</v>
      </c>
      <c r="D11" s="68"/>
      <c r="E11" s="68"/>
      <c r="F11" s="68"/>
      <c r="G11" s="68"/>
      <c r="H11" s="68"/>
      <c r="I11" s="68"/>
      <c r="J11" s="68"/>
      <c r="K11" s="68"/>
    </row>
    <row r="12" spans="1:11" x14ac:dyDescent="0.25">
      <c r="A12" s="86">
        <v>9</v>
      </c>
      <c r="B12" s="88" t="s">
        <v>75</v>
      </c>
      <c r="C12" s="89" t="s">
        <v>76</v>
      </c>
      <c r="D12" s="68"/>
      <c r="E12" s="68"/>
      <c r="F12" s="68"/>
      <c r="G12" s="68"/>
      <c r="H12" s="68"/>
      <c r="I12" s="68"/>
      <c r="J12" s="68"/>
      <c r="K12" s="68"/>
    </row>
    <row r="13" spans="1:11" ht="30" x14ac:dyDescent="0.25">
      <c r="A13" s="86">
        <v>10</v>
      </c>
      <c r="B13" s="88" t="s">
        <v>77</v>
      </c>
      <c r="C13" s="89" t="s">
        <v>164</v>
      </c>
      <c r="D13" s="68"/>
      <c r="E13" s="68"/>
      <c r="F13" s="68"/>
      <c r="G13" s="68"/>
      <c r="H13" s="68"/>
      <c r="I13" s="68"/>
      <c r="J13" s="68"/>
      <c r="K13" s="68"/>
    </row>
    <row r="14" spans="1:11" x14ac:dyDescent="0.25">
      <c r="A14" s="86">
        <v>11</v>
      </c>
      <c r="B14" s="88" t="s">
        <v>79</v>
      </c>
      <c r="C14" s="89" t="s">
        <v>80</v>
      </c>
      <c r="D14" s="68"/>
      <c r="E14" s="68"/>
      <c r="F14" s="68"/>
      <c r="G14" s="68"/>
      <c r="H14" s="68"/>
      <c r="I14" s="68"/>
      <c r="J14" s="68"/>
      <c r="K14" s="68"/>
    </row>
    <row r="15" spans="1:11" ht="30" x14ac:dyDescent="0.25">
      <c r="A15" s="86">
        <v>12</v>
      </c>
      <c r="B15" s="88" t="s">
        <v>162</v>
      </c>
      <c r="C15" s="91" t="s">
        <v>165</v>
      </c>
      <c r="D15" s="68"/>
      <c r="E15" s="68"/>
      <c r="F15" s="68"/>
      <c r="G15" s="68"/>
      <c r="H15" s="68"/>
      <c r="I15" s="68"/>
      <c r="J15" s="68"/>
      <c r="K15" s="68"/>
    </row>
    <row r="16" spans="1:11" ht="60" x14ac:dyDescent="0.25">
      <c r="A16" s="86">
        <v>13</v>
      </c>
      <c r="B16" s="88" t="s">
        <v>179</v>
      </c>
      <c r="C16" s="91" t="s">
        <v>172</v>
      </c>
      <c r="D16" s="68"/>
      <c r="E16" s="68"/>
      <c r="F16" s="68"/>
      <c r="G16" s="68"/>
      <c r="H16" s="68"/>
      <c r="I16" s="68"/>
      <c r="J16" s="68"/>
      <c r="K16" s="68"/>
    </row>
    <row r="17" spans="1:52" x14ac:dyDescent="0.25">
      <c r="A17" s="86">
        <v>14</v>
      </c>
      <c r="B17" s="88" t="s">
        <v>83</v>
      </c>
      <c r="C17" s="89" t="s">
        <v>84</v>
      </c>
      <c r="D17" s="68"/>
      <c r="E17" s="68"/>
      <c r="F17" s="68"/>
      <c r="G17" s="68"/>
      <c r="H17" s="68"/>
      <c r="I17" s="68"/>
      <c r="J17" s="68"/>
      <c r="K17" s="68"/>
    </row>
    <row r="18" spans="1:52" x14ac:dyDescent="0.25">
      <c r="A18" s="86">
        <v>15</v>
      </c>
      <c r="B18" s="88" t="s">
        <v>85</v>
      </c>
      <c r="C18" s="89" t="s">
        <v>86</v>
      </c>
      <c r="D18" s="68"/>
      <c r="E18" s="68"/>
      <c r="F18" s="68"/>
      <c r="G18" s="68"/>
      <c r="H18" s="68"/>
      <c r="I18" s="68"/>
      <c r="J18" s="68"/>
      <c r="K18" s="68"/>
    </row>
    <row r="19" spans="1:52" ht="30" x14ac:dyDescent="0.25">
      <c r="A19" s="86">
        <v>16</v>
      </c>
      <c r="B19" s="88" t="s">
        <v>173</v>
      </c>
      <c r="C19" s="89" t="s">
        <v>174</v>
      </c>
      <c r="D19" s="68"/>
      <c r="E19" s="68"/>
      <c r="F19" s="68"/>
      <c r="G19" s="68"/>
      <c r="H19" s="68"/>
      <c r="I19" s="68"/>
      <c r="J19" s="68"/>
      <c r="K19" s="68"/>
    </row>
    <row r="20" spans="1:52" x14ac:dyDescent="0.25">
      <c r="A20" s="86">
        <v>17</v>
      </c>
      <c r="B20" s="88" t="s">
        <v>87</v>
      </c>
      <c r="C20" s="89" t="s">
        <v>163</v>
      </c>
      <c r="D20" s="68"/>
      <c r="E20" s="68"/>
      <c r="F20" s="68"/>
      <c r="G20" s="68"/>
      <c r="H20" s="68"/>
      <c r="I20" s="68"/>
      <c r="J20" s="68"/>
      <c r="K20" s="68"/>
    </row>
    <row r="21" spans="1:52" x14ac:dyDescent="0.25">
      <c r="A21" s="86">
        <v>18</v>
      </c>
      <c r="B21" s="88" t="s">
        <v>88</v>
      </c>
      <c r="C21" s="89" t="s">
        <v>89</v>
      </c>
      <c r="D21" s="68"/>
      <c r="E21" s="68"/>
      <c r="F21" s="68"/>
      <c r="G21" s="68"/>
      <c r="H21" s="68"/>
      <c r="I21" s="68"/>
      <c r="J21" s="68"/>
      <c r="K21" s="68"/>
    </row>
    <row r="22" spans="1:52" x14ac:dyDescent="0.25">
      <c r="A22" s="86">
        <v>19</v>
      </c>
      <c r="B22" s="88" t="s">
        <v>90</v>
      </c>
      <c r="C22" s="89" t="s">
        <v>91</v>
      </c>
      <c r="D22" s="68"/>
      <c r="E22" s="68"/>
      <c r="F22" s="68"/>
      <c r="G22" s="68"/>
      <c r="H22" s="68"/>
      <c r="I22" s="68"/>
      <c r="J22" s="68"/>
      <c r="K22" s="68"/>
    </row>
    <row r="23" spans="1:52" x14ac:dyDescent="0.25">
      <c r="A23" s="86">
        <v>20</v>
      </c>
      <c r="B23" s="88" t="s">
        <v>92</v>
      </c>
      <c r="C23" s="89" t="s">
        <v>93</v>
      </c>
      <c r="D23" s="68"/>
      <c r="E23" s="68"/>
      <c r="F23" s="68"/>
      <c r="G23" s="68"/>
      <c r="H23" s="68"/>
      <c r="I23" s="68"/>
      <c r="J23" s="68"/>
      <c r="K23" s="68"/>
    </row>
    <row r="24" spans="1:52" x14ac:dyDescent="0.25">
      <c r="A24" s="86">
        <v>21</v>
      </c>
      <c r="B24" s="88" t="s">
        <v>94</v>
      </c>
      <c r="C24" s="89" t="s">
        <v>95</v>
      </c>
      <c r="D24" s="68"/>
      <c r="E24" s="68"/>
      <c r="F24" s="68"/>
      <c r="G24" s="68"/>
      <c r="H24" s="68"/>
      <c r="I24" s="68"/>
      <c r="J24" s="68"/>
      <c r="K24" s="68"/>
    </row>
    <row r="25" spans="1:52" x14ac:dyDescent="0.25">
      <c r="A25" s="86">
        <v>22</v>
      </c>
      <c r="B25" s="88" t="s">
        <v>96</v>
      </c>
      <c r="C25" s="89" t="s">
        <v>113</v>
      </c>
      <c r="D25" s="68"/>
      <c r="E25" s="68"/>
      <c r="F25" s="68"/>
      <c r="G25" s="68"/>
      <c r="H25" s="68"/>
      <c r="I25" s="68"/>
      <c r="J25" s="68"/>
      <c r="K25" s="68"/>
    </row>
    <row r="26" spans="1:52" x14ac:dyDescent="0.25">
      <c r="A26" s="86">
        <v>23</v>
      </c>
      <c r="B26" s="88" t="s">
        <v>97</v>
      </c>
      <c r="C26" s="89" t="s">
        <v>98</v>
      </c>
      <c r="D26" s="68"/>
      <c r="E26" s="68"/>
      <c r="F26" s="68"/>
      <c r="G26" s="68"/>
      <c r="H26" s="68"/>
      <c r="I26" s="68"/>
      <c r="J26" s="68"/>
      <c r="K26" s="68"/>
    </row>
    <row r="27" spans="1:52" ht="30" x14ac:dyDescent="0.25">
      <c r="A27" s="86">
        <v>24</v>
      </c>
      <c r="B27" s="88" t="s">
        <v>99</v>
      </c>
      <c r="C27" s="89" t="s">
        <v>100</v>
      </c>
      <c r="D27" s="68"/>
      <c r="E27" s="68"/>
      <c r="F27" s="68"/>
      <c r="G27" s="68"/>
      <c r="H27" s="68"/>
      <c r="I27" s="68"/>
      <c r="J27" s="68"/>
      <c r="K27" s="68"/>
    </row>
    <row r="28" spans="1:52" ht="30" x14ac:dyDescent="0.25">
      <c r="A28" s="86">
        <v>25</v>
      </c>
      <c r="B28" s="88" t="s">
        <v>101</v>
      </c>
      <c r="C28" s="89" t="s">
        <v>102</v>
      </c>
      <c r="D28" s="68"/>
      <c r="E28" s="68"/>
      <c r="F28" s="68"/>
      <c r="G28" s="68"/>
      <c r="H28" s="68"/>
      <c r="I28" s="68"/>
      <c r="J28" s="68"/>
      <c r="K28" s="68"/>
    </row>
    <row r="29" spans="1:52" ht="45" x14ac:dyDescent="0.25">
      <c r="A29" s="86">
        <v>26</v>
      </c>
      <c r="B29" s="88" t="s">
        <v>103</v>
      </c>
      <c r="C29" s="88" t="s">
        <v>112</v>
      </c>
      <c r="D29" s="68"/>
      <c r="E29" s="68"/>
      <c r="F29" s="68"/>
      <c r="G29" s="68"/>
      <c r="H29" s="68"/>
      <c r="I29" s="68"/>
      <c r="J29" s="68"/>
      <c r="K29" s="68"/>
    </row>
    <row r="30" spans="1:52" x14ac:dyDescent="0.25">
      <c r="A30" s="109"/>
      <c r="B30" s="93" t="s">
        <v>30</v>
      </c>
      <c r="C30" s="94"/>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row>
    <row r="31" spans="1:52" x14ac:dyDescent="0.25">
      <c r="A31" s="110"/>
      <c r="B31" s="97" t="s">
        <v>104</v>
      </c>
      <c r="C31" s="48"/>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row>
    <row r="32" spans="1:52" x14ac:dyDescent="0.25">
      <c r="A32" s="110"/>
      <c r="B32" s="98" t="s">
        <v>105</v>
      </c>
      <c r="C32" s="47"/>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row>
    <row r="33" spans="1:52" x14ac:dyDescent="0.25">
      <c r="A33" s="110"/>
      <c r="B33" s="98" t="s">
        <v>28</v>
      </c>
      <c r="C33" s="6"/>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row>
    <row r="34" spans="1:52" x14ac:dyDescent="0.25">
      <c r="A34" s="109"/>
      <c r="B34" s="98" t="s">
        <v>29</v>
      </c>
      <c r="C34" s="99">
        <f>C32*C33+C32</f>
        <v>0</v>
      </c>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row>
    <row r="35" spans="1:52" x14ac:dyDescent="0.25">
      <c r="A35" s="101"/>
      <c r="B35" s="101"/>
      <c r="C35" s="68"/>
      <c r="D35" s="68"/>
      <c r="E35" s="68"/>
      <c r="F35" s="68"/>
      <c r="G35" s="68"/>
      <c r="H35" s="68"/>
      <c r="I35" s="68"/>
      <c r="J35" s="68"/>
      <c r="K35" s="68"/>
    </row>
    <row r="36" spans="1:52" x14ac:dyDescent="0.25">
      <c r="A36" s="101"/>
      <c r="B36" s="101"/>
      <c r="C36" s="68"/>
      <c r="D36" s="68"/>
      <c r="E36" s="68"/>
      <c r="F36" s="68"/>
      <c r="G36" s="68"/>
      <c r="H36" s="68"/>
      <c r="I36" s="68"/>
      <c r="J36" s="68"/>
      <c r="K36" s="68"/>
    </row>
    <row r="37" spans="1:52" x14ac:dyDescent="0.25">
      <c r="A37" s="101"/>
      <c r="B37" s="101"/>
      <c r="C37" s="68"/>
      <c r="D37" s="68"/>
      <c r="E37" s="68"/>
      <c r="F37" s="68"/>
      <c r="G37" s="68"/>
      <c r="H37" s="68"/>
      <c r="I37" s="68"/>
      <c r="J37" s="68"/>
      <c r="K37" s="68"/>
    </row>
    <row r="38" spans="1:52" x14ac:dyDescent="0.25">
      <c r="A38" s="101"/>
      <c r="B38" s="101"/>
      <c r="C38" s="68"/>
      <c r="D38" s="68"/>
      <c r="E38" s="68"/>
      <c r="F38" s="68"/>
      <c r="G38" s="68"/>
      <c r="H38" s="68"/>
      <c r="I38" s="68"/>
      <c r="J38" s="68"/>
      <c r="K38" s="68"/>
    </row>
    <row r="39" spans="1:52" x14ac:dyDescent="0.25">
      <c r="A39" s="101"/>
      <c r="B39" s="101"/>
      <c r="C39" s="68"/>
      <c r="D39" s="68"/>
      <c r="E39" s="68"/>
      <c r="F39" s="68"/>
      <c r="G39" s="68"/>
      <c r="H39" s="68"/>
      <c r="I39" s="68"/>
      <c r="J39" s="68"/>
      <c r="K39" s="68"/>
    </row>
    <row r="40" spans="1:52" x14ac:dyDescent="0.25">
      <c r="A40" s="101"/>
      <c r="B40" s="101"/>
      <c r="C40" s="68"/>
      <c r="D40" s="68"/>
      <c r="E40" s="68"/>
      <c r="F40" s="68"/>
      <c r="G40" s="68"/>
      <c r="H40" s="68"/>
      <c r="I40" s="68"/>
      <c r="J40" s="68"/>
      <c r="K40" s="68"/>
    </row>
    <row r="41" spans="1:52" x14ac:dyDescent="0.25">
      <c r="A41" s="101"/>
      <c r="B41" s="101"/>
      <c r="C41" s="68"/>
      <c r="D41" s="68"/>
      <c r="E41" s="68"/>
      <c r="F41" s="68"/>
      <c r="G41" s="68"/>
      <c r="H41" s="68"/>
      <c r="I41" s="68"/>
      <c r="J41" s="68"/>
      <c r="K41" s="68"/>
    </row>
    <row r="42" spans="1:52" x14ac:dyDescent="0.25">
      <c r="A42" s="101"/>
      <c r="B42" s="101"/>
      <c r="C42" s="68"/>
      <c r="D42" s="68"/>
      <c r="E42" s="68"/>
      <c r="F42" s="68"/>
      <c r="G42" s="68"/>
      <c r="H42" s="68"/>
      <c r="I42" s="68"/>
      <c r="J42" s="68"/>
      <c r="K42" s="68"/>
    </row>
    <row r="43" spans="1:52" x14ac:dyDescent="0.25">
      <c r="A43" s="101"/>
      <c r="B43" s="101"/>
      <c r="C43" s="68"/>
      <c r="D43" s="68"/>
      <c r="E43" s="68"/>
      <c r="F43" s="68"/>
      <c r="G43" s="68"/>
      <c r="H43" s="68"/>
      <c r="I43" s="68"/>
      <c r="J43" s="68"/>
      <c r="K43" s="68"/>
    </row>
    <row r="44" spans="1:52" x14ac:dyDescent="0.25">
      <c r="A44" s="101"/>
      <c r="B44" s="101"/>
      <c r="C44" s="68"/>
      <c r="D44" s="68"/>
      <c r="E44" s="68"/>
      <c r="F44" s="68"/>
      <c r="G44" s="68"/>
      <c r="H44" s="68"/>
      <c r="I44" s="68"/>
      <c r="J44" s="68"/>
      <c r="K44" s="68"/>
    </row>
    <row r="45" spans="1:52" x14ac:dyDescent="0.25">
      <c r="A45" s="101"/>
      <c r="B45" s="101"/>
      <c r="C45" s="68"/>
      <c r="D45" s="68"/>
      <c r="E45" s="68"/>
      <c r="F45" s="68"/>
      <c r="G45" s="68"/>
      <c r="H45" s="68"/>
      <c r="I45" s="68"/>
      <c r="J45" s="68"/>
      <c r="K45" s="68"/>
    </row>
    <row r="46" spans="1:52" x14ac:dyDescent="0.25">
      <c r="A46" s="101"/>
      <c r="B46" s="101"/>
      <c r="C46" s="68"/>
      <c r="D46" s="68"/>
      <c r="E46" s="68"/>
      <c r="F46" s="68"/>
      <c r="G46" s="68"/>
      <c r="H46" s="68"/>
      <c r="I46" s="68"/>
      <c r="J46" s="68"/>
      <c r="K46" s="68"/>
    </row>
    <row r="47" spans="1:52" x14ac:dyDescent="0.25">
      <c r="A47" s="101"/>
      <c r="B47" s="101"/>
      <c r="C47" s="68"/>
      <c r="D47" s="68"/>
      <c r="E47" s="68"/>
      <c r="F47" s="68"/>
      <c r="G47" s="68"/>
      <c r="H47" s="68"/>
      <c r="I47" s="68"/>
      <c r="J47" s="68"/>
      <c r="K47" s="68"/>
    </row>
    <row r="48" spans="1:52" x14ac:dyDescent="0.25">
      <c r="A48" s="101"/>
      <c r="B48" s="101"/>
      <c r="C48" s="68"/>
      <c r="D48" s="68"/>
      <c r="E48" s="68"/>
      <c r="F48" s="68"/>
      <c r="G48" s="68"/>
      <c r="H48" s="68"/>
      <c r="I48" s="68"/>
      <c r="J48" s="68"/>
      <c r="K48" s="68"/>
    </row>
    <row r="49" spans="1:11" x14ac:dyDescent="0.25">
      <c r="A49" s="101"/>
      <c r="B49" s="101"/>
      <c r="C49" s="68"/>
      <c r="D49" s="68"/>
      <c r="E49" s="68"/>
      <c r="F49" s="68"/>
      <c r="G49" s="68"/>
      <c r="H49" s="68"/>
      <c r="I49" s="68"/>
      <c r="J49" s="68"/>
      <c r="K49" s="68"/>
    </row>
    <row r="50" spans="1:11" x14ac:dyDescent="0.25">
      <c r="A50" s="101"/>
      <c r="B50" s="101"/>
      <c r="C50" s="68"/>
      <c r="D50" s="68"/>
      <c r="E50" s="68"/>
      <c r="F50" s="68"/>
      <c r="G50" s="68"/>
      <c r="H50" s="68"/>
      <c r="I50" s="68"/>
      <c r="J50" s="68"/>
      <c r="K50" s="68"/>
    </row>
    <row r="51" spans="1:11" x14ac:dyDescent="0.25">
      <c r="A51" s="101"/>
      <c r="B51" s="101"/>
      <c r="C51" s="68"/>
      <c r="D51" s="68"/>
      <c r="E51" s="68"/>
      <c r="F51" s="68"/>
      <c r="G51" s="68"/>
      <c r="H51" s="68"/>
      <c r="I51" s="68"/>
      <c r="J51" s="68"/>
      <c r="K51" s="68"/>
    </row>
    <row r="52" spans="1:11" x14ac:dyDescent="0.25">
      <c r="A52" s="101"/>
      <c r="B52" s="101"/>
      <c r="C52" s="68"/>
      <c r="D52" s="68"/>
      <c r="E52" s="68"/>
      <c r="F52" s="68"/>
      <c r="G52" s="68"/>
      <c r="H52" s="68"/>
      <c r="I52" s="68"/>
      <c r="J52" s="68"/>
      <c r="K52" s="68"/>
    </row>
    <row r="53" spans="1:11" x14ac:dyDescent="0.25">
      <c r="A53" s="101"/>
      <c r="B53" s="101"/>
      <c r="C53" s="68"/>
      <c r="D53" s="68"/>
      <c r="E53" s="68"/>
      <c r="F53" s="68"/>
      <c r="G53" s="68"/>
      <c r="H53" s="68"/>
      <c r="I53" s="68"/>
      <c r="J53" s="68"/>
      <c r="K53" s="68"/>
    </row>
    <row r="54" spans="1:11" x14ac:dyDescent="0.25">
      <c r="A54" s="101"/>
      <c r="B54" s="101"/>
      <c r="C54" s="68"/>
      <c r="D54" s="68"/>
      <c r="E54" s="68"/>
      <c r="F54" s="68"/>
      <c r="G54" s="68"/>
      <c r="H54" s="68"/>
      <c r="I54" s="68"/>
      <c r="J54" s="68"/>
      <c r="K54" s="68"/>
    </row>
    <row r="55" spans="1:11" x14ac:dyDescent="0.25">
      <c r="A55" s="101"/>
      <c r="B55" s="101"/>
      <c r="C55" s="68"/>
      <c r="D55" s="68"/>
      <c r="E55" s="68"/>
      <c r="F55" s="68"/>
      <c r="G55" s="68"/>
      <c r="H55" s="68"/>
      <c r="I55" s="68"/>
      <c r="J55" s="68"/>
      <c r="K55" s="68"/>
    </row>
    <row r="56" spans="1:11" x14ac:dyDescent="0.25">
      <c r="A56" s="101"/>
      <c r="B56" s="101"/>
      <c r="C56" s="68"/>
      <c r="D56" s="68"/>
      <c r="E56" s="68"/>
      <c r="F56" s="68"/>
      <c r="G56" s="68"/>
      <c r="H56" s="68"/>
      <c r="I56" s="68"/>
      <c r="J56" s="68"/>
      <c r="K56" s="68"/>
    </row>
    <row r="57" spans="1:11" x14ac:dyDescent="0.25">
      <c r="A57" s="101"/>
      <c r="B57" s="101"/>
      <c r="C57" s="68"/>
      <c r="D57" s="68"/>
      <c r="E57" s="68"/>
      <c r="F57" s="68"/>
      <c r="G57" s="68"/>
      <c r="H57" s="68"/>
      <c r="I57" s="68"/>
      <c r="J57" s="68"/>
      <c r="K57" s="68"/>
    </row>
    <row r="58" spans="1:11" x14ac:dyDescent="0.25">
      <c r="A58" s="101"/>
      <c r="B58" s="101"/>
      <c r="C58" s="68"/>
      <c r="D58" s="68"/>
      <c r="E58" s="68"/>
      <c r="F58" s="68"/>
      <c r="G58" s="68"/>
      <c r="H58" s="68"/>
      <c r="I58" s="68"/>
      <c r="J58" s="68"/>
      <c r="K58" s="68"/>
    </row>
    <row r="59" spans="1:11" x14ac:dyDescent="0.25">
      <c r="A59" s="101"/>
      <c r="B59" s="101"/>
      <c r="C59" s="68"/>
      <c r="D59" s="68"/>
      <c r="E59" s="68"/>
      <c r="F59" s="68"/>
      <c r="G59" s="68"/>
      <c r="H59" s="68"/>
      <c r="I59" s="68"/>
      <c r="J59" s="68"/>
      <c r="K59" s="68"/>
    </row>
    <row r="60" spans="1:11" x14ac:dyDescent="0.25">
      <c r="A60" s="101"/>
      <c r="B60" s="101"/>
      <c r="C60" s="68"/>
      <c r="D60" s="68"/>
      <c r="E60" s="68"/>
      <c r="F60" s="68"/>
      <c r="G60" s="68"/>
      <c r="H60" s="68"/>
      <c r="I60" s="68"/>
      <c r="J60" s="68"/>
      <c r="K60" s="68"/>
    </row>
    <row r="61" spans="1:11" x14ac:dyDescent="0.25">
      <c r="A61" s="101"/>
      <c r="B61" s="101"/>
      <c r="C61" s="68"/>
      <c r="D61" s="68"/>
      <c r="E61" s="68"/>
      <c r="F61" s="68"/>
      <c r="G61" s="68"/>
      <c r="H61" s="68"/>
      <c r="I61" s="68"/>
      <c r="J61" s="68"/>
      <c r="K61" s="68"/>
    </row>
    <row r="62" spans="1:11" x14ac:dyDescent="0.25">
      <c r="A62" s="101"/>
      <c r="B62" s="101"/>
      <c r="C62" s="68"/>
      <c r="D62" s="68"/>
      <c r="E62" s="68"/>
      <c r="F62" s="68"/>
      <c r="G62" s="68"/>
      <c r="H62" s="68"/>
      <c r="I62" s="68"/>
      <c r="J62" s="68"/>
      <c r="K62" s="68"/>
    </row>
    <row r="63" spans="1:11" x14ac:dyDescent="0.25">
      <c r="A63" s="101"/>
      <c r="B63" s="101"/>
      <c r="C63" s="68"/>
      <c r="D63" s="68"/>
      <c r="E63" s="68"/>
      <c r="F63" s="68"/>
      <c r="G63" s="68"/>
      <c r="H63" s="68"/>
      <c r="I63" s="68"/>
      <c r="J63" s="68"/>
      <c r="K63" s="68"/>
    </row>
    <row r="64" spans="1:11" x14ac:dyDescent="0.25">
      <c r="A64" s="101"/>
      <c r="B64" s="101"/>
      <c r="C64" s="68"/>
      <c r="D64" s="68"/>
      <c r="E64" s="68"/>
      <c r="F64" s="68"/>
      <c r="G64" s="68"/>
      <c r="H64" s="68"/>
      <c r="I64" s="68"/>
      <c r="J64" s="68"/>
      <c r="K64" s="68"/>
    </row>
    <row r="65" spans="1:11" x14ac:dyDescent="0.25">
      <c r="A65" s="101"/>
      <c r="B65" s="101"/>
      <c r="C65" s="68"/>
      <c r="D65" s="68"/>
      <c r="E65" s="68"/>
      <c r="F65" s="68"/>
      <c r="G65" s="68"/>
      <c r="H65" s="68"/>
      <c r="I65" s="68"/>
      <c r="J65" s="68"/>
      <c r="K65" s="68"/>
    </row>
    <row r="66" spans="1:11" x14ac:dyDescent="0.25">
      <c r="A66" s="101"/>
      <c r="B66" s="101"/>
      <c r="C66" s="68"/>
      <c r="D66" s="68"/>
      <c r="E66" s="68"/>
      <c r="F66" s="68"/>
      <c r="G66" s="68"/>
      <c r="H66" s="68"/>
      <c r="I66" s="68"/>
      <c r="J66" s="68"/>
      <c r="K66" s="68"/>
    </row>
    <row r="67" spans="1:11" x14ac:dyDescent="0.25">
      <c r="A67" s="101"/>
      <c r="B67" s="101"/>
      <c r="C67" s="68"/>
      <c r="D67" s="68"/>
      <c r="E67" s="68"/>
      <c r="F67" s="68"/>
      <c r="G67" s="68"/>
      <c r="H67" s="68"/>
      <c r="I67" s="68"/>
      <c r="J67" s="68"/>
      <c r="K67" s="68"/>
    </row>
    <row r="68" spans="1:11" x14ac:dyDescent="0.25">
      <c r="A68" s="101"/>
      <c r="B68" s="101"/>
      <c r="C68" s="68"/>
      <c r="D68" s="68"/>
      <c r="E68" s="68"/>
      <c r="F68" s="68"/>
      <c r="G68" s="68"/>
      <c r="H68" s="68"/>
      <c r="I68" s="68"/>
      <c r="J68" s="68"/>
      <c r="K68" s="68"/>
    </row>
    <row r="69" spans="1:11" x14ac:dyDescent="0.25">
      <c r="A69" s="101"/>
      <c r="B69" s="101"/>
      <c r="C69" s="68"/>
      <c r="D69" s="68"/>
      <c r="E69" s="68"/>
      <c r="F69" s="68"/>
      <c r="G69" s="68"/>
      <c r="H69" s="68"/>
      <c r="I69" s="68"/>
      <c r="J69" s="68"/>
      <c r="K69" s="68"/>
    </row>
    <row r="70" spans="1:11" x14ac:dyDescent="0.25">
      <c r="A70" s="101"/>
      <c r="B70" s="101"/>
      <c r="C70" s="68"/>
      <c r="D70" s="68"/>
      <c r="E70" s="68"/>
      <c r="F70" s="68"/>
      <c r="G70" s="68"/>
      <c r="H70" s="68"/>
      <c r="I70" s="68"/>
      <c r="J70" s="68"/>
      <c r="K70" s="68"/>
    </row>
    <row r="71" spans="1:11" x14ac:dyDescent="0.25">
      <c r="A71" s="101"/>
      <c r="B71" s="101"/>
      <c r="C71" s="68"/>
      <c r="D71" s="68"/>
      <c r="E71" s="68"/>
      <c r="F71" s="68"/>
      <c r="G71" s="68"/>
      <c r="H71" s="68"/>
      <c r="I71" s="68"/>
      <c r="J71" s="68"/>
      <c r="K71" s="68"/>
    </row>
    <row r="72" spans="1:11" x14ac:dyDescent="0.25">
      <c r="A72" s="101"/>
      <c r="B72" s="101"/>
      <c r="C72" s="68"/>
      <c r="D72" s="68"/>
      <c r="E72" s="68"/>
      <c r="F72" s="68"/>
      <c r="G72" s="68"/>
      <c r="H72" s="68"/>
      <c r="I72" s="68"/>
      <c r="J72" s="68"/>
      <c r="K72" s="68"/>
    </row>
  </sheetData>
  <sheetProtection algorithmName="SHA-512" hashValue="J4N8vI3gleOPaGh82Ht9Q9orlAj94M0OhumnINSjPJ5F8E9/N1t7WfVw2uO0SoGk7ez5OevS5ak///P8n756cw==" saltValue="UbjGIyrCPAzX+jH501GJBA==" spinCount="100000" sheet="1" objects="1" scenarios="1"/>
  <pageMargins left="0.7" right="0.7" top="0.75" bottom="0.75" header="0.3" footer="0.3"/>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78FD-69E1-4676-8029-22C1472E39D4}">
  <sheetPr>
    <tabColor rgb="FFC2E76B"/>
  </sheetPr>
  <dimension ref="A1:AZ73"/>
  <sheetViews>
    <sheetView topLeftCell="A16" zoomScale="90" zoomScaleNormal="90" zoomScaleSheetLayoutView="90" workbookViewId="0">
      <selection activeCell="C32" sqref="C32:C34"/>
    </sheetView>
  </sheetViews>
  <sheetFormatPr defaultColWidth="9.140625" defaultRowHeight="15" x14ac:dyDescent="0.25"/>
  <cols>
    <col min="1" max="1" width="4.28515625" style="103" customWidth="1"/>
    <col min="2" max="2" width="36.5703125" style="103" bestFit="1" customWidth="1"/>
    <col min="3" max="3" width="137.85546875" style="69" bestFit="1" customWidth="1"/>
    <col min="4" max="4" width="9.140625" style="69"/>
    <col min="5" max="5" width="71.85546875" style="69" customWidth="1"/>
    <col min="6" max="16384" width="9.140625" style="69"/>
  </cols>
  <sheetData>
    <row r="1" spans="1:11" ht="18.75" x14ac:dyDescent="0.3">
      <c r="A1" s="106"/>
      <c r="B1" s="105"/>
      <c r="C1" s="78" t="s">
        <v>142</v>
      </c>
      <c r="D1" s="68"/>
      <c r="E1" s="68"/>
      <c r="F1" s="68"/>
      <c r="G1" s="68"/>
      <c r="H1" s="68"/>
      <c r="I1" s="68"/>
      <c r="J1" s="68"/>
      <c r="K1" s="68"/>
    </row>
    <row r="2" spans="1:11" x14ac:dyDescent="0.25">
      <c r="A2" s="107"/>
      <c r="B2" s="80"/>
      <c r="C2" s="81"/>
      <c r="D2" s="68"/>
      <c r="E2" s="68"/>
      <c r="F2" s="68"/>
      <c r="G2" s="68"/>
      <c r="H2" s="68"/>
      <c r="I2" s="68"/>
      <c r="J2" s="68"/>
      <c r="K2" s="68"/>
    </row>
    <row r="3" spans="1:11" x14ac:dyDescent="0.25">
      <c r="A3" s="108"/>
      <c r="B3" s="83" t="s">
        <v>63</v>
      </c>
      <c r="C3" s="84" t="s">
        <v>0</v>
      </c>
      <c r="D3" s="85"/>
      <c r="E3" s="68"/>
      <c r="F3" s="68"/>
      <c r="G3" s="68"/>
      <c r="H3" s="68"/>
      <c r="I3" s="68"/>
      <c r="J3" s="68"/>
      <c r="K3" s="68"/>
    </row>
    <row r="4" spans="1:11" x14ac:dyDescent="0.25">
      <c r="A4" s="86">
        <v>1</v>
      </c>
      <c r="B4" s="87" t="s">
        <v>64</v>
      </c>
      <c r="C4" s="71" t="s">
        <v>65</v>
      </c>
      <c r="D4" s="68"/>
      <c r="E4" s="68"/>
      <c r="F4" s="68"/>
      <c r="G4" s="68"/>
      <c r="H4" s="68"/>
      <c r="I4" s="68"/>
      <c r="J4" s="68"/>
      <c r="K4" s="68"/>
    </row>
    <row r="5" spans="1:11" x14ac:dyDescent="0.25">
      <c r="A5" s="86">
        <v>2</v>
      </c>
      <c r="B5" s="88" t="s">
        <v>66</v>
      </c>
      <c r="C5" s="89" t="s">
        <v>155</v>
      </c>
      <c r="D5" s="68"/>
      <c r="E5" s="68"/>
      <c r="F5" s="68"/>
      <c r="G5" s="68"/>
      <c r="H5" s="68"/>
      <c r="I5" s="68"/>
      <c r="J5" s="68"/>
      <c r="K5" s="68"/>
    </row>
    <row r="6" spans="1:11" x14ac:dyDescent="0.25">
      <c r="A6" s="86">
        <v>3</v>
      </c>
      <c r="B6" s="88" t="s">
        <v>67</v>
      </c>
      <c r="C6" s="89" t="s">
        <v>68</v>
      </c>
      <c r="D6" s="90"/>
      <c r="E6" s="68"/>
      <c r="F6" s="68"/>
      <c r="G6" s="68"/>
      <c r="H6" s="68"/>
      <c r="I6" s="68"/>
      <c r="J6" s="68"/>
      <c r="K6" s="68"/>
    </row>
    <row r="7" spans="1:11" x14ac:dyDescent="0.25">
      <c r="A7" s="86">
        <v>4</v>
      </c>
      <c r="B7" s="88" t="s">
        <v>176</v>
      </c>
      <c r="C7" s="89" t="s">
        <v>177</v>
      </c>
      <c r="D7" s="90"/>
      <c r="E7" s="68"/>
      <c r="F7" s="68"/>
      <c r="G7" s="68"/>
      <c r="H7" s="68"/>
      <c r="I7" s="68"/>
      <c r="J7" s="68"/>
      <c r="K7" s="68"/>
    </row>
    <row r="8" spans="1:11" x14ac:dyDescent="0.25">
      <c r="A8" s="86">
        <v>5</v>
      </c>
      <c r="B8" s="88" t="s">
        <v>69</v>
      </c>
      <c r="C8" s="89" t="s">
        <v>70</v>
      </c>
      <c r="D8" s="68"/>
      <c r="E8" s="68"/>
      <c r="F8" s="68"/>
      <c r="G8" s="68"/>
      <c r="H8" s="68"/>
      <c r="I8" s="68"/>
      <c r="J8" s="68"/>
      <c r="K8" s="68"/>
    </row>
    <row r="9" spans="1:11" x14ac:dyDescent="0.25">
      <c r="A9" s="86">
        <v>6</v>
      </c>
      <c r="B9" s="88" t="s">
        <v>71</v>
      </c>
      <c r="C9" s="89" t="s">
        <v>178</v>
      </c>
      <c r="D9" s="68"/>
      <c r="E9" s="68"/>
      <c r="F9" s="68"/>
      <c r="G9" s="68"/>
      <c r="H9" s="68"/>
      <c r="I9" s="68"/>
      <c r="J9" s="68"/>
      <c r="K9" s="68"/>
    </row>
    <row r="10" spans="1:11" x14ac:dyDescent="0.25">
      <c r="A10" s="86">
        <v>7</v>
      </c>
      <c r="B10" s="88" t="s">
        <v>108</v>
      </c>
      <c r="C10" s="89" t="s">
        <v>109</v>
      </c>
      <c r="D10" s="68"/>
      <c r="E10" s="68"/>
      <c r="F10" s="68"/>
      <c r="G10" s="68"/>
      <c r="H10" s="68"/>
      <c r="I10" s="68"/>
      <c r="J10" s="68"/>
      <c r="K10" s="68"/>
    </row>
    <row r="11" spans="1:11" x14ac:dyDescent="0.25">
      <c r="A11" s="86">
        <v>8</v>
      </c>
      <c r="B11" s="88" t="s">
        <v>73</v>
      </c>
      <c r="C11" s="89" t="s">
        <v>74</v>
      </c>
      <c r="D11" s="68"/>
      <c r="E11" s="68"/>
      <c r="F11" s="68"/>
      <c r="G11" s="68"/>
      <c r="H11" s="68"/>
      <c r="I11" s="68"/>
      <c r="J11" s="68"/>
      <c r="K11" s="68"/>
    </row>
    <row r="12" spans="1:11" x14ac:dyDescent="0.25">
      <c r="A12" s="86">
        <v>9</v>
      </c>
      <c r="B12" s="88" t="s">
        <v>75</v>
      </c>
      <c r="C12" s="89" t="s">
        <v>76</v>
      </c>
      <c r="D12" s="68"/>
      <c r="E12" s="68"/>
      <c r="F12" s="68"/>
      <c r="G12" s="68"/>
      <c r="H12" s="68"/>
      <c r="I12" s="68"/>
      <c r="J12" s="68"/>
      <c r="K12" s="68"/>
    </row>
    <row r="13" spans="1:11" x14ac:dyDescent="0.25">
      <c r="A13" s="86">
        <v>10</v>
      </c>
      <c r="B13" s="88" t="s">
        <v>77</v>
      </c>
      <c r="C13" s="89" t="s">
        <v>78</v>
      </c>
      <c r="D13" s="68"/>
      <c r="E13" s="68"/>
      <c r="F13" s="68"/>
      <c r="G13" s="68"/>
      <c r="H13" s="68"/>
      <c r="I13" s="68"/>
      <c r="J13" s="68"/>
      <c r="K13" s="68"/>
    </row>
    <row r="14" spans="1:11" x14ac:dyDescent="0.25">
      <c r="A14" s="86">
        <v>11</v>
      </c>
      <c r="B14" s="88" t="s">
        <v>79</v>
      </c>
      <c r="C14" s="89" t="s">
        <v>80</v>
      </c>
      <c r="D14" s="68"/>
      <c r="E14" s="68"/>
      <c r="F14" s="68"/>
      <c r="G14" s="68"/>
      <c r="H14" s="68"/>
      <c r="I14" s="68"/>
      <c r="J14" s="68"/>
      <c r="K14" s="68"/>
    </row>
    <row r="15" spans="1:11" ht="60" x14ac:dyDescent="0.25">
      <c r="A15" s="86">
        <v>12</v>
      </c>
      <c r="B15" s="111" t="s">
        <v>81</v>
      </c>
      <c r="C15" s="111" t="s">
        <v>166</v>
      </c>
      <c r="D15" s="68"/>
      <c r="E15" s="68"/>
      <c r="F15" s="68"/>
      <c r="G15" s="68"/>
      <c r="H15" s="68"/>
      <c r="I15" s="68"/>
      <c r="J15" s="68"/>
      <c r="K15" s="68"/>
    </row>
    <row r="16" spans="1:11" ht="30" x14ac:dyDescent="0.25">
      <c r="A16" s="86">
        <v>13</v>
      </c>
      <c r="B16" s="88" t="s">
        <v>82</v>
      </c>
      <c r="C16" s="89" t="s">
        <v>110</v>
      </c>
      <c r="D16" s="68"/>
      <c r="E16" s="68"/>
      <c r="F16" s="68"/>
      <c r="G16" s="68"/>
      <c r="H16" s="68"/>
      <c r="I16" s="68"/>
      <c r="J16" s="68"/>
      <c r="K16" s="68"/>
    </row>
    <row r="17" spans="1:52" ht="60" x14ac:dyDescent="0.25">
      <c r="A17" s="86">
        <v>14</v>
      </c>
      <c r="B17" s="88" t="s">
        <v>179</v>
      </c>
      <c r="C17" s="91" t="s">
        <v>172</v>
      </c>
      <c r="D17" s="68"/>
      <c r="E17" s="68"/>
      <c r="F17" s="68"/>
      <c r="G17" s="68"/>
      <c r="H17" s="68"/>
      <c r="I17" s="68"/>
      <c r="J17" s="68"/>
      <c r="K17" s="68"/>
    </row>
    <row r="18" spans="1:52" x14ac:dyDescent="0.25">
      <c r="A18" s="86">
        <v>15</v>
      </c>
      <c r="B18" s="88" t="s">
        <v>83</v>
      </c>
      <c r="C18" s="89" t="s">
        <v>84</v>
      </c>
      <c r="D18" s="68"/>
      <c r="E18" s="68"/>
      <c r="F18" s="68"/>
      <c r="G18" s="68"/>
      <c r="H18" s="68"/>
      <c r="I18" s="68"/>
      <c r="J18" s="68"/>
      <c r="K18" s="68"/>
    </row>
    <row r="19" spans="1:52" x14ac:dyDescent="0.25">
      <c r="A19" s="86">
        <v>16</v>
      </c>
      <c r="B19" s="88" t="s">
        <v>85</v>
      </c>
      <c r="C19" s="89" t="s">
        <v>86</v>
      </c>
      <c r="D19" s="68"/>
      <c r="E19" s="68"/>
      <c r="F19" s="68"/>
      <c r="G19" s="68"/>
      <c r="H19" s="68"/>
      <c r="I19" s="68"/>
      <c r="J19" s="68"/>
      <c r="K19" s="68"/>
    </row>
    <row r="20" spans="1:52" ht="30" x14ac:dyDescent="0.25">
      <c r="A20" s="86">
        <v>17</v>
      </c>
      <c r="B20" s="88" t="s">
        <v>173</v>
      </c>
      <c r="C20" s="89" t="s">
        <v>174</v>
      </c>
      <c r="D20" s="68"/>
      <c r="E20" s="68"/>
      <c r="F20" s="68"/>
      <c r="G20" s="68"/>
      <c r="H20" s="68"/>
      <c r="I20" s="68"/>
      <c r="J20" s="68"/>
      <c r="K20" s="68"/>
    </row>
    <row r="21" spans="1:52" ht="15.75" x14ac:dyDescent="0.25">
      <c r="A21" s="86">
        <v>18</v>
      </c>
      <c r="B21" s="88" t="s">
        <v>87</v>
      </c>
      <c r="C21" s="89" t="s">
        <v>154</v>
      </c>
      <c r="D21" s="112"/>
      <c r="E21" s="68"/>
      <c r="F21" s="68"/>
      <c r="G21" s="68"/>
      <c r="H21" s="68"/>
      <c r="I21" s="68"/>
      <c r="J21" s="68"/>
      <c r="K21" s="68"/>
    </row>
    <row r="22" spans="1:52" x14ac:dyDescent="0.25">
      <c r="A22" s="86">
        <v>19</v>
      </c>
      <c r="B22" s="88" t="s">
        <v>88</v>
      </c>
      <c r="C22" s="89" t="s">
        <v>89</v>
      </c>
      <c r="D22" s="68"/>
      <c r="E22" s="68"/>
      <c r="F22" s="68"/>
      <c r="G22" s="68"/>
      <c r="H22" s="68"/>
      <c r="I22" s="68"/>
      <c r="J22" s="68"/>
      <c r="K22" s="68"/>
    </row>
    <row r="23" spans="1:52" x14ac:dyDescent="0.25">
      <c r="A23" s="86">
        <v>20</v>
      </c>
      <c r="B23" s="88" t="s">
        <v>90</v>
      </c>
      <c r="C23" s="89" t="s">
        <v>91</v>
      </c>
      <c r="D23" s="68"/>
      <c r="E23" s="68"/>
      <c r="F23" s="68"/>
      <c r="G23" s="68"/>
      <c r="H23" s="68"/>
      <c r="I23" s="68"/>
      <c r="J23" s="68"/>
      <c r="K23" s="68"/>
    </row>
    <row r="24" spans="1:52" x14ac:dyDescent="0.25">
      <c r="A24" s="86">
        <v>21</v>
      </c>
      <c r="B24" s="88" t="s">
        <v>92</v>
      </c>
      <c r="C24" s="89" t="s">
        <v>93</v>
      </c>
      <c r="D24" s="68"/>
      <c r="E24" s="68"/>
      <c r="F24" s="68"/>
      <c r="G24" s="68"/>
      <c r="H24" s="68"/>
      <c r="I24" s="68"/>
      <c r="J24" s="68"/>
      <c r="K24" s="68"/>
    </row>
    <row r="25" spans="1:52" x14ac:dyDescent="0.25">
      <c r="A25" s="86">
        <v>22</v>
      </c>
      <c r="B25" s="88" t="s">
        <v>94</v>
      </c>
      <c r="C25" s="89" t="s">
        <v>95</v>
      </c>
      <c r="D25" s="68"/>
      <c r="E25" s="68"/>
      <c r="F25" s="68"/>
      <c r="G25" s="68"/>
      <c r="H25" s="68"/>
      <c r="I25" s="68"/>
      <c r="J25" s="68"/>
      <c r="K25" s="68"/>
    </row>
    <row r="26" spans="1:52" x14ac:dyDescent="0.25">
      <c r="A26" s="86">
        <v>23</v>
      </c>
      <c r="B26" s="88" t="s">
        <v>96</v>
      </c>
      <c r="C26" s="89" t="s">
        <v>113</v>
      </c>
      <c r="D26" s="68"/>
      <c r="E26" s="68"/>
      <c r="F26" s="68"/>
      <c r="G26" s="68"/>
      <c r="H26" s="68"/>
      <c r="I26" s="68"/>
      <c r="J26" s="68"/>
      <c r="K26" s="68"/>
    </row>
    <row r="27" spans="1:52" x14ac:dyDescent="0.25">
      <c r="A27" s="86">
        <v>24</v>
      </c>
      <c r="B27" s="88" t="s">
        <v>97</v>
      </c>
      <c r="C27" s="89" t="s">
        <v>98</v>
      </c>
      <c r="D27" s="68"/>
      <c r="E27" s="68"/>
      <c r="F27" s="68"/>
      <c r="G27" s="68"/>
      <c r="H27" s="68"/>
      <c r="I27" s="68"/>
      <c r="J27" s="68"/>
      <c r="K27" s="68"/>
    </row>
    <row r="28" spans="1:52" ht="30" x14ac:dyDescent="0.25">
      <c r="A28" s="86">
        <v>25</v>
      </c>
      <c r="B28" s="88" t="s">
        <v>99</v>
      </c>
      <c r="C28" s="89" t="s">
        <v>100</v>
      </c>
      <c r="D28" s="68"/>
      <c r="E28" s="68"/>
      <c r="F28" s="68"/>
      <c r="G28" s="68"/>
      <c r="H28" s="68"/>
      <c r="I28" s="68"/>
      <c r="J28" s="68"/>
      <c r="K28" s="68"/>
    </row>
    <row r="29" spans="1:52" ht="30" x14ac:dyDescent="0.25">
      <c r="A29" s="86">
        <v>26</v>
      </c>
      <c r="B29" s="88" t="s">
        <v>101</v>
      </c>
      <c r="C29" s="89" t="s">
        <v>102</v>
      </c>
      <c r="D29" s="68"/>
      <c r="E29" s="68"/>
      <c r="F29" s="68"/>
      <c r="G29" s="68"/>
      <c r="H29" s="68"/>
      <c r="I29" s="68"/>
      <c r="J29" s="68"/>
      <c r="K29" s="68"/>
    </row>
    <row r="30" spans="1:52" ht="32.450000000000003" customHeight="1" x14ac:dyDescent="0.25">
      <c r="A30" s="86">
        <v>27</v>
      </c>
      <c r="B30" s="88" t="s">
        <v>103</v>
      </c>
      <c r="C30" s="88" t="s">
        <v>112</v>
      </c>
      <c r="D30" s="68"/>
      <c r="E30" s="68"/>
      <c r="F30" s="68"/>
      <c r="G30" s="68"/>
      <c r="H30" s="68"/>
      <c r="I30" s="68"/>
      <c r="J30" s="68"/>
      <c r="K30" s="68"/>
    </row>
    <row r="31" spans="1:52" x14ac:dyDescent="0.25">
      <c r="A31" s="109"/>
      <c r="B31" s="93" t="s">
        <v>30</v>
      </c>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row>
    <row r="32" spans="1:52" x14ac:dyDescent="0.25">
      <c r="A32" s="110"/>
      <c r="B32" s="97" t="s">
        <v>104</v>
      </c>
      <c r="C32" s="48"/>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row>
    <row r="33" spans="1:52" x14ac:dyDescent="0.25">
      <c r="A33" s="110"/>
      <c r="B33" s="98" t="s">
        <v>105</v>
      </c>
      <c r="C33" s="47"/>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row>
    <row r="34" spans="1:52" x14ac:dyDescent="0.25">
      <c r="A34" s="110"/>
      <c r="B34" s="98" t="s">
        <v>28</v>
      </c>
      <c r="C34" s="6"/>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row>
    <row r="35" spans="1:52" x14ac:dyDescent="0.25">
      <c r="A35" s="109"/>
      <c r="B35" s="98" t="s">
        <v>29</v>
      </c>
      <c r="C35" s="99">
        <f>C33*C34+C33</f>
        <v>0</v>
      </c>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row>
    <row r="36" spans="1:52" x14ac:dyDescent="0.25">
      <c r="A36" s="101"/>
      <c r="B36" s="101"/>
      <c r="C36" s="68"/>
      <c r="D36" s="68"/>
      <c r="E36" s="68"/>
      <c r="F36" s="68"/>
      <c r="G36" s="68"/>
      <c r="H36" s="68"/>
      <c r="I36" s="68"/>
      <c r="J36" s="68"/>
      <c r="K36" s="68"/>
    </row>
    <row r="37" spans="1:52" x14ac:dyDescent="0.25">
      <c r="A37" s="101"/>
      <c r="B37" s="101"/>
      <c r="C37" s="68"/>
      <c r="D37" s="68"/>
      <c r="E37" s="68"/>
      <c r="F37" s="68"/>
      <c r="G37" s="68"/>
      <c r="H37" s="68"/>
      <c r="I37" s="68"/>
      <c r="J37" s="68"/>
      <c r="K37" s="68"/>
    </row>
    <row r="38" spans="1:52" x14ac:dyDescent="0.25">
      <c r="A38" s="101"/>
      <c r="B38" s="101"/>
      <c r="C38" s="68"/>
      <c r="D38" s="68"/>
      <c r="E38" s="68"/>
      <c r="F38" s="68"/>
      <c r="G38" s="68"/>
      <c r="H38" s="68"/>
      <c r="I38" s="68"/>
      <c r="J38" s="68"/>
      <c r="K38" s="68"/>
    </row>
    <row r="39" spans="1:52" x14ac:dyDescent="0.25">
      <c r="A39" s="101"/>
      <c r="B39" s="101"/>
      <c r="C39" s="68"/>
      <c r="D39" s="68"/>
      <c r="E39" s="68"/>
      <c r="F39" s="68"/>
      <c r="G39" s="68"/>
      <c r="H39" s="68"/>
      <c r="I39" s="68"/>
      <c r="J39" s="68"/>
      <c r="K39" s="68"/>
    </row>
    <row r="40" spans="1:52" x14ac:dyDescent="0.25">
      <c r="A40" s="101"/>
      <c r="B40" s="101"/>
      <c r="C40" s="68"/>
      <c r="D40" s="68"/>
      <c r="E40" s="68"/>
      <c r="F40" s="68"/>
      <c r="G40" s="68"/>
      <c r="H40" s="68"/>
      <c r="I40" s="68"/>
      <c r="J40" s="68"/>
      <c r="K40" s="68"/>
    </row>
    <row r="41" spans="1:52" x14ac:dyDescent="0.25">
      <c r="A41" s="101"/>
      <c r="B41" s="101"/>
      <c r="C41" s="68"/>
      <c r="D41" s="68"/>
      <c r="E41" s="68"/>
      <c r="F41" s="68"/>
      <c r="G41" s="68"/>
      <c r="H41" s="68"/>
      <c r="I41" s="68"/>
      <c r="J41" s="68"/>
      <c r="K41" s="68"/>
    </row>
    <row r="42" spans="1:52" x14ac:dyDescent="0.25">
      <c r="A42" s="101"/>
      <c r="B42" s="101"/>
      <c r="C42" s="68"/>
      <c r="D42" s="68"/>
      <c r="E42" s="68"/>
      <c r="F42" s="68"/>
      <c r="G42" s="68"/>
      <c r="H42" s="68"/>
      <c r="I42" s="68"/>
      <c r="J42" s="68"/>
      <c r="K42" s="68"/>
    </row>
    <row r="43" spans="1:52" x14ac:dyDescent="0.25">
      <c r="A43" s="101"/>
      <c r="B43" s="101"/>
      <c r="C43" s="68"/>
      <c r="D43" s="68"/>
      <c r="E43" s="68"/>
      <c r="F43" s="68"/>
      <c r="G43" s="68"/>
      <c r="H43" s="68"/>
      <c r="I43" s="68"/>
      <c r="J43" s="68"/>
      <c r="K43" s="68"/>
    </row>
    <row r="44" spans="1:52" x14ac:dyDescent="0.25">
      <c r="A44" s="101"/>
      <c r="B44" s="101"/>
      <c r="C44" s="68"/>
      <c r="D44" s="68"/>
      <c r="E44" s="68"/>
      <c r="F44" s="68"/>
      <c r="G44" s="68"/>
      <c r="H44" s="68"/>
      <c r="I44" s="68"/>
      <c r="J44" s="68"/>
      <c r="K44" s="68"/>
    </row>
    <row r="45" spans="1:52" x14ac:dyDescent="0.25">
      <c r="A45" s="101"/>
      <c r="B45" s="101"/>
      <c r="C45" s="68"/>
      <c r="D45" s="68"/>
      <c r="E45" s="68"/>
      <c r="F45" s="68"/>
      <c r="G45" s="68"/>
      <c r="H45" s="68"/>
      <c r="I45" s="68"/>
      <c r="J45" s="68"/>
      <c r="K45" s="68"/>
    </row>
    <row r="46" spans="1:52" x14ac:dyDescent="0.25">
      <c r="A46" s="101"/>
      <c r="B46" s="101"/>
      <c r="C46" s="68"/>
      <c r="D46" s="68"/>
      <c r="E46" s="68"/>
      <c r="F46" s="68"/>
      <c r="G46" s="68"/>
      <c r="H46" s="68"/>
      <c r="I46" s="68"/>
      <c r="J46" s="68"/>
      <c r="K46" s="68"/>
    </row>
    <row r="47" spans="1:52" x14ac:dyDescent="0.25">
      <c r="A47" s="101"/>
      <c r="B47" s="101"/>
      <c r="C47" s="68"/>
      <c r="D47" s="68"/>
      <c r="E47" s="68"/>
      <c r="F47" s="68"/>
      <c r="G47" s="68"/>
      <c r="H47" s="68"/>
      <c r="I47" s="68"/>
      <c r="J47" s="68"/>
      <c r="K47" s="68"/>
    </row>
    <row r="48" spans="1:52" x14ac:dyDescent="0.25">
      <c r="A48" s="101"/>
      <c r="B48" s="101"/>
      <c r="C48" s="68"/>
      <c r="D48" s="68"/>
      <c r="E48" s="68"/>
      <c r="F48" s="68"/>
      <c r="G48" s="68"/>
      <c r="H48" s="68"/>
      <c r="I48" s="68"/>
      <c r="J48" s="68"/>
      <c r="K48" s="68"/>
    </row>
    <row r="49" spans="1:11" x14ac:dyDescent="0.25">
      <c r="A49" s="101"/>
      <c r="B49" s="101"/>
      <c r="C49" s="68"/>
      <c r="D49" s="68"/>
      <c r="E49" s="68"/>
      <c r="F49" s="68"/>
      <c r="G49" s="68"/>
      <c r="H49" s="68"/>
      <c r="I49" s="68"/>
      <c r="J49" s="68"/>
      <c r="K49" s="68"/>
    </row>
    <row r="50" spans="1:11" x14ac:dyDescent="0.25">
      <c r="A50" s="101"/>
      <c r="B50" s="101"/>
      <c r="C50" s="68"/>
      <c r="D50" s="68"/>
      <c r="E50" s="68"/>
      <c r="F50" s="68"/>
      <c r="G50" s="68"/>
      <c r="H50" s="68"/>
      <c r="I50" s="68"/>
      <c r="J50" s="68"/>
      <c r="K50" s="68"/>
    </row>
    <row r="51" spans="1:11" x14ac:dyDescent="0.25">
      <c r="A51" s="101"/>
      <c r="B51" s="101"/>
      <c r="C51" s="68"/>
      <c r="D51" s="68"/>
      <c r="E51" s="68"/>
      <c r="F51" s="68"/>
      <c r="G51" s="68"/>
      <c r="H51" s="68"/>
      <c r="I51" s="68"/>
      <c r="J51" s="68"/>
      <c r="K51" s="68"/>
    </row>
    <row r="52" spans="1:11" x14ac:dyDescent="0.25">
      <c r="A52" s="101"/>
      <c r="B52" s="101"/>
      <c r="C52" s="68"/>
      <c r="D52" s="68"/>
      <c r="E52" s="68"/>
      <c r="F52" s="68"/>
      <c r="G52" s="68"/>
      <c r="H52" s="68"/>
      <c r="I52" s="68"/>
      <c r="J52" s="68"/>
      <c r="K52" s="68"/>
    </row>
    <row r="53" spans="1:11" x14ac:dyDescent="0.25">
      <c r="A53" s="101"/>
      <c r="B53" s="101"/>
      <c r="C53" s="68"/>
      <c r="D53" s="68"/>
      <c r="E53" s="68"/>
      <c r="F53" s="68"/>
      <c r="G53" s="68"/>
      <c r="H53" s="68"/>
      <c r="I53" s="68"/>
      <c r="J53" s="68"/>
      <c r="K53" s="68"/>
    </row>
    <row r="54" spans="1:11" x14ac:dyDescent="0.25">
      <c r="A54" s="101"/>
      <c r="B54" s="101"/>
      <c r="C54" s="68"/>
      <c r="D54" s="68"/>
      <c r="E54" s="68"/>
      <c r="F54" s="68"/>
      <c r="G54" s="68"/>
      <c r="H54" s="68"/>
      <c r="I54" s="68"/>
      <c r="J54" s="68"/>
      <c r="K54" s="68"/>
    </row>
    <row r="55" spans="1:11" x14ac:dyDescent="0.25">
      <c r="A55" s="101"/>
      <c r="B55" s="101"/>
      <c r="C55" s="68"/>
      <c r="D55" s="68"/>
      <c r="E55" s="68"/>
      <c r="F55" s="68"/>
      <c r="G55" s="68"/>
      <c r="H55" s="68"/>
      <c r="I55" s="68"/>
      <c r="J55" s="68"/>
      <c r="K55" s="68"/>
    </row>
    <row r="56" spans="1:11" x14ac:dyDescent="0.25">
      <c r="A56" s="101"/>
      <c r="B56" s="101"/>
      <c r="C56" s="68"/>
      <c r="D56" s="68"/>
      <c r="E56" s="68"/>
      <c r="F56" s="68"/>
      <c r="G56" s="68"/>
      <c r="H56" s="68"/>
      <c r="I56" s="68"/>
      <c r="J56" s="68"/>
      <c r="K56" s="68"/>
    </row>
    <row r="57" spans="1:11" x14ac:dyDescent="0.25">
      <c r="A57" s="101"/>
      <c r="B57" s="101"/>
      <c r="C57" s="68"/>
      <c r="D57" s="68"/>
      <c r="E57" s="68"/>
      <c r="F57" s="68"/>
      <c r="G57" s="68"/>
      <c r="H57" s="68"/>
      <c r="I57" s="68"/>
      <c r="J57" s="68"/>
      <c r="K57" s="68"/>
    </row>
    <row r="58" spans="1:11" x14ac:dyDescent="0.25">
      <c r="A58" s="101"/>
      <c r="B58" s="101"/>
      <c r="C58" s="68"/>
      <c r="D58" s="68"/>
      <c r="E58" s="68"/>
      <c r="F58" s="68"/>
      <c r="G58" s="68"/>
      <c r="H58" s="68"/>
      <c r="I58" s="68"/>
      <c r="J58" s="68"/>
      <c r="K58" s="68"/>
    </row>
    <row r="59" spans="1:11" x14ac:dyDescent="0.25">
      <c r="A59" s="101"/>
      <c r="B59" s="101"/>
      <c r="C59" s="68"/>
      <c r="D59" s="68"/>
      <c r="E59" s="68"/>
      <c r="F59" s="68"/>
      <c r="G59" s="68"/>
      <c r="H59" s="68"/>
      <c r="I59" s="68"/>
      <c r="J59" s="68"/>
      <c r="K59" s="68"/>
    </row>
    <row r="60" spans="1:11" x14ac:dyDescent="0.25">
      <c r="A60" s="101"/>
      <c r="B60" s="101"/>
      <c r="C60" s="68"/>
      <c r="D60" s="68"/>
      <c r="E60" s="68"/>
      <c r="F60" s="68"/>
      <c r="G60" s="68"/>
      <c r="H60" s="68"/>
      <c r="I60" s="68"/>
      <c r="J60" s="68"/>
      <c r="K60" s="68"/>
    </row>
    <row r="61" spans="1:11" x14ac:dyDescent="0.25">
      <c r="A61" s="101"/>
      <c r="B61" s="101"/>
      <c r="C61" s="68"/>
      <c r="D61" s="68"/>
      <c r="E61" s="68"/>
      <c r="F61" s="68"/>
      <c r="G61" s="68"/>
      <c r="H61" s="68"/>
      <c r="I61" s="68"/>
      <c r="J61" s="68"/>
      <c r="K61" s="68"/>
    </row>
    <row r="62" spans="1:11" x14ac:dyDescent="0.25">
      <c r="A62" s="101"/>
      <c r="B62" s="101"/>
      <c r="C62" s="68"/>
      <c r="D62" s="68"/>
      <c r="E62" s="68"/>
      <c r="F62" s="68"/>
      <c r="G62" s="68"/>
      <c r="H62" s="68"/>
      <c r="I62" s="68"/>
      <c r="J62" s="68"/>
      <c r="K62" s="68"/>
    </row>
    <row r="63" spans="1:11" x14ac:dyDescent="0.25">
      <c r="A63" s="101"/>
      <c r="B63" s="101"/>
      <c r="C63" s="68"/>
      <c r="D63" s="68"/>
      <c r="E63" s="68"/>
      <c r="F63" s="68"/>
      <c r="G63" s="68"/>
      <c r="H63" s="68"/>
      <c r="I63" s="68"/>
      <c r="J63" s="68"/>
      <c r="K63" s="68"/>
    </row>
    <row r="64" spans="1:11" x14ac:dyDescent="0.25">
      <c r="A64" s="101"/>
      <c r="B64" s="101"/>
      <c r="C64" s="68"/>
      <c r="D64" s="68"/>
      <c r="E64" s="68"/>
      <c r="F64" s="68"/>
      <c r="G64" s="68"/>
      <c r="H64" s="68"/>
      <c r="I64" s="68"/>
      <c r="J64" s="68"/>
      <c r="K64" s="68"/>
    </row>
    <row r="65" spans="1:11" x14ac:dyDescent="0.25">
      <c r="A65" s="101"/>
      <c r="B65" s="101"/>
      <c r="C65" s="68"/>
      <c r="D65" s="68"/>
      <c r="E65" s="68"/>
      <c r="F65" s="68"/>
      <c r="G65" s="68"/>
      <c r="H65" s="68"/>
      <c r="I65" s="68"/>
      <c r="J65" s="68"/>
      <c r="K65" s="68"/>
    </row>
    <row r="66" spans="1:11" x14ac:dyDescent="0.25">
      <c r="A66" s="101"/>
      <c r="B66" s="101"/>
      <c r="C66" s="68"/>
      <c r="D66" s="68"/>
      <c r="E66" s="68"/>
      <c r="F66" s="68"/>
      <c r="G66" s="68"/>
      <c r="H66" s="68"/>
      <c r="I66" s="68"/>
      <c r="J66" s="68"/>
      <c r="K66" s="68"/>
    </row>
    <row r="67" spans="1:11" x14ac:dyDescent="0.25">
      <c r="A67" s="101"/>
      <c r="B67" s="101"/>
      <c r="C67" s="68"/>
      <c r="D67" s="68"/>
      <c r="E67" s="68"/>
      <c r="F67" s="68"/>
      <c r="G67" s="68"/>
      <c r="H67" s="68"/>
      <c r="I67" s="68"/>
      <c r="J67" s="68"/>
      <c r="K67" s="68"/>
    </row>
    <row r="68" spans="1:11" x14ac:dyDescent="0.25">
      <c r="A68" s="101"/>
      <c r="B68" s="101"/>
      <c r="C68" s="68"/>
      <c r="D68" s="68"/>
      <c r="E68" s="68"/>
      <c r="F68" s="68"/>
      <c r="G68" s="68"/>
      <c r="H68" s="68"/>
      <c r="I68" s="68"/>
      <c r="J68" s="68"/>
      <c r="K68" s="68"/>
    </row>
    <row r="69" spans="1:11" x14ac:dyDescent="0.25">
      <c r="A69" s="101"/>
      <c r="B69" s="101"/>
      <c r="C69" s="68"/>
      <c r="D69" s="68"/>
      <c r="E69" s="68"/>
      <c r="F69" s="68"/>
      <c r="G69" s="68"/>
      <c r="H69" s="68"/>
      <c r="I69" s="68"/>
      <c r="J69" s="68"/>
      <c r="K69" s="68"/>
    </row>
    <row r="70" spans="1:11" x14ac:dyDescent="0.25">
      <c r="A70" s="101"/>
      <c r="B70" s="101"/>
      <c r="C70" s="68"/>
      <c r="D70" s="68"/>
      <c r="E70" s="68"/>
      <c r="F70" s="68"/>
      <c r="G70" s="68"/>
      <c r="H70" s="68"/>
      <c r="I70" s="68"/>
      <c r="J70" s="68"/>
      <c r="K70" s="68"/>
    </row>
    <row r="71" spans="1:11" x14ac:dyDescent="0.25">
      <c r="A71" s="101"/>
      <c r="B71" s="101"/>
      <c r="C71" s="68"/>
      <c r="D71" s="68"/>
      <c r="E71" s="68"/>
      <c r="F71" s="68"/>
      <c r="G71" s="68"/>
      <c r="H71" s="68"/>
      <c r="I71" s="68"/>
      <c r="J71" s="68"/>
      <c r="K71" s="68"/>
    </row>
    <row r="72" spans="1:11" x14ac:dyDescent="0.25">
      <c r="A72" s="101"/>
      <c r="B72" s="101"/>
      <c r="C72" s="68"/>
      <c r="D72" s="68"/>
      <c r="E72" s="68"/>
      <c r="F72" s="68"/>
      <c r="G72" s="68"/>
      <c r="H72" s="68"/>
      <c r="I72" s="68"/>
      <c r="J72" s="68"/>
      <c r="K72" s="68"/>
    </row>
    <row r="73" spans="1:11" x14ac:dyDescent="0.25">
      <c r="A73" s="101"/>
      <c r="B73" s="101"/>
      <c r="C73" s="68"/>
      <c r="D73" s="68"/>
      <c r="E73" s="68"/>
      <c r="F73" s="68"/>
      <c r="G73" s="68"/>
      <c r="H73" s="68"/>
      <c r="I73" s="68"/>
      <c r="J73" s="68"/>
      <c r="K73" s="68"/>
    </row>
  </sheetData>
  <sheetProtection algorithmName="SHA-512" hashValue="nU4tbzBQIsbtYWjTGHgmuoD6Y3aAsRNoNbO2wkQWx+yWtLuF/BmXXjCg9hozxLBy5oZgwiK6lzWhTfTe+zHvYg==" saltValue="vd3v5RL/PGrOUHAEGNwGDw==" spinCount="100000" sheet="1" objects="1" scenarios="1"/>
  <pageMargins left="0.7" right="0.7" top="0.75" bottom="0.75" header="0.3" footer="0.3"/>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136CF-5969-4BA8-BE79-431D643B9664}">
  <sheetPr>
    <tabColor rgb="FFC2E76B"/>
  </sheetPr>
  <dimension ref="A1:AZ73"/>
  <sheetViews>
    <sheetView topLeftCell="A23" zoomScale="90" zoomScaleNormal="90" zoomScaleSheetLayoutView="90" workbookViewId="0">
      <selection activeCell="C32" sqref="C32:C34"/>
    </sheetView>
  </sheetViews>
  <sheetFormatPr defaultColWidth="9.140625" defaultRowHeight="15" x14ac:dyDescent="0.25"/>
  <cols>
    <col min="1" max="1" width="4.28515625" style="103" customWidth="1"/>
    <col min="2" max="2" width="36.5703125" style="103" bestFit="1" customWidth="1"/>
    <col min="3" max="3" width="137.85546875" style="69" bestFit="1" customWidth="1"/>
    <col min="4" max="4" width="9.140625" style="69"/>
    <col min="5" max="5" width="71.85546875" style="69" customWidth="1"/>
    <col min="6" max="16384" width="9.140625" style="69"/>
  </cols>
  <sheetData>
    <row r="1" spans="1:11" ht="18.75" x14ac:dyDescent="0.3">
      <c r="A1" s="106"/>
      <c r="B1" s="105"/>
      <c r="C1" s="78" t="s">
        <v>114</v>
      </c>
      <c r="D1" s="68"/>
      <c r="E1" s="68"/>
      <c r="F1" s="68"/>
      <c r="G1" s="68"/>
      <c r="H1" s="68"/>
      <c r="I1" s="68"/>
      <c r="J1" s="68"/>
      <c r="K1" s="68"/>
    </row>
    <row r="2" spans="1:11" x14ac:dyDescent="0.25">
      <c r="A2" s="107"/>
      <c r="B2" s="80"/>
      <c r="C2" s="81"/>
      <c r="D2" s="68"/>
      <c r="E2" s="68"/>
      <c r="F2" s="68"/>
      <c r="G2" s="68"/>
      <c r="H2" s="68"/>
      <c r="I2" s="68"/>
      <c r="J2" s="68"/>
      <c r="K2" s="68"/>
    </row>
    <row r="3" spans="1:11" x14ac:dyDescent="0.25">
      <c r="A3" s="108"/>
      <c r="B3" s="83" t="s">
        <v>63</v>
      </c>
      <c r="C3" s="84" t="s">
        <v>0</v>
      </c>
      <c r="D3" s="85"/>
      <c r="E3" s="68"/>
      <c r="F3" s="68"/>
      <c r="G3" s="68"/>
      <c r="H3" s="68"/>
      <c r="I3" s="68"/>
      <c r="J3" s="68"/>
      <c r="K3" s="68"/>
    </row>
    <row r="4" spans="1:11" x14ac:dyDescent="0.25">
      <c r="A4" s="86">
        <v>1</v>
      </c>
      <c r="B4" s="87" t="s">
        <v>64</v>
      </c>
      <c r="C4" s="71" t="s">
        <v>106</v>
      </c>
      <c r="D4" s="68"/>
      <c r="E4" s="68"/>
      <c r="F4" s="68"/>
      <c r="G4" s="68"/>
      <c r="H4" s="68"/>
      <c r="I4" s="68"/>
      <c r="J4" s="68"/>
      <c r="K4" s="68"/>
    </row>
    <row r="5" spans="1:11" x14ac:dyDescent="0.25">
      <c r="A5" s="86">
        <v>2</v>
      </c>
      <c r="B5" s="88" t="s">
        <v>66</v>
      </c>
      <c r="C5" s="89" t="s">
        <v>155</v>
      </c>
      <c r="D5" s="68"/>
      <c r="E5" s="68"/>
      <c r="F5" s="68"/>
      <c r="G5" s="68"/>
      <c r="H5" s="68"/>
      <c r="I5" s="68"/>
      <c r="J5" s="68"/>
      <c r="K5" s="68"/>
    </row>
    <row r="6" spans="1:11" x14ac:dyDescent="0.25">
      <c r="A6" s="86">
        <v>3</v>
      </c>
      <c r="B6" s="88" t="s">
        <v>67</v>
      </c>
      <c r="C6" s="89" t="s">
        <v>68</v>
      </c>
      <c r="D6" s="90"/>
      <c r="E6" s="68"/>
      <c r="F6" s="68"/>
      <c r="G6" s="68"/>
      <c r="H6" s="68"/>
      <c r="I6" s="68"/>
      <c r="J6" s="68"/>
      <c r="K6" s="68"/>
    </row>
    <row r="7" spans="1:11" x14ac:dyDescent="0.25">
      <c r="A7" s="86">
        <v>4</v>
      </c>
      <c r="B7" s="88" t="s">
        <v>176</v>
      </c>
      <c r="C7" s="89" t="s">
        <v>177</v>
      </c>
      <c r="D7" s="90"/>
      <c r="E7" s="68"/>
      <c r="F7" s="68"/>
      <c r="G7" s="68"/>
      <c r="H7" s="68"/>
      <c r="I7" s="68"/>
      <c r="J7" s="68"/>
      <c r="K7" s="68"/>
    </row>
    <row r="8" spans="1:11" x14ac:dyDescent="0.25">
      <c r="A8" s="86">
        <v>5</v>
      </c>
      <c r="B8" s="88" t="s">
        <v>69</v>
      </c>
      <c r="C8" s="89" t="s">
        <v>70</v>
      </c>
      <c r="D8" s="68"/>
      <c r="E8" s="68"/>
      <c r="F8" s="68"/>
      <c r="G8" s="68"/>
      <c r="H8" s="68"/>
      <c r="I8" s="68"/>
      <c r="J8" s="68"/>
      <c r="K8" s="68"/>
    </row>
    <row r="9" spans="1:11" x14ac:dyDescent="0.25">
      <c r="A9" s="86">
        <v>6</v>
      </c>
      <c r="B9" s="88" t="s">
        <v>71</v>
      </c>
      <c r="C9" s="89" t="s">
        <v>178</v>
      </c>
      <c r="D9" s="68"/>
      <c r="E9" s="68"/>
      <c r="F9" s="68"/>
      <c r="G9" s="68"/>
      <c r="H9" s="68"/>
      <c r="I9" s="68"/>
      <c r="J9" s="68"/>
      <c r="K9" s="68"/>
    </row>
    <row r="10" spans="1:11" x14ac:dyDescent="0.25">
      <c r="A10" s="86">
        <v>7</v>
      </c>
      <c r="B10" s="88" t="s">
        <v>108</v>
      </c>
      <c r="C10" s="89" t="s">
        <v>109</v>
      </c>
      <c r="D10" s="68"/>
      <c r="E10" s="68"/>
      <c r="F10" s="68"/>
      <c r="G10" s="68"/>
      <c r="H10" s="68"/>
      <c r="I10" s="68"/>
      <c r="J10" s="68"/>
      <c r="K10" s="68"/>
    </row>
    <row r="11" spans="1:11" x14ac:dyDescent="0.25">
      <c r="A11" s="86">
        <v>8</v>
      </c>
      <c r="B11" s="88" t="s">
        <v>73</v>
      </c>
      <c r="C11" s="89" t="s">
        <v>74</v>
      </c>
      <c r="D11" s="68"/>
      <c r="E11" s="68"/>
      <c r="F11" s="68"/>
      <c r="G11" s="68"/>
      <c r="H11" s="68"/>
      <c r="I11" s="68"/>
      <c r="J11" s="68"/>
      <c r="K11" s="68"/>
    </row>
    <row r="12" spans="1:11" x14ac:dyDescent="0.25">
      <c r="A12" s="86">
        <v>9</v>
      </c>
      <c r="B12" s="88" t="s">
        <v>75</v>
      </c>
      <c r="C12" s="89" t="s">
        <v>76</v>
      </c>
      <c r="D12" s="68"/>
      <c r="E12" s="68"/>
      <c r="F12" s="68"/>
      <c r="G12" s="68"/>
      <c r="H12" s="68"/>
      <c r="I12" s="68"/>
      <c r="J12" s="68"/>
      <c r="K12" s="68"/>
    </row>
    <row r="13" spans="1:11" x14ac:dyDescent="0.25">
      <c r="A13" s="86">
        <v>10</v>
      </c>
      <c r="B13" s="88" t="s">
        <v>77</v>
      </c>
      <c r="C13" s="89" t="s">
        <v>78</v>
      </c>
      <c r="D13" s="68"/>
      <c r="E13" s="68"/>
      <c r="F13" s="68"/>
      <c r="G13" s="68"/>
      <c r="H13" s="68"/>
      <c r="I13" s="68"/>
      <c r="J13" s="68"/>
      <c r="K13" s="68"/>
    </row>
    <row r="14" spans="1:11" x14ac:dyDescent="0.25">
      <c r="A14" s="86">
        <v>11</v>
      </c>
      <c r="B14" s="88" t="s">
        <v>79</v>
      </c>
      <c r="C14" s="89" t="s">
        <v>80</v>
      </c>
      <c r="D14" s="68"/>
      <c r="E14" s="68"/>
      <c r="F14" s="68"/>
      <c r="G14" s="68"/>
      <c r="H14" s="68"/>
      <c r="I14" s="68"/>
      <c r="J14" s="68"/>
      <c r="K14" s="68"/>
    </row>
    <row r="15" spans="1:11" ht="48" customHeight="1" x14ac:dyDescent="0.25">
      <c r="A15" s="86">
        <v>12</v>
      </c>
      <c r="B15" s="111" t="s">
        <v>81</v>
      </c>
      <c r="C15" s="111" t="s">
        <v>166</v>
      </c>
      <c r="D15" s="68"/>
      <c r="E15" s="68"/>
      <c r="F15" s="68"/>
      <c r="G15" s="68"/>
      <c r="H15" s="68"/>
      <c r="I15" s="68"/>
      <c r="J15" s="68"/>
      <c r="K15" s="68"/>
    </row>
    <row r="16" spans="1:11" ht="30" x14ac:dyDescent="0.25">
      <c r="A16" s="86">
        <v>13</v>
      </c>
      <c r="B16" s="88" t="s">
        <v>82</v>
      </c>
      <c r="C16" s="89" t="s">
        <v>110</v>
      </c>
      <c r="D16" s="68"/>
      <c r="E16" s="68"/>
      <c r="F16" s="68"/>
      <c r="G16" s="68"/>
      <c r="H16" s="68"/>
      <c r="I16" s="68"/>
      <c r="J16" s="68"/>
      <c r="K16" s="68"/>
    </row>
    <row r="17" spans="1:52" ht="60" x14ac:dyDescent="0.25">
      <c r="A17" s="86">
        <v>14</v>
      </c>
      <c r="B17" s="88" t="s">
        <v>179</v>
      </c>
      <c r="C17" s="91" t="s">
        <v>172</v>
      </c>
      <c r="D17" s="68"/>
      <c r="E17" s="68"/>
      <c r="F17" s="68"/>
      <c r="G17" s="68"/>
      <c r="H17" s="68"/>
      <c r="I17" s="68"/>
      <c r="J17" s="68"/>
      <c r="K17" s="68"/>
    </row>
    <row r="18" spans="1:52" x14ac:dyDescent="0.25">
      <c r="A18" s="86">
        <v>15</v>
      </c>
      <c r="B18" s="88" t="s">
        <v>83</v>
      </c>
      <c r="C18" s="89" t="s">
        <v>84</v>
      </c>
      <c r="D18" s="68"/>
      <c r="E18" s="68"/>
      <c r="F18" s="68"/>
      <c r="G18" s="68"/>
      <c r="H18" s="68"/>
      <c r="I18" s="68"/>
      <c r="J18" s="68"/>
      <c r="K18" s="68"/>
    </row>
    <row r="19" spans="1:52" x14ac:dyDescent="0.25">
      <c r="A19" s="86">
        <v>16</v>
      </c>
      <c r="B19" s="88" t="s">
        <v>85</v>
      </c>
      <c r="C19" s="89" t="s">
        <v>86</v>
      </c>
      <c r="D19" s="68"/>
      <c r="E19" s="68"/>
      <c r="F19" s="68"/>
      <c r="G19" s="68"/>
      <c r="H19" s="68"/>
      <c r="I19" s="68"/>
      <c r="J19" s="68"/>
      <c r="K19" s="68"/>
    </row>
    <row r="20" spans="1:52" ht="30" x14ac:dyDescent="0.25">
      <c r="A20" s="86">
        <v>17</v>
      </c>
      <c r="B20" s="88" t="s">
        <v>173</v>
      </c>
      <c r="C20" s="89" t="s">
        <v>174</v>
      </c>
      <c r="D20" s="68"/>
      <c r="E20" s="68"/>
      <c r="F20" s="68"/>
      <c r="G20" s="68"/>
      <c r="H20" s="68"/>
      <c r="I20" s="68"/>
      <c r="J20" s="68"/>
      <c r="K20" s="68"/>
    </row>
    <row r="21" spans="1:52" x14ac:dyDescent="0.25">
      <c r="A21" s="86">
        <v>18</v>
      </c>
      <c r="B21" s="88" t="s">
        <v>87</v>
      </c>
      <c r="C21" s="89" t="s">
        <v>154</v>
      </c>
      <c r="D21" s="68"/>
      <c r="E21" s="68"/>
      <c r="F21" s="68"/>
      <c r="G21" s="68"/>
      <c r="H21" s="68"/>
      <c r="I21" s="68"/>
      <c r="J21" s="68"/>
      <c r="K21" s="68"/>
    </row>
    <row r="22" spans="1:52" x14ac:dyDescent="0.25">
      <c r="A22" s="86">
        <v>19</v>
      </c>
      <c r="B22" s="88" t="s">
        <v>88</v>
      </c>
      <c r="C22" s="89" t="s">
        <v>89</v>
      </c>
      <c r="D22" s="68"/>
      <c r="E22" s="68"/>
      <c r="F22" s="68"/>
      <c r="G22" s="68"/>
      <c r="H22" s="68"/>
      <c r="I22" s="68"/>
      <c r="J22" s="68"/>
      <c r="K22" s="68"/>
    </row>
    <row r="23" spans="1:52" x14ac:dyDescent="0.25">
      <c r="A23" s="86">
        <v>20</v>
      </c>
      <c r="B23" s="88" t="s">
        <v>90</v>
      </c>
      <c r="C23" s="89" t="s">
        <v>91</v>
      </c>
      <c r="D23" s="68"/>
      <c r="E23" s="68"/>
      <c r="F23" s="68"/>
      <c r="G23" s="68"/>
      <c r="H23" s="68"/>
      <c r="I23" s="68"/>
      <c r="J23" s="68"/>
      <c r="K23" s="68"/>
    </row>
    <row r="24" spans="1:52" x14ac:dyDescent="0.25">
      <c r="A24" s="86">
        <v>21</v>
      </c>
      <c r="B24" s="88" t="s">
        <v>92</v>
      </c>
      <c r="C24" s="89" t="s">
        <v>93</v>
      </c>
      <c r="D24" s="68"/>
      <c r="E24" s="68"/>
      <c r="F24" s="68"/>
      <c r="G24" s="68"/>
      <c r="H24" s="68"/>
      <c r="I24" s="68"/>
      <c r="J24" s="68"/>
      <c r="K24" s="68"/>
    </row>
    <row r="25" spans="1:52" x14ac:dyDescent="0.25">
      <c r="A25" s="86">
        <v>22</v>
      </c>
      <c r="B25" s="88" t="s">
        <v>94</v>
      </c>
      <c r="C25" s="89" t="s">
        <v>95</v>
      </c>
      <c r="D25" s="68"/>
      <c r="E25" s="68"/>
      <c r="F25" s="68"/>
      <c r="G25" s="68"/>
      <c r="H25" s="68"/>
      <c r="I25" s="68"/>
      <c r="J25" s="68"/>
      <c r="K25" s="68"/>
    </row>
    <row r="26" spans="1:52" x14ac:dyDescent="0.25">
      <c r="A26" s="86">
        <v>23</v>
      </c>
      <c r="B26" s="88" t="s">
        <v>96</v>
      </c>
      <c r="C26" s="89" t="s">
        <v>113</v>
      </c>
      <c r="D26" s="68"/>
      <c r="E26" s="68"/>
      <c r="F26" s="68"/>
      <c r="G26" s="68"/>
      <c r="H26" s="68"/>
      <c r="I26" s="68"/>
      <c r="J26" s="68"/>
      <c r="K26" s="68"/>
    </row>
    <row r="27" spans="1:52" x14ac:dyDescent="0.25">
      <c r="A27" s="86">
        <v>24</v>
      </c>
      <c r="B27" s="88" t="s">
        <v>97</v>
      </c>
      <c r="C27" s="89" t="s">
        <v>98</v>
      </c>
      <c r="D27" s="68"/>
      <c r="E27" s="68"/>
      <c r="F27" s="68"/>
      <c r="G27" s="68"/>
      <c r="H27" s="68"/>
      <c r="I27" s="68"/>
      <c r="J27" s="68"/>
      <c r="K27" s="68"/>
    </row>
    <row r="28" spans="1:52" ht="30" x14ac:dyDescent="0.25">
      <c r="A28" s="86">
        <v>25</v>
      </c>
      <c r="B28" s="88" t="s">
        <v>99</v>
      </c>
      <c r="C28" s="89" t="s">
        <v>100</v>
      </c>
      <c r="D28" s="68"/>
      <c r="E28" s="68"/>
      <c r="F28" s="68"/>
      <c r="G28" s="68"/>
      <c r="H28" s="68"/>
      <c r="I28" s="68"/>
      <c r="J28" s="68"/>
      <c r="K28" s="68"/>
    </row>
    <row r="29" spans="1:52" ht="30" x14ac:dyDescent="0.25">
      <c r="A29" s="86">
        <v>26</v>
      </c>
      <c r="B29" s="88" t="s">
        <v>101</v>
      </c>
      <c r="C29" s="89" t="s">
        <v>102</v>
      </c>
      <c r="D29" s="68"/>
      <c r="E29" s="68"/>
      <c r="F29" s="68"/>
      <c r="G29" s="68"/>
      <c r="H29" s="68"/>
      <c r="I29" s="68"/>
      <c r="J29" s="68"/>
      <c r="K29" s="68"/>
    </row>
    <row r="30" spans="1:52" ht="45" x14ac:dyDescent="0.25">
      <c r="A30" s="86">
        <v>27</v>
      </c>
      <c r="B30" s="88" t="s">
        <v>103</v>
      </c>
      <c r="C30" s="88" t="s">
        <v>112</v>
      </c>
      <c r="D30" s="68"/>
      <c r="E30" s="68"/>
      <c r="F30" s="68"/>
      <c r="G30" s="68"/>
      <c r="H30" s="68"/>
      <c r="I30" s="68"/>
      <c r="J30" s="68"/>
      <c r="K30" s="68"/>
    </row>
    <row r="31" spans="1:52" x14ac:dyDescent="0.25">
      <c r="A31" s="109"/>
      <c r="B31" s="93" t="s">
        <v>30</v>
      </c>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row>
    <row r="32" spans="1:52" x14ac:dyDescent="0.25">
      <c r="A32" s="110"/>
      <c r="B32" s="97" t="s">
        <v>104</v>
      </c>
      <c r="C32" s="48"/>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row>
    <row r="33" spans="1:52" x14ac:dyDescent="0.25">
      <c r="A33" s="110"/>
      <c r="B33" s="98" t="s">
        <v>105</v>
      </c>
      <c r="C33" s="47"/>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row>
    <row r="34" spans="1:52" x14ac:dyDescent="0.25">
      <c r="A34" s="110"/>
      <c r="B34" s="98" t="s">
        <v>28</v>
      </c>
      <c r="C34" s="6"/>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row>
    <row r="35" spans="1:52" x14ac:dyDescent="0.25">
      <c r="A35" s="109"/>
      <c r="B35" s="98" t="s">
        <v>29</v>
      </c>
      <c r="C35" s="99">
        <f>C33*C34+C33</f>
        <v>0</v>
      </c>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row>
    <row r="36" spans="1:52" x14ac:dyDescent="0.25">
      <c r="A36" s="101"/>
      <c r="B36" s="101"/>
      <c r="C36" s="68"/>
      <c r="D36" s="68"/>
      <c r="E36" s="68"/>
      <c r="F36" s="68"/>
      <c r="G36" s="68"/>
      <c r="H36" s="68"/>
      <c r="I36" s="68"/>
      <c r="J36" s="68"/>
      <c r="K36" s="68"/>
    </row>
    <row r="37" spans="1:52" x14ac:dyDescent="0.25">
      <c r="A37" s="101"/>
      <c r="B37" s="101"/>
      <c r="C37" s="68"/>
      <c r="D37" s="68"/>
      <c r="E37" s="68"/>
      <c r="F37" s="68"/>
      <c r="G37" s="68"/>
      <c r="H37" s="68"/>
      <c r="I37" s="68"/>
      <c r="J37" s="68"/>
      <c r="K37" s="68"/>
    </row>
    <row r="38" spans="1:52" x14ac:dyDescent="0.25">
      <c r="A38" s="101"/>
      <c r="B38" s="101"/>
      <c r="C38" s="68"/>
      <c r="D38" s="68"/>
      <c r="E38" s="68"/>
      <c r="F38" s="68"/>
      <c r="G38" s="68"/>
      <c r="H38" s="68"/>
      <c r="I38" s="68"/>
      <c r="J38" s="68"/>
      <c r="K38" s="68"/>
    </row>
    <row r="39" spans="1:52" x14ac:dyDescent="0.25">
      <c r="A39" s="101"/>
      <c r="B39" s="101"/>
      <c r="C39" s="68"/>
      <c r="D39" s="68"/>
      <c r="E39" s="68"/>
      <c r="F39" s="68"/>
      <c r="G39" s="68"/>
      <c r="H39" s="68"/>
      <c r="I39" s="68"/>
      <c r="J39" s="68"/>
      <c r="K39" s="68"/>
    </row>
    <row r="40" spans="1:52" x14ac:dyDescent="0.25">
      <c r="A40" s="101"/>
      <c r="B40" s="101"/>
      <c r="C40" s="68"/>
      <c r="D40" s="68"/>
      <c r="E40" s="68"/>
      <c r="F40" s="68"/>
      <c r="G40" s="68"/>
      <c r="H40" s="68"/>
      <c r="I40" s="68"/>
      <c r="J40" s="68"/>
      <c r="K40" s="68"/>
    </row>
    <row r="41" spans="1:52" x14ac:dyDescent="0.25">
      <c r="A41" s="101"/>
      <c r="B41" s="101"/>
      <c r="C41" s="68"/>
      <c r="D41" s="68"/>
      <c r="E41" s="68"/>
      <c r="F41" s="68"/>
      <c r="G41" s="68"/>
      <c r="H41" s="68"/>
      <c r="I41" s="68"/>
      <c r="J41" s="68"/>
      <c r="K41" s="68"/>
    </row>
    <row r="42" spans="1:52" x14ac:dyDescent="0.25">
      <c r="A42" s="101"/>
      <c r="B42" s="101"/>
      <c r="C42" s="68"/>
      <c r="D42" s="68"/>
      <c r="E42" s="68"/>
      <c r="F42" s="68"/>
      <c r="G42" s="68"/>
      <c r="H42" s="68"/>
      <c r="I42" s="68"/>
      <c r="J42" s="68"/>
      <c r="K42" s="68"/>
    </row>
    <row r="43" spans="1:52" x14ac:dyDescent="0.25">
      <c r="A43" s="101"/>
      <c r="B43" s="101"/>
      <c r="C43" s="68"/>
      <c r="D43" s="68"/>
      <c r="E43" s="68"/>
      <c r="F43" s="68"/>
      <c r="G43" s="68"/>
      <c r="H43" s="68"/>
      <c r="I43" s="68"/>
      <c r="J43" s="68"/>
      <c r="K43" s="68"/>
    </row>
    <row r="44" spans="1:52" x14ac:dyDescent="0.25">
      <c r="A44" s="101"/>
      <c r="B44" s="101"/>
      <c r="C44" s="68"/>
      <c r="D44" s="68"/>
      <c r="E44" s="68"/>
      <c r="F44" s="68"/>
      <c r="G44" s="68"/>
      <c r="H44" s="68"/>
      <c r="I44" s="68"/>
      <c r="J44" s="68"/>
      <c r="K44" s="68"/>
    </row>
    <row r="45" spans="1:52" x14ac:dyDescent="0.25">
      <c r="A45" s="101"/>
      <c r="B45" s="101"/>
      <c r="C45" s="68"/>
      <c r="D45" s="68"/>
      <c r="E45" s="68"/>
      <c r="F45" s="68"/>
      <c r="G45" s="68"/>
      <c r="H45" s="68"/>
      <c r="I45" s="68"/>
      <c r="J45" s="68"/>
      <c r="K45" s="68"/>
    </row>
    <row r="46" spans="1:52" x14ac:dyDescent="0.25">
      <c r="A46" s="101"/>
      <c r="B46" s="101"/>
      <c r="C46" s="68"/>
      <c r="D46" s="68"/>
      <c r="E46" s="68"/>
      <c r="F46" s="68"/>
      <c r="G46" s="68"/>
      <c r="H46" s="68"/>
      <c r="I46" s="68"/>
      <c r="J46" s="68"/>
      <c r="K46" s="68"/>
    </row>
    <row r="47" spans="1:52" x14ac:dyDescent="0.25">
      <c r="A47" s="101"/>
      <c r="B47" s="101"/>
      <c r="C47" s="68"/>
      <c r="D47" s="68"/>
      <c r="E47" s="68"/>
      <c r="F47" s="68"/>
      <c r="G47" s="68"/>
      <c r="H47" s="68"/>
      <c r="I47" s="68"/>
      <c r="J47" s="68"/>
      <c r="K47" s="68"/>
    </row>
    <row r="48" spans="1:52" x14ac:dyDescent="0.25">
      <c r="A48" s="101"/>
      <c r="B48" s="101"/>
      <c r="C48" s="68"/>
      <c r="D48" s="68"/>
      <c r="E48" s="68"/>
      <c r="F48" s="68"/>
      <c r="G48" s="68"/>
      <c r="H48" s="68"/>
      <c r="I48" s="68"/>
      <c r="J48" s="68"/>
      <c r="K48" s="68"/>
    </row>
    <row r="49" spans="1:11" x14ac:dyDescent="0.25">
      <c r="A49" s="101"/>
      <c r="B49" s="101"/>
      <c r="C49" s="68"/>
      <c r="D49" s="68"/>
      <c r="E49" s="68"/>
      <c r="F49" s="68"/>
      <c r="G49" s="68"/>
      <c r="H49" s="68"/>
      <c r="I49" s="68"/>
      <c r="J49" s="68"/>
      <c r="K49" s="68"/>
    </row>
    <row r="50" spans="1:11" x14ac:dyDescent="0.25">
      <c r="A50" s="101"/>
      <c r="B50" s="101"/>
      <c r="C50" s="68"/>
      <c r="D50" s="68"/>
      <c r="E50" s="68"/>
      <c r="F50" s="68"/>
      <c r="G50" s="68"/>
      <c r="H50" s="68"/>
      <c r="I50" s="68"/>
      <c r="J50" s="68"/>
      <c r="K50" s="68"/>
    </row>
    <row r="51" spans="1:11" x14ac:dyDescent="0.25">
      <c r="A51" s="101"/>
      <c r="B51" s="101"/>
      <c r="C51" s="68"/>
      <c r="D51" s="68"/>
      <c r="E51" s="68"/>
      <c r="F51" s="68"/>
      <c r="G51" s="68"/>
      <c r="H51" s="68"/>
      <c r="I51" s="68"/>
      <c r="J51" s="68"/>
      <c r="K51" s="68"/>
    </row>
    <row r="52" spans="1:11" x14ac:dyDescent="0.25">
      <c r="A52" s="101"/>
      <c r="B52" s="101"/>
      <c r="C52" s="68"/>
      <c r="D52" s="68"/>
      <c r="E52" s="68"/>
      <c r="F52" s="68"/>
      <c r="G52" s="68"/>
      <c r="H52" s="68"/>
      <c r="I52" s="68"/>
      <c r="J52" s="68"/>
      <c r="K52" s="68"/>
    </row>
    <row r="53" spans="1:11" x14ac:dyDescent="0.25">
      <c r="A53" s="101"/>
      <c r="B53" s="101"/>
      <c r="C53" s="68"/>
      <c r="D53" s="68"/>
      <c r="E53" s="68"/>
      <c r="F53" s="68"/>
      <c r="G53" s="68"/>
      <c r="H53" s="68"/>
      <c r="I53" s="68"/>
      <c r="J53" s="68"/>
      <c r="K53" s="68"/>
    </row>
    <row r="54" spans="1:11" x14ac:dyDescent="0.25">
      <c r="A54" s="101"/>
      <c r="B54" s="101"/>
      <c r="C54" s="68"/>
      <c r="D54" s="68"/>
      <c r="E54" s="68"/>
      <c r="F54" s="68"/>
      <c r="G54" s="68"/>
      <c r="H54" s="68"/>
      <c r="I54" s="68"/>
      <c r="J54" s="68"/>
      <c r="K54" s="68"/>
    </row>
    <row r="55" spans="1:11" x14ac:dyDescent="0.25">
      <c r="A55" s="101"/>
      <c r="B55" s="101"/>
      <c r="C55" s="68"/>
      <c r="D55" s="68"/>
      <c r="E55" s="68"/>
      <c r="F55" s="68"/>
      <c r="G55" s="68"/>
      <c r="H55" s="68"/>
      <c r="I55" s="68"/>
      <c r="J55" s="68"/>
      <c r="K55" s="68"/>
    </row>
    <row r="56" spans="1:11" x14ac:dyDescent="0.25">
      <c r="A56" s="101"/>
      <c r="B56" s="101"/>
      <c r="C56" s="68"/>
      <c r="D56" s="68"/>
      <c r="E56" s="68"/>
      <c r="F56" s="68"/>
      <c r="G56" s="68"/>
      <c r="H56" s="68"/>
      <c r="I56" s="68"/>
      <c r="J56" s="68"/>
      <c r="K56" s="68"/>
    </row>
    <row r="57" spans="1:11" x14ac:dyDescent="0.25">
      <c r="A57" s="101"/>
      <c r="B57" s="101"/>
      <c r="C57" s="68"/>
      <c r="D57" s="68"/>
      <c r="E57" s="68"/>
      <c r="F57" s="68"/>
      <c r="G57" s="68"/>
      <c r="H57" s="68"/>
      <c r="I57" s="68"/>
      <c r="J57" s="68"/>
      <c r="K57" s="68"/>
    </row>
    <row r="58" spans="1:11" x14ac:dyDescent="0.25">
      <c r="A58" s="101"/>
      <c r="B58" s="101"/>
      <c r="C58" s="68"/>
      <c r="D58" s="68"/>
      <c r="E58" s="68"/>
      <c r="F58" s="68"/>
      <c r="G58" s="68"/>
      <c r="H58" s="68"/>
      <c r="I58" s="68"/>
      <c r="J58" s="68"/>
      <c r="K58" s="68"/>
    </row>
    <row r="59" spans="1:11" x14ac:dyDescent="0.25">
      <c r="A59" s="101"/>
      <c r="B59" s="101"/>
      <c r="C59" s="68"/>
      <c r="D59" s="68"/>
      <c r="E59" s="68"/>
      <c r="F59" s="68"/>
      <c r="G59" s="68"/>
      <c r="H59" s="68"/>
      <c r="I59" s="68"/>
      <c r="J59" s="68"/>
      <c r="K59" s="68"/>
    </row>
    <row r="60" spans="1:11" x14ac:dyDescent="0.25">
      <c r="A60" s="101"/>
      <c r="B60" s="101"/>
      <c r="C60" s="68"/>
      <c r="D60" s="68"/>
      <c r="E60" s="68"/>
      <c r="F60" s="68"/>
      <c r="G60" s="68"/>
      <c r="H60" s="68"/>
      <c r="I60" s="68"/>
      <c r="J60" s="68"/>
      <c r="K60" s="68"/>
    </row>
    <row r="61" spans="1:11" x14ac:dyDescent="0.25">
      <c r="A61" s="101"/>
      <c r="B61" s="101"/>
      <c r="C61" s="68"/>
      <c r="D61" s="68"/>
      <c r="E61" s="68"/>
      <c r="F61" s="68"/>
      <c r="G61" s="68"/>
      <c r="H61" s="68"/>
      <c r="I61" s="68"/>
      <c r="J61" s="68"/>
      <c r="K61" s="68"/>
    </row>
    <row r="62" spans="1:11" x14ac:dyDescent="0.25">
      <c r="A62" s="101"/>
      <c r="B62" s="101"/>
      <c r="C62" s="68"/>
      <c r="D62" s="68"/>
      <c r="E62" s="68"/>
      <c r="F62" s="68"/>
      <c r="G62" s="68"/>
      <c r="H62" s="68"/>
      <c r="I62" s="68"/>
      <c r="J62" s="68"/>
      <c r="K62" s="68"/>
    </row>
    <row r="63" spans="1:11" x14ac:dyDescent="0.25">
      <c r="A63" s="101"/>
      <c r="B63" s="101"/>
      <c r="C63" s="68"/>
      <c r="D63" s="68"/>
      <c r="E63" s="68"/>
      <c r="F63" s="68"/>
      <c r="G63" s="68"/>
      <c r="H63" s="68"/>
      <c r="I63" s="68"/>
      <c r="J63" s="68"/>
      <c r="K63" s="68"/>
    </row>
    <row r="64" spans="1:11" x14ac:dyDescent="0.25">
      <c r="A64" s="101"/>
      <c r="B64" s="101"/>
      <c r="C64" s="68"/>
      <c r="D64" s="68"/>
      <c r="E64" s="68"/>
      <c r="F64" s="68"/>
      <c r="G64" s="68"/>
      <c r="H64" s="68"/>
      <c r="I64" s="68"/>
      <c r="J64" s="68"/>
      <c r="K64" s="68"/>
    </row>
    <row r="65" spans="1:11" x14ac:dyDescent="0.25">
      <c r="A65" s="101"/>
      <c r="B65" s="101"/>
      <c r="C65" s="68"/>
      <c r="D65" s="68"/>
      <c r="E65" s="68"/>
      <c r="F65" s="68"/>
      <c r="G65" s="68"/>
      <c r="H65" s="68"/>
      <c r="I65" s="68"/>
      <c r="J65" s="68"/>
      <c r="K65" s="68"/>
    </row>
    <row r="66" spans="1:11" x14ac:dyDescent="0.25">
      <c r="A66" s="101"/>
      <c r="B66" s="101"/>
      <c r="C66" s="68"/>
      <c r="D66" s="68"/>
      <c r="E66" s="68"/>
      <c r="F66" s="68"/>
      <c r="G66" s="68"/>
      <c r="H66" s="68"/>
      <c r="I66" s="68"/>
      <c r="J66" s="68"/>
      <c r="K66" s="68"/>
    </row>
    <row r="67" spans="1:11" x14ac:dyDescent="0.25">
      <c r="A67" s="101"/>
      <c r="B67" s="101"/>
      <c r="C67" s="68"/>
      <c r="D67" s="68"/>
      <c r="E67" s="68"/>
      <c r="F67" s="68"/>
      <c r="G67" s="68"/>
      <c r="H67" s="68"/>
      <c r="I67" s="68"/>
      <c r="J67" s="68"/>
      <c r="K67" s="68"/>
    </row>
    <row r="68" spans="1:11" x14ac:dyDescent="0.25">
      <c r="A68" s="101"/>
      <c r="B68" s="101"/>
      <c r="C68" s="68"/>
      <c r="D68" s="68"/>
      <c r="E68" s="68"/>
      <c r="F68" s="68"/>
      <c r="G68" s="68"/>
      <c r="H68" s="68"/>
      <c r="I68" s="68"/>
      <c r="J68" s="68"/>
      <c r="K68" s="68"/>
    </row>
    <row r="69" spans="1:11" x14ac:dyDescent="0.25">
      <c r="A69" s="101"/>
      <c r="B69" s="101"/>
      <c r="C69" s="68"/>
      <c r="D69" s="68"/>
      <c r="E69" s="68"/>
      <c r="F69" s="68"/>
      <c r="G69" s="68"/>
      <c r="H69" s="68"/>
      <c r="I69" s="68"/>
      <c r="J69" s="68"/>
      <c r="K69" s="68"/>
    </row>
    <row r="70" spans="1:11" x14ac:dyDescent="0.25">
      <c r="A70" s="101"/>
      <c r="B70" s="101"/>
      <c r="C70" s="68"/>
      <c r="D70" s="68"/>
      <c r="E70" s="68"/>
      <c r="F70" s="68"/>
      <c r="G70" s="68"/>
      <c r="H70" s="68"/>
      <c r="I70" s="68"/>
      <c r="J70" s="68"/>
      <c r="K70" s="68"/>
    </row>
    <row r="71" spans="1:11" x14ac:dyDescent="0.25">
      <c r="A71" s="101"/>
      <c r="B71" s="101"/>
      <c r="C71" s="68"/>
      <c r="D71" s="68"/>
      <c r="E71" s="68"/>
      <c r="F71" s="68"/>
      <c r="G71" s="68"/>
      <c r="H71" s="68"/>
      <c r="I71" s="68"/>
      <c r="J71" s="68"/>
      <c r="K71" s="68"/>
    </row>
    <row r="72" spans="1:11" x14ac:dyDescent="0.25">
      <c r="A72" s="101"/>
      <c r="B72" s="101"/>
      <c r="C72" s="68"/>
      <c r="D72" s="68"/>
      <c r="E72" s="68"/>
      <c r="F72" s="68"/>
      <c r="G72" s="68"/>
      <c r="H72" s="68"/>
      <c r="I72" s="68"/>
      <c r="J72" s="68"/>
      <c r="K72" s="68"/>
    </row>
    <row r="73" spans="1:11" x14ac:dyDescent="0.25">
      <c r="A73" s="101"/>
      <c r="B73" s="101"/>
      <c r="C73" s="68"/>
      <c r="D73" s="68"/>
      <c r="E73" s="68"/>
      <c r="F73" s="68"/>
      <c r="G73" s="68"/>
      <c r="H73" s="68"/>
      <c r="I73" s="68"/>
      <c r="J73" s="68"/>
      <c r="K73" s="68"/>
    </row>
  </sheetData>
  <sheetProtection algorithmName="SHA-512" hashValue="h5sTvC2svZUu34UUiPGMfXCujpuHwL8cbKlKkOhTkFsR3heMlyouXIYAJf5PdwwBoOlUlU9AL1rYlKG0enJZHw==" saltValue="sxEMOw/YEBeZAj7VRDSHGQ==" spinCount="100000" sheet="1" objects="1" scenarios="1"/>
  <pageMargins left="0.7" right="0.7" top="0.75" bottom="0.75" header="0.3" footer="0.3"/>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59AC-38BA-45BA-ACF3-4897E547CF07}">
  <sheetPr>
    <tabColor rgb="FFC2E76B"/>
  </sheetPr>
  <dimension ref="A1:AZ73"/>
  <sheetViews>
    <sheetView topLeftCell="A22" zoomScale="90" zoomScaleNormal="90" zoomScaleSheetLayoutView="90" workbookViewId="0">
      <selection activeCell="C32" sqref="C32:C34"/>
    </sheetView>
  </sheetViews>
  <sheetFormatPr defaultColWidth="9.140625" defaultRowHeight="15" x14ac:dyDescent="0.25"/>
  <cols>
    <col min="1" max="1" width="4.28515625" style="103" customWidth="1"/>
    <col min="2" max="2" width="36.5703125" style="103" bestFit="1" customWidth="1"/>
    <col min="3" max="3" width="137.85546875" style="69" bestFit="1" customWidth="1"/>
    <col min="4" max="4" width="9.140625" style="69"/>
    <col min="5" max="5" width="71.85546875" style="69" customWidth="1"/>
    <col min="6" max="16384" width="9.140625" style="69"/>
  </cols>
  <sheetData>
    <row r="1" spans="1:11" ht="18.75" x14ac:dyDescent="0.3">
      <c r="A1" s="106"/>
      <c r="B1" s="105"/>
      <c r="C1" s="78" t="s">
        <v>111</v>
      </c>
      <c r="D1" s="68"/>
      <c r="E1" s="68"/>
      <c r="F1" s="68"/>
      <c r="G1" s="68"/>
      <c r="H1" s="68"/>
      <c r="I1" s="68"/>
      <c r="J1" s="68"/>
      <c r="K1" s="68"/>
    </row>
    <row r="2" spans="1:11" x14ac:dyDescent="0.25">
      <c r="A2" s="107"/>
      <c r="B2" s="80"/>
      <c r="C2" s="81"/>
      <c r="D2" s="68"/>
      <c r="E2" s="68"/>
      <c r="F2" s="68"/>
      <c r="G2" s="68"/>
      <c r="H2" s="68"/>
      <c r="I2" s="68"/>
      <c r="J2" s="68"/>
      <c r="K2" s="68"/>
    </row>
    <row r="3" spans="1:11" x14ac:dyDescent="0.25">
      <c r="A3" s="108"/>
      <c r="B3" s="83" t="s">
        <v>63</v>
      </c>
      <c r="C3" s="84" t="s">
        <v>0</v>
      </c>
      <c r="D3" s="85"/>
      <c r="E3" s="68"/>
      <c r="F3" s="68"/>
      <c r="G3" s="68"/>
      <c r="H3" s="68"/>
      <c r="I3" s="68"/>
      <c r="J3" s="68"/>
      <c r="K3" s="68"/>
    </row>
    <row r="4" spans="1:11" x14ac:dyDescent="0.25">
      <c r="A4" s="113">
        <v>1</v>
      </c>
      <c r="B4" s="87" t="s">
        <v>64</v>
      </c>
      <c r="C4" s="71" t="s">
        <v>107</v>
      </c>
      <c r="D4" s="68"/>
      <c r="E4" s="68"/>
      <c r="F4" s="68"/>
      <c r="G4" s="68"/>
      <c r="H4" s="68"/>
      <c r="I4" s="68"/>
      <c r="J4" s="68"/>
      <c r="K4" s="68"/>
    </row>
    <row r="5" spans="1:11" x14ac:dyDescent="0.25">
      <c r="A5" s="113">
        <v>2</v>
      </c>
      <c r="B5" s="88" t="s">
        <v>66</v>
      </c>
      <c r="C5" s="89" t="s">
        <v>155</v>
      </c>
      <c r="D5" s="68"/>
      <c r="E5" s="68"/>
      <c r="F5" s="68"/>
      <c r="G5" s="68"/>
      <c r="H5" s="68"/>
      <c r="I5" s="68"/>
      <c r="J5" s="68"/>
      <c r="K5" s="68"/>
    </row>
    <row r="6" spans="1:11" x14ac:dyDescent="0.25">
      <c r="A6" s="113">
        <v>3</v>
      </c>
      <c r="B6" s="88" t="s">
        <v>67</v>
      </c>
      <c r="C6" s="89" t="s">
        <v>68</v>
      </c>
      <c r="D6" s="90"/>
      <c r="E6" s="68"/>
      <c r="F6" s="68"/>
      <c r="G6" s="68"/>
      <c r="H6" s="68"/>
      <c r="I6" s="68"/>
      <c r="J6" s="68"/>
      <c r="K6" s="68"/>
    </row>
    <row r="7" spans="1:11" x14ac:dyDescent="0.25">
      <c r="A7" s="113">
        <v>4</v>
      </c>
      <c r="B7" s="88" t="s">
        <v>176</v>
      </c>
      <c r="C7" s="89" t="s">
        <v>177</v>
      </c>
      <c r="D7" s="90"/>
      <c r="E7" s="68"/>
      <c r="F7" s="68"/>
      <c r="G7" s="68"/>
      <c r="H7" s="68"/>
      <c r="I7" s="68"/>
      <c r="J7" s="68"/>
      <c r="K7" s="68"/>
    </row>
    <row r="8" spans="1:11" x14ac:dyDescent="0.25">
      <c r="A8" s="113">
        <v>5</v>
      </c>
      <c r="B8" s="88" t="s">
        <v>69</v>
      </c>
      <c r="C8" s="89" t="s">
        <v>70</v>
      </c>
      <c r="D8" s="68"/>
      <c r="E8" s="68"/>
      <c r="F8" s="68"/>
      <c r="G8" s="68"/>
      <c r="H8" s="68"/>
      <c r="I8" s="68"/>
      <c r="J8" s="68"/>
      <c r="K8" s="68"/>
    </row>
    <row r="9" spans="1:11" x14ac:dyDescent="0.25">
      <c r="A9" s="113">
        <v>6</v>
      </c>
      <c r="B9" s="88" t="s">
        <v>71</v>
      </c>
      <c r="C9" s="89" t="s">
        <v>178</v>
      </c>
      <c r="D9" s="68"/>
      <c r="E9" s="68"/>
      <c r="F9" s="68"/>
      <c r="G9" s="68"/>
      <c r="H9" s="68"/>
      <c r="I9" s="68"/>
      <c r="J9" s="68"/>
      <c r="K9" s="68"/>
    </row>
    <row r="10" spans="1:11" x14ac:dyDescent="0.25">
      <c r="A10" s="113">
        <v>7</v>
      </c>
      <c r="B10" s="88" t="s">
        <v>108</v>
      </c>
      <c r="C10" s="89" t="s">
        <v>109</v>
      </c>
      <c r="D10" s="68"/>
      <c r="E10" s="68"/>
      <c r="F10" s="68"/>
      <c r="G10" s="68"/>
      <c r="H10" s="68"/>
      <c r="I10" s="68"/>
      <c r="J10" s="68"/>
      <c r="K10" s="68"/>
    </row>
    <row r="11" spans="1:11" x14ac:dyDescent="0.25">
      <c r="A11" s="113">
        <v>8</v>
      </c>
      <c r="B11" s="88" t="s">
        <v>73</v>
      </c>
      <c r="C11" s="89" t="s">
        <v>74</v>
      </c>
      <c r="D11" s="68"/>
      <c r="E11" s="68"/>
      <c r="F11" s="68"/>
      <c r="G11" s="68"/>
      <c r="H11" s="68"/>
      <c r="I11" s="68"/>
      <c r="J11" s="68"/>
      <c r="K11" s="68"/>
    </row>
    <row r="12" spans="1:11" x14ac:dyDescent="0.25">
      <c r="A12" s="113">
        <v>9</v>
      </c>
      <c r="B12" s="88" t="s">
        <v>75</v>
      </c>
      <c r="C12" s="89" t="s">
        <v>76</v>
      </c>
      <c r="D12" s="68"/>
      <c r="E12" s="68"/>
      <c r="F12" s="68"/>
      <c r="G12" s="68"/>
      <c r="H12" s="68"/>
      <c r="I12" s="68"/>
      <c r="J12" s="68"/>
      <c r="K12" s="68"/>
    </row>
    <row r="13" spans="1:11" x14ac:dyDescent="0.25">
      <c r="A13" s="113">
        <v>10</v>
      </c>
      <c r="B13" s="88" t="s">
        <v>77</v>
      </c>
      <c r="C13" s="89" t="s">
        <v>78</v>
      </c>
      <c r="D13" s="68"/>
      <c r="E13" s="68"/>
      <c r="F13" s="68"/>
      <c r="G13" s="68"/>
      <c r="H13" s="68"/>
      <c r="I13" s="68"/>
      <c r="J13" s="68"/>
      <c r="K13" s="68"/>
    </row>
    <row r="14" spans="1:11" x14ac:dyDescent="0.25">
      <c r="A14" s="113">
        <v>11</v>
      </c>
      <c r="B14" s="88" t="s">
        <v>79</v>
      </c>
      <c r="C14" s="89" t="s">
        <v>80</v>
      </c>
      <c r="D14" s="68"/>
      <c r="E14" s="68"/>
      <c r="F14" s="68"/>
      <c r="G14" s="68"/>
      <c r="H14" s="68"/>
      <c r="I14" s="68"/>
      <c r="J14" s="68"/>
      <c r="K14" s="68"/>
    </row>
    <row r="15" spans="1:11" ht="63.6" customHeight="1" x14ac:dyDescent="0.25">
      <c r="A15" s="113">
        <v>12</v>
      </c>
      <c r="B15" s="111" t="s">
        <v>81</v>
      </c>
      <c r="C15" s="111" t="s">
        <v>166</v>
      </c>
      <c r="D15" s="68"/>
      <c r="E15" s="68"/>
      <c r="F15" s="68"/>
      <c r="G15" s="68"/>
      <c r="H15" s="68"/>
      <c r="I15" s="68"/>
      <c r="J15" s="68"/>
      <c r="K15" s="68"/>
    </row>
    <row r="16" spans="1:11" ht="30" x14ac:dyDescent="0.25">
      <c r="A16" s="113">
        <v>13</v>
      </c>
      <c r="B16" s="88" t="s">
        <v>82</v>
      </c>
      <c r="C16" s="89" t="s">
        <v>110</v>
      </c>
      <c r="D16" s="68"/>
      <c r="E16" s="68"/>
      <c r="F16" s="68"/>
      <c r="G16" s="68"/>
      <c r="H16" s="68"/>
      <c r="I16" s="68"/>
      <c r="J16" s="68"/>
      <c r="K16" s="68"/>
    </row>
    <row r="17" spans="1:52" ht="60" x14ac:dyDescent="0.25">
      <c r="A17" s="113">
        <v>14</v>
      </c>
      <c r="B17" s="88" t="s">
        <v>179</v>
      </c>
      <c r="C17" s="91" t="s">
        <v>172</v>
      </c>
      <c r="D17" s="68"/>
      <c r="E17" s="68"/>
      <c r="F17" s="68"/>
      <c r="G17" s="68"/>
      <c r="H17" s="68"/>
      <c r="I17" s="68"/>
      <c r="J17" s="68"/>
      <c r="K17" s="68"/>
    </row>
    <row r="18" spans="1:52" x14ac:dyDescent="0.25">
      <c r="A18" s="113">
        <v>15</v>
      </c>
      <c r="B18" s="88" t="s">
        <v>83</v>
      </c>
      <c r="C18" s="89" t="s">
        <v>84</v>
      </c>
      <c r="D18" s="68"/>
      <c r="E18" s="68"/>
      <c r="F18" s="68"/>
      <c r="G18" s="68"/>
      <c r="H18" s="68"/>
      <c r="I18" s="68"/>
      <c r="J18" s="68"/>
      <c r="K18" s="68"/>
    </row>
    <row r="19" spans="1:52" x14ac:dyDescent="0.25">
      <c r="A19" s="113">
        <v>16</v>
      </c>
      <c r="B19" s="88" t="s">
        <v>85</v>
      </c>
      <c r="C19" s="89" t="s">
        <v>86</v>
      </c>
      <c r="D19" s="68"/>
      <c r="E19" s="68"/>
      <c r="F19" s="68"/>
      <c r="G19" s="68"/>
      <c r="H19" s="68"/>
      <c r="I19" s="68"/>
      <c r="J19" s="68"/>
      <c r="K19" s="68"/>
    </row>
    <row r="20" spans="1:52" ht="30" x14ac:dyDescent="0.25">
      <c r="A20" s="113">
        <v>17</v>
      </c>
      <c r="B20" s="88" t="s">
        <v>173</v>
      </c>
      <c r="C20" s="89" t="s">
        <v>174</v>
      </c>
      <c r="D20" s="68"/>
      <c r="E20" s="68"/>
      <c r="F20" s="68"/>
      <c r="G20" s="68"/>
      <c r="H20" s="68"/>
      <c r="I20" s="68"/>
      <c r="J20" s="68"/>
      <c r="K20" s="68"/>
    </row>
    <row r="21" spans="1:52" x14ac:dyDescent="0.25">
      <c r="A21" s="113">
        <v>18</v>
      </c>
      <c r="B21" s="88" t="s">
        <v>87</v>
      </c>
      <c r="C21" s="89" t="s">
        <v>154</v>
      </c>
      <c r="D21" s="68"/>
      <c r="E21" s="68"/>
      <c r="F21" s="68"/>
      <c r="G21" s="68"/>
      <c r="H21" s="68"/>
      <c r="I21" s="68"/>
      <c r="J21" s="68"/>
      <c r="K21" s="68"/>
    </row>
    <row r="22" spans="1:52" x14ac:dyDescent="0.25">
      <c r="A22" s="113">
        <v>19</v>
      </c>
      <c r="B22" s="88" t="s">
        <v>88</v>
      </c>
      <c r="C22" s="89" t="s">
        <v>89</v>
      </c>
      <c r="D22" s="68"/>
      <c r="E22" s="68"/>
      <c r="F22" s="68"/>
      <c r="G22" s="68"/>
      <c r="H22" s="68"/>
      <c r="I22" s="68"/>
      <c r="J22" s="68"/>
      <c r="K22" s="68"/>
    </row>
    <row r="23" spans="1:52" x14ac:dyDescent="0.25">
      <c r="A23" s="113">
        <v>20</v>
      </c>
      <c r="B23" s="88" t="s">
        <v>90</v>
      </c>
      <c r="C23" s="89" t="s">
        <v>91</v>
      </c>
      <c r="D23" s="68"/>
      <c r="E23" s="68"/>
      <c r="F23" s="68"/>
      <c r="G23" s="68"/>
      <c r="H23" s="68"/>
      <c r="I23" s="68"/>
      <c r="J23" s="68"/>
      <c r="K23" s="68"/>
    </row>
    <row r="24" spans="1:52" x14ac:dyDescent="0.25">
      <c r="A24" s="113">
        <v>21</v>
      </c>
      <c r="B24" s="88" t="s">
        <v>92</v>
      </c>
      <c r="C24" s="89" t="s">
        <v>93</v>
      </c>
      <c r="D24" s="68"/>
      <c r="E24" s="68"/>
      <c r="F24" s="68"/>
      <c r="G24" s="68"/>
      <c r="H24" s="68"/>
      <c r="I24" s="68"/>
      <c r="J24" s="68"/>
      <c r="K24" s="68"/>
    </row>
    <row r="25" spans="1:52" x14ac:dyDescent="0.25">
      <c r="A25" s="113">
        <v>22</v>
      </c>
      <c r="B25" s="88" t="s">
        <v>94</v>
      </c>
      <c r="C25" s="89" t="s">
        <v>95</v>
      </c>
      <c r="D25" s="68"/>
      <c r="E25" s="68"/>
      <c r="F25" s="68"/>
      <c r="G25" s="68"/>
      <c r="H25" s="68"/>
      <c r="I25" s="68"/>
      <c r="J25" s="68"/>
      <c r="K25" s="68"/>
    </row>
    <row r="26" spans="1:52" x14ac:dyDescent="0.25">
      <c r="A26" s="113">
        <v>23</v>
      </c>
      <c r="B26" s="88" t="s">
        <v>96</v>
      </c>
      <c r="C26" s="89" t="s">
        <v>113</v>
      </c>
      <c r="D26" s="68"/>
      <c r="E26" s="68"/>
      <c r="F26" s="68"/>
      <c r="G26" s="68"/>
      <c r="H26" s="68"/>
      <c r="I26" s="68"/>
      <c r="J26" s="68"/>
      <c r="K26" s="68"/>
    </row>
    <row r="27" spans="1:52" x14ac:dyDescent="0.25">
      <c r="A27" s="113">
        <v>24</v>
      </c>
      <c r="B27" s="88" t="s">
        <v>97</v>
      </c>
      <c r="C27" s="89" t="s">
        <v>98</v>
      </c>
      <c r="D27" s="68"/>
      <c r="E27" s="68"/>
      <c r="F27" s="68"/>
      <c r="G27" s="68"/>
      <c r="H27" s="68"/>
      <c r="I27" s="68"/>
      <c r="J27" s="68"/>
      <c r="K27" s="68"/>
    </row>
    <row r="28" spans="1:52" ht="30" x14ac:dyDescent="0.25">
      <c r="A28" s="113">
        <v>25</v>
      </c>
      <c r="B28" s="88" t="s">
        <v>99</v>
      </c>
      <c r="C28" s="89" t="s">
        <v>100</v>
      </c>
      <c r="D28" s="68"/>
      <c r="E28" s="68"/>
      <c r="F28" s="68"/>
      <c r="G28" s="68"/>
      <c r="H28" s="68"/>
      <c r="I28" s="68"/>
      <c r="J28" s="68"/>
      <c r="K28" s="68"/>
    </row>
    <row r="29" spans="1:52" ht="30" x14ac:dyDescent="0.25">
      <c r="A29" s="113">
        <v>26</v>
      </c>
      <c r="B29" s="88" t="s">
        <v>101</v>
      </c>
      <c r="C29" s="89" t="s">
        <v>102</v>
      </c>
      <c r="D29" s="68"/>
      <c r="E29" s="68"/>
      <c r="F29" s="68"/>
      <c r="G29" s="68"/>
      <c r="H29" s="68"/>
      <c r="I29" s="68"/>
      <c r="J29" s="68"/>
      <c r="K29" s="68"/>
    </row>
    <row r="30" spans="1:52" ht="45" x14ac:dyDescent="0.25">
      <c r="A30" s="113">
        <v>27</v>
      </c>
      <c r="B30" s="88" t="s">
        <v>103</v>
      </c>
      <c r="C30" s="88" t="s">
        <v>112</v>
      </c>
      <c r="D30" s="68"/>
      <c r="E30" s="68"/>
      <c r="F30" s="68"/>
      <c r="G30" s="68"/>
      <c r="H30" s="68"/>
      <c r="I30" s="68"/>
      <c r="J30" s="68"/>
      <c r="K30" s="68"/>
    </row>
    <row r="31" spans="1:52" x14ac:dyDescent="0.25">
      <c r="A31" s="109"/>
      <c r="B31" s="93" t="s">
        <v>30</v>
      </c>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row>
    <row r="32" spans="1:52" x14ac:dyDescent="0.25">
      <c r="A32" s="110"/>
      <c r="B32" s="97" t="s">
        <v>104</v>
      </c>
      <c r="C32" s="48"/>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row>
    <row r="33" spans="1:52" x14ac:dyDescent="0.25">
      <c r="A33" s="110"/>
      <c r="B33" s="98" t="s">
        <v>105</v>
      </c>
      <c r="C33" s="47"/>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row>
    <row r="34" spans="1:52" x14ac:dyDescent="0.25">
      <c r="A34" s="110"/>
      <c r="B34" s="98" t="s">
        <v>28</v>
      </c>
      <c r="C34" s="6"/>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row>
    <row r="35" spans="1:52" x14ac:dyDescent="0.25">
      <c r="A35" s="109"/>
      <c r="B35" s="98" t="s">
        <v>29</v>
      </c>
      <c r="C35" s="99">
        <f>C33*C34+C33</f>
        <v>0</v>
      </c>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row>
    <row r="36" spans="1:52" x14ac:dyDescent="0.25">
      <c r="A36" s="101"/>
      <c r="B36" s="101"/>
      <c r="C36" s="68"/>
      <c r="D36" s="68"/>
      <c r="E36" s="68"/>
      <c r="F36" s="68"/>
      <c r="G36" s="68"/>
      <c r="H36" s="68"/>
      <c r="I36" s="68"/>
      <c r="J36" s="68"/>
      <c r="K36" s="68"/>
    </row>
    <row r="37" spans="1:52" x14ac:dyDescent="0.25">
      <c r="A37" s="101"/>
      <c r="B37" s="101"/>
      <c r="C37" s="68"/>
      <c r="D37" s="68"/>
      <c r="E37" s="68"/>
      <c r="F37" s="68"/>
      <c r="G37" s="68"/>
      <c r="H37" s="68"/>
      <c r="I37" s="68"/>
      <c r="J37" s="68"/>
      <c r="K37" s="68"/>
    </row>
    <row r="38" spans="1:52" x14ac:dyDescent="0.25">
      <c r="A38" s="101"/>
      <c r="B38" s="101"/>
      <c r="C38" s="68"/>
      <c r="D38" s="68"/>
      <c r="E38" s="68"/>
      <c r="F38" s="68"/>
      <c r="G38" s="68"/>
      <c r="H38" s="68"/>
      <c r="I38" s="68"/>
      <c r="J38" s="68"/>
      <c r="K38" s="68"/>
    </row>
    <row r="39" spans="1:52" x14ac:dyDescent="0.25">
      <c r="A39" s="101"/>
      <c r="B39" s="101"/>
      <c r="C39" s="68"/>
      <c r="D39" s="68"/>
      <c r="E39" s="68"/>
      <c r="F39" s="68"/>
      <c r="G39" s="68"/>
      <c r="H39" s="68"/>
      <c r="I39" s="68"/>
      <c r="J39" s="68"/>
      <c r="K39" s="68"/>
    </row>
    <row r="40" spans="1:52" x14ac:dyDescent="0.25">
      <c r="A40" s="101"/>
      <c r="B40" s="101"/>
      <c r="C40" s="68"/>
      <c r="D40" s="68"/>
      <c r="E40" s="68"/>
      <c r="F40" s="68"/>
      <c r="G40" s="68"/>
      <c r="H40" s="68"/>
      <c r="I40" s="68"/>
      <c r="J40" s="68"/>
      <c r="K40" s="68"/>
    </row>
    <row r="41" spans="1:52" x14ac:dyDescent="0.25">
      <c r="A41" s="101"/>
      <c r="B41" s="101"/>
      <c r="C41" s="68"/>
      <c r="D41" s="68"/>
      <c r="E41" s="68"/>
      <c r="F41" s="68"/>
      <c r="G41" s="68"/>
      <c r="H41" s="68"/>
      <c r="I41" s="68"/>
      <c r="J41" s="68"/>
      <c r="K41" s="68"/>
    </row>
    <row r="42" spans="1:52" x14ac:dyDescent="0.25">
      <c r="A42" s="101"/>
      <c r="B42" s="101"/>
      <c r="C42" s="68"/>
      <c r="D42" s="68"/>
      <c r="E42" s="68"/>
      <c r="F42" s="68"/>
      <c r="G42" s="68"/>
      <c r="H42" s="68"/>
      <c r="I42" s="68"/>
      <c r="J42" s="68"/>
      <c r="K42" s="68"/>
    </row>
    <row r="43" spans="1:52" x14ac:dyDescent="0.25">
      <c r="A43" s="101"/>
      <c r="B43" s="101"/>
      <c r="C43" s="68"/>
      <c r="D43" s="68"/>
      <c r="E43" s="68"/>
      <c r="F43" s="68"/>
      <c r="G43" s="68"/>
      <c r="H43" s="68"/>
      <c r="I43" s="68"/>
      <c r="J43" s="68"/>
      <c r="K43" s="68"/>
    </row>
    <row r="44" spans="1:52" x14ac:dyDescent="0.25">
      <c r="A44" s="101"/>
      <c r="B44" s="101"/>
      <c r="C44" s="68"/>
      <c r="D44" s="68"/>
      <c r="E44" s="68"/>
      <c r="F44" s="68"/>
      <c r="G44" s="68"/>
      <c r="H44" s="68"/>
      <c r="I44" s="68"/>
      <c r="J44" s="68"/>
      <c r="K44" s="68"/>
    </row>
    <row r="45" spans="1:52" x14ac:dyDescent="0.25">
      <c r="A45" s="101"/>
      <c r="B45" s="101"/>
      <c r="C45" s="68"/>
      <c r="D45" s="68"/>
      <c r="E45" s="68"/>
      <c r="F45" s="68"/>
      <c r="G45" s="68"/>
      <c r="H45" s="68"/>
      <c r="I45" s="68"/>
      <c r="J45" s="68"/>
      <c r="K45" s="68"/>
    </row>
    <row r="46" spans="1:52" x14ac:dyDescent="0.25">
      <c r="A46" s="101"/>
      <c r="B46" s="101"/>
      <c r="C46" s="68"/>
      <c r="D46" s="68"/>
      <c r="E46" s="68"/>
      <c r="F46" s="68"/>
      <c r="G46" s="68"/>
      <c r="H46" s="68"/>
      <c r="I46" s="68"/>
      <c r="J46" s="68"/>
      <c r="K46" s="68"/>
    </row>
    <row r="47" spans="1:52" x14ac:dyDescent="0.25">
      <c r="A47" s="101"/>
      <c r="B47" s="101"/>
      <c r="C47" s="68"/>
      <c r="D47" s="68"/>
      <c r="E47" s="68"/>
      <c r="F47" s="68"/>
      <c r="G47" s="68"/>
      <c r="H47" s="68"/>
      <c r="I47" s="68"/>
      <c r="J47" s="68"/>
      <c r="K47" s="68"/>
    </row>
    <row r="48" spans="1:52" x14ac:dyDescent="0.25">
      <c r="A48" s="101"/>
      <c r="B48" s="101"/>
      <c r="C48" s="68"/>
      <c r="D48" s="68"/>
      <c r="E48" s="68"/>
      <c r="F48" s="68"/>
      <c r="G48" s="68"/>
      <c r="H48" s="68"/>
      <c r="I48" s="68"/>
      <c r="J48" s="68"/>
      <c r="K48" s="68"/>
    </row>
    <row r="49" spans="1:11" x14ac:dyDescent="0.25">
      <c r="A49" s="101"/>
      <c r="B49" s="101"/>
      <c r="C49" s="68"/>
      <c r="D49" s="68"/>
      <c r="E49" s="68"/>
      <c r="F49" s="68"/>
      <c r="G49" s="68"/>
      <c r="H49" s="68"/>
      <c r="I49" s="68"/>
      <c r="J49" s="68"/>
      <c r="K49" s="68"/>
    </row>
    <row r="50" spans="1:11" x14ac:dyDescent="0.25">
      <c r="A50" s="101"/>
      <c r="B50" s="101"/>
      <c r="C50" s="68"/>
      <c r="D50" s="68"/>
      <c r="E50" s="68"/>
      <c r="F50" s="68"/>
      <c r="G50" s="68"/>
      <c r="H50" s="68"/>
      <c r="I50" s="68"/>
      <c r="J50" s="68"/>
      <c r="K50" s="68"/>
    </row>
    <row r="51" spans="1:11" x14ac:dyDescent="0.25">
      <c r="A51" s="101"/>
      <c r="B51" s="101"/>
      <c r="C51" s="68"/>
      <c r="D51" s="68"/>
      <c r="E51" s="68"/>
      <c r="F51" s="68"/>
      <c r="G51" s="68"/>
      <c r="H51" s="68"/>
      <c r="I51" s="68"/>
      <c r="J51" s="68"/>
      <c r="K51" s="68"/>
    </row>
    <row r="52" spans="1:11" x14ac:dyDescent="0.25">
      <c r="A52" s="101"/>
      <c r="B52" s="101"/>
      <c r="C52" s="68"/>
      <c r="D52" s="68"/>
      <c r="E52" s="68"/>
      <c r="F52" s="68"/>
      <c r="G52" s="68"/>
      <c r="H52" s="68"/>
      <c r="I52" s="68"/>
      <c r="J52" s="68"/>
      <c r="K52" s="68"/>
    </row>
    <row r="53" spans="1:11" x14ac:dyDescent="0.25">
      <c r="A53" s="101"/>
      <c r="B53" s="101"/>
      <c r="C53" s="68"/>
      <c r="D53" s="68"/>
      <c r="E53" s="68"/>
      <c r="F53" s="68"/>
      <c r="G53" s="68"/>
      <c r="H53" s="68"/>
      <c r="I53" s="68"/>
      <c r="J53" s="68"/>
      <c r="K53" s="68"/>
    </row>
    <row r="54" spans="1:11" x14ac:dyDescent="0.25">
      <c r="A54" s="101"/>
      <c r="B54" s="101"/>
      <c r="C54" s="68"/>
      <c r="D54" s="68"/>
      <c r="E54" s="68"/>
      <c r="F54" s="68"/>
      <c r="G54" s="68"/>
      <c r="H54" s="68"/>
      <c r="I54" s="68"/>
      <c r="J54" s="68"/>
      <c r="K54" s="68"/>
    </row>
    <row r="55" spans="1:11" x14ac:dyDescent="0.25">
      <c r="A55" s="101"/>
      <c r="B55" s="101"/>
      <c r="C55" s="68"/>
      <c r="D55" s="68"/>
      <c r="E55" s="68"/>
      <c r="F55" s="68"/>
      <c r="G55" s="68"/>
      <c r="H55" s="68"/>
      <c r="I55" s="68"/>
      <c r="J55" s="68"/>
      <c r="K55" s="68"/>
    </row>
    <row r="56" spans="1:11" x14ac:dyDescent="0.25">
      <c r="A56" s="101"/>
      <c r="B56" s="101"/>
      <c r="C56" s="68"/>
      <c r="D56" s="68"/>
      <c r="E56" s="68"/>
      <c r="F56" s="68"/>
      <c r="G56" s="68"/>
      <c r="H56" s="68"/>
      <c r="I56" s="68"/>
      <c r="J56" s="68"/>
      <c r="K56" s="68"/>
    </row>
    <row r="57" spans="1:11" x14ac:dyDescent="0.25">
      <c r="A57" s="101"/>
      <c r="B57" s="101"/>
      <c r="C57" s="68"/>
      <c r="D57" s="68"/>
      <c r="E57" s="68"/>
      <c r="F57" s="68"/>
      <c r="G57" s="68"/>
      <c r="H57" s="68"/>
      <c r="I57" s="68"/>
      <c r="J57" s="68"/>
      <c r="K57" s="68"/>
    </row>
    <row r="58" spans="1:11" x14ac:dyDescent="0.25">
      <c r="A58" s="101"/>
      <c r="B58" s="101"/>
      <c r="C58" s="68"/>
      <c r="D58" s="68"/>
      <c r="E58" s="68"/>
      <c r="F58" s="68"/>
      <c r="G58" s="68"/>
      <c r="H58" s="68"/>
      <c r="I58" s="68"/>
      <c r="J58" s="68"/>
      <c r="K58" s="68"/>
    </row>
    <row r="59" spans="1:11" x14ac:dyDescent="0.25">
      <c r="A59" s="101"/>
      <c r="B59" s="101"/>
      <c r="C59" s="68"/>
      <c r="D59" s="68"/>
      <c r="E59" s="68"/>
      <c r="F59" s="68"/>
      <c r="G59" s="68"/>
      <c r="H59" s="68"/>
      <c r="I59" s="68"/>
      <c r="J59" s="68"/>
      <c r="K59" s="68"/>
    </row>
    <row r="60" spans="1:11" x14ac:dyDescent="0.25">
      <c r="A60" s="101"/>
      <c r="B60" s="101"/>
      <c r="C60" s="68"/>
      <c r="D60" s="68"/>
      <c r="E60" s="68"/>
      <c r="F60" s="68"/>
      <c r="G60" s="68"/>
      <c r="H60" s="68"/>
      <c r="I60" s="68"/>
      <c r="J60" s="68"/>
      <c r="K60" s="68"/>
    </row>
    <row r="61" spans="1:11" x14ac:dyDescent="0.25">
      <c r="A61" s="101"/>
      <c r="B61" s="101"/>
      <c r="C61" s="68"/>
      <c r="D61" s="68"/>
      <c r="E61" s="68"/>
      <c r="F61" s="68"/>
      <c r="G61" s="68"/>
      <c r="H61" s="68"/>
      <c r="I61" s="68"/>
      <c r="J61" s="68"/>
      <c r="K61" s="68"/>
    </row>
    <row r="62" spans="1:11" x14ac:dyDescent="0.25">
      <c r="A62" s="101"/>
      <c r="B62" s="101"/>
      <c r="C62" s="68"/>
      <c r="D62" s="68"/>
      <c r="E62" s="68"/>
      <c r="F62" s="68"/>
      <c r="G62" s="68"/>
      <c r="H62" s="68"/>
      <c r="I62" s="68"/>
      <c r="J62" s="68"/>
      <c r="K62" s="68"/>
    </row>
    <row r="63" spans="1:11" x14ac:dyDescent="0.25">
      <c r="A63" s="101"/>
      <c r="B63" s="101"/>
      <c r="C63" s="68"/>
      <c r="D63" s="68"/>
      <c r="E63" s="68"/>
      <c r="F63" s="68"/>
      <c r="G63" s="68"/>
      <c r="H63" s="68"/>
      <c r="I63" s="68"/>
      <c r="J63" s="68"/>
      <c r="K63" s="68"/>
    </row>
    <row r="64" spans="1:11" x14ac:dyDescent="0.25">
      <c r="A64" s="101"/>
      <c r="B64" s="101"/>
      <c r="C64" s="68"/>
      <c r="D64" s="68"/>
      <c r="E64" s="68"/>
      <c r="F64" s="68"/>
      <c r="G64" s="68"/>
      <c r="H64" s="68"/>
      <c r="I64" s="68"/>
      <c r="J64" s="68"/>
      <c r="K64" s="68"/>
    </row>
    <row r="65" spans="1:11" x14ac:dyDescent="0.25">
      <c r="A65" s="101"/>
      <c r="B65" s="101"/>
      <c r="C65" s="68"/>
      <c r="D65" s="68"/>
      <c r="E65" s="68"/>
      <c r="F65" s="68"/>
      <c r="G65" s="68"/>
      <c r="H65" s="68"/>
      <c r="I65" s="68"/>
      <c r="J65" s="68"/>
      <c r="K65" s="68"/>
    </row>
    <row r="66" spans="1:11" x14ac:dyDescent="0.25">
      <c r="A66" s="101"/>
      <c r="B66" s="101"/>
      <c r="C66" s="68"/>
      <c r="D66" s="68"/>
      <c r="E66" s="68"/>
      <c r="F66" s="68"/>
      <c r="G66" s="68"/>
      <c r="H66" s="68"/>
      <c r="I66" s="68"/>
      <c r="J66" s="68"/>
      <c r="K66" s="68"/>
    </row>
    <row r="67" spans="1:11" x14ac:dyDescent="0.25">
      <c r="A67" s="101"/>
      <c r="B67" s="101"/>
      <c r="C67" s="68"/>
      <c r="D67" s="68"/>
      <c r="E67" s="68"/>
      <c r="F67" s="68"/>
      <c r="G67" s="68"/>
      <c r="H67" s="68"/>
      <c r="I67" s="68"/>
      <c r="J67" s="68"/>
      <c r="K67" s="68"/>
    </row>
    <row r="68" spans="1:11" x14ac:dyDescent="0.25">
      <c r="A68" s="101"/>
      <c r="B68" s="101"/>
      <c r="C68" s="68"/>
      <c r="D68" s="68"/>
      <c r="E68" s="68"/>
      <c r="F68" s="68"/>
      <c r="G68" s="68"/>
      <c r="H68" s="68"/>
      <c r="I68" s="68"/>
      <c r="J68" s="68"/>
      <c r="K68" s="68"/>
    </row>
    <row r="69" spans="1:11" x14ac:dyDescent="0.25">
      <c r="A69" s="101"/>
      <c r="B69" s="101"/>
      <c r="C69" s="68"/>
      <c r="D69" s="68"/>
      <c r="E69" s="68"/>
      <c r="F69" s="68"/>
      <c r="G69" s="68"/>
      <c r="H69" s="68"/>
      <c r="I69" s="68"/>
      <c r="J69" s="68"/>
      <c r="K69" s="68"/>
    </row>
    <row r="70" spans="1:11" x14ac:dyDescent="0.25">
      <c r="A70" s="101"/>
      <c r="B70" s="101"/>
      <c r="C70" s="68"/>
      <c r="D70" s="68"/>
      <c r="E70" s="68"/>
      <c r="F70" s="68"/>
      <c r="G70" s="68"/>
      <c r="H70" s="68"/>
      <c r="I70" s="68"/>
      <c r="J70" s="68"/>
      <c r="K70" s="68"/>
    </row>
    <row r="71" spans="1:11" x14ac:dyDescent="0.25">
      <c r="A71" s="101"/>
      <c r="B71" s="101"/>
      <c r="C71" s="68"/>
      <c r="D71" s="68"/>
      <c r="E71" s="68"/>
      <c r="F71" s="68"/>
      <c r="G71" s="68"/>
      <c r="H71" s="68"/>
      <c r="I71" s="68"/>
      <c r="J71" s="68"/>
      <c r="K71" s="68"/>
    </row>
    <row r="72" spans="1:11" x14ac:dyDescent="0.25">
      <c r="A72" s="101"/>
      <c r="B72" s="101"/>
      <c r="C72" s="68"/>
      <c r="D72" s="68"/>
      <c r="E72" s="68"/>
      <c r="F72" s="68"/>
      <c r="G72" s="68"/>
      <c r="H72" s="68"/>
      <c r="I72" s="68"/>
      <c r="J72" s="68"/>
      <c r="K72" s="68"/>
    </row>
    <row r="73" spans="1:11" x14ac:dyDescent="0.25">
      <c r="A73" s="101"/>
      <c r="B73" s="101"/>
      <c r="C73" s="68"/>
      <c r="D73" s="68"/>
      <c r="E73" s="68"/>
      <c r="F73" s="68"/>
      <c r="G73" s="68"/>
      <c r="H73" s="68"/>
      <c r="I73" s="68"/>
      <c r="J73" s="68"/>
      <c r="K73" s="68"/>
    </row>
  </sheetData>
  <sheetProtection algorithmName="SHA-512" hashValue="zQkJ7GSdlHEhEpgBFGRetLx1aTp4OzLDM8sR4bouJ5eqLoMMWhxTJft6aVX8uM96PhSzuh3kY+Fmimg6+1feYg==" saltValue="0yUDq9mgvdPoK7vFQm8zog==" spinCount="100000" sheet="1" objects="1" scenarios="1"/>
  <pageMargins left="0.7" right="0.7" top="0.75" bottom="0.75" header="0.3" footer="0.3"/>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6579A-2B2E-424A-B8F8-241857F4B2C3}">
  <sheetPr>
    <tabColor rgb="FFC2E76B"/>
  </sheetPr>
  <dimension ref="A1:AZ63"/>
  <sheetViews>
    <sheetView topLeftCell="A12" zoomScale="90" zoomScaleNormal="90" workbookViewId="0">
      <selection activeCell="C22" sqref="C22:C24"/>
    </sheetView>
  </sheetViews>
  <sheetFormatPr defaultColWidth="9.140625" defaultRowHeight="15" x14ac:dyDescent="0.25"/>
  <cols>
    <col min="1" max="1" width="4.28515625" style="103" customWidth="1"/>
    <col min="2" max="2" width="36.5703125" style="103" bestFit="1" customWidth="1"/>
    <col min="3" max="3" width="137.85546875" style="69" bestFit="1" customWidth="1"/>
    <col min="4" max="4" width="9.140625" style="69"/>
    <col min="5" max="5" width="71.85546875" style="69" customWidth="1"/>
    <col min="6" max="16384" width="9.140625" style="69"/>
  </cols>
  <sheetData>
    <row r="1" spans="1:11" x14ac:dyDescent="0.25">
      <c r="A1" s="106"/>
      <c r="B1" s="105"/>
      <c r="C1" s="106" t="s">
        <v>53</v>
      </c>
      <c r="D1" s="68"/>
      <c r="E1" s="68"/>
      <c r="F1" s="68"/>
      <c r="G1" s="68"/>
      <c r="H1" s="68"/>
      <c r="I1" s="68"/>
      <c r="J1" s="68"/>
      <c r="K1" s="68"/>
    </row>
    <row r="2" spans="1:11" x14ac:dyDescent="0.25">
      <c r="A2" s="107"/>
      <c r="B2" s="80"/>
      <c r="C2" s="81"/>
      <c r="D2" s="68"/>
      <c r="E2" s="68"/>
      <c r="F2" s="68"/>
      <c r="G2" s="68"/>
      <c r="H2" s="68"/>
      <c r="I2" s="68"/>
      <c r="J2" s="68"/>
      <c r="K2" s="68"/>
    </row>
    <row r="3" spans="1:11" x14ac:dyDescent="0.25">
      <c r="A3" s="108"/>
      <c r="B3" s="83" t="s">
        <v>63</v>
      </c>
      <c r="C3" s="84" t="s">
        <v>0</v>
      </c>
      <c r="D3" s="85"/>
      <c r="E3" s="68"/>
      <c r="F3" s="68"/>
      <c r="G3" s="68"/>
      <c r="H3" s="68"/>
      <c r="I3" s="68"/>
      <c r="J3" s="68"/>
      <c r="K3" s="68"/>
    </row>
    <row r="4" spans="1:11" x14ac:dyDescent="0.25">
      <c r="A4" s="113">
        <v>1</v>
      </c>
      <c r="B4" s="87" t="s">
        <v>115</v>
      </c>
      <c r="C4" s="114" t="s">
        <v>156</v>
      </c>
      <c r="D4" s="68"/>
      <c r="E4" s="68"/>
      <c r="F4" s="68"/>
      <c r="G4" s="68"/>
      <c r="H4" s="68"/>
      <c r="I4" s="68"/>
      <c r="J4" s="68"/>
      <c r="K4" s="68"/>
    </row>
    <row r="5" spans="1:11" x14ac:dyDescent="0.25">
      <c r="A5" s="113">
        <v>2</v>
      </c>
      <c r="B5" s="88" t="s">
        <v>116</v>
      </c>
      <c r="C5" s="89" t="s">
        <v>117</v>
      </c>
      <c r="D5" s="68"/>
      <c r="E5" s="68"/>
      <c r="F5" s="68"/>
      <c r="G5" s="68"/>
      <c r="H5" s="68"/>
      <c r="I5" s="68"/>
      <c r="J5" s="68"/>
      <c r="K5" s="68"/>
    </row>
    <row r="6" spans="1:11" x14ac:dyDescent="0.25">
      <c r="A6" s="113">
        <v>3</v>
      </c>
      <c r="B6" s="88" t="s">
        <v>119</v>
      </c>
      <c r="C6" s="89" t="s">
        <v>118</v>
      </c>
      <c r="D6" s="90"/>
      <c r="E6" s="68"/>
      <c r="F6" s="68"/>
      <c r="G6" s="68"/>
      <c r="H6" s="68"/>
      <c r="I6" s="68"/>
      <c r="J6" s="68"/>
      <c r="K6" s="68"/>
    </row>
    <row r="7" spans="1:11" x14ac:dyDescent="0.25">
      <c r="A7" s="113">
        <v>4</v>
      </c>
      <c r="B7" s="88" t="s">
        <v>120</v>
      </c>
      <c r="C7" s="114" t="s">
        <v>157</v>
      </c>
      <c r="D7" s="68"/>
      <c r="E7" s="68"/>
      <c r="F7" s="68"/>
      <c r="G7" s="68"/>
      <c r="H7" s="68"/>
      <c r="I7" s="68"/>
      <c r="J7" s="68"/>
      <c r="K7" s="68"/>
    </row>
    <row r="8" spans="1:11" ht="30" x14ac:dyDescent="0.25">
      <c r="A8" s="113">
        <v>5</v>
      </c>
      <c r="B8" s="88" t="s">
        <v>121</v>
      </c>
      <c r="C8" s="89" t="s">
        <v>158</v>
      </c>
      <c r="D8" s="68"/>
      <c r="E8" s="68"/>
      <c r="F8" s="68"/>
      <c r="G8" s="68"/>
      <c r="H8" s="68"/>
      <c r="I8" s="68"/>
      <c r="J8" s="68"/>
      <c r="K8" s="68"/>
    </row>
    <row r="9" spans="1:11" ht="60" x14ac:dyDescent="0.25">
      <c r="A9" s="113">
        <v>6</v>
      </c>
      <c r="B9" s="88" t="s">
        <v>122</v>
      </c>
      <c r="C9" s="89" t="s">
        <v>159</v>
      </c>
      <c r="D9" s="68"/>
      <c r="E9" s="68"/>
      <c r="F9" s="68"/>
      <c r="G9" s="68"/>
      <c r="H9" s="68"/>
      <c r="I9" s="68"/>
      <c r="J9" s="68"/>
      <c r="K9" s="68"/>
    </row>
    <row r="10" spans="1:11" ht="75" x14ac:dyDescent="0.25">
      <c r="A10" s="113">
        <v>7</v>
      </c>
      <c r="B10" s="88" t="s">
        <v>169</v>
      </c>
      <c r="C10" s="89" t="s">
        <v>170</v>
      </c>
      <c r="D10" s="68"/>
      <c r="E10" s="68"/>
      <c r="F10" s="68"/>
      <c r="G10" s="68"/>
      <c r="H10" s="68"/>
      <c r="I10" s="68"/>
      <c r="J10" s="68"/>
      <c r="K10" s="68"/>
    </row>
    <row r="11" spans="1:11" x14ac:dyDescent="0.25">
      <c r="A11" s="113">
        <v>8</v>
      </c>
      <c r="B11" s="88" t="s">
        <v>123</v>
      </c>
      <c r="C11" s="89" t="s">
        <v>171</v>
      </c>
      <c r="D11" s="68"/>
      <c r="E11" s="68"/>
      <c r="F11" s="68"/>
      <c r="G11" s="68"/>
      <c r="H11" s="68"/>
      <c r="I11" s="68"/>
      <c r="J11" s="68"/>
      <c r="K11" s="68"/>
    </row>
    <row r="12" spans="1:11" ht="45" x14ac:dyDescent="0.25">
      <c r="A12" s="113">
        <v>9</v>
      </c>
      <c r="B12" s="88" t="s">
        <v>85</v>
      </c>
      <c r="C12" s="89" t="s">
        <v>124</v>
      </c>
      <c r="D12" s="68"/>
      <c r="E12" s="68"/>
      <c r="F12" s="68"/>
      <c r="G12" s="68"/>
      <c r="H12" s="68"/>
      <c r="I12" s="68"/>
      <c r="J12" s="68"/>
      <c r="K12" s="68"/>
    </row>
    <row r="13" spans="1:11" ht="30" x14ac:dyDescent="0.25">
      <c r="A13" s="113">
        <v>10</v>
      </c>
      <c r="B13" s="88" t="s">
        <v>125</v>
      </c>
      <c r="C13" s="115" t="s">
        <v>164</v>
      </c>
      <c r="D13" s="68"/>
      <c r="E13" s="68"/>
      <c r="F13" s="68"/>
      <c r="G13" s="68"/>
      <c r="H13" s="68"/>
      <c r="I13" s="68"/>
      <c r="J13" s="68"/>
      <c r="K13" s="68"/>
    </row>
    <row r="14" spans="1:11" ht="30" x14ac:dyDescent="0.25">
      <c r="A14" s="113">
        <v>11</v>
      </c>
      <c r="B14" s="88" t="s">
        <v>126</v>
      </c>
      <c r="C14" s="88" t="s">
        <v>127</v>
      </c>
      <c r="D14" s="68"/>
      <c r="E14" s="68"/>
      <c r="F14" s="68"/>
      <c r="G14" s="68"/>
      <c r="H14" s="68"/>
      <c r="I14" s="68"/>
      <c r="J14" s="68"/>
      <c r="K14" s="68"/>
    </row>
    <row r="15" spans="1:11" ht="30" x14ac:dyDescent="0.25">
      <c r="A15" s="113">
        <v>12</v>
      </c>
      <c r="B15" s="88" t="s">
        <v>162</v>
      </c>
      <c r="C15" s="91" t="s">
        <v>165</v>
      </c>
      <c r="D15" s="68"/>
      <c r="E15" s="68"/>
      <c r="F15" s="68"/>
      <c r="G15" s="68"/>
      <c r="H15" s="68"/>
      <c r="I15" s="68"/>
      <c r="J15" s="68"/>
      <c r="K15" s="68"/>
    </row>
    <row r="16" spans="1:11" x14ac:dyDescent="0.25">
      <c r="A16" s="113">
        <v>13</v>
      </c>
      <c r="B16" s="88" t="s">
        <v>128</v>
      </c>
      <c r="C16" s="89" t="s">
        <v>160</v>
      </c>
      <c r="D16" s="68"/>
      <c r="E16" s="68"/>
      <c r="F16" s="68"/>
      <c r="G16" s="68"/>
      <c r="H16" s="68"/>
      <c r="I16" s="68"/>
      <c r="J16" s="68"/>
      <c r="K16" s="68"/>
    </row>
    <row r="17" spans="1:52" ht="30" x14ac:dyDescent="0.25">
      <c r="A17" s="113">
        <v>14</v>
      </c>
      <c r="B17" s="88" t="s">
        <v>97</v>
      </c>
      <c r="C17" s="89" t="s">
        <v>129</v>
      </c>
      <c r="D17" s="68"/>
      <c r="E17" s="68"/>
      <c r="F17" s="68"/>
      <c r="G17" s="68"/>
      <c r="H17" s="68"/>
      <c r="I17" s="68"/>
      <c r="J17" s="68"/>
      <c r="K17" s="68"/>
    </row>
    <row r="18" spans="1:52" x14ac:dyDescent="0.25">
      <c r="A18" s="113">
        <v>15</v>
      </c>
      <c r="B18" s="88" t="s">
        <v>130</v>
      </c>
      <c r="C18" s="89" t="s">
        <v>131</v>
      </c>
      <c r="D18" s="68"/>
      <c r="E18" s="68"/>
      <c r="F18" s="68"/>
      <c r="G18" s="68"/>
      <c r="H18" s="68"/>
      <c r="I18" s="68"/>
      <c r="J18" s="68"/>
      <c r="K18" s="68"/>
    </row>
    <row r="19" spans="1:52" x14ac:dyDescent="0.25">
      <c r="A19" s="113">
        <v>16</v>
      </c>
      <c r="B19" s="88" t="s">
        <v>101</v>
      </c>
      <c r="C19" s="89" t="s">
        <v>132</v>
      </c>
      <c r="D19" s="68"/>
      <c r="E19" s="68"/>
      <c r="F19" s="68"/>
      <c r="G19" s="68"/>
      <c r="H19" s="68"/>
      <c r="I19" s="68"/>
      <c r="J19" s="68"/>
      <c r="K19" s="68"/>
    </row>
    <row r="20" spans="1:52" x14ac:dyDescent="0.25">
      <c r="A20" s="113">
        <v>17</v>
      </c>
      <c r="B20" s="69" t="s">
        <v>167</v>
      </c>
      <c r="C20" s="116" t="s">
        <v>168</v>
      </c>
      <c r="D20" s="68"/>
      <c r="E20" s="68"/>
      <c r="F20" s="68"/>
      <c r="G20" s="68"/>
      <c r="H20" s="68"/>
      <c r="I20" s="68"/>
      <c r="J20" s="68"/>
      <c r="K20" s="68"/>
    </row>
    <row r="21" spans="1:52" x14ac:dyDescent="0.25">
      <c r="A21" s="109"/>
      <c r="B21" s="93" t="s">
        <v>30</v>
      </c>
      <c r="C21" s="94"/>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row>
    <row r="22" spans="1:52" x14ac:dyDescent="0.25">
      <c r="A22" s="110"/>
      <c r="B22" s="97" t="s">
        <v>104</v>
      </c>
      <c r="C22" s="48"/>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row>
    <row r="23" spans="1:52" x14ac:dyDescent="0.25">
      <c r="A23" s="110"/>
      <c r="B23" s="98" t="s">
        <v>105</v>
      </c>
      <c r="C23" s="47"/>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row>
    <row r="24" spans="1:52" x14ac:dyDescent="0.25">
      <c r="A24" s="110"/>
      <c r="B24" s="98" t="s">
        <v>28</v>
      </c>
      <c r="C24" s="6"/>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row>
    <row r="25" spans="1:52" x14ac:dyDescent="0.25">
      <c r="A25" s="109"/>
      <c r="B25" s="98" t="s">
        <v>29</v>
      </c>
      <c r="C25" s="99">
        <f>C23*C24+C23</f>
        <v>0</v>
      </c>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row>
    <row r="26" spans="1:52" x14ac:dyDescent="0.25">
      <c r="A26" s="101"/>
      <c r="B26" s="101"/>
      <c r="C26" s="68"/>
      <c r="D26" s="68"/>
      <c r="E26" s="68"/>
      <c r="F26" s="68"/>
      <c r="G26" s="68"/>
      <c r="H26" s="68"/>
      <c r="I26" s="68"/>
      <c r="J26" s="68"/>
      <c r="K26" s="68"/>
    </row>
    <row r="27" spans="1:52" x14ac:dyDescent="0.25">
      <c r="A27" s="101"/>
      <c r="B27" s="101"/>
      <c r="C27" s="68"/>
      <c r="D27" s="68"/>
      <c r="E27" s="68"/>
      <c r="F27" s="68"/>
      <c r="G27" s="68"/>
      <c r="H27" s="68"/>
      <c r="I27" s="68"/>
      <c r="J27" s="68"/>
      <c r="K27" s="68"/>
    </row>
    <row r="28" spans="1:52" x14ac:dyDescent="0.25">
      <c r="A28" s="101"/>
      <c r="B28" s="101"/>
      <c r="C28" s="68"/>
      <c r="D28" s="68"/>
      <c r="E28" s="68"/>
      <c r="F28" s="68"/>
      <c r="G28" s="68"/>
      <c r="H28" s="68"/>
      <c r="I28" s="68"/>
      <c r="J28" s="68"/>
      <c r="K28" s="68"/>
    </row>
    <row r="29" spans="1:52" x14ac:dyDescent="0.25">
      <c r="A29" s="101"/>
      <c r="B29" s="101"/>
      <c r="C29" s="68"/>
      <c r="D29" s="68"/>
      <c r="E29" s="68"/>
      <c r="F29" s="68"/>
      <c r="G29" s="68"/>
      <c r="H29" s="68"/>
      <c r="I29" s="68"/>
      <c r="J29" s="68"/>
      <c r="K29" s="68"/>
    </row>
    <row r="30" spans="1:52" x14ac:dyDescent="0.25">
      <c r="A30" s="101"/>
      <c r="B30" s="101"/>
      <c r="C30" s="68"/>
      <c r="D30" s="68"/>
      <c r="E30" s="68"/>
      <c r="F30" s="68"/>
      <c r="G30" s="68"/>
      <c r="H30" s="68"/>
      <c r="I30" s="68"/>
      <c r="J30" s="68"/>
      <c r="K30" s="68"/>
    </row>
    <row r="31" spans="1:52" x14ac:dyDescent="0.25">
      <c r="A31" s="101"/>
      <c r="B31" s="101"/>
      <c r="C31" s="68"/>
      <c r="D31" s="68"/>
      <c r="E31" s="68"/>
      <c r="F31" s="68"/>
      <c r="G31" s="68"/>
      <c r="H31" s="68"/>
      <c r="I31" s="68"/>
      <c r="J31" s="68"/>
      <c r="K31" s="68"/>
    </row>
    <row r="32" spans="1:52" x14ac:dyDescent="0.25">
      <c r="A32" s="101"/>
      <c r="B32" s="101"/>
      <c r="C32" s="68"/>
      <c r="D32" s="68"/>
      <c r="E32" s="68"/>
      <c r="F32" s="68"/>
      <c r="G32" s="68"/>
      <c r="H32" s="68"/>
      <c r="I32" s="68"/>
      <c r="J32" s="68"/>
      <c r="K32" s="68"/>
    </row>
    <row r="33" spans="1:11" x14ac:dyDescent="0.25">
      <c r="A33" s="101"/>
      <c r="B33" s="101"/>
      <c r="C33" s="68"/>
      <c r="D33" s="68"/>
      <c r="E33" s="68"/>
      <c r="F33" s="68"/>
      <c r="G33" s="68"/>
      <c r="H33" s="68"/>
      <c r="I33" s="68"/>
      <c r="J33" s="68"/>
      <c r="K33" s="68"/>
    </row>
    <row r="34" spans="1:11" x14ac:dyDescent="0.25">
      <c r="A34" s="101"/>
      <c r="B34" s="101"/>
      <c r="C34" s="68"/>
      <c r="D34" s="68"/>
      <c r="E34" s="68"/>
      <c r="F34" s="68"/>
      <c r="G34" s="68"/>
      <c r="H34" s="68"/>
      <c r="I34" s="68"/>
      <c r="J34" s="68"/>
      <c r="K34" s="68"/>
    </row>
    <row r="35" spans="1:11" x14ac:dyDescent="0.25">
      <c r="A35" s="101"/>
      <c r="B35" s="101"/>
      <c r="C35" s="68"/>
      <c r="D35" s="68"/>
      <c r="E35" s="68"/>
      <c r="F35" s="68"/>
      <c r="G35" s="68"/>
      <c r="H35" s="68"/>
      <c r="I35" s="68"/>
      <c r="J35" s="68"/>
      <c r="K35" s="68"/>
    </row>
    <row r="36" spans="1:11" x14ac:dyDescent="0.25">
      <c r="A36" s="101"/>
      <c r="B36" s="101"/>
      <c r="C36" s="68"/>
      <c r="D36" s="68"/>
      <c r="E36" s="68"/>
      <c r="F36" s="68"/>
      <c r="G36" s="68"/>
      <c r="H36" s="68"/>
      <c r="I36" s="68"/>
      <c r="J36" s="68"/>
      <c r="K36" s="68"/>
    </row>
    <row r="37" spans="1:11" x14ac:dyDescent="0.25">
      <c r="A37" s="101"/>
      <c r="B37" s="101"/>
      <c r="C37" s="68"/>
      <c r="D37" s="68"/>
      <c r="E37" s="68"/>
      <c r="F37" s="68"/>
      <c r="G37" s="68"/>
      <c r="H37" s="68"/>
      <c r="I37" s="68"/>
      <c r="J37" s="68"/>
      <c r="K37" s="68"/>
    </row>
    <row r="38" spans="1:11" x14ac:dyDescent="0.25">
      <c r="A38" s="101"/>
      <c r="B38" s="101"/>
      <c r="C38" s="68"/>
      <c r="D38" s="68"/>
      <c r="E38" s="68"/>
      <c r="F38" s="68"/>
      <c r="G38" s="68"/>
      <c r="H38" s="68"/>
      <c r="I38" s="68"/>
      <c r="J38" s="68"/>
      <c r="K38" s="68"/>
    </row>
    <row r="39" spans="1:11" x14ac:dyDescent="0.25">
      <c r="A39" s="101"/>
      <c r="B39" s="101"/>
      <c r="C39" s="68"/>
      <c r="D39" s="68"/>
      <c r="E39" s="68"/>
      <c r="F39" s="68"/>
      <c r="G39" s="68"/>
      <c r="H39" s="68"/>
      <c r="I39" s="68"/>
      <c r="J39" s="68"/>
      <c r="K39" s="68"/>
    </row>
    <row r="40" spans="1:11" x14ac:dyDescent="0.25">
      <c r="A40" s="101"/>
      <c r="B40" s="101"/>
      <c r="C40" s="68"/>
      <c r="D40" s="68"/>
      <c r="E40" s="68"/>
      <c r="F40" s="68"/>
      <c r="G40" s="68"/>
      <c r="H40" s="68"/>
      <c r="I40" s="68"/>
      <c r="J40" s="68"/>
      <c r="K40" s="68"/>
    </row>
    <row r="41" spans="1:11" x14ac:dyDescent="0.25">
      <c r="A41" s="101"/>
      <c r="B41" s="101"/>
      <c r="C41" s="68"/>
      <c r="D41" s="68"/>
      <c r="E41" s="68"/>
      <c r="F41" s="68"/>
      <c r="G41" s="68"/>
      <c r="H41" s="68"/>
      <c r="I41" s="68"/>
      <c r="J41" s="68"/>
      <c r="K41" s="68"/>
    </row>
    <row r="42" spans="1:11" x14ac:dyDescent="0.25">
      <c r="A42" s="101"/>
      <c r="B42" s="101"/>
      <c r="C42" s="68"/>
      <c r="D42" s="68"/>
      <c r="E42" s="68"/>
      <c r="F42" s="68"/>
      <c r="G42" s="68"/>
      <c r="H42" s="68"/>
      <c r="I42" s="68"/>
      <c r="J42" s="68"/>
      <c r="K42" s="68"/>
    </row>
    <row r="43" spans="1:11" x14ac:dyDescent="0.25">
      <c r="A43" s="101"/>
      <c r="B43" s="101"/>
      <c r="C43" s="68"/>
      <c r="D43" s="68"/>
      <c r="E43" s="68"/>
      <c r="F43" s="68"/>
      <c r="G43" s="68"/>
      <c r="H43" s="68"/>
      <c r="I43" s="68"/>
      <c r="J43" s="68"/>
      <c r="K43" s="68"/>
    </row>
    <row r="44" spans="1:11" x14ac:dyDescent="0.25">
      <c r="A44" s="101"/>
      <c r="B44" s="101"/>
      <c r="C44" s="68"/>
      <c r="D44" s="68"/>
      <c r="E44" s="68"/>
      <c r="F44" s="68"/>
      <c r="G44" s="68"/>
      <c r="H44" s="68"/>
      <c r="I44" s="68"/>
      <c r="J44" s="68"/>
      <c r="K44" s="68"/>
    </row>
    <row r="45" spans="1:11" x14ac:dyDescent="0.25">
      <c r="A45" s="101"/>
      <c r="B45" s="101"/>
      <c r="C45" s="68"/>
      <c r="D45" s="68"/>
      <c r="E45" s="68"/>
      <c r="F45" s="68"/>
      <c r="G45" s="68"/>
      <c r="H45" s="68"/>
      <c r="I45" s="68"/>
      <c r="J45" s="68"/>
      <c r="K45" s="68"/>
    </row>
    <row r="46" spans="1:11" x14ac:dyDescent="0.25">
      <c r="A46" s="101"/>
      <c r="B46" s="101"/>
      <c r="C46" s="68"/>
      <c r="D46" s="68"/>
      <c r="E46" s="68"/>
      <c r="F46" s="68"/>
      <c r="G46" s="68"/>
      <c r="H46" s="68"/>
      <c r="I46" s="68"/>
      <c r="J46" s="68"/>
      <c r="K46" s="68"/>
    </row>
    <row r="47" spans="1:11" x14ac:dyDescent="0.25">
      <c r="A47" s="101"/>
      <c r="B47" s="101"/>
      <c r="C47" s="68"/>
      <c r="D47" s="68"/>
      <c r="E47" s="68"/>
      <c r="F47" s="68"/>
      <c r="G47" s="68"/>
      <c r="H47" s="68"/>
      <c r="I47" s="68"/>
      <c r="J47" s="68"/>
      <c r="K47" s="68"/>
    </row>
    <row r="48" spans="1:11" x14ac:dyDescent="0.25">
      <c r="A48" s="101"/>
      <c r="B48" s="101"/>
      <c r="C48" s="68"/>
      <c r="D48" s="68"/>
      <c r="E48" s="68"/>
      <c r="F48" s="68"/>
      <c r="G48" s="68"/>
      <c r="H48" s="68"/>
      <c r="I48" s="68"/>
      <c r="J48" s="68"/>
      <c r="K48" s="68"/>
    </row>
    <row r="49" spans="1:11" x14ac:dyDescent="0.25">
      <c r="A49" s="101"/>
      <c r="B49" s="101"/>
      <c r="C49" s="68"/>
      <c r="D49" s="68"/>
      <c r="E49" s="68"/>
      <c r="F49" s="68"/>
      <c r="G49" s="68"/>
      <c r="H49" s="68"/>
      <c r="I49" s="68"/>
      <c r="J49" s="68"/>
      <c r="K49" s="68"/>
    </row>
    <row r="50" spans="1:11" x14ac:dyDescent="0.25">
      <c r="A50" s="101"/>
      <c r="B50" s="101"/>
      <c r="C50" s="68"/>
      <c r="D50" s="68"/>
      <c r="E50" s="68"/>
      <c r="F50" s="68"/>
      <c r="G50" s="68"/>
      <c r="H50" s="68"/>
      <c r="I50" s="68"/>
      <c r="J50" s="68"/>
      <c r="K50" s="68"/>
    </row>
    <row r="51" spans="1:11" x14ac:dyDescent="0.25">
      <c r="A51" s="101"/>
      <c r="B51" s="101"/>
      <c r="C51" s="68"/>
      <c r="D51" s="68"/>
      <c r="E51" s="68"/>
      <c r="F51" s="68"/>
      <c r="G51" s="68"/>
      <c r="H51" s="68"/>
      <c r="I51" s="68"/>
      <c r="J51" s="68"/>
      <c r="K51" s="68"/>
    </row>
    <row r="52" spans="1:11" x14ac:dyDescent="0.25">
      <c r="A52" s="101"/>
      <c r="B52" s="101"/>
      <c r="C52" s="68"/>
      <c r="D52" s="68"/>
      <c r="E52" s="68"/>
      <c r="F52" s="68"/>
      <c r="G52" s="68"/>
      <c r="H52" s="68"/>
      <c r="I52" s="68"/>
      <c r="J52" s="68"/>
      <c r="K52" s="68"/>
    </row>
    <row r="53" spans="1:11" x14ac:dyDescent="0.25">
      <c r="A53" s="101"/>
      <c r="B53" s="101"/>
      <c r="C53" s="68"/>
      <c r="D53" s="68"/>
      <c r="E53" s="68"/>
      <c r="F53" s="68"/>
      <c r="G53" s="68"/>
      <c r="H53" s="68"/>
      <c r="I53" s="68"/>
      <c r="J53" s="68"/>
      <c r="K53" s="68"/>
    </row>
    <row r="54" spans="1:11" x14ac:dyDescent="0.25">
      <c r="A54" s="101"/>
      <c r="B54" s="101"/>
      <c r="C54" s="68"/>
      <c r="D54" s="68"/>
      <c r="E54" s="68"/>
      <c r="F54" s="68"/>
      <c r="G54" s="68"/>
      <c r="H54" s="68"/>
      <c r="I54" s="68"/>
      <c r="J54" s="68"/>
      <c r="K54" s="68"/>
    </row>
    <row r="55" spans="1:11" x14ac:dyDescent="0.25">
      <c r="A55" s="101"/>
      <c r="B55" s="101"/>
      <c r="C55" s="68"/>
      <c r="D55" s="68"/>
      <c r="E55" s="68"/>
      <c r="F55" s="68"/>
      <c r="G55" s="68"/>
      <c r="H55" s="68"/>
      <c r="I55" s="68"/>
      <c r="J55" s="68"/>
      <c r="K55" s="68"/>
    </row>
    <row r="56" spans="1:11" x14ac:dyDescent="0.25">
      <c r="A56" s="101"/>
      <c r="B56" s="101"/>
      <c r="C56" s="68"/>
      <c r="D56" s="68"/>
      <c r="E56" s="68"/>
      <c r="F56" s="68"/>
      <c r="G56" s="68"/>
      <c r="H56" s="68"/>
      <c r="I56" s="68"/>
      <c r="J56" s="68"/>
      <c r="K56" s="68"/>
    </row>
    <row r="57" spans="1:11" x14ac:dyDescent="0.25">
      <c r="A57" s="101"/>
      <c r="B57" s="101"/>
      <c r="C57" s="68"/>
      <c r="D57" s="68"/>
      <c r="E57" s="68"/>
      <c r="F57" s="68"/>
      <c r="G57" s="68"/>
      <c r="H57" s="68"/>
      <c r="I57" s="68"/>
      <c r="J57" s="68"/>
      <c r="K57" s="68"/>
    </row>
    <row r="58" spans="1:11" x14ac:dyDescent="0.25">
      <c r="A58" s="101"/>
      <c r="B58" s="101"/>
      <c r="C58" s="68"/>
      <c r="D58" s="68"/>
      <c r="E58" s="68"/>
      <c r="F58" s="68"/>
      <c r="G58" s="68"/>
      <c r="H58" s="68"/>
      <c r="I58" s="68"/>
      <c r="J58" s="68"/>
      <c r="K58" s="68"/>
    </row>
    <row r="59" spans="1:11" x14ac:dyDescent="0.25">
      <c r="A59" s="101"/>
      <c r="B59" s="101"/>
      <c r="C59" s="68"/>
      <c r="D59" s="68"/>
      <c r="E59" s="68"/>
      <c r="F59" s="68"/>
      <c r="G59" s="68"/>
      <c r="H59" s="68"/>
      <c r="I59" s="68"/>
      <c r="J59" s="68"/>
      <c r="K59" s="68"/>
    </row>
    <row r="60" spans="1:11" x14ac:dyDescent="0.25">
      <c r="A60" s="101"/>
      <c r="B60" s="101"/>
      <c r="C60" s="68"/>
      <c r="D60" s="68"/>
      <c r="E60" s="68"/>
      <c r="F60" s="68"/>
      <c r="G60" s="68"/>
      <c r="H60" s="68"/>
      <c r="I60" s="68"/>
      <c r="J60" s="68"/>
      <c r="K60" s="68"/>
    </row>
    <row r="61" spans="1:11" x14ac:dyDescent="0.25">
      <c r="A61" s="101"/>
      <c r="B61" s="101"/>
      <c r="C61" s="68"/>
      <c r="D61" s="68"/>
      <c r="E61" s="68"/>
      <c r="F61" s="68"/>
      <c r="G61" s="68"/>
      <c r="H61" s="68"/>
      <c r="I61" s="68"/>
      <c r="J61" s="68"/>
      <c r="K61" s="68"/>
    </row>
    <row r="62" spans="1:11" x14ac:dyDescent="0.25">
      <c r="A62" s="101"/>
      <c r="B62" s="101"/>
      <c r="C62" s="68"/>
      <c r="D62" s="68"/>
      <c r="E62" s="68"/>
      <c r="F62" s="68"/>
      <c r="G62" s="68"/>
      <c r="H62" s="68"/>
      <c r="I62" s="68"/>
      <c r="J62" s="68"/>
      <c r="K62" s="68"/>
    </row>
    <row r="63" spans="1:11" x14ac:dyDescent="0.25">
      <c r="A63" s="101"/>
      <c r="B63" s="101"/>
      <c r="C63" s="68"/>
      <c r="D63" s="68"/>
      <c r="E63" s="68"/>
      <c r="F63" s="68"/>
      <c r="G63" s="68"/>
      <c r="H63" s="68"/>
      <c r="I63" s="68"/>
      <c r="J63" s="68"/>
      <c r="K63" s="68"/>
    </row>
  </sheetData>
  <sheetProtection algorithmName="SHA-512" hashValue="CnECaJetpagWv/mTBvlbBBetdu3Ukdz0yQs0nn7YIl7sY0o3zIrjgG+bRbA2PvRsJD6Hj8VoE2Xlk90RQVnPVw==" saltValue="oQh2wtgqGrW9miM27+2bg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3AA99EDA174D4BBB0937BDC745980D" ma:contentTypeVersion="2" ma:contentTypeDescription="Een nieuw document maken." ma:contentTypeScope="" ma:versionID="ce08f530361a55e69155ac939ebd7c24">
  <xsd:schema xmlns:xsd="http://www.w3.org/2001/XMLSchema" xmlns:xs="http://www.w3.org/2001/XMLSchema" xmlns:p="http://schemas.microsoft.com/office/2006/metadata/properties" xmlns:ns2="dfec79fd-c3e8-4b59-9c52-eb47915f85aa" targetNamespace="http://schemas.microsoft.com/office/2006/metadata/properties" ma:root="true" ma:fieldsID="33f9456ddf24f1ebc1444dbd771ac6ee" ns2:_="">
    <xsd:import namespace="dfec79fd-c3e8-4b59-9c52-eb47915f85a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c79fd-c3e8-4b59-9c52-eb47915f8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2E0E1-45F2-4F0F-9C74-C51828CADBC7}">
  <ds:schemaRefs>
    <ds:schemaRef ds:uri="http://schemas.microsoft.com/sharepoint/v3/contenttype/forms"/>
  </ds:schemaRefs>
</ds:datastoreItem>
</file>

<file path=customXml/itemProps2.xml><?xml version="1.0" encoding="utf-8"?>
<ds:datastoreItem xmlns:ds="http://schemas.openxmlformats.org/officeDocument/2006/customXml" ds:itemID="{C5118602-F259-4459-AEE5-B490384D995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fec79fd-c3e8-4b59-9c52-eb47915f85aa"/>
    <ds:schemaRef ds:uri="http://www.w3.org/XML/1998/namespace"/>
    <ds:schemaRef ds:uri="http://purl.org/dc/dcmitype/"/>
  </ds:schemaRefs>
</ds:datastoreItem>
</file>

<file path=customXml/itemProps3.xml><?xml version="1.0" encoding="utf-8"?>
<ds:datastoreItem xmlns:ds="http://schemas.openxmlformats.org/officeDocument/2006/customXml" ds:itemID="{51252F7F-E0DD-4EA3-ACA7-65678BAA43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c79fd-c3e8-4b59-9c52-eb47915f85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7</vt:i4>
      </vt:variant>
    </vt:vector>
  </HeadingPairs>
  <TitlesOfParts>
    <vt:vector size="22" baseType="lpstr">
      <vt:lpstr>Basisgegevens </vt:lpstr>
      <vt:lpstr>Totaalblad</vt:lpstr>
      <vt:lpstr>1. Touchscreen 65" zonder OPS</vt:lpstr>
      <vt:lpstr>2. Touchscreen 75" zonder OPS</vt:lpstr>
      <vt:lpstr>3. Touchscreen 86" zonder OPS</vt:lpstr>
      <vt:lpstr>4. Touchscreen 65" met OPS</vt:lpstr>
      <vt:lpstr>5. Touchscreen 75" met OPS</vt:lpstr>
      <vt:lpstr>6. Touchscreen 86" met OPS</vt:lpstr>
      <vt:lpstr>7. Beamers</vt:lpstr>
      <vt:lpstr>8. Wandmontage</vt:lpstr>
      <vt:lpstr>9. Muurlift</vt:lpstr>
      <vt:lpstr>10. Verrijdbaar onderstel</vt:lpstr>
      <vt:lpstr>11. Soundbar</vt:lpstr>
      <vt:lpstr>12. Verhuizen</vt:lpstr>
      <vt:lpstr>13. Accessoires</vt:lpstr>
      <vt:lpstr>'1. Touchscreen 65" zonder OPS'!Afdrukbereik</vt:lpstr>
      <vt:lpstr>'10. Verrijdbaar onderstel'!Afdrukbereik</vt:lpstr>
      <vt:lpstr>'2. Touchscreen 75" zonder OPS'!Afdrukbereik</vt:lpstr>
      <vt:lpstr>'3. Touchscreen 86" zonder OPS'!Afdrukbereik</vt:lpstr>
      <vt:lpstr>'8. Wandmontage'!Afdrukbereik</vt:lpstr>
      <vt:lpstr>'9. Muurlift'!Afdrukbereik</vt:lpstr>
      <vt:lpstr>Totaalblad!Afdrukbereik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Bernd Grave</cp:lastModifiedBy>
  <cp:lastPrinted>2017-06-20T14:01:24Z</cp:lastPrinted>
  <dcterms:created xsi:type="dcterms:W3CDTF">2016-06-24T08:43:48Z</dcterms:created>
  <dcterms:modified xsi:type="dcterms:W3CDTF">2026-03-30T07:23:59Z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0x010100FB3AA99EDA174D4BBB0937BDC745980D</vt:lpwstr>
  </property>
</Properties>
</file>