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ndenonderwijsrotterdam-my.sharepoint.com/personal/m_meijer_kindenonderwijsrotterdam_nl/Documents/______Schoonmaak/Aanbesteding Schoonmaak 2024/plattegronden en m2/Cluster D/Het Spectrum Robert van t Hofstraat 10/"/>
    </mc:Choice>
  </mc:AlternateContent>
  <xr:revisionPtr revIDLastSave="167" documentId="13_ncr:1_{6077686A-0947-41E7-89AA-841B710F233F}" xr6:coauthVersionLast="47" xr6:coauthVersionMax="47" xr10:uidLastSave="{86419EBE-2DE0-4102-B4F7-C38FDFD6943D}"/>
  <bookViews>
    <workbookView activeTab="0" windowHeight="21120" windowWidth="77040" xWindow="-120" xr2:uid="{00000000-000D-0000-FFFF-FFFF00000000}" yWindow="-120"/>
  </bookViews>
  <sheets>
    <sheet name="TOTAAL RUIMTESTAAT" sheetId="7" r:id="rId1"/>
  </sheets>
  <definedNames>
    <definedName name="_xlnm._FilterDatabase" localSheetId="0" hidden="1">'TOTAAL RUIMTESTAAT'!$A$2:$H$202</definedName>
  </definedNames>
  <calcPr calcId="191029" iterate="1"/>
  <pivotCaches>
    <pivotCache cacheId="0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<sst xmlns="http://schemas.openxmlformats.org/spreadsheetml/2006/main" count="1086" uniqueCount="260">
  <si>
    <t>berging</t>
  </si>
  <si>
    <t>linoleum</t>
  </si>
  <si>
    <t>verkeer</t>
  </si>
  <si>
    <t>kantoor</t>
  </si>
  <si>
    <t>Functie</t>
  </si>
  <si>
    <t>m2</t>
  </si>
  <si>
    <t>0.01</t>
  </si>
  <si>
    <t>0.02</t>
  </si>
  <si>
    <t>0.03</t>
  </si>
  <si>
    <t>0.04</t>
  </si>
  <si>
    <t>0.05</t>
  </si>
  <si>
    <t>0.06</t>
  </si>
  <si>
    <t>0.07</t>
  </si>
  <si>
    <t>0.08</t>
  </si>
  <si>
    <t>0.09</t>
  </si>
  <si>
    <t>0.10</t>
  </si>
  <si>
    <t>0.11</t>
  </si>
  <si>
    <t>0.12</t>
  </si>
  <si>
    <t>0.13</t>
  </si>
  <si>
    <t>Vloerafwerking</t>
  </si>
  <si>
    <t>vloertegel</t>
  </si>
  <si>
    <t>sanitaire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</si>
  <si>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</si>
  <si>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</si>
  <si>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</si>
  <si>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</si>
  <si>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</si>
  <si>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</si>
  <si>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</si>
  <si>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</si>
  <si>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</si>
  <si>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</si>
  <si>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</si>
  <si>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</si>
  <si>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</si>
  <si>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</si>
  <si>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lokaal</t>
  </si>
  <si>
    <t>0.14</t>
  </si>
  <si>
    <t>0.15</t>
  </si>
  <si>
    <t>sportvloer</t>
  </si>
  <si>
    <t>coating</t>
  </si>
  <si>
    <t>1.15</t>
  </si>
  <si>
    <t>1.16</t>
  </si>
  <si>
    <t>1.17</t>
  </si>
  <si>
    <t>1.18</t>
  </si>
  <si>
    <t>1.19</t>
  </si>
  <si>
    <t>1.20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</si>
  <si>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</si>
  <si>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</si>
  <si>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</si>
  <si>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</si>
  <si>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</si>
  <si>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</si>
  <si>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</si>
  <si>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</si>
  <si>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</si>
  <si>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</si>
  <si>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</si>
  <si>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</si>
  <si>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</si>
  <si>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</si>
  <si>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</si>
  <si>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</si>
  <si>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schoonmaak</t>
  </si>
  <si>
    <t>0.45</t>
  </si>
  <si>
    <t>0.46</t>
  </si>
  <si>
    <t>0.47</t>
  </si>
  <si>
    <t>0.48</t>
  </si>
  <si>
    <t>0.49</t>
  </si>
  <si>
    <t>0.50</t>
  </si>
  <si>
    <t>0.51</t>
  </si>
  <si>
    <t>0.52</t>
  </si>
  <si>
    <t>0.53</t>
  </si>
  <si>
    <t>0.54</t>
  </si>
  <si>
    <t>0.55</t>
  </si>
  <si>
    <t>0.56</t>
  </si>
  <si>
    <t>0.57</t>
  </si>
  <si>
    <t>speellokaal</t>
  </si>
  <si>
    <t>Ruimtes</t>
  </si>
  <si>
    <t>nr</t>
  </si>
  <si>
    <t>0.25</t>
  </si>
  <si>
    <t>0.26</t>
  </si>
  <si>
    <t>0.27</t>
  </si>
  <si>
    <t>0.28</t>
  </si>
  <si>
    <t>0.29</t>
  </si>
  <si>
    <t>0.30</t>
  </si>
  <si>
    <t>0.31</t>
  </si>
  <si>
    <t>0.32</t>
  </si>
  <si>
    <t>0.33</t>
  </si>
  <si>
    <t>0.34</t>
  </si>
  <si>
    <t>0.35</t>
  </si>
  <si>
    <t>0.36</t>
  </si>
  <si>
    <t>0.37</t>
  </si>
  <si>
    <t>0.38</t>
  </si>
  <si>
    <t>0.39</t>
  </si>
  <si>
    <t>0.40</t>
  </si>
  <si>
    <t>0.41</t>
  </si>
  <si>
    <t>0.42</t>
  </si>
  <si>
    <t>0.44</t>
  </si>
  <si>
    <t>1.17a</t>
  </si>
  <si>
    <t>1.17b</t>
  </si>
  <si>
    <t>1.41</t>
  </si>
  <si>
    <t>1.42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</si>
  <si>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</si>
  <si>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</si>
  <si>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</si>
  <si>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</si>
  <si>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</si>
  <si>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</si>
  <si>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</si>
  <si>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</si>
  <si>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</si>
  <si>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</si>
  <si>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</si>
  <si>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</si>
  <si>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</si>
  <si>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</si>
  <si>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</si>
  <si>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</si>
  <si>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</si>
  <si>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</si>
  <si>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</si>
  <si>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</si>
  <si>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</si>
  <si>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</si>
  <si>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</si>
  <si>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</si>
  <si>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</si>
  <si>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k 0.01</t>
  </si>
  <si>
    <t>gymzaal</t>
  </si>
  <si>
    <t>k 0.02</t>
  </si>
  <si>
    <t>k 0.03</t>
  </si>
  <si>
    <t>k 0.04</t>
  </si>
  <si>
    <t>k 0.05</t>
  </si>
  <si>
    <t>k 0.06</t>
  </si>
  <si>
    <t>k 0.07</t>
  </si>
  <si>
    <t>k 0.08</t>
  </si>
  <si>
    <t>k 0.09</t>
  </si>
  <si>
    <t>k 0.10</t>
  </si>
  <si>
    <t>k 0.11</t>
  </si>
  <si>
    <t>onafgewerkt</t>
  </si>
  <si>
    <t>installatie</t>
  </si>
  <si>
    <t>k 0.12</t>
  </si>
  <si>
    <t>k 0.13</t>
  </si>
  <si>
    <t>k 0.14</t>
  </si>
  <si>
    <t>k 0.15</t>
  </si>
  <si>
    <t>k 0.16</t>
  </si>
  <si>
    <t>k 0.17</t>
  </si>
  <si>
    <t>k 0.18</t>
  </si>
  <si>
    <t>k 0.19</t>
  </si>
  <si>
    <t>k 0.20</t>
  </si>
  <si>
    <t>k 0.21</t>
  </si>
  <si>
    <t>k 0.22</t>
  </si>
  <si>
    <t>k 0.23</t>
  </si>
  <si>
    <t>k 0.24</t>
  </si>
  <si>
    <t>k 0.25</t>
  </si>
  <si>
    <t>k 0.26</t>
  </si>
  <si>
    <t>k 0.27</t>
  </si>
  <si>
    <t>k 0.28</t>
  </si>
  <si>
    <t>k 0.29</t>
  </si>
  <si>
    <t>k 0.30</t>
  </si>
  <si>
    <t>Bijdehand</t>
  </si>
  <si>
    <t>1.69</t>
  </si>
  <si>
    <t>0.24</t>
  </si>
  <si>
    <t>0.23</t>
  </si>
  <si>
    <t>0.22</t>
  </si>
  <si>
    <t>0.20</t>
  </si>
  <si>
    <t>0.21</t>
  </si>
  <si>
    <t>0.19</t>
  </si>
  <si>
    <t>0.18</t>
  </si>
  <si>
    <t>0.17</t>
  </si>
  <si>
    <t>0.16</t>
  </si>
  <si>
    <t>0.58</t>
  </si>
  <si>
    <t>0.59</t>
  </si>
  <si>
    <t>0.60</t>
  </si>
  <si>
    <t>0.61</t>
  </si>
  <si>
    <t>1.21</t>
  </si>
  <si>
    <t>1.23</t>
  </si>
  <si>
    <t>1.24</t>
  </si>
  <si>
    <t>1.22</t>
  </si>
  <si>
    <t>1.70</t>
  </si>
  <si>
    <t>1.71</t>
  </si>
  <si>
    <t>1.72</t>
  </si>
  <si>
    <t>1.73</t>
  </si>
  <si>
    <t>1.74</t>
  </si>
  <si>
    <t>1.75</t>
  </si>
  <si>
    <t>1.76</t>
  </si>
  <si>
    <t>wooncompas</t>
  </si>
  <si>
    <t>keuken</t>
  </si>
  <si>
    <t>1.77</t>
  </si>
  <si>
    <t>1.78</t>
  </si>
  <si>
    <t>0.62</t>
  </si>
  <si>
    <t>0.63</t>
  </si>
  <si>
    <t>1.05a</t>
  </si>
  <si>
    <t>0.43</t>
  </si>
  <si>
    <t>1.18a</t>
  </si>
  <si>
    <t>Eindtotaal</t>
  </si>
  <si>
    <t>Som van m2</t>
  </si>
  <si>
    <t>opmerkingen</t>
  </si>
  <si>
    <t>Spectrum</t>
  </si>
  <si>
    <t>Knoop</t>
  </si>
  <si>
    <t>Totaal lokaal</t>
  </si>
  <si>
    <t>Totaal linoleum</t>
  </si>
  <si>
    <t>Totaal speellokaal</t>
  </si>
  <si>
    <t>Totaal sportvloer</t>
  </si>
  <si>
    <t>Totaal verkeer</t>
  </si>
  <si>
    <t>Totaal sanitaire</t>
  </si>
  <si>
    <t>Totaal berging</t>
  </si>
  <si>
    <t>Totaal coating</t>
  </si>
  <si>
    <t>Totaal kantoor</t>
  </si>
  <si>
    <t>Totaal vloertegel</t>
  </si>
  <si>
    <t>Totaal gymzaal</t>
  </si>
  <si>
    <t>factuur</t>
  </si>
  <si>
    <t>teamruimte</t>
  </si>
  <si>
    <t>schoonloopmat</t>
  </si>
  <si>
    <t>0.24a</t>
  </si>
  <si>
    <t>0.40a</t>
  </si>
  <si>
    <t>0.40b</t>
  </si>
  <si>
    <t>0.44a</t>
  </si>
  <si>
    <t>0.42a</t>
  </si>
  <si>
    <t>0.42b</t>
  </si>
  <si>
    <t>BSO</t>
  </si>
  <si>
    <t>KDV</t>
  </si>
  <si>
    <t>TOTAAL OPTELLINGEN</t>
  </si>
  <si>
    <t>knoop</t>
  </si>
  <si>
    <t>0.59a</t>
  </si>
  <si>
    <t>kerkruimte</t>
  </si>
  <si>
    <t>Totaal schoonloopmat</t>
  </si>
  <si>
    <t>Totaal teamruimte</t>
  </si>
  <si>
    <t>0.64</t>
  </si>
  <si>
    <t>0.63a</t>
  </si>
  <si>
    <t>Beton</t>
  </si>
  <si>
    <t>0.62a</t>
  </si>
  <si>
    <t>hout</t>
  </si>
  <si>
    <t>0.10a</t>
  </si>
  <si>
    <t>schoonmaakkast</t>
  </si>
  <si>
    <t>1.70a</t>
  </si>
  <si>
    <t>repro ruimte</t>
  </si>
  <si>
    <t>1.05b</t>
  </si>
  <si>
    <t>1.58a</t>
  </si>
  <si>
    <t>1.58b</t>
  </si>
  <si>
    <t>1.61a</t>
  </si>
  <si>
    <t>1.63a</t>
  </si>
  <si>
    <t>1.64a</t>
  </si>
  <si>
    <t>1.68a</t>
  </si>
  <si>
    <t>1.68b</t>
  </si>
  <si>
    <t>1.67a</t>
  </si>
  <si>
    <t>k 0.31</t>
  </si>
  <si>
    <t>k 0.32</t>
  </si>
  <si>
    <t>k 0.33</t>
  </si>
  <si>
    <t>Totaal hout</t>
  </si>
  <si>
    <t>Totaal keuken</t>
  </si>
  <si>
    <t>Totaal repro ruimte</t>
  </si>
  <si>
    <t>freq.</t>
  </si>
  <si>
    <t>vluchtgang</t>
  </si>
  <si>
    <t>0.65</t>
  </si>
  <si>
    <t>0.65a</t>
  </si>
  <si>
    <t>schoonmaak2</t>
  </si>
  <si>
    <t>Knoop extra schoonmaakbeurt op maandag ochtend</t>
  </si>
  <si>
    <t>en in de vakantie alleen op maandag schoonmaken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</si>
</sst>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count="2" mc:Ignorable="x14ac x16r2 xr">
  <numFmts count="10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  <numFmt numFmtId="164" formatCode="0.0"/>
    <numFmt numFmtId="165" formatCode="0.0%"/>
  </numFmts>
  <fonts count="21"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mbria"/>
      <family val="2"/>
      <b/>
      <color rgb="FF1F497D"/>
      <sz val="18"/>
      <scheme val="major"/>
    </font>
    <font>
      <name val="Calibri"/>
      <family val="2"/>
      <b/>
      <color rgb="FF1F497D"/>
      <sz val="15"/>
      <scheme val="minor"/>
    </font>
    <font>
      <name val="Calibri"/>
      <family val="2"/>
      <b/>
      <color rgb="FF1F497D"/>
      <sz val="13"/>
      <scheme val="minor"/>
    </font>
    <font>
      <name val="Calibri"/>
      <family val="2"/>
      <b/>
      <color rgb="FF1F497D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/>
      <color rgb="FF3F3F3F"/>
      <sz val="11"/>
      <scheme val="minor"/>
    </font>
    <font>
      <name val="Calibri"/>
      <family val="2"/>
      <b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/>
      <color rgb="FFFFFFFF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/>
      <color rgb="FF7F7F7F"/>
      <sz val="11"/>
      <scheme val="minor"/>
    </font>
    <font>
      <name val="Calibri"/>
      <family val="2"/>
      <b/>
      <color rgb="FF000000"/>
      <sz val="11"/>
      <scheme val="minor"/>
    </font>
    <font>
      <name val="Calibri"/>
      <family val="2"/>
      <color rgb="FFFFFFFF"/>
      <sz val="11"/>
      <scheme val="minor"/>
    </font>
    <font>
      <name val="Calibri"/>
      <family val="2"/>
      <b/>
      <color rgb="FF000000"/>
      <sz val="16"/>
      <scheme val="minor"/>
    </font>
    <font>
      <name val="Calibri"/>
      <family val="2"/>
      <color rgb="FF000000"/>
      <sz val="16"/>
      <scheme val="minor"/>
    </font>
    <font>
      <name val="Calibri"/>
      <family val="2"/>
      <color rgb="FF000000"/>
      <sz val="1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4F81BD"/>
      </patternFill>
    </fill>
    <fill>
      <patternFill patternType="solid">
        <fgColor rgb="FFDBE5F1"/>
        <bgColor indexed="65"/>
      </patternFill>
    </fill>
    <fill>
      <patternFill patternType="solid">
        <fgColor rgb="FFB8CCE4"/>
        <bgColor indexed="65"/>
      </patternFill>
    </fill>
    <fill>
      <patternFill patternType="solid">
        <fgColor rgb="FF95B3D7"/>
        <bgColor indexed="65"/>
      </patternFill>
    </fill>
    <fill>
      <patternFill patternType="solid">
        <fgColor rgb="FFC0504D"/>
      </patternFill>
    </fill>
    <fill>
      <patternFill patternType="solid">
        <fgColor rgb="FFF2DBDB"/>
        <bgColor indexed="65"/>
      </patternFill>
    </fill>
    <fill>
      <patternFill patternType="solid">
        <fgColor rgb="FFE5B8B7"/>
        <bgColor indexed="65"/>
      </patternFill>
    </fill>
    <fill>
      <patternFill patternType="solid">
        <fgColor rgb="FFD99594"/>
        <bgColor indexed="65"/>
      </patternFill>
    </fill>
    <fill>
      <patternFill patternType="solid">
        <fgColor rgb="FF9BBB59"/>
      </patternFill>
    </fill>
    <fill>
      <patternFill patternType="solid">
        <fgColor rgb="FFEAF1DD"/>
        <bgColor indexed="65"/>
      </patternFill>
    </fill>
    <fill>
      <patternFill patternType="solid">
        <fgColor rgb="FFD6E3BC"/>
        <bgColor indexed="65"/>
      </patternFill>
    </fill>
    <fill>
      <patternFill patternType="solid">
        <fgColor rgb="FFC2D69B"/>
        <bgColor indexed="65"/>
      </patternFill>
    </fill>
    <fill>
      <patternFill patternType="solid">
        <fgColor rgb="FF8064A2"/>
      </patternFill>
    </fill>
    <fill>
      <patternFill patternType="solid">
        <fgColor rgb="FFE5DFEC"/>
        <bgColor indexed="65"/>
      </patternFill>
    </fill>
    <fill>
      <patternFill patternType="solid">
        <fgColor rgb="FFCCC0D9"/>
        <bgColor indexed="65"/>
      </patternFill>
    </fill>
    <fill>
      <patternFill patternType="solid">
        <fgColor rgb="FFB2A1C7"/>
        <bgColor indexed="65"/>
      </patternFill>
    </fill>
    <fill>
      <patternFill patternType="solid">
        <fgColor rgb="FF4BACC6"/>
      </patternFill>
    </fill>
    <fill>
      <patternFill patternType="solid">
        <fgColor rgb="FFDAEEF3"/>
        <bgColor indexed="65"/>
      </patternFill>
    </fill>
    <fill>
      <patternFill patternType="solid">
        <fgColor rgb="FFB6DDE8"/>
        <bgColor indexed="65"/>
      </patternFill>
    </fill>
    <fill>
      <patternFill patternType="solid">
        <fgColor rgb="FF92CDDC"/>
        <bgColor indexed="65"/>
      </patternFill>
    </fill>
    <fill>
      <patternFill patternType="solid">
        <fgColor rgb="FFF79646"/>
      </patternFill>
    </fill>
    <fill>
      <patternFill patternType="solid">
        <fgColor rgb="FFFDE9D9"/>
        <bgColor indexed="65"/>
      </patternFill>
    </fill>
    <fill>
      <patternFill patternType="solid">
        <fgColor rgb="FFFBD4B4"/>
        <bgColor indexed="65"/>
      </patternFill>
    </fill>
    <fill>
      <patternFill patternType="solid">
        <fgColor rgb="FFFABF8F"/>
        <bgColor indexed="65"/>
      </patternFill>
    </fill>
    <fill>
      <patternFill patternType="solid">
        <fgColor rgb="FFD8D8D8"/>
        <bgColor indexed="64"/>
      </patternFill>
    </fill>
    <fill>
      <patternFill patternType="solid">
        <fgColor rgb="FFF2F2F2"/>
        <bgColor indexed="64"/>
      </patternFill>
    </fill>
  </fills>
  <borders count="10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4F81BD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A6BFDD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95B3D7"/>
      </bottom>
      <diagonal style="none">
        <color rgb="FF000000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>
        <color rgb="FF000000"/>
      </diagonal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8001"/>
      </bottom>
      <diagonal style="none">
        <color rgb="FF000000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>
        <color rgb="FF00000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4F81BD"/>
      </top>
      <bottom style="double">
        <color rgb="FF4F81BD"/>
      </bottom>
      <diagonal style="none">
        <color rgb="FF000000"/>
      </diagonal>
    </border>
  </borders>
  <cellStyleXfs count="42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2" xfId="0" applyFont="1" applyBorder="1"/>
    <xf numFmtId="0" fontId="5" fillId="0" borderId="3" xfId="0" applyFont="1" applyBorder="1"/>
    <xf numFmtId="0" fontId="5" fillId="0" borderId="0" xfId="0" applyFont="1"/>
    <xf numFmtId="0" fontId="6" fillId="2" borderId="0" xfId="0" applyFont="1" applyFill="1"/>
    <xf numFmtId="0" fontId="7" fillId="3" borderId="0" xfId="0" applyFont="1" applyFill="1"/>
    <xf numFmtId="0" fontId="8" fillId="4" borderId="0" xfId="0" applyFont="1" applyFill="1"/>
    <xf numFmtId="0" fontId="9" fillId="5" borderId="4" xfId="0" applyFont="1" applyFill="1" applyBorder="1"/>
    <xf numFmtId="0" fontId="10" fillId="6" borderId="5" xfId="0" applyFont="1" applyFill="1" applyBorder="1"/>
    <xf numFmtId="0" fontId="11" fillId="6" borderId="4" xfId="0" applyFont="1" applyFill="1" applyBorder="1"/>
    <xf numFmtId="0" fontId="12" fillId="0" borderId="6" xfId="0" applyFont="1" applyBorder="1"/>
    <xf numFmtId="0" fontId="13" fillId="7" borderId="7" xfId="0" applyFont="1" applyFill="1" applyBorder="1"/>
    <xf numFmtId="0" fontId="14" fillId="0" borderId="0" xfId="0" applyFont="1"/>
    <xf numFmtId="0" fontId="1" fillId="8" borderId="8" xfId="0" applyFont="1" applyFill="1" applyBorder="1"/>
    <xf numFmtId="0" fontId="15" fillId="0" borderId="0" xfId="0" applyFont="1"/>
    <xf numFmtId="0" fontId="16" fillId="0" borderId="9" xfId="0" applyFont="1" applyBorder="1"/>
    <xf numFmtId="0" fontId="17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7" fillId="12" borderId="0" xfId="0" applyFont="1" applyFill="1"/>
    <xf numFmtId="0" fontId="17" fillId="13" borderId="0" xfId="0" applyFont="1" applyFill="1"/>
    <xf numFmtId="0" fontId="1" fillId="14" borderId="0" xfId="0" applyFont="1" applyFill="1"/>
    <xf numFmtId="0" fontId="1" fillId="15" borderId="0" xfId="0" applyFont="1" applyFill="1"/>
    <xf numFmtId="0" fontId="17" fillId="16" borderId="0" xfId="0" applyFont="1" applyFill="1"/>
    <xf numFmtId="0" fontId="17" fillId="17" borderId="0" xfId="0" applyFont="1" applyFill="1"/>
    <xf numFmtId="0" fontId="1" fillId="18" borderId="0" xfId="0" applyFont="1" applyFill="1"/>
    <xf numFmtId="0" fontId="1" fillId="19" borderId="0" xfId="0" applyFont="1" applyFill="1"/>
    <xf numFmtId="0" fontId="17" fillId="20" borderId="0" xfId="0" applyFont="1" applyFill="1"/>
    <xf numFmtId="0" fontId="17" fillId="21" borderId="0" xfId="0" applyFont="1" applyFill="1"/>
    <xf numFmtId="0" fontId="1" fillId="22" borderId="0" xfId="0" applyFont="1" applyFill="1"/>
    <xf numFmtId="0" fontId="1" fillId="23" borderId="0" xfId="0" applyFont="1" applyFill="1"/>
    <xf numFmtId="0" fontId="17" fillId="24" borderId="0" xfId="0" applyFont="1" applyFill="1"/>
    <xf numFmtId="0" fontId="17" fillId="25" borderId="0" xfId="0" applyFont="1" applyFill="1"/>
    <xf numFmtId="0" fontId="1" fillId="26" borderId="0" xfId="0" applyFont="1" applyFill="1"/>
    <xf numFmtId="0" fontId="1" fillId="27" borderId="0" xfId="0" applyFont="1" applyFill="1"/>
    <xf numFmtId="0" fontId="17" fillId="28" borderId="0" xfId="0" applyFont="1" applyFill="1"/>
    <xf numFmtId="0" fontId="17" fillId="29" borderId="0" xfId="0" applyFont="1" applyFill="1"/>
    <xf numFmtId="0" fontId="1" fillId="30" borderId="0" xfId="0" applyFont="1" applyFill="1"/>
    <xf numFmtId="0" fontId="1" fillId="31" borderId="0" xfId="0" applyFont="1" applyFill="1"/>
    <xf numFmtId="0" fontId="17" fillId="32" borderId="0" xfId="0" applyFont="1" applyFill="1"/>
  </cellStyleXfs>
  <cellXfs count="21">
    <xf numFmtId="0" fontId="0" fillId="0" borderId="0" xfId="0"/>
    <xf numFmtId="0" fontId="14" fillId="0" borderId="0" xfId="0" applyFont="1"/>
    <xf numFmtId="0" fontId="0" fillId="0" borderId="0" xfId="0" applyAlignment="1">
      <alignment horizontal="center"/>
    </xf>
    <xf numFmtId="0" fontId="16" fillId="0" borderId="0" xfId="0" applyFont="1"/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/>
    </xf>
    <xf numFmtId="0" fontId="18" fillId="0" borderId="0" xfId="0" applyFont="1"/>
    <xf numFmtId="0" fontId="19" fillId="0" borderId="0" xfId="0" applyFont="1"/>
    <xf numFmtId="1" fontId="0" fillId="0" borderId="0" xfId="0" applyNumberFormat="1" applyAlignment="1">
      <alignment horizontal="left" indent="3"/>
    </xf>
    <xf numFmtId="0" fontId="0" fillId="34" borderId="0" xfId="0" applyFill="1"/>
    <xf numFmtId="164" fontId="0" fillId="34" borderId="0" xfId="0" applyNumberFormat="1" applyFill="1"/>
    <xf numFmtId="1" fontId="0" fillId="34" borderId="0" xfId="0" applyNumberFormat="1" applyFill="1" applyAlignment="1">
      <alignment horizontal="left" indent="3"/>
    </xf>
    <xf numFmtId="0" fontId="0" fillId="34" borderId="0" xfId="0" applyFill="1" applyAlignment="1">
      <alignment horizontal="center"/>
    </xf>
    <xf numFmtId="1" fontId="0" fillId="0" borderId="0" xfId="0" applyNumberFormat="1"/>
    <xf numFmtId="0" fontId="0" fillId="33" borderId="0" xfId="0" applyFill="1"/>
    <xf numFmtId="164" fontId="0" fillId="33" borderId="0" xfId="0" applyNumberFormat="1" applyFill="1"/>
    <xf numFmtId="1" fontId="0" fillId="33" borderId="0" xfId="0" applyNumberFormat="1" applyFill="1"/>
    <xf numFmtId="164" fontId="16" fillId="0" borderId="0" xfId="0" applyNumberFormat="1" applyFont="1"/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pivotCacheDefinition" Target="pivotCache/pivotCacheDefinition1.xml" TargetMode="Internal"/><Relationship Id="rId3" Type="http://schemas.openxmlformats.org/officeDocument/2006/relationships/theme" Target="theme/theme1.xml" TargetMode="Internal"/><Relationship Id="rId4" Type="http://schemas.openxmlformats.org/officeDocument/2006/relationships/styles" Target="styles.xml" TargetMode="Internal"/><Relationship Id="rId5" Type="http://schemas.openxmlformats.org/officeDocument/2006/relationships/sharedStrings" Target="sharedStrings.xml" TargetMode="Internal"/><Relationship Id="rId6" Type="http://schemas.openxmlformats.org/officeDocument/2006/relationships/calcChain" Target="calcChain.xml" TargetMode="Interna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co" refreshedDate="45566.69277523148" createdVersion="6" refreshedVersion="8" minRefreshableVersion="3" recordCount="206" xr:uid="{88BE8241-A3CD-40D6-9E22-5877990F6882}">
  <cacheSource type="worksheet">
    <worksheetSource ref="A2:H1048576" sheet="TOTAAL RUIMTESTAAT"/>
  </cacheSource>
  <cacheFields count="9">
    <cacheField name="nr" numFmtId="0">
      <sharedItems containsBlank="1" count="201">
        <s v="0.01"/>
        <s v="0.02"/>
        <s v="0.03"/>
        <s v="0.04"/>
        <s v="0.05"/>
        <s v="0.06"/>
        <s v="0.07"/>
        <s v="0.08"/>
        <s v="0.09"/>
        <s v="0.10"/>
        <s v="0.10a"/>
        <s v="0.11"/>
        <s v="0.12"/>
        <s v="0.13"/>
        <s v="0.14"/>
        <s v="0.15"/>
        <s v="0.16"/>
        <s v="0.17"/>
        <s v="0.18"/>
        <s v="0.19"/>
        <s v="0.20"/>
        <s v="0.21"/>
        <s v="0.22"/>
        <s v="0.23"/>
        <s v="0.24"/>
        <s v="0.24a"/>
        <s v="0.25"/>
        <s v="0.26"/>
        <s v="0.27"/>
        <s v="0.28"/>
        <s v="0.29"/>
        <s v="0.30"/>
        <s v="0.31"/>
        <s v="0.32"/>
        <s v="0.33"/>
        <s v="0.34"/>
        <s v="0.35"/>
        <s v="0.36"/>
        <s v="0.37"/>
        <s v="0.38"/>
        <s v="0.39"/>
        <s v="0.40"/>
        <s v="0.40a"/>
        <s v="0.40b"/>
        <s v="0.41"/>
        <s v="0.42"/>
        <s v="0.42a"/>
        <s v="0.42b"/>
        <s v="0.43"/>
        <s v="0.44"/>
        <s v="0.44a"/>
        <s v="0.45"/>
        <s v="0.46"/>
        <s v="0.47"/>
        <s v="0.48"/>
        <s v="0.49"/>
        <s v="0.50"/>
        <s v="0.51"/>
        <s v="0.52"/>
        <s v="0.53"/>
        <s v="0.54"/>
        <s v="0.55"/>
        <s v="0.56"/>
        <s v="0.57"/>
        <s v="0.58"/>
        <s v="0.59"/>
        <s v="0.59a"/>
        <s v="0.60"/>
        <s v="0.61"/>
        <s v="0.62"/>
        <s v="0.62a"/>
        <s v="0.63"/>
        <s v="0.63a"/>
        <s v="0.64"/>
        <s v="0.65"/>
        <s v="0.65a"/>
        <s v="1.01"/>
        <s v="1.02"/>
        <s v="1.03"/>
        <s v="1.04"/>
        <s v="1.05"/>
        <s v="1.05a"/>
        <s v="1.05b"/>
        <s v="1.06"/>
        <s v="1.07"/>
        <s v="1.08"/>
        <s v="1.09"/>
        <s v="1.10"/>
        <s v="1.11"/>
        <s v="1.12"/>
        <s v="1.13"/>
        <s v="1.14"/>
        <s v="1.15"/>
        <s v="1.16"/>
        <s v="1.17"/>
        <s v="1.17a"/>
        <s v="1.17b"/>
        <s v="1.18"/>
        <s v="1.18a"/>
        <s v="1.19"/>
        <s v="1.20"/>
        <s v="1.21"/>
        <s v="1.22"/>
        <s v="1.23"/>
        <s v="1.24"/>
        <s v="1.25"/>
        <s v="1.26"/>
        <s v="1.27"/>
        <s v="1.28"/>
        <s v="1.29"/>
        <s v="1.30"/>
        <s v="1.31"/>
        <s v="1.32"/>
        <s v="1.33"/>
        <s v="1.34"/>
        <s v="1.35"/>
        <s v="1.36"/>
        <s v="1.37"/>
        <s v="1.38"/>
        <s v="1.39"/>
        <s v="1.40"/>
        <s v="1.41"/>
        <s v="1.42"/>
        <s v="1.44"/>
        <s v="1.45"/>
        <s v="1.46"/>
        <s v="1.47"/>
        <s v="1.48"/>
        <s v="1.49"/>
        <s v="1.50"/>
        <s v="1.51"/>
        <s v="1.52"/>
        <s v="1.53"/>
        <s v="1.54"/>
        <s v="1.55"/>
        <s v="1.56"/>
        <s v="1.57"/>
        <s v="1.58"/>
        <s v="1.58a"/>
        <s v="1.58b"/>
        <s v="1.59"/>
        <s v="1.60"/>
        <s v="1.61"/>
        <s v="1.61a"/>
        <s v="1.62"/>
        <s v="1.63"/>
        <s v="1.63a"/>
        <s v="1.64"/>
        <s v="1.64a"/>
        <s v="1.65"/>
        <s v="1.66"/>
        <s v="1.67"/>
        <s v="1.67a"/>
        <s v="1.68"/>
        <s v="1.68a"/>
        <s v="1.68b"/>
        <s v="1.69"/>
        <s v="1.70"/>
        <s v="1.70a"/>
        <s v="1.71"/>
        <s v="1.72"/>
        <s v="1.73"/>
        <s v="1.74"/>
        <s v="1.75"/>
        <s v="1.76"/>
        <s v="1.77"/>
        <s v="1.78"/>
        <s v="k 0.01"/>
        <s v="k 0.02"/>
        <s v="k 0.03"/>
        <s v="k 0.04"/>
        <s v="k 0.05"/>
        <s v="k 0.06"/>
        <s v="k 0.07"/>
        <s v="k 0.08"/>
        <s v="k 0.09"/>
        <s v="k 0.10"/>
        <s v="k 0.11"/>
        <s v="k 0.12"/>
        <s v="k 0.13"/>
        <s v="k 0.14"/>
        <s v="k 0.15"/>
        <s v="k 0.16"/>
        <s v="k 0.17"/>
        <s v="k 0.18"/>
        <s v="k 0.19"/>
        <s v="k 0.20"/>
        <s v="k 0.21"/>
        <s v="k 0.22"/>
        <s v="k 0.23"/>
        <s v="k 0.24"/>
        <s v="k 0.25"/>
        <s v="k 0.26"/>
        <s v="k 0.27"/>
        <s v="k 0.28"/>
        <s v="k 0.29"/>
        <s v="k 0.30"/>
        <s v="k 0.31"/>
        <s v="k 0.32"/>
        <s v="k 0.33"/>
        <m/>
      </sharedItems>
    </cacheField>
    <cacheField name="Vloerafwerking" numFmtId="0">
      <sharedItems containsBlank="1" count="11">
        <s v="linoleum"/>
        <s v="sportvloer"/>
        <s v="schoonloopmat"/>
        <s v="coating"/>
        <s v="hout"/>
        <s v="vloertegel"/>
        <s v="Beton"/>
        <s v="onafgewerkt"/>
        <m/>
        <s v="tapijt" u="1"/>
        <s v="vloertegels" u="1"/>
      </sharedItems>
    </cacheField>
    <cacheField name="Functie" numFmtId="0">
      <sharedItems containsBlank="1" count="21">
        <s v="lokaal"/>
        <s v="speellokaal"/>
        <s v="verkeer"/>
        <s v="sanitaire"/>
        <s v="KDV"/>
        <s v="berging"/>
        <s v="schoonmaakkast"/>
        <s v="vluchtgang"/>
        <s v="BSO"/>
        <s v="kantoor"/>
        <s v="keuken"/>
        <s v="teamruimte"/>
        <s v="repro ruimte"/>
        <s v="installatie"/>
        <s v="kerkruimte"/>
        <s v="gymzaal"/>
        <m/>
        <s v="verschil" u="1"/>
        <s v="Techniek" u="1"/>
        <s v="kerk" u="1"/>
        <s v="in contract " u="1"/>
      </sharedItems>
    </cacheField>
    <cacheField name="m2" numFmtId="164">
      <sharedItems containsString="0" containsBlank="1" containsNumber="1" minValue="1" maxValue="6044.5" count="130">
        <n v="49"/>
        <n v="97.7"/>
        <n v="89"/>
        <n v="12.3"/>
        <n v="55.8"/>
        <n v="64.3"/>
        <m/>
        <n v="10.7"/>
        <n v="3.8"/>
        <n v="8.3000000000000007"/>
        <n v="59.3"/>
        <n v="6.3"/>
        <n v="2.7"/>
        <n v="4.3"/>
        <n v="4.5999999999999996"/>
        <n v="52.4"/>
        <n v="54"/>
        <n v="8.8000000000000007"/>
        <n v="6.5"/>
        <n v="78.3"/>
        <n v="1.5"/>
        <n v="85.7"/>
        <n v="3.1"/>
        <n v="49.6"/>
        <n v="50"/>
        <n v="84"/>
        <n v="196.6"/>
        <n v="7.1"/>
        <n v="10.9"/>
        <n v="14.4"/>
        <n v="12.8"/>
        <n v="13.4"/>
        <n v="17.399999999999999"/>
        <n v="82.6"/>
        <n v="97.3"/>
        <n v="4.8"/>
        <n v="6"/>
        <n v="75.2"/>
        <n v="86.7"/>
        <n v="20.2"/>
        <n v="4.7"/>
        <n v="1"/>
        <n v="55.7"/>
        <n v="7.4"/>
        <n v="57.5"/>
        <n v="4"/>
        <n v="53.6"/>
        <n v="18"/>
        <n v="14.7"/>
        <n v="50.6"/>
        <n v="100"/>
        <n v="17.7"/>
        <n v="18.5"/>
        <n v="508.2"/>
        <n v="5.2"/>
        <n v="23.2"/>
        <n v="24.2"/>
        <n v="12.7"/>
        <n v="1.1000000000000001"/>
        <n v="1.2"/>
        <n v="24.5"/>
        <n v="27.8"/>
        <n v="23.8"/>
        <n v="12.1"/>
        <n v="25.2"/>
        <n v="11.2"/>
        <n v="7.2"/>
        <n v="13.5"/>
        <n v="4896.4999999999982"/>
        <n v="1.8" u="1"/>
        <n v="7.7" u="1"/>
        <n v="2.9" u="1"/>
        <n v="5.4" u="1"/>
        <n v="3.2" u="1"/>
        <n v="6.2" u="1"/>
        <n v="1.6" u="1"/>
        <n v="4.4000000000000004" u="1"/>
        <n v="2.6" u="1"/>
        <n v="2" u="1"/>
        <n v="7.6" u="1"/>
        <n v="4.0999999999999996" u="1"/>
        <n v="21.5" u="1"/>
        <n v="14.5" u="1"/>
        <n v="29.2" u="1"/>
        <n v="13.1" u="1"/>
        <n v="12.6" u="1"/>
        <n v="5193.4999999999982" u="1"/>
        <n v="21.3" u="1"/>
        <n v="90.4" u="1"/>
        <n v="6020.9" u="1"/>
        <n v="34.4" u="1"/>
        <n v="57.8" u="1"/>
        <n v="58.2" u="1"/>
        <n v="118.5" u="1"/>
        <n v="75.7" u="1"/>
        <n v="14" u="1"/>
        <n v="445.69999999999982" u="1"/>
        <n v="25.7" u="1"/>
        <n v="2.1" u="1"/>
        <n v="66.7" u="1"/>
        <n v="141" u="1"/>
        <n v="5200.7" u="1"/>
        <n v="6044.5" u="1"/>
        <n v="34.299999999999997" u="1"/>
        <n v="5.9" u="1"/>
        <n v="258.2" u="1"/>
        <n v="28.7" u="1"/>
        <n v="124.7" u="1"/>
        <n v="5992.5999999999985" u="1"/>
        <n v="19.2" u="1"/>
        <n v="5169.7" u="1"/>
        <n v="5966.4" u="1"/>
        <n v="61.6" u="1"/>
        <n v="99.6" u="1"/>
        <n v="5959.3" u="1"/>
        <n v="7.9" u="1"/>
        <n v="8.6" u="1"/>
        <n v="9.5" u="1"/>
        <n v="66.400000000000006" u="1"/>
        <n v="69.599999999999994" u="1"/>
        <n v="76" u="1"/>
        <n v="27.2" u="1"/>
        <n v="414.69999999999982" u="1"/>
        <n v="80" u="1"/>
        <n v="4755" u="1"/>
        <n v="67.099999999999994" u="1"/>
        <n v="28.4" u="1"/>
        <n v="5993.3999999999987" u="1"/>
        <n v="11.5" u="1"/>
        <n v="88.8" u="1"/>
      </sharedItems>
    </cacheField>
    <cacheField name="% totaal" numFmtId="10">
      <sharedItems containsString="0" containsBlank="1" containsNumber="1" minValue="0" maxValue="1.0000000000000004" count="839">
        <n v="1.0007147962830597E-2"/>
        <n v="1.9953027672827538E-2"/>
        <n v="1.8176248340651492E-2"/>
        <n v="2.5119983661799255E-3"/>
        <n v="1.1395895027060149E-2"/>
        <n v="1.3131828857347089E-2"/>
        <m/>
        <n v="2.1852343510670893E-3"/>
        <n v="7.7606453589298507E-4"/>
        <n v="1.695088328397836E-3"/>
        <n v="1.2110691310119477E-2"/>
        <n v="1.286633309506791E-3"/>
        <n v="5.5141427550291049E-4"/>
        <n v="8.7817829061574628E-4"/>
        <n v="9.3944654344940291E-4"/>
        <n v="1.0701521494945373E-2"/>
        <n v="1.102828551005821E-2"/>
        <n v="1.7972020831205971E-3"/>
        <n v="1.3274788113958956E-3"/>
        <n v="1.5991013989584402E-2"/>
        <n v="3.0634126416828356E-4"/>
        <n v="1.750229755948127E-2"/>
        <n v="6.3310527928111941E-4"/>
        <n v="1.0129684468497911E-2"/>
        <n v="1.0211375472276119E-2"/>
        <n v="1.715511079342388E-2"/>
        <n v="4.0151128356989703E-2"/>
        <n v="1.4500153170632088E-3"/>
        <n v="2.2260798529561941E-3"/>
        <n v="2.9408761360155224E-3"/>
        <n v="2.6141121209026868E-3"/>
        <n v="2.7366486265700003E-3"/>
        <n v="3.5535586643520895E-3"/>
        <n v="1.6869192280200149E-2"/>
        <n v="1.9871336669049326E-2"/>
        <n v="9.8029204533850748E-4"/>
        <n v="1.2253650566731342E-3"/>
        <n v="1.5357908710303285E-2"/>
        <n v="1.7706525068926792E-2"/>
        <n v="4.1253956907995517E-3"/>
        <n v="9.5986929439395531E-4"/>
        <n v="2.0422750944552238E-4"/>
        <n v="1.1375472276115597E-2"/>
        <n v="1.5112835698968658E-3"/>
        <n v="1.1743081793117538E-2"/>
        <n v="8.1691003778208953E-4"/>
        <n v="1.0946594506280001E-2"/>
        <n v="3.676095170019403E-3"/>
        <n v="3.002144388849179E-3"/>
        <n v="1.0333911977943432E-2"/>
        <n v="2.0422750944552238E-2"/>
        <n v="3.614826917185746E-3"/>
        <n v="3.7782089247421643E-3"/>
        <n v="0.10378842030021447"/>
        <n v="1.0619830491167164E-3"/>
        <n v="4.7380782191361196E-3"/>
        <n v="4.9423057285816413E-3"/>
        <n v="2.5936893699581342E-3"/>
        <n v="2.2465026039007464E-4"/>
        <n v="2.4507301133462687E-4"/>
        <n v="5.0035739814152987E-3"/>
        <n v="5.6775247625855223E-3"/>
        <n v="4.8606147248034326E-3"/>
        <n v="2.4711528642908207E-3"/>
        <n v="5.146533238027164E-3"/>
        <n v="2.2873481057898506E-3"/>
        <n v="1.4704380680077612E-3"/>
        <n v="2.7570713775145524E-3"/>
        <n v="1.0000000000000004"/>
        <n v="9.434870511215946E-3" u="1"/>
        <n v="1.8811976509097918E-2" u="1"/>
        <n v="1.7136805622412637E-2" u="1"/>
        <n v="2.3683450466929824E-3" u="1"/>
        <n v="1.0744199480119383E-2" u="1"/>
        <n v="1.238086069124868E-2" u="1"/>
        <n v="2.0602676422451145E-3" u="1"/>
        <n v="7.3168383556368563E-4" u="1"/>
        <n v="1.5981515355733135E-3" u="1"/>
        <n v="2.1565418311350732E-3" u="1"/>
        <n v="3.4658708000385107E-4" u="1"/>
        <n v="1.1418118802349093E-2" u="1"/>
        <n v="1.2130547800134788E-3" u="1"/>
        <n v="1.482622508905363E-3" u="1"/>
        <n v="8.8572253778761937E-4" u="1"/>
        <n v="5.5839029556176004E-4" u="1"/>
        <n v="5.1988062000577666E-4" u="1"/>
        <n v="8.2795802445364425E-4" u="1"/>
        <n v="1.1552902666795036E-3" u="1"/>
        <n v="1.0089534995667665E-2" u="1"/>
        <n v="1.0397612400115533E-2" u="1"/>
        <n v="1.6944257244632722E-3" u="1"/>
        <n v="1.2515644555694623E-3" u="1"/>
        <n v="1.5076537980167521E-2" u="1"/>
        <n v="2.8882256666987589E-4" u="1"/>
        <n v="1.6501395975738912E-2" u="1"/>
        <n v="5.9689997111774353E-4" u="1"/>
        <n v="9.5503995378838965E-3" u="1"/>
        <n v="9.6274188889958635E-3" u="1"/>
        <n v="3.8894772311543289E-3" u="1"/>
        <n v="1.6174063733513051E-2" u="1"/>
        <n v="3.7855011071531733E-2" u="1"/>
        <n v="1.3670934822374125E-3" u="1"/>
        <n v="1.0397612400115533E-3" u="1"/>
        <n v="6.1615480889573528E-4" u="1"/>
        <n v="1.1937999422354871E-3" u="1"/>
        <n v="1.4248579955713878E-3" u="1"/>
        <n v="3.0807740444786764E-4" u="1"/>
        <n v="8.472128622316361E-4" u="1"/>
        <n v="2.0987773178010984E-3" u="1"/>
        <n v="2.7726966400308086E-3" u="1"/>
        <n v="2.4646192355829411E-3" u="1"/>
        <n v="2.5801482622508916E-3" u="1"/>
        <n v="3.35034177337056E-3" u="1"/>
        <n v="1.5904496004621165E-2" u="1"/>
        <n v="1.8734957157985951E-2" u="1"/>
        <n v="5.0062578222778492E-4" u="1"/>
        <n v="9.2423221334360286E-4" u="1"/>
        <n v="3.8509675555983456E-4" u="1"/>
        <n v="1.447963800904978E-2" u="1"/>
        <n v="1.6693944353518828E-2" u="1"/>
        <n v="9.0497737556561122E-4" u="1"/>
        <n v="1.9254837777991728E-4" u="1"/>
        <n v="1.0724944642341392E-2" u="1"/>
        <n v="1.4633676711273713E-3" u="1"/>
        <n v="1.1071531722345243E-2" u="1"/>
        <n v="7.7019351111966912E-4" u="1"/>
        <n v="7.8944834889766076E-4" u="1"/>
        <n v="1.0320593049003566E-2" u="1"/>
        <n v="3.4658708000385109E-3" u="1"/>
        <n v="2.8304611533647838E-3" u="1"/>
        <n v="9.7429479156638139E-3" u="1"/>
        <n v="1.9254837777991727E-2" u="1"/>
        <n v="3.4081062867045357E-3" u="1"/>
        <n v="3.5621449889284697E-3" u="1"/>
        <n v="9.7853085587753949E-2" u="1"/>
        <n v="4.1397901222682216E-3" u="1"/>
        <n v="1.0012515644555698E-3" u="1"/>
        <n v="4.4671223644940803E-3" u="1"/>
        <n v="4.6596707422739978E-3" u="1"/>
        <n v="2.4453643978049494E-3" u="1"/>
        <n v="2.1180321555790902E-4" u="1"/>
        <n v="2.3105805333590071E-4" u="1"/>
        <n v="4.717435255607973E-3" u="1"/>
        <n v="5.3528449022817006E-3" u="1"/>
        <n v="4.5826513911620308E-3" u="1"/>
        <n v="2.3298353711369989E-3" u="1"/>
        <n v="4.8522191200539152E-3" u="1"/>
        <n v="2.7919514778088003E-3" u="1"/>
        <n v="5.6224126311735841E-3" u="1"/>
        <n v="1.3863483200154043E-3" u="1"/>
        <n v="2.5994031000288833E-3" u="1"/>
        <n v="2.5223837489169163E-3" u="1"/>
        <n v="2.4261095600269576E-3" u="1"/>
        <n v="1.0000000000000002" u="1"/>
        <n v="0" u="1"/>
        <n v="3.0606336338820416E-3" u="1"/>
        <n v="5.7656208098685975E-3" u="1"/>
        <n v="2.3326991479857721E-2" u="1"/>
        <n v="3.8930746899803665E-3" u="1"/>
        <n v="5.2227401976903893E-4" u="1"/>
        <n v="5.5761724383256096E-4" u="1"/>
        <n v="1.4300971197810637E-2" u="1"/>
        <n v="1.1197143143209961E-2" u="1"/>
        <n v="2.3418425816738364E-2" u="1"/>
        <n v="2.1956288549208904E-3" u="1"/>
        <n v="1.4851650368788176E-2" u="1"/>
        <n v="8.9443647164836656E-3" u="1"/>
        <n v="9.3114841638020241E-3" u="1"/>
        <n v="4.6649774302350948E-3" u="1"/>
        <n v="8.2768748122684661E-3" u="1"/>
        <n v="3.5239038142063667E-4" u="1"/>
        <n v="4.5763070355913631E-3" u="1"/>
        <n v="5.713431546778721E-3" u="1"/>
        <n v="1.1080332409972303E-2" u="1"/>
        <n v="1.4548688604366285E-2" u="1"/>
        <n v="9.0111137069051848E-3" u="1"/>
        <n v="3.4742327735958313E-4" u="1"/>
        <n v="2.2168913888659112E-3" u="1"/>
        <n v="2.3359028264424205E-3" u="1"/>
        <n v="4.271651914964017E-2" u="1"/>
        <n v="8.3436238026899871E-3" u="1"/>
        <n v="8.3802628050415658E-3" u="1"/>
        <n v="3.4610725479262408E-4" u="1"/>
        <n v="3.1043914553722752E-3" u="1"/>
        <n v="2.0096663289541432E-3" u="1"/>
        <n v="1.1128989005095201E-2" u="1"/>
        <n v="1.2622697603348337E-2" u="1"/>
        <n v="1.254881019924574E-2" u="1"/>
        <n v="8.6762104982147047E-4" u="1"/>
        <n v="1.2618931753729464E-2" u="1"/>
        <n v="2.7080875099135347E-3" u="1"/>
        <n v="1.6543965588551577E-4" u="1"/>
        <n v="1.637503352105122E-2" u="1"/>
        <n v="1.4531375703942077E-2" u="1"/>
        <n v="1.0729900210259323E-2" u="1"/>
        <n v="1.1034825047563902E-2" u="1"/>
        <n v="1.3848566756765779E-3" u="1"/>
        <n v="1.46910414426338E-2" u="1"/>
        <n v="3.2180209171359616E-3" u="1"/>
        <n v="8.6690379684010253E-3" u="1"/>
        <n v="4.3014310530234098E-4" u="1"/>
        <n v="2.8786500124079739E-3" u="1"/>
        <n v="3.2951193349423438E-2" u="1"/>
        <n v="4.6384356125070926E-3" u="1"/>
        <n v="8.1767513266361863E-3" u="1"/>
        <n v="4.964716288191974E-2" u="1"/>
        <n v="3.2990451898712934E-2" u="1"/>
        <n v="2.2524777254980485E-3" u="1"/>
        <n v="2.3823310447514271E-3" u="1"/>
        <n v="2.4913218953976984E-4" u="1"/>
        <n v="1.4078841512469832E-2" u="1"/>
        <n v="2.1664700079308276E-3" u="1"/>
        <n v="1.001101211332466E-3" u="1"/>
        <n v="4.357736658621615E-4" u="1"/>
        <n v="2.3212178656401724E-4" u="1"/>
        <n v="1.4015416958654523E-2" u="1"/>
        <n v="2.1093192047700509E-3" u="1"/>
        <n v="8.4040591938082353E-3" u="1"/>
        <n v="1.4643016035746756E-2" u="1"/>
        <n v="4.5307334754081857E-4" u="1"/>
        <n v="1.1606089328200864E-3" u="1"/>
        <n v="2.0806220175526417E-2" u="1"/>
        <n v="1.5014366622930129E-2" u="1"/>
        <n v="2.1535562520429942E-3" u="1"/>
        <n v="0.99999999999999922" u="1"/>
        <n v="4.2880501885407289E-3" u="1"/>
        <n v="2.4227507835483685E-3" u="1"/>
        <n v="0.99999999999999944" u="1"/>
        <n v="2.1453472780906414E-3" u="1"/>
        <n v="2.8048049209818751E-3" u="1"/>
        <n v="0.99999999999999967" u="1"/>
        <n v="1.4682817766209502E-3" u="1"/>
        <n v="0.99999999999999989" u="1"/>
        <n v="4.3074550817913653E-3" u="1"/>
        <n v="8.3044063179923272E-3" u="1"/>
        <n v="1.6760525610083133E-4" u="1"/>
        <n v="2.6919453150537429E-3" u="1"/>
        <n v="2.1143422885238198E-3" u="1"/>
        <n v="2.4302762134620543E-3" u="1"/>
        <n v="5.74041317625071E-3" u="1"/>
        <n v="3.8709246838188683E-3" u="1"/>
        <n v="2.028023598820059E-3" u="1"/>
        <n v="2.4193279273867926E-3" u="1"/>
        <n v="2.4082778322177751E-3" u="1"/>
        <n v="1.084526312276838E-3" u="1"/>
        <n v="1.4343618165274217E-2" u="1"/>
        <n v="1.4431225143892738E-3" u="1"/>
        <n v="4.0383139205019533E-3" u="1"/>
        <n v="1.8269693899583122E-4" u="1"/>
        <n v="2.5140788415124699E-4" u="1"/>
        <n v="4.7391783199279124E-3" u="1"/>
        <n v="5.6911241624617416E-3" u="1"/>
        <n v="4.0532715691951361E-3" u="1"/>
        <n v="9.3356127648163059E-3" u="1"/>
        <n v="9.5943671779793807E-3" u="1"/>
        <n v="2.0697525968624872E-3" u="1"/>
        <n v="4.3125870488144582E-3" u="1"/>
        <n v="1.2953925055835883E-2" u="1"/>
        <n v="2.9895862744772376E-4" u="1"/>
        <n v="4.2886226345826527E-3" u="1"/>
        <n v="1.2737999463663181E-2" u="1"/>
        <n v="9.9986540273424738E-4" u="1"/>
        <n v="8.7030178212559595E-3" u="1"/>
        <n v="9.8942169720025383E-3" u="1"/>
        <n v="8.9337414178178515E-4" u="1"/>
        <n v="1.3004700293975983E-2" u="1"/>
        <n v="9.4783062846973722E-3" u="1"/>
        <n v="8.1756598925484709E-3" u="1"/>
        <n v="4.8726763007709518E-3" u="1"/>
        <n v="7.9722300652726344E-4" u="1"/>
        <n v="2.919806017485275E-3" u="1"/>
        <n v="5.6745801968731899E-3" u="1"/>
        <n v="4.5389313486633521E-3" u="1"/>
        <n v="4.3381052491073523E-4" u="1"/>
        <n v="8.7929790411625519E-3" u="1"/>
        <n v="4.2051863965557532E-3" u="1"/>
        <n v="5.1957629391257711E-4" u="1"/>
        <n v="6.7121977413454599E-4" u="1"/>
        <n v="1.0795728213390024E-3" u="1"/>
        <n v="4.8605524269241087E-4" u="1"/>
        <n v="2.013659322403638E-4" u="1"/>
        <n v="1.7177012205737276E-2" u="1"/>
        <n v="5.2019532495427311E-4" u="1"/>
        <n v="1.1142248250633464E-2" u="1"/>
        <n v="8.0088096906597267E-4" u="1"/>
        <n v="2.1311227828771833E-3" u="1"/>
        <n v="4.0883756633180932E-3" u="1"/>
        <n v="4.7892400627440523E-3" u="1"/>
        <n v="1.1911655223757135E-3" u="1"/>
        <n v="9.799199455230946E-4" u="1"/>
        <n v="2.2626709573612229E-3" u="1"/>
        <n v="4.6390548342956327E-3" u="1"/>
        <n v="2.0349077673918439E-3" u="1"/>
        <n v="7.7190274025472783E-4" u="1"/>
        <n v="1.8266771780721827E-3" u="1"/>
        <n v="3.0033036339973977E-3" u="1"/>
        <n v="3.8714414444481534E-3" u="1"/>
        <n v="3.0037045689683952E-3" u="1"/>
        <n v="1.3896931094383324E-2" u="1"/>
        <n v="3.971564930080434E-3" u="1"/>
        <n v="4.6037487668530094E-3" u="1"/>
        <n v="1.7702043179750185E-3" u="1"/>
        <n v="3.4878506535567774E-4" u="1"/>
        <n v="1.2753175708556374E-2" u="1"/>
        <n v="4.788600794206962E-3" u="1"/>
        <n v="3.3708240162867542E-3" u="1"/>
        <n v="1.4299062301865388E-2" u="1"/>
        <n v="9.5998937035991303E-3" u="1"/>
        <n v="2.2357927053091738E-3" u="1"/>
        <n v="2.456622241135849E-3" u="1"/>
        <n v="9.76093969724543E-4" u="1"/>
        <n v="1.2113753917741843E-3" u="1"/>
        <n v="1.616037469481307E-2" u="1"/>
        <n v="3.5543837399459343E-3" u="1"/>
        <n v="3.0168946098149641E-4" u="1"/>
        <n v="3.2807128792177023E-2" u="1"/>
        <n v="1.2738853503184713E-3" u="1"/>
        <n v="2.441978964370181E-3" u="1"/>
        <n v="1.0571711442619099E-3" u="1"/>
        <n v="1.4805699232795586E-3" u="1"/>
        <n v="9.2315327984117783E-3" u="1"/>
        <n v="8.7258570637490979E-4" u="1"/>
        <n v="2.3492692094709109E-3" u="1"/>
        <n v="8.9687588234317139E-4" u="1"/>
        <n v="3.3418810488874181E-3" u="1"/>
        <n v="2.1860294363047765E-3" u="1"/>
        <n v="1.0789857869212827E-2" u="1"/>
        <n v="7.2156125719463691E-4" u="1"/>
        <n v="2.0191569602509766E-3" u="1"/>
        <n v="8.2126575489407348E-3" u="1"/>
        <n v="3.5877582351566939E-3" u="1"/>
        <n v="4.1588486759386424E-3" u="1"/>
        <n v="1.8529241459177763E-3" u="1"/>
        <n v="4.6594261196031108E-3" u="1"/>
        <n v="1.2573413847299198E-2" u="1"/>
        <n v="1.2788785729708184E-3" u="1"/>
        <n v="9.3523732904263884E-3" u="1"/>
        <n v="2.903581083336115E-3" u="1"/>
        <n v="1.4414052024671494E-3" u="1"/>
        <n v="1.3139127078683737E-2" u="1"/>
        <n v="1.4363770447841246E-2" u="1"/>
        <n v="3.0871408069952947E-3" u="1"/>
        <n v="4.0036396724294808E-3" u="1"/>
        <n v="1.4399840555398696E-2" u="1"/>
        <n v="2.0525314554617367E-3" u="1"/>
        <n v="8.4405985816074017E-2" u="1"/>
        <n v="2.4026429071979183E-3" u="1"/>
        <n v="2.4029636551747163E-3" u="1"/>
        <n v="1.1792256971549105E-3" u="1"/>
        <n v="4.9993270136712369E-4" u="1"/>
        <n v="2.2360911791209164E-3" u="1"/>
        <n v="3.3549801524688999E-3" u="1"/>
        <n v="1.5382544657449959E-2" u="1"/>
        <n v="2.1479032772305472E-3" u="1"/>
        <n v="2.4196509027800961E-3" u="1"/>
        <n v="1.4283578866946802E-3" u="1"/>
        <n v="8.4076433121019103E-2" u="1"/>
        <n v="4.4668707089089258E-4" u="1"/>
        <n v="3.0867287349417697E-3" u="1"/>
        <n v="2.2527784267262962E-3" u="1"/>
        <n v="2.5765762301228684E-3" u="1"/>
        <n v="2.9536428261522549E-3" u="1"/>
        <n v="4.6532197588786128E-3" u="1"/>
        <n v="4.7391531423486861E-3" u="1"/>
        <n v="4.0878299462742355E-3" u="1"/>
        <n v="1.117927058192545E-2" u="1"/>
        <n v="3.9528974073643475E-3" u="1"/>
        <n v="1.8189099889864171E-3" u="1"/>
        <n v="2.1025931982778766E-3" u="1"/>
        <n v="5.3774880553997331E-3" u="1"/>
        <n v="2.4530253979908557E-3" u="1"/>
        <n v="9.4218086026880993E-3" u="1"/>
        <n v="3.3560988706727299E-4" u="1"/>
        <n v="3.8456361643624898E-4" u="1"/>
        <n v="2.1277830435034918E-4" u="1"/>
        <n v="3.2802749691327134E-2" u="1"/>
        <n v="9.0506838294448924E-4" u="1"/>
        <n v="1.0344712517102149E-3" u="1"/>
        <n v="1.2489827102260461E-2" u="1"/>
        <n v="2.1192804458832564E-3" u="1"/>
        <n v="8.045052292839904E-4" u="1"/>
        <n v="2.1672594921002563E-3" u="1"/>
        <n v="1.1195648546734743E-2" u="1"/>
        <n v="3.1764413930019026E-3" u="1"/>
        <n v="9.6991257362441883E-3" u="1"/>
        <n v="9.8887101099490496E-4" u="1"/>
        <n v="1.516956689544074E-2" u="1"/>
        <n v="2.1359676934886366E-3" u="1"/>
        <n v="1.1915585043619554E-2" u="1"/>
        <n v="3.9890050951997859E-3" u="1"/>
        <n v="2.5027530283311649E-4" u="1"/>
        <n v="4.5588629659426118E-3" u="1"/>
        <n v="3.5197103781174584E-4" u="1"/>
        <n v="4.8497732897075192E-3" u="1"/>
        <n v="2.0522574832315551E-3" u="1"/>
        <n v="3.9073834071609572E-3" u="1"/>
        <n v="1.0679466524938133E-2" u="1"/>
        <n v="3.9937576561005486E-3" u="1"/>
        <n v="1.6542377385440715E-2" u="1"/>
        <n v="1.8821208193899066E-2" u="1"/>
        <n v="2.901522332050216E-4" u="1"/>
        <n v="2.2922026423196705E-2" u="1"/>
        <n v="3.8382000165439654E-3" u="1"/>
        <n v="1.3785314487867264E-3" u="1"/>
        <n v="7.6102241707337245E-4" u="1"/>
        <n v="4.8940734781442747E-3" u="1"/>
        <n v="1.0846710943496981E-3" u="1"/>
        <n v="1.8689717318025568E-3" u="1"/>
        <n v="1.4351032940626775E-3" u="1"/>
        <n v="2.4612071451919938E-3" u="1"/>
        <n v="1.0012348563227984E-3" u="1"/>
        <n v="4.3629285318745489E-4" u="1"/>
        <n v="1.7855354937756569E-3" u="1"/>
        <n v="4.484379411715857E-4" u="1"/>
        <n v="2.2785394273847751E-2" u="1"/>
        <n v="2.2255808932219439E-3" u="1"/>
        <n v="1.2682308180088778E-3" u="1"/>
        <n v="5.1487319171552432E-4" u="1"/>
        <n v="4.1063287744703674E-3" u="1"/>
        <n v="6.6740080755497728E-4" u="1"/>
        <n v="1.1847945799819781E-3" u="1"/>
        <n v="1.4227810406154354E-3" u="1"/>
        <n v="9.3467353548235526E-3" u="1"/>
        <n v="2.0808997763908828E-2" u="1"/>
        <n v="4.487687873571E-3" u="1"/>
        <n v="1.6303440910456234E-2" u="1"/>
        <n v="2.5920266166315261E-3" u="1"/>
        <n v="1.9274604451595602E-3" u="1"/>
        <n v="1.7771429520503578E-3" u="1"/>
        <n v="1.8198362147406734E-4" u="1"/>
        <n v="1.1746215567871618E-3" u="1"/>
        <n v="7.2070260123357468E-4" u="1"/>
        <n v="1.1078078028201765E-2" u="1"/>
        <n v="8.4804592330541023E-2" u="1"/>
        <n v="1.3733872371704354E-3" u="1"/>
        <n v="2.0018198362147404E-3" u="1"/>
        <n v="1.2849180656142579E-3" u="1"/>
        <n v="5.696822734142736E-3" u="1"/>
        <n v="4.8663433624754581E-4" u="1"/>
        <n v="3.8532445315484398E-3" u="1"/>
        <n v="1.2013214535989592E-3" u="1"/>
        <n v="8.4426202155704622E-3" u="1"/>
        <n v="1.2014818275873581E-3" u="1"/>
        <n v="2.903193512864151E-3" u="1"/>
        <n v="1.0135984679962087E-2" u="1"/>
        <n v="9.0099109019921937E-4" u="1"/>
        <n v="2.1757544553139899E-3" u="1"/>
        <n v="1.4684777892734378E-3" u="1"/>
        <n v="9.7662477136576439E-3" u="1"/>
        <n v="1.0346093515335583E-3" u="1"/>
        <n v="4.1340588766896769E-3" u="1"/>
        <n v="7.1417894334734012E-4" u="1"/>
        <n v="1.3850415512465378E-3" u="1"/>
        <n v="4.5992224336173382E-3" u="1"/>
        <n v="1.153690849308747E-3" u="1"/>
        <n v="2.057415347933932E-3" u="1"/>
        <n v="1.3463063620713001E-2" u="1"/>
        <n v="3.5872793406080028E-3" u="1"/>
        <n v="2.3266098794393064E-3" u="1"/>
        <n v="2.1356825841759275E-3" u="1"/>
        <n v="2.3252337690378515E-3" u="1"/>
        <n v="2.5958044109446808E-3" u="1"/>
        <n v="1.9930575163181586E-4" u="1"/>
        <n v="1.3911236256369001E-3" u="1"/>
        <n v="1.5778372004185421E-3" u="1"/>
        <n v="1.2547135182033573E-2" u="1"/>
        <n v="4.2517991562577547E-3" u="1"/>
        <n v="4.2236524537409498E-3" u="1"/>
        <n v="1.1899973183159024E-3" u="1"/>
        <n v="4.6811226957076809E-3" u="1"/>
        <n v="2.198244760290638E-3" u="1"/>
        <n v="8.4808259587020665E-3" u="1"/>
        <n v="1.6236691920034713E-2" u="1"/>
        <n v="6.643525054393862E-4" u="1"/>
        <n v="1.0512965991389383E-3" u="1"/>
        <n v="8.677368754797586E-4" u="1"/>
        <n v="1.0058610751107414E-3" u="1"/>
        <n v="4.7109043013440497E-3" u="1"/>
        <n v="1.678049435336365E-4" u="1"/>
        <n v="1.9228180821812449E-4" u="1"/>
        <n v="1.3182925608250179E-3" u="1"/>
        <n v="2.1259280174060358E-3" u="1"/>
        <n v="4.5253419147224462E-4" u="1"/>
        <n v="5.1723562585510743E-4" u="1"/>
        <n v="2.3660497038242745E-2" u="1"/>
        <n v="1.2847465545433312E-3" u="1"/>
        <n v="1.2441062122590786E-2" u="1"/>
        <n v="1.234856322798118E-3" u="1"/>
        <n v="2.3161551823972205E-3" u="1"/>
        <n v="2.0022024226649317E-4" u="1"/>
        <n v="2.9779138059392838E-4" u="1"/>
        <n v="3.9374638100752755E-3" u="1"/>
        <n v="1.8376308102984701E-3" u="1"/>
        <n v="4.7385457336403388E-3" u="1"/>
        <n v="6.3689997318315907E-4" u="1"/>
        <n v="8.2224422331481882E-3" u="1"/>
        <n v="9.6663289541430702E-3" u="1"/>
        <n v="1.0907321329686373E-3" u="1"/>
        <n v="6.6748990421519887E-4" u="1"/>
        <n v="4.8745575178443627E-3" u="1"/>
        <n v="1.2572871165440385E-2" u="1"/>
        <n v="2.785461438768207E-3" u="1"/>
        <n v="8.0098788505823869E-4" u="1"/>
        <n v="8.371246587807097E-3" u="1"/>
        <n v="2.0711189357072866E-2" u="1"/>
        <n v="1.8353522207761877E-4" u="1"/>
        <n v="1.632742100582283E-2" u="1"/>
        <n v="7.1755164703133875E-4" u="1"/>
        <n v="4.8386558547735853E-4" u="1"/>
        <n v="1.3652008383486839E-3" u="1"/>
        <n v="6.3411540900443892E-4" u="1"/>
        <n v="1.2920980652090009E-3" u="1"/>
        <n v="1.0075566750629723E-2" u="1"/>
        <n v="7.6400538125529405E-4" u="1"/>
        <n v="3.3370040377748864E-4" u="1"/>
        <n v="7.113905203077177E-4" u="1"/>
        <n v="1.6685020188874432E-2" u="1"/>
        <n v="7.6761338984747873E-4" u="1"/>
        <n v="9.9004916684845541E-4" u="1"/>
        <n v="1.6713372375950195E-2" u="1"/>
        <n v="1.6248525059481208E-2" u="1"/>
        <n v="1.2902102636516626E-2" u="1"/>
        <n v="9.0111137069051855E-4" u="1"/>
        <n v="6.8417715182057879E-4" u="1"/>
        <n v="4.0608796335140033E-3" u="1"/>
        <n v="8.8449631780337262E-4" u="1"/>
        <n v="3.8686964427336212E-4" u="1"/>
        <n v="1.2825196608148903E-2" u="1"/>
        <n v="1.0793663075226802E-2" u="1"/>
        <n v="1.5922499329578976E-3" u="1"/>
        <n v="4.5049554509960969E-4" u="1"/>
        <n v="1.8794153675767286E-3" u="1"/>
        <n v="9.2677174508794362E-3" u="1"/>
        <n v="7.3423889463671889E-4" u="1"/>
        <n v="5.1730467576677913E-4" u="1"/>
        <n v="1.4459591978002962E-2" u="1"/>
        <n v="1.0753577632558525E-3" u="1"/>
        <n v="1.1914150990888191E-3" u="1"/>
        <n v="1.8771788683293108E-3" u="1"/>
        <n v="1.6477789726197369E-2" u="1"/>
        <n v="3.3896598593794571E-3" u="1"/>
        <n v="6.2867069236495986E-4" u="1"/>
        <n v="7.8430063745285876E-4" u="1"/>
        <n v="2.1118262268704749E-3" u="1"/>
        <n v="8.7429505789702027E-3" u="1"/>
        <n v="2.3405613478538405E-3" u="1"/>
        <n v="9.5371776876189748E-3" u="1"/>
        <n v="1.7074624569769454E-2" u="1"/>
        <n v="3.321762527196931E-4" u="1"/>
        <n v="4.338684377398793E-4" u="1"/>
        <n v="5.0293053755537072E-4" u="1"/>
        <n v="1.0985193150798248E-2" u="1"/>
        <n v="1.0777017967283455E-2" u="1"/>
        <n v="6.3765878542781864E-4" u="1"/>
        <n v="5.6482968063910864E-3" u="1"/>
        <n v="2.011263073209976E-4" u="1"/>
        <n v="1.392781031329183E-3" u="1"/>
        <n v="7.9411034825047566E-4" u="1"/>
        <n v="2.1189975639870529E-3" u="1"/>
        <n v="8.6365825707120211E-4" u="1"/>
        <n v="5.3399192337215916E-4" u="1"/>
        <n v="4.1854207842681327E-3" u="1"/>
        <n v="2.352587846631295E-2" u="1"/>
        <n v="1.8898582122753738E-2" u="1"/>
        <n v="5.7396469449728042E-3" u="1"/>
        <n v="2.4163911868843656E-3" u="1"/>
        <n v="1.6394542983236286E-2" u="1"/>
        <n v="4.8393018055601917E-4" u="1"/>
        <n v="4.1112211165740941E-3" u="1"/>
        <n v="3.6078062859731847E-3" u="1"/>
        <n v="9.7878020001160616E-3" u="1"/>
        <n v="1.4894481304524442E-3" u="1"/>
        <n v="1.4849667968098244E-2" u="1"/>
        <n v="2.1176275953346019E-3" u="1"/>
        <n v="3.0726303376571612E-3" u="1"/>
        <n v="1.2603915258782517E-2" u="1"/>
        <n v="3.3374495210759943E-4" u="1"/>
        <n v="1.5941469635695467E-3" u="1"/>
        <n v="2.2112407945084314E-3" u="1"/>
        <n v="1.1559733594645318E-2" u="1"/>
        <n v="4.2046250875963564E-3" u="1"/>
        <n v="4.4609379506604877E-3" u="1"/>
        <n v="2.4372787589221814E-3" u="1"/>
        <n v="1.3927307193841035E-3" u="1"/>
        <n v="1.6163454380014888E-2" u="1"/>
        <n v="3.5708947167367006E-3" u="1"/>
        <n v="8.5176991150442485E-2" u="1"/>
        <n v="1.630126472453032E-2" u="1"/>
        <n v="6.8408582774385162E-4" u="1"/>
        <n v="1.2702834225496283E-2" u="1"/>
        <n v="9.9263793531309454E-4" u="1"/>
        <n v="1.8709019939623511E-2" u="1"/>
        <n v="2.503087140806996E-4" u="1"/>
        <n v="7.3505232411938794E-4" u="1"/>
        <n v="1.0637769873438663E-2" u="1"/>
        <n v="8.2719827942757881E-3" u="1"/>
        <n v="1.8785932662910763E-2" u="1"/>
        <n v="2.7688580383409926E-3" u="1"/>
        <n v="1.6685020188874432E-4" u="1"/>
        <n v="1.2346914939767081E-3" u="1"/>
        <n v="1.7955128958099104E-3" u="1"/>
        <n v="8.3425100944372159E-3" u="1"/>
        <n v="2.0615446500402254E-3" u="1"/>
        <n v="4.8999043511821858E-3" u="1"/>
        <n v="1.5716767309123998E-3" u="1"/>
        <n v="1.793376240278895E-3" u="1"/>
        <n v="1.9681442973641817E-2" u="1"/>
        <n v="4.0377748857076123E-3" u="1"/>
        <n v="8.3132207026012338E-3" u="1"/>
        <n v="2.3464735854116388E-3" u="1"/>
        <n v="1.6693483507642801E-2" u="1"/>
        <n v="9.8303576609861304E-2" u="1"/>
        <n v="4.5055568534525927E-4" u="1"/>
        <n v="1.3382813851981463E-2" u="1"/>
        <n v="2.0304398167570016E-3" u="1"/>
        <n v="4.5383254913738454E-3" u="1"/>
        <n v="9.6285879725370171E-3" u="1"/>
        <n v="1.9343482213668106E-4" u="1"/>
        <n v="3.2218549158458207E-3" u="1"/>
        <n v="1.1078853405412623E-2" u="1"/>
        <n v="8.3231251992683698E-3" u="1"/>
        <n v="3.0033036339973979E-4" u="1"/>
        <n v="3.0037045689683953E-4" u="1"/>
        <n v="2.9163314561544648E-3" u="1"/>
        <n v="1.6097278517660681E-2" u="1"/>
        <n v="2.5339961699905218E-3" u="1"/>
        <n v="1.4955744892050626E-2" u="1"/>
        <n v="4.2883954226112374E-2" u="1"/>
        <n v="4.1690793283149967E-3" u="1"/>
        <n v="1.395140261422711E-2" u="1"/>
        <n v="2.4526979677645415E-3" u="1"/>
        <n v="1.9025560426834311E-3" u="1"/>
        <n v="1.5055665583479146E-2" u="1"/>
        <n v="1.072846798144626E-2" u="1"/>
        <n v="2.8842271232718675E-4" u="1"/>
        <n v="3.3657659051782502E-3" u="1"/>
        <n v="1.0383217643778722E-3" u="1"/>
        <n v="5.3392064604398189E-4" u="1"/>
        <n v="1.3181165949210801E-3" u="1"/>
        <n v="2.433171681237729E-3" u="1"/>
        <n v="1.9861222847948511E-2" u="1"/>
        <n v="2.0630325088923814E-2" u="1"/>
        <n v="2.3650662410829313E-3" u="1"/>
        <n v="1.0559131134352375E-3" u="1"/>
        <n v="1.6608812635984655E-4" u="1"/>
        <n v="1.0068296612018189E-3" u="1"/>
        <n v="1.6670832772511395E-2" u="1"/>
        <n v="3.5043219971297947E-4" u="1"/>
        <n v="9.6140904109062245E-3" u="1"/>
        <n v="1.6234524643774822E-2" u="1"/>
        <n v="2.2485862433507292E-3" u="1"/>
        <n v="4.8720258951513344E-3" u="1"/>
        <n v="2.1010836297460501E-3" u="1"/>
        <n v="4.4999586400860285E-3" u="1"/>
        <n v="9.6875838026280504E-3" u="1"/>
        <n v="1.6618280108118933E-2" u="1"/>
        <n v="7.6751092868822376E-4" u="1"/>
        <n v="2.1150998903993697E-4" u="1"/>
        <n v="1.7852971602095641E-3" u="1"/>
        <n v="1.0729324898571346E-2" u="1"/>
        <n v="4.3182912853560106E-4" u="1"/>
        <n v="2.6699596168607958E-4" u="1"/>
        <n v="8.3176973518772851E-4" u="1"/>
        <n v="9.2295267944699747E-4" u="1"/>
        <n v="2.0927103921340663E-3" u="1"/>
        <n v="1.1846364334100847E-3" u="1"/>
        <n v="1.2363720268425403E-2" u="1"/>
        <n v="9.2511086382434538E-3" u="1"/>
        <n v="1.2081955934421828E-3" u="1"/>
        <n v="2.2421897058579284E-3" u="1"/>
        <n v="4.8308379518570603E-3" u="1"/>
        <n v="1.4555732882112024E-2" u="1"/>
        <n v="1.6687247605379972E-4" u="1"/>
        <n v="4.7977500206799567E-4" u="1"/>
        <n v="3.5539093002302543E-3" u="1"/>
        <n v="2.1023125437981782E-3" u="1"/>
        <n v="9.6717411068340531E-3" u="1"/>
        <n v="1.4380883660832648E-2" u="1"/>
        <n v="1.2186393794610907E-3" u="1"/>
        <n v="2.3916690195817901E-3" u="1"/>
        <n v="2.0024697126455967E-4" u="1"/>
        <n v="4.5642944641149123E-3" u="1"/>
        <n v="8.3902471766818254E-3" u="1"/>
        <n v="8.7825154196835616E-3" u="1"/>
        <n v="5.7557095632037314E-3" u="1"/>
        <n v="2.0428839542261127E-3" u="1"/>
        <n v="8.138318191632481E-3" u="1"/>
        <n v="1.6151671890322458E-2" u="1"/>
        <n v="1.8687222611539363E-3" u="1"/>
        <n v="1.3781826676010279E-2" u="1"/>
        <n v="1.8601870152302811E-3" u="1"/>
        <n v="1.4748625620754373E-2" u="1"/>
        <n v="1.0710096717749534E-2" u="1"/>
        <n v="1.2680615343544567E-3" u="1"/>
        <n v="1.2523781950533544E-2" u="1"/>
        <n v="1.3844290191704963E-3" u="1"/>
        <n v="2.5188916876574307E-3" u="1"/>
        <n v="4.9944871075691046E-2" u="1"/>
        <n v="5.60960984196375E-4" u="1"/>
        <n v="2.788086219162805E-3" u="1"/>
        <n v="5.6146287999692349E-3" u="1"/>
        <n v="2.0188874428538062E-3" u="1"/>
        <n v="6.3113488016741681E-4" u="1"/>
        <n v="3.6035130061678735E-3" u="1"/>
        <n v="1.1192589733693555E-2" u="1"/>
        <n v="6.6175862354206306E-4" u="1"/>
        <n v="2.3792483122811771E-3" u="1"/>
        <n v="1.6770799079250248E-2" u="1"/>
        <n v="3.8884419415392869E-3" u="1"/>
        <n v="2.2653667377040927E-3" u="1"/>
        <n v="4.8165556644355498E-4" u="1"/>
        <n v="1.1514600049631896E-2" u="1"/>
        <n v="1.0774319593013134E-2" u="1"/>
        <n v="9.7717614936450869E-2" u="1"/>
        <n v="8.5278472303794067E-2" u="1"/>
        <n v="2.0845396641574984E-3" u="1"/>
        <n v="9.0099109019921939E-3" u="1"/>
        <n v="2.3529019123585761E-2" u="1"/>
        <n v="1.8355972365917972E-4" u="1"/>
        <n v="9.9652875815907935E-4" u="1"/>
        <n v="2.9532485734307745E-3" u="1"/>
        <n v="1.5151515151515154E-2" u="1"/>
        <n v="1.9884885808735923E-2" u="1"/>
        <n v="3.8840925260061145E-3" u="1"/>
        <n v="1.9100134531382352E-3" u="1"/>
        <n v="9.2848714625606897E-4" u="1"/>
        <n v="5.1916088218893612E-4" u="1"/>
        <n v="9.2149888328232274E-3" u="1"/>
        <n v="1.4465912503754133E-2" u="1"/>
        <n v="2.1857376447425507E-3" u="1"/>
        <n v="8.490930142802007E-3" u="1"/>
        <n v="2.1285867524805579E-3" u="1"/>
        <n v="2.064000805463729E-3" u="1"/>
        <n v="5.345434268463861E-3" u="1"/>
        <n v="2.4135156878519713E-3" u="1"/>
        <n v="2.4759657233495175E-3" u="1"/>
        <n v="6.7042102440332532E-4" u="1"/>
        <n v="1.8436578171091448E-4" u="1"/>
        <n v="1.1844559386236469E-2" u="1"/>
        <n v="1.9852758706261891E-4" u="1"/>
        <n v="8.2058069319215811E-3" u="1"/>
        <n v="9.3102412653919327E-3" u="1"/>
        <n v="1.4546298624678416E-2" u="1"/>
        <n v="1.0463551960670332E-3" u="1"/>
        <n v="1.5959390082104334E-3" u="1"/>
        <n v="8.2379710674483891E-3" u="1"/>
        <n v="1.3123491552695092E-2" u="1"/>
        <n v="5.7724900575570953E-3" u="1"/>
        <n v="1.434911736243201E-3" u="1"/>
        <n v="1.005631536604988E-3" u="1"/>
        <n v="1.243785906338859E-2" u="1"/>
        <n v="1.0231028583766547E-2" u="1"/>
        <n v="5.748860284258514E-3" u="1"/>
        <n v="1.8458543788700015E-4" u="1"/>
        <n v="2.8899333986613296E-3" u="1"/>
        <n v="1.0511562718990891E-3" u="1"/>
        <n v="1.0445480395380779E-3" u="1"/>
        <n v="1.0894341646554037E-3" u="1"/>
        <n v="3.4818267984602588E-4" u="1"/>
        <n v="1.195834509790895E-3" u="1"/>
        <n v="2.4815948382827364E-4" u="1"/>
        <n v="1.2687717886832933E-2" u="1"/>
        <n v="4.0691590958162405E-3" u="1"/>
        <n v="1.306437080788868E-2" u="1"/>
        <n v="1.4095615256825466E-2" u="1"/>
        <n v="6.3403076717722837E-4" u="1"/>
        <n v="1.6687247605379974E-2" u="1"/>
        <n v="2.2245004545718319E-3" u="1"/>
        <n v="3.1888920261090537E-3" u="1"/>
        <n v="4.0193326579082865E-3" u="1"/>
        <n v="8.2681177533793524E-4" u="1"/>
        <n v="1.630799141861089E-2" u="1"/>
        <n v="3.3087931177103153E-4" u="1"/>
        <n v="2.0925276458644473E-2" u="1"/>
        <n v="3.3457034629953658E-3" u="1"/>
        <n v="8.275770013681719E-3" u="1"/>
        <n v="8.0546372896145519E-4" u="1"/>
        <n v="1.423375242903885E-2" u="1"/>
        <n v="8.6028621060468195E-4" u="1"/>
        <n v="1.5083258250742488E-2" u="1"/>
        <n v="1.605509023734453E-3" u="1"/>
        <n v="8.8980018182873279E-4" u="1"/>
        <n v="1.0422698320787492E-3" u="1"/>
        <n v="2.2459104317511399E-3" u="1"/>
        <n v="4.617249912803734E-3" u="1"/>
        <n v="2.2334353544544629E-3" u="1"/>
        <n v="2.3632341110217218E-2" u="1"/>
        <n v="1.4017287988519178E-2" u="1"/>
        <n v="4.2684648474480558E-3" u="1"/>
        <n v="2.0900375435773666E-2" u="1"/>
        <n v="8.71547331724323E-4" u="1"/>
        <n v="9.2935562452030589E-3" u="1"/>
        <n v="7.7098417806382405E-4" u="1"/>
        <n v="7.8419594887709832E-4" u="1"/>
        <n v="1.6620498614958453E-2" u="1"/>
        <n v="1.3783666522043856E-2" u="1"/>
        <n v="9.0614669508163714E-4" u="1"/>
        <n v="1.8186672005873132E-3" u="1"/>
        <n v="3.1006972378653797E-3" u="1"/>
        <n v="2.5170741530045472E-4" u="1"/>
        <n v="1.1028251590293811E-2" u="1"/>
        <n v="1.9297568506368198E-3" u="1"/>
        <n v="9.7294594958370999E-3" u="1"/>
        <n v="1.373149143849781E-3" u="1"/>
        <n v="3.3856261732367926E-3" u="1"/>
        <n v="8.9431708212366953E-3" u="1"/>
        <n v="1.6226809945357006E-2" u="1"/>
        <n v="4.5175970369878259E-3" u="1"/>
        <n v="4.8455015670967371E-3" u="1"/>
        <n v="1.2067578439259857E-3" u="1"/>
        <n v="2.3988750103399784E-3" u="1"/>
        <n v="3.3521051220166266E-4" u="1"/>
        <n v="3.9710348049521145E-3" u="1"/>
        <n v="4.2286845770476396E-3" u="1"/>
        <n v="9.8955378299903241E-3" u="1"/>
        <n v="3.3703740781526352E-3" u="1"/>
        <n v="9.7546259050683842E-3" u="1"/>
        <n v="1.3066114875012518E-2" u="1"/>
        <n v="8.4793272599859859E-2" u="1"/>
        <n v="4.0560471976401179E-3" u="1"/>
        <n v="9.5951673730934849E-3" u="1"/>
        <n v="1.4467843673864438E-2" u="1"/>
        <n v="7.30670871228873E-4" u="1"/>
        <n v="8.7441177452191061E-3" u="1"/>
        <n v="2.3073816986174937E-4" u="1"/>
        <n v="9.2947969161966456E-3" u="1"/>
        <n v="7.1745586812160052E-4" u="1"/>
        <n v="1.2905604719764014E-3" u="1"/>
        <n v="3.0204889836054569E-4" u="1"/>
        <n v="3.5569526015385888E-3" u="1"/>
        <n v="8.4437472883222668E-3" u="1"/>
        <n v="9.3635158491769156E-3" u="1"/>
        <n v="8.1065431383902722E-3" u="1"/>
        <n v="9.5938866086027978E-3" u="1"/>
        <n v="1.5145946573302127E-2" u="1"/>
        <n v="3.5038542396636309E-4" u="1"/>
        <n v="2.6113700988451942E-3" u="1"/>
        <n v="1.5085271835263496E-2" u="1"/>
        <n v="1.9604599222433617E-2" u="1"/>
      </sharedItems>
    </cacheField>
    <cacheField name="freq." numFmtId="0">
      <sharedItems containsBlank="1" containsMixedTypes="1" containsNumber="1" containsInteger="1" minValue="0" maxValue="252" count="7">
        <n v="200"/>
        <m/>
        <n v="252"/>
        <s v="m2"/>
        <n v="0" u="1"/>
        <n v="120" u="1"/>
        <n v="12" u="1"/>
      </sharedItems>
    </cacheField>
    <cacheField name="schoonmaak" numFmtId="0">
      <sharedItems containsBlank="1" count="7">
        <s v="schoonmaak"/>
        <s v="Bijdehand"/>
        <s v="wooncompas"/>
        <m/>
        <s v="school" u="1"/>
        <s v="GOM" u="1"/>
        <s v="m2" u="1"/>
      </sharedItems>
    </cacheField>
    <cacheField name="factuur" numFmtId="0">
      <sharedItems containsBlank="1" count="3">
        <s v="Spectrum"/>
        <m/>
        <s v="Knoop"/>
      </sharedItems>
    </cacheField>
    <cacheField name="opmerkingen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6">
  <r>
    <x v="0"/>
    <x v="0"/>
    <x v="0"/>
    <x v="0"/>
    <x v="0"/>
    <x v="0"/>
    <x v="0"/>
    <x v="0"/>
    <m/>
  </r>
  <r>
    <x v="1"/>
    <x v="0"/>
    <x v="0"/>
    <x v="0"/>
    <x v="0"/>
    <x v="0"/>
    <x v="0"/>
    <x v="0"/>
    <m/>
  </r>
  <r>
    <x v="2"/>
    <x v="0"/>
    <x v="0"/>
    <x v="0"/>
    <x v="0"/>
    <x v="0"/>
    <x v="0"/>
    <x v="0"/>
    <m/>
  </r>
  <r>
    <x v="3"/>
    <x v="0"/>
    <x v="0"/>
    <x v="0"/>
    <x v="0"/>
    <x v="0"/>
    <x v="0"/>
    <x v="0"/>
    <m/>
  </r>
  <r>
    <x v="4"/>
    <x v="1"/>
    <x v="1"/>
    <x v="1"/>
    <x v="1"/>
    <x v="0"/>
    <x v="0"/>
    <x v="0"/>
    <m/>
  </r>
  <r>
    <x v="5"/>
    <x v="0"/>
    <x v="0"/>
    <x v="0"/>
    <x v="0"/>
    <x v="0"/>
    <x v="0"/>
    <x v="0"/>
    <m/>
  </r>
  <r>
    <x v="6"/>
    <x v="0"/>
    <x v="0"/>
    <x v="0"/>
    <x v="0"/>
    <x v="0"/>
    <x v="0"/>
    <x v="0"/>
    <m/>
  </r>
  <r>
    <x v="7"/>
    <x v="0"/>
    <x v="0"/>
    <x v="0"/>
    <x v="0"/>
    <x v="0"/>
    <x v="0"/>
    <x v="0"/>
    <m/>
  </r>
  <r>
    <x v="8"/>
    <x v="0"/>
    <x v="0"/>
    <x v="0"/>
    <x v="0"/>
    <x v="0"/>
    <x v="0"/>
    <x v="0"/>
    <m/>
  </r>
  <r>
    <x v="9"/>
    <x v="1"/>
    <x v="1"/>
    <x v="2"/>
    <x v="2"/>
    <x v="0"/>
    <x v="0"/>
    <x v="0"/>
    <m/>
  </r>
  <r>
    <x v="10"/>
    <x v="1"/>
    <x v="2"/>
    <x v="3"/>
    <x v="3"/>
    <x v="0"/>
    <x v="0"/>
    <x v="0"/>
    <m/>
  </r>
  <r>
    <x v="11"/>
    <x v="0"/>
    <x v="0"/>
    <x v="0"/>
    <x v="0"/>
    <x v="0"/>
    <x v="0"/>
    <x v="0"/>
    <m/>
  </r>
  <r>
    <x v="12"/>
    <x v="0"/>
    <x v="0"/>
    <x v="4"/>
    <x v="4"/>
    <x v="0"/>
    <x v="0"/>
    <x v="0"/>
    <m/>
  </r>
  <r>
    <x v="13"/>
    <x v="0"/>
    <x v="0"/>
    <x v="0"/>
    <x v="0"/>
    <x v="0"/>
    <x v="0"/>
    <x v="0"/>
    <m/>
  </r>
  <r>
    <x v="14"/>
    <x v="0"/>
    <x v="0"/>
    <x v="5"/>
    <x v="5"/>
    <x v="0"/>
    <x v="0"/>
    <x v="0"/>
    <m/>
  </r>
  <r>
    <x v="15"/>
    <x v="0"/>
    <x v="0"/>
    <x v="5"/>
    <x v="5"/>
    <x v="0"/>
    <x v="0"/>
    <x v="0"/>
    <m/>
  </r>
  <r>
    <x v="16"/>
    <x v="2"/>
    <x v="2"/>
    <x v="6"/>
    <x v="6"/>
    <x v="1"/>
    <x v="1"/>
    <x v="1"/>
    <m/>
  </r>
  <r>
    <x v="17"/>
    <x v="0"/>
    <x v="3"/>
    <x v="6"/>
    <x v="6"/>
    <x v="1"/>
    <x v="1"/>
    <x v="1"/>
    <m/>
  </r>
  <r>
    <x v="18"/>
    <x v="0"/>
    <x v="4"/>
    <x v="6"/>
    <x v="6"/>
    <x v="1"/>
    <x v="1"/>
    <x v="1"/>
    <m/>
  </r>
  <r>
    <x v="19"/>
    <x v="0"/>
    <x v="3"/>
    <x v="7"/>
    <x v="7"/>
    <x v="2"/>
    <x v="0"/>
    <x v="2"/>
    <m/>
  </r>
  <r>
    <x v="20"/>
    <x v="0"/>
    <x v="3"/>
    <x v="8"/>
    <x v="8"/>
    <x v="2"/>
    <x v="0"/>
    <x v="2"/>
    <m/>
  </r>
  <r>
    <x v="21"/>
    <x v="0"/>
    <x v="3"/>
    <x v="9"/>
    <x v="9"/>
    <x v="2"/>
    <x v="0"/>
    <x v="2"/>
    <m/>
  </r>
  <r>
    <x v="22"/>
    <x v="0"/>
    <x v="5"/>
    <x v="6"/>
    <x v="6"/>
    <x v="1"/>
    <x v="0"/>
    <x v="0"/>
    <m/>
  </r>
  <r>
    <x v="23"/>
    <x v="0"/>
    <x v="5"/>
    <x v="6"/>
    <x v="6"/>
    <x v="1"/>
    <x v="0"/>
    <x v="0"/>
    <m/>
  </r>
  <r>
    <x v="24"/>
    <x v="0"/>
    <x v="2"/>
    <x v="10"/>
    <x v="10"/>
    <x v="0"/>
    <x v="0"/>
    <x v="0"/>
    <m/>
  </r>
  <r>
    <x v="25"/>
    <x v="2"/>
    <x v="2"/>
    <x v="11"/>
    <x v="11"/>
    <x v="0"/>
    <x v="0"/>
    <x v="0"/>
    <m/>
  </r>
  <r>
    <x v="26"/>
    <x v="0"/>
    <x v="5"/>
    <x v="6"/>
    <x v="6"/>
    <x v="1"/>
    <x v="0"/>
    <x v="0"/>
    <m/>
  </r>
  <r>
    <x v="27"/>
    <x v="0"/>
    <x v="6"/>
    <x v="6"/>
    <x v="6"/>
    <x v="1"/>
    <x v="0"/>
    <x v="0"/>
    <m/>
  </r>
  <r>
    <x v="28"/>
    <x v="1"/>
    <x v="5"/>
    <x v="6"/>
    <x v="6"/>
    <x v="1"/>
    <x v="0"/>
    <x v="0"/>
    <m/>
  </r>
  <r>
    <x v="29"/>
    <x v="3"/>
    <x v="3"/>
    <x v="12"/>
    <x v="12"/>
    <x v="0"/>
    <x v="0"/>
    <x v="0"/>
    <m/>
  </r>
  <r>
    <x v="30"/>
    <x v="3"/>
    <x v="3"/>
    <x v="13"/>
    <x v="13"/>
    <x v="0"/>
    <x v="0"/>
    <x v="0"/>
    <m/>
  </r>
  <r>
    <x v="31"/>
    <x v="0"/>
    <x v="5"/>
    <x v="6"/>
    <x v="6"/>
    <x v="1"/>
    <x v="0"/>
    <x v="0"/>
    <m/>
  </r>
  <r>
    <x v="32"/>
    <x v="0"/>
    <x v="5"/>
    <x v="6"/>
    <x v="6"/>
    <x v="1"/>
    <x v="0"/>
    <x v="0"/>
    <m/>
  </r>
  <r>
    <x v="33"/>
    <x v="3"/>
    <x v="3"/>
    <x v="14"/>
    <x v="14"/>
    <x v="0"/>
    <x v="0"/>
    <x v="0"/>
    <m/>
  </r>
  <r>
    <x v="34"/>
    <x v="1"/>
    <x v="5"/>
    <x v="6"/>
    <x v="6"/>
    <x v="1"/>
    <x v="0"/>
    <x v="0"/>
    <m/>
  </r>
  <r>
    <x v="35"/>
    <x v="3"/>
    <x v="3"/>
    <x v="12"/>
    <x v="12"/>
    <x v="0"/>
    <x v="0"/>
    <x v="0"/>
    <m/>
  </r>
  <r>
    <x v="36"/>
    <x v="3"/>
    <x v="3"/>
    <x v="13"/>
    <x v="13"/>
    <x v="0"/>
    <x v="0"/>
    <x v="0"/>
    <m/>
  </r>
  <r>
    <x v="37"/>
    <x v="0"/>
    <x v="5"/>
    <x v="6"/>
    <x v="6"/>
    <x v="1"/>
    <x v="0"/>
    <x v="0"/>
    <m/>
  </r>
  <r>
    <x v="38"/>
    <x v="0"/>
    <x v="5"/>
    <x v="6"/>
    <x v="6"/>
    <x v="1"/>
    <x v="0"/>
    <x v="0"/>
    <m/>
  </r>
  <r>
    <x v="39"/>
    <x v="0"/>
    <x v="5"/>
    <x v="6"/>
    <x v="6"/>
    <x v="1"/>
    <x v="0"/>
    <x v="0"/>
    <m/>
  </r>
  <r>
    <x v="40"/>
    <x v="0"/>
    <x v="2"/>
    <x v="15"/>
    <x v="15"/>
    <x v="0"/>
    <x v="0"/>
    <x v="0"/>
    <m/>
  </r>
  <r>
    <x v="41"/>
    <x v="0"/>
    <x v="2"/>
    <x v="16"/>
    <x v="16"/>
    <x v="0"/>
    <x v="0"/>
    <x v="0"/>
    <m/>
  </r>
  <r>
    <x v="42"/>
    <x v="2"/>
    <x v="2"/>
    <x v="17"/>
    <x v="17"/>
    <x v="0"/>
    <x v="0"/>
    <x v="0"/>
    <m/>
  </r>
  <r>
    <x v="43"/>
    <x v="2"/>
    <x v="2"/>
    <x v="18"/>
    <x v="18"/>
    <x v="0"/>
    <x v="0"/>
    <x v="0"/>
    <m/>
  </r>
  <r>
    <x v="44"/>
    <x v="0"/>
    <x v="2"/>
    <x v="19"/>
    <x v="19"/>
    <x v="0"/>
    <x v="0"/>
    <x v="0"/>
    <m/>
  </r>
  <r>
    <x v="45"/>
    <x v="0"/>
    <x v="2"/>
    <x v="16"/>
    <x v="16"/>
    <x v="0"/>
    <x v="0"/>
    <x v="0"/>
    <m/>
  </r>
  <r>
    <x v="46"/>
    <x v="2"/>
    <x v="2"/>
    <x v="17"/>
    <x v="17"/>
    <x v="0"/>
    <x v="0"/>
    <x v="0"/>
    <m/>
  </r>
  <r>
    <x v="47"/>
    <x v="2"/>
    <x v="2"/>
    <x v="18"/>
    <x v="18"/>
    <x v="0"/>
    <x v="0"/>
    <x v="0"/>
    <m/>
  </r>
  <r>
    <x v="48"/>
    <x v="0"/>
    <x v="2"/>
    <x v="20"/>
    <x v="20"/>
    <x v="2"/>
    <x v="0"/>
    <x v="2"/>
    <m/>
  </r>
  <r>
    <x v="49"/>
    <x v="0"/>
    <x v="2"/>
    <x v="21"/>
    <x v="21"/>
    <x v="0"/>
    <x v="0"/>
    <x v="0"/>
    <m/>
  </r>
  <r>
    <x v="50"/>
    <x v="2"/>
    <x v="2"/>
    <x v="22"/>
    <x v="22"/>
    <x v="0"/>
    <x v="0"/>
    <x v="0"/>
    <m/>
  </r>
  <r>
    <x v="51"/>
    <x v="3"/>
    <x v="3"/>
    <x v="11"/>
    <x v="11"/>
    <x v="0"/>
    <x v="0"/>
    <x v="0"/>
    <m/>
  </r>
  <r>
    <x v="52"/>
    <x v="0"/>
    <x v="0"/>
    <x v="23"/>
    <x v="23"/>
    <x v="0"/>
    <x v="0"/>
    <x v="0"/>
    <m/>
  </r>
  <r>
    <x v="53"/>
    <x v="0"/>
    <x v="0"/>
    <x v="23"/>
    <x v="23"/>
    <x v="0"/>
    <x v="0"/>
    <x v="0"/>
    <m/>
  </r>
  <r>
    <x v="54"/>
    <x v="3"/>
    <x v="3"/>
    <x v="11"/>
    <x v="11"/>
    <x v="0"/>
    <x v="0"/>
    <x v="0"/>
    <m/>
  </r>
  <r>
    <x v="55"/>
    <x v="3"/>
    <x v="3"/>
    <x v="11"/>
    <x v="11"/>
    <x v="0"/>
    <x v="0"/>
    <x v="0"/>
    <m/>
  </r>
  <r>
    <x v="56"/>
    <x v="0"/>
    <x v="0"/>
    <x v="24"/>
    <x v="24"/>
    <x v="0"/>
    <x v="0"/>
    <x v="0"/>
    <m/>
  </r>
  <r>
    <x v="57"/>
    <x v="0"/>
    <x v="5"/>
    <x v="6"/>
    <x v="6"/>
    <x v="1"/>
    <x v="0"/>
    <x v="0"/>
    <m/>
  </r>
  <r>
    <x v="58"/>
    <x v="0"/>
    <x v="0"/>
    <x v="24"/>
    <x v="24"/>
    <x v="0"/>
    <x v="0"/>
    <x v="0"/>
    <m/>
  </r>
  <r>
    <x v="59"/>
    <x v="3"/>
    <x v="3"/>
    <x v="11"/>
    <x v="11"/>
    <x v="0"/>
    <x v="0"/>
    <x v="0"/>
    <m/>
  </r>
  <r>
    <x v="60"/>
    <x v="3"/>
    <x v="3"/>
    <x v="11"/>
    <x v="11"/>
    <x v="0"/>
    <x v="0"/>
    <x v="0"/>
    <m/>
  </r>
  <r>
    <x v="61"/>
    <x v="0"/>
    <x v="0"/>
    <x v="23"/>
    <x v="23"/>
    <x v="0"/>
    <x v="0"/>
    <x v="0"/>
    <m/>
  </r>
  <r>
    <x v="62"/>
    <x v="0"/>
    <x v="0"/>
    <x v="23"/>
    <x v="23"/>
    <x v="0"/>
    <x v="0"/>
    <x v="0"/>
    <m/>
  </r>
  <r>
    <x v="63"/>
    <x v="3"/>
    <x v="3"/>
    <x v="11"/>
    <x v="11"/>
    <x v="0"/>
    <x v="0"/>
    <x v="0"/>
    <m/>
  </r>
  <r>
    <x v="64"/>
    <x v="0"/>
    <x v="0"/>
    <x v="25"/>
    <x v="25"/>
    <x v="0"/>
    <x v="0"/>
    <x v="0"/>
    <m/>
  </r>
  <r>
    <x v="65"/>
    <x v="3"/>
    <x v="2"/>
    <x v="26"/>
    <x v="26"/>
    <x v="2"/>
    <x v="0"/>
    <x v="2"/>
    <m/>
  </r>
  <r>
    <x v="66"/>
    <x v="4"/>
    <x v="2"/>
    <x v="27"/>
    <x v="27"/>
    <x v="0"/>
    <x v="0"/>
    <x v="0"/>
    <m/>
  </r>
  <r>
    <x v="67"/>
    <x v="0"/>
    <x v="5"/>
    <x v="6"/>
    <x v="6"/>
    <x v="1"/>
    <x v="0"/>
    <x v="2"/>
    <m/>
  </r>
  <r>
    <x v="68"/>
    <x v="2"/>
    <x v="2"/>
    <x v="3"/>
    <x v="3"/>
    <x v="2"/>
    <x v="0"/>
    <x v="2"/>
    <m/>
  </r>
  <r>
    <x v="69"/>
    <x v="5"/>
    <x v="7"/>
    <x v="6"/>
    <x v="6"/>
    <x v="1"/>
    <x v="0"/>
    <x v="0"/>
    <m/>
  </r>
  <r>
    <x v="70"/>
    <x v="6"/>
    <x v="7"/>
    <x v="6"/>
    <x v="6"/>
    <x v="1"/>
    <x v="0"/>
    <x v="0"/>
    <m/>
  </r>
  <r>
    <x v="71"/>
    <x v="5"/>
    <x v="7"/>
    <x v="6"/>
    <x v="6"/>
    <x v="1"/>
    <x v="0"/>
    <x v="0"/>
    <m/>
  </r>
  <r>
    <x v="72"/>
    <x v="6"/>
    <x v="7"/>
    <x v="6"/>
    <x v="6"/>
    <x v="1"/>
    <x v="0"/>
    <x v="0"/>
    <m/>
  </r>
  <r>
    <x v="73"/>
    <x v="5"/>
    <x v="2"/>
    <x v="6"/>
    <x v="6"/>
    <x v="1"/>
    <x v="2"/>
    <x v="1"/>
    <m/>
  </r>
  <r>
    <x v="74"/>
    <x v="5"/>
    <x v="7"/>
    <x v="6"/>
    <x v="6"/>
    <x v="1"/>
    <x v="0"/>
    <x v="0"/>
    <m/>
  </r>
  <r>
    <x v="75"/>
    <x v="6"/>
    <x v="7"/>
    <x v="6"/>
    <x v="6"/>
    <x v="1"/>
    <x v="0"/>
    <x v="0"/>
    <m/>
  </r>
  <r>
    <x v="76"/>
    <x v="0"/>
    <x v="0"/>
    <x v="0"/>
    <x v="0"/>
    <x v="0"/>
    <x v="0"/>
    <x v="0"/>
    <m/>
  </r>
  <r>
    <x v="77"/>
    <x v="0"/>
    <x v="0"/>
    <x v="0"/>
    <x v="0"/>
    <x v="0"/>
    <x v="0"/>
    <x v="0"/>
    <m/>
  </r>
  <r>
    <x v="78"/>
    <x v="0"/>
    <x v="0"/>
    <x v="0"/>
    <x v="0"/>
    <x v="0"/>
    <x v="0"/>
    <x v="0"/>
    <m/>
  </r>
  <r>
    <x v="79"/>
    <x v="0"/>
    <x v="0"/>
    <x v="0"/>
    <x v="0"/>
    <x v="0"/>
    <x v="0"/>
    <x v="0"/>
    <m/>
  </r>
  <r>
    <x v="80"/>
    <x v="0"/>
    <x v="8"/>
    <x v="6"/>
    <x v="6"/>
    <x v="1"/>
    <x v="1"/>
    <x v="1"/>
    <m/>
  </r>
  <r>
    <x v="81"/>
    <x v="0"/>
    <x v="9"/>
    <x v="28"/>
    <x v="28"/>
    <x v="0"/>
    <x v="0"/>
    <x v="0"/>
    <m/>
  </r>
  <r>
    <x v="82"/>
    <x v="0"/>
    <x v="9"/>
    <x v="28"/>
    <x v="28"/>
    <x v="0"/>
    <x v="0"/>
    <x v="0"/>
    <m/>
  </r>
  <r>
    <x v="83"/>
    <x v="0"/>
    <x v="0"/>
    <x v="0"/>
    <x v="0"/>
    <x v="0"/>
    <x v="0"/>
    <x v="0"/>
    <m/>
  </r>
  <r>
    <x v="84"/>
    <x v="0"/>
    <x v="0"/>
    <x v="0"/>
    <x v="0"/>
    <x v="0"/>
    <x v="0"/>
    <x v="0"/>
    <m/>
  </r>
  <r>
    <x v="85"/>
    <x v="0"/>
    <x v="0"/>
    <x v="0"/>
    <x v="0"/>
    <x v="0"/>
    <x v="0"/>
    <x v="0"/>
    <m/>
  </r>
  <r>
    <x v="86"/>
    <x v="0"/>
    <x v="0"/>
    <x v="0"/>
    <x v="0"/>
    <x v="0"/>
    <x v="0"/>
    <x v="0"/>
    <m/>
  </r>
  <r>
    <x v="87"/>
    <x v="0"/>
    <x v="8"/>
    <x v="6"/>
    <x v="6"/>
    <x v="1"/>
    <x v="1"/>
    <x v="1"/>
    <m/>
  </r>
  <r>
    <x v="88"/>
    <x v="0"/>
    <x v="0"/>
    <x v="0"/>
    <x v="0"/>
    <x v="0"/>
    <x v="0"/>
    <x v="0"/>
    <m/>
  </r>
  <r>
    <x v="89"/>
    <x v="0"/>
    <x v="0"/>
    <x v="4"/>
    <x v="4"/>
    <x v="0"/>
    <x v="0"/>
    <x v="0"/>
    <m/>
  </r>
  <r>
    <x v="90"/>
    <x v="0"/>
    <x v="0"/>
    <x v="0"/>
    <x v="0"/>
    <x v="0"/>
    <x v="0"/>
    <x v="0"/>
    <m/>
  </r>
  <r>
    <x v="91"/>
    <x v="0"/>
    <x v="9"/>
    <x v="29"/>
    <x v="29"/>
    <x v="0"/>
    <x v="0"/>
    <x v="0"/>
    <m/>
  </r>
  <r>
    <x v="92"/>
    <x v="0"/>
    <x v="9"/>
    <x v="30"/>
    <x v="30"/>
    <x v="0"/>
    <x v="0"/>
    <x v="0"/>
    <m/>
  </r>
  <r>
    <x v="93"/>
    <x v="0"/>
    <x v="9"/>
    <x v="29"/>
    <x v="29"/>
    <x v="0"/>
    <x v="0"/>
    <x v="0"/>
    <m/>
  </r>
  <r>
    <x v="94"/>
    <x v="0"/>
    <x v="9"/>
    <x v="30"/>
    <x v="30"/>
    <x v="0"/>
    <x v="0"/>
    <x v="0"/>
    <m/>
  </r>
  <r>
    <x v="95"/>
    <x v="0"/>
    <x v="9"/>
    <x v="31"/>
    <x v="31"/>
    <x v="0"/>
    <x v="0"/>
    <x v="0"/>
    <m/>
  </r>
  <r>
    <x v="96"/>
    <x v="0"/>
    <x v="9"/>
    <x v="32"/>
    <x v="32"/>
    <x v="0"/>
    <x v="0"/>
    <x v="0"/>
    <m/>
  </r>
  <r>
    <x v="97"/>
    <x v="0"/>
    <x v="2"/>
    <x v="33"/>
    <x v="33"/>
    <x v="0"/>
    <x v="0"/>
    <x v="0"/>
    <m/>
  </r>
  <r>
    <x v="98"/>
    <x v="0"/>
    <x v="2"/>
    <x v="34"/>
    <x v="34"/>
    <x v="2"/>
    <x v="0"/>
    <x v="2"/>
    <m/>
  </r>
  <r>
    <x v="99"/>
    <x v="0"/>
    <x v="5"/>
    <x v="6"/>
    <x v="6"/>
    <x v="1"/>
    <x v="0"/>
    <x v="0"/>
    <m/>
  </r>
  <r>
    <x v="100"/>
    <x v="0"/>
    <x v="5"/>
    <x v="6"/>
    <x v="6"/>
    <x v="1"/>
    <x v="0"/>
    <x v="0"/>
    <m/>
  </r>
  <r>
    <x v="101"/>
    <x v="5"/>
    <x v="3"/>
    <x v="35"/>
    <x v="35"/>
    <x v="2"/>
    <x v="0"/>
    <x v="2"/>
    <m/>
  </r>
  <r>
    <x v="102"/>
    <x v="0"/>
    <x v="5"/>
    <x v="6"/>
    <x v="6"/>
    <x v="1"/>
    <x v="0"/>
    <x v="0"/>
    <m/>
  </r>
  <r>
    <x v="103"/>
    <x v="5"/>
    <x v="3"/>
    <x v="36"/>
    <x v="36"/>
    <x v="2"/>
    <x v="0"/>
    <x v="2"/>
    <m/>
  </r>
  <r>
    <x v="104"/>
    <x v="5"/>
    <x v="3"/>
    <x v="36"/>
    <x v="36"/>
    <x v="2"/>
    <x v="0"/>
    <x v="2"/>
    <m/>
  </r>
  <r>
    <x v="105"/>
    <x v="0"/>
    <x v="5"/>
    <x v="6"/>
    <x v="6"/>
    <x v="1"/>
    <x v="0"/>
    <x v="0"/>
    <m/>
  </r>
  <r>
    <x v="106"/>
    <x v="3"/>
    <x v="6"/>
    <x v="6"/>
    <x v="6"/>
    <x v="1"/>
    <x v="0"/>
    <x v="0"/>
    <m/>
  </r>
  <r>
    <x v="107"/>
    <x v="0"/>
    <x v="5"/>
    <x v="6"/>
    <x v="6"/>
    <x v="1"/>
    <x v="0"/>
    <x v="0"/>
    <m/>
  </r>
  <r>
    <x v="108"/>
    <x v="3"/>
    <x v="3"/>
    <x v="12"/>
    <x v="12"/>
    <x v="0"/>
    <x v="0"/>
    <x v="0"/>
    <m/>
  </r>
  <r>
    <x v="109"/>
    <x v="3"/>
    <x v="3"/>
    <x v="13"/>
    <x v="13"/>
    <x v="0"/>
    <x v="0"/>
    <x v="0"/>
    <m/>
  </r>
  <r>
    <x v="110"/>
    <x v="0"/>
    <x v="5"/>
    <x v="6"/>
    <x v="6"/>
    <x v="1"/>
    <x v="0"/>
    <x v="0"/>
    <m/>
  </r>
  <r>
    <x v="111"/>
    <x v="0"/>
    <x v="5"/>
    <x v="6"/>
    <x v="6"/>
    <x v="1"/>
    <x v="0"/>
    <x v="0"/>
    <m/>
  </r>
  <r>
    <x v="112"/>
    <x v="3"/>
    <x v="3"/>
    <x v="14"/>
    <x v="14"/>
    <x v="0"/>
    <x v="0"/>
    <x v="0"/>
    <m/>
  </r>
  <r>
    <x v="113"/>
    <x v="0"/>
    <x v="5"/>
    <x v="6"/>
    <x v="6"/>
    <x v="1"/>
    <x v="0"/>
    <x v="0"/>
    <m/>
  </r>
  <r>
    <x v="114"/>
    <x v="3"/>
    <x v="3"/>
    <x v="12"/>
    <x v="12"/>
    <x v="0"/>
    <x v="0"/>
    <x v="0"/>
    <m/>
  </r>
  <r>
    <x v="115"/>
    <x v="3"/>
    <x v="3"/>
    <x v="13"/>
    <x v="13"/>
    <x v="0"/>
    <x v="0"/>
    <x v="0"/>
    <m/>
  </r>
  <r>
    <x v="116"/>
    <x v="0"/>
    <x v="5"/>
    <x v="6"/>
    <x v="6"/>
    <x v="1"/>
    <x v="0"/>
    <x v="0"/>
    <m/>
  </r>
  <r>
    <x v="117"/>
    <x v="0"/>
    <x v="5"/>
    <x v="6"/>
    <x v="6"/>
    <x v="1"/>
    <x v="0"/>
    <x v="0"/>
    <m/>
  </r>
  <r>
    <x v="118"/>
    <x v="0"/>
    <x v="5"/>
    <x v="6"/>
    <x v="6"/>
    <x v="1"/>
    <x v="0"/>
    <x v="0"/>
    <m/>
  </r>
  <r>
    <x v="119"/>
    <x v="0"/>
    <x v="2"/>
    <x v="15"/>
    <x v="15"/>
    <x v="0"/>
    <x v="0"/>
    <x v="0"/>
    <m/>
  </r>
  <r>
    <x v="120"/>
    <x v="0"/>
    <x v="2"/>
    <x v="37"/>
    <x v="37"/>
    <x v="0"/>
    <x v="0"/>
    <x v="0"/>
    <m/>
  </r>
  <r>
    <x v="121"/>
    <x v="0"/>
    <x v="2"/>
    <x v="19"/>
    <x v="19"/>
    <x v="0"/>
    <x v="0"/>
    <x v="0"/>
    <m/>
  </r>
  <r>
    <x v="122"/>
    <x v="0"/>
    <x v="2"/>
    <x v="37"/>
    <x v="37"/>
    <x v="0"/>
    <x v="0"/>
    <x v="0"/>
    <m/>
  </r>
  <r>
    <x v="123"/>
    <x v="0"/>
    <x v="2"/>
    <x v="38"/>
    <x v="38"/>
    <x v="0"/>
    <x v="0"/>
    <x v="0"/>
    <m/>
  </r>
  <r>
    <x v="124"/>
    <x v="3"/>
    <x v="3"/>
    <x v="11"/>
    <x v="11"/>
    <x v="0"/>
    <x v="0"/>
    <x v="0"/>
    <m/>
  </r>
  <r>
    <x v="125"/>
    <x v="0"/>
    <x v="0"/>
    <x v="23"/>
    <x v="23"/>
    <x v="0"/>
    <x v="0"/>
    <x v="0"/>
    <m/>
  </r>
  <r>
    <x v="126"/>
    <x v="0"/>
    <x v="0"/>
    <x v="23"/>
    <x v="23"/>
    <x v="0"/>
    <x v="0"/>
    <x v="0"/>
    <m/>
  </r>
  <r>
    <x v="127"/>
    <x v="3"/>
    <x v="3"/>
    <x v="11"/>
    <x v="11"/>
    <x v="0"/>
    <x v="0"/>
    <x v="0"/>
    <m/>
  </r>
  <r>
    <x v="128"/>
    <x v="3"/>
    <x v="3"/>
    <x v="11"/>
    <x v="11"/>
    <x v="0"/>
    <x v="0"/>
    <x v="0"/>
    <m/>
  </r>
  <r>
    <x v="129"/>
    <x v="0"/>
    <x v="0"/>
    <x v="24"/>
    <x v="24"/>
    <x v="0"/>
    <x v="0"/>
    <x v="0"/>
    <m/>
  </r>
  <r>
    <x v="130"/>
    <x v="0"/>
    <x v="9"/>
    <x v="39"/>
    <x v="39"/>
    <x v="0"/>
    <x v="0"/>
    <x v="0"/>
    <m/>
  </r>
  <r>
    <x v="131"/>
    <x v="0"/>
    <x v="0"/>
    <x v="24"/>
    <x v="24"/>
    <x v="0"/>
    <x v="0"/>
    <x v="0"/>
    <m/>
  </r>
  <r>
    <x v="132"/>
    <x v="3"/>
    <x v="3"/>
    <x v="11"/>
    <x v="11"/>
    <x v="0"/>
    <x v="0"/>
    <x v="0"/>
    <m/>
  </r>
  <r>
    <x v="133"/>
    <x v="3"/>
    <x v="3"/>
    <x v="11"/>
    <x v="11"/>
    <x v="0"/>
    <x v="0"/>
    <x v="0"/>
    <m/>
  </r>
  <r>
    <x v="134"/>
    <x v="0"/>
    <x v="0"/>
    <x v="23"/>
    <x v="23"/>
    <x v="0"/>
    <x v="0"/>
    <x v="0"/>
    <m/>
  </r>
  <r>
    <x v="135"/>
    <x v="0"/>
    <x v="0"/>
    <x v="23"/>
    <x v="23"/>
    <x v="0"/>
    <x v="0"/>
    <x v="0"/>
    <m/>
  </r>
  <r>
    <x v="136"/>
    <x v="3"/>
    <x v="3"/>
    <x v="11"/>
    <x v="11"/>
    <x v="0"/>
    <x v="0"/>
    <x v="0"/>
    <m/>
  </r>
  <r>
    <x v="137"/>
    <x v="5"/>
    <x v="3"/>
    <x v="40"/>
    <x v="40"/>
    <x v="0"/>
    <x v="0"/>
    <x v="0"/>
    <m/>
  </r>
  <r>
    <x v="138"/>
    <x v="5"/>
    <x v="3"/>
    <x v="41"/>
    <x v="41"/>
    <x v="0"/>
    <x v="0"/>
    <x v="0"/>
    <m/>
  </r>
  <r>
    <x v="139"/>
    <x v="0"/>
    <x v="5"/>
    <x v="6"/>
    <x v="6"/>
    <x v="1"/>
    <x v="0"/>
    <x v="0"/>
    <m/>
  </r>
  <r>
    <x v="140"/>
    <x v="0"/>
    <x v="0"/>
    <x v="42"/>
    <x v="42"/>
    <x v="0"/>
    <x v="0"/>
    <x v="0"/>
    <m/>
  </r>
  <r>
    <x v="141"/>
    <x v="0"/>
    <x v="0"/>
    <x v="42"/>
    <x v="42"/>
    <x v="0"/>
    <x v="0"/>
    <x v="0"/>
    <m/>
  </r>
  <r>
    <x v="142"/>
    <x v="5"/>
    <x v="10"/>
    <x v="43"/>
    <x v="43"/>
    <x v="0"/>
    <x v="0"/>
    <x v="0"/>
    <m/>
  </r>
  <r>
    <x v="143"/>
    <x v="5"/>
    <x v="3"/>
    <x v="41"/>
    <x v="41"/>
    <x v="0"/>
    <x v="0"/>
    <x v="0"/>
    <m/>
  </r>
  <r>
    <x v="144"/>
    <x v="0"/>
    <x v="0"/>
    <x v="42"/>
    <x v="42"/>
    <x v="0"/>
    <x v="0"/>
    <x v="0"/>
    <m/>
  </r>
  <r>
    <x v="145"/>
    <x v="0"/>
    <x v="5"/>
    <x v="6"/>
    <x v="6"/>
    <x v="1"/>
    <x v="0"/>
    <x v="0"/>
    <m/>
  </r>
  <r>
    <x v="146"/>
    <x v="5"/>
    <x v="3"/>
    <x v="41"/>
    <x v="41"/>
    <x v="0"/>
    <x v="0"/>
    <x v="0"/>
    <m/>
  </r>
  <r>
    <x v="147"/>
    <x v="0"/>
    <x v="5"/>
    <x v="6"/>
    <x v="6"/>
    <x v="1"/>
    <x v="0"/>
    <x v="0"/>
    <m/>
  </r>
  <r>
    <x v="148"/>
    <x v="5"/>
    <x v="3"/>
    <x v="41"/>
    <x v="41"/>
    <x v="0"/>
    <x v="0"/>
    <x v="0"/>
    <m/>
  </r>
  <r>
    <x v="149"/>
    <x v="0"/>
    <x v="0"/>
    <x v="42"/>
    <x v="42"/>
    <x v="0"/>
    <x v="0"/>
    <x v="0"/>
    <m/>
  </r>
  <r>
    <x v="150"/>
    <x v="0"/>
    <x v="0"/>
    <x v="44"/>
    <x v="44"/>
    <x v="0"/>
    <x v="0"/>
    <x v="0"/>
    <m/>
  </r>
  <r>
    <x v="151"/>
    <x v="5"/>
    <x v="3"/>
    <x v="45"/>
    <x v="45"/>
    <x v="0"/>
    <x v="0"/>
    <x v="0"/>
    <m/>
  </r>
  <r>
    <x v="152"/>
    <x v="0"/>
    <x v="5"/>
    <x v="6"/>
    <x v="6"/>
    <x v="1"/>
    <x v="0"/>
    <x v="0"/>
    <m/>
  </r>
  <r>
    <x v="153"/>
    <x v="0"/>
    <x v="2"/>
    <x v="46"/>
    <x v="46"/>
    <x v="0"/>
    <x v="0"/>
    <x v="0"/>
    <m/>
  </r>
  <r>
    <x v="154"/>
    <x v="0"/>
    <x v="2"/>
    <x v="47"/>
    <x v="47"/>
    <x v="0"/>
    <x v="0"/>
    <x v="0"/>
    <m/>
  </r>
  <r>
    <x v="155"/>
    <x v="0"/>
    <x v="2"/>
    <x v="48"/>
    <x v="48"/>
    <x v="0"/>
    <x v="0"/>
    <x v="0"/>
    <m/>
  </r>
  <r>
    <x v="156"/>
    <x v="0"/>
    <x v="2"/>
    <x v="49"/>
    <x v="49"/>
    <x v="2"/>
    <x v="0"/>
    <x v="2"/>
    <m/>
  </r>
  <r>
    <x v="157"/>
    <x v="0"/>
    <x v="11"/>
    <x v="50"/>
    <x v="50"/>
    <x v="0"/>
    <x v="0"/>
    <x v="0"/>
    <m/>
  </r>
  <r>
    <x v="158"/>
    <x v="0"/>
    <x v="12"/>
    <x v="51"/>
    <x v="51"/>
    <x v="0"/>
    <x v="0"/>
    <x v="0"/>
    <m/>
  </r>
  <r>
    <x v="159"/>
    <x v="0"/>
    <x v="9"/>
    <x v="6"/>
    <x v="6"/>
    <x v="1"/>
    <x v="2"/>
    <x v="1"/>
    <m/>
  </r>
  <r>
    <x v="160"/>
    <x v="0"/>
    <x v="5"/>
    <x v="6"/>
    <x v="6"/>
    <x v="1"/>
    <x v="2"/>
    <x v="1"/>
    <m/>
  </r>
  <r>
    <x v="161"/>
    <x v="5"/>
    <x v="13"/>
    <x v="6"/>
    <x v="6"/>
    <x v="1"/>
    <x v="0"/>
    <x v="0"/>
    <m/>
  </r>
  <r>
    <x v="162"/>
    <x v="0"/>
    <x v="10"/>
    <x v="6"/>
    <x v="6"/>
    <x v="1"/>
    <x v="2"/>
    <x v="1"/>
    <m/>
  </r>
  <r>
    <x v="163"/>
    <x v="0"/>
    <x v="14"/>
    <x v="6"/>
    <x v="6"/>
    <x v="1"/>
    <x v="2"/>
    <x v="1"/>
    <m/>
  </r>
  <r>
    <x v="164"/>
    <x v="0"/>
    <x v="14"/>
    <x v="6"/>
    <x v="6"/>
    <x v="1"/>
    <x v="2"/>
    <x v="1"/>
    <m/>
  </r>
  <r>
    <x v="165"/>
    <x v="0"/>
    <x v="2"/>
    <x v="52"/>
    <x v="52"/>
    <x v="2"/>
    <x v="0"/>
    <x v="2"/>
    <m/>
  </r>
  <r>
    <x v="166"/>
    <x v="0"/>
    <x v="9"/>
    <x v="6"/>
    <x v="6"/>
    <x v="1"/>
    <x v="2"/>
    <x v="1"/>
    <m/>
  </r>
  <r>
    <x v="167"/>
    <x v="1"/>
    <x v="15"/>
    <x v="53"/>
    <x v="53"/>
    <x v="0"/>
    <x v="0"/>
    <x v="0"/>
    <m/>
  </r>
  <r>
    <x v="168"/>
    <x v="1"/>
    <x v="5"/>
    <x v="6"/>
    <x v="6"/>
    <x v="1"/>
    <x v="0"/>
    <x v="0"/>
    <m/>
  </r>
  <r>
    <x v="169"/>
    <x v="3"/>
    <x v="3"/>
    <x v="54"/>
    <x v="54"/>
    <x v="0"/>
    <x v="0"/>
    <x v="0"/>
    <m/>
  </r>
  <r>
    <x v="170"/>
    <x v="0"/>
    <x v="2"/>
    <x v="55"/>
    <x v="55"/>
    <x v="0"/>
    <x v="0"/>
    <x v="0"/>
    <m/>
  </r>
  <r>
    <x v="171"/>
    <x v="3"/>
    <x v="3"/>
    <x v="56"/>
    <x v="56"/>
    <x v="0"/>
    <x v="0"/>
    <x v="0"/>
    <m/>
  </r>
  <r>
    <x v="172"/>
    <x v="3"/>
    <x v="3"/>
    <x v="57"/>
    <x v="57"/>
    <x v="0"/>
    <x v="0"/>
    <x v="0"/>
    <m/>
  </r>
  <r>
    <x v="173"/>
    <x v="3"/>
    <x v="3"/>
    <x v="58"/>
    <x v="58"/>
    <x v="0"/>
    <x v="0"/>
    <x v="0"/>
    <m/>
  </r>
  <r>
    <x v="174"/>
    <x v="3"/>
    <x v="3"/>
    <x v="59"/>
    <x v="59"/>
    <x v="0"/>
    <x v="0"/>
    <x v="0"/>
    <m/>
  </r>
  <r>
    <x v="175"/>
    <x v="3"/>
    <x v="3"/>
    <x v="60"/>
    <x v="60"/>
    <x v="0"/>
    <x v="0"/>
    <x v="0"/>
    <m/>
  </r>
  <r>
    <x v="176"/>
    <x v="3"/>
    <x v="3"/>
    <x v="7"/>
    <x v="7"/>
    <x v="0"/>
    <x v="0"/>
    <x v="0"/>
    <m/>
  </r>
  <r>
    <x v="177"/>
    <x v="7"/>
    <x v="13"/>
    <x v="6"/>
    <x v="6"/>
    <x v="1"/>
    <x v="0"/>
    <x v="0"/>
    <m/>
  </r>
  <r>
    <x v="178"/>
    <x v="0"/>
    <x v="5"/>
    <x v="31"/>
    <x v="31"/>
    <x v="2"/>
    <x v="0"/>
    <x v="2"/>
    <m/>
  </r>
  <r>
    <x v="179"/>
    <x v="0"/>
    <x v="2"/>
    <x v="61"/>
    <x v="61"/>
    <x v="0"/>
    <x v="0"/>
    <x v="0"/>
    <m/>
  </r>
  <r>
    <x v="180"/>
    <x v="0"/>
    <x v="2"/>
    <x v="27"/>
    <x v="27"/>
    <x v="2"/>
    <x v="0"/>
    <x v="2"/>
    <m/>
  </r>
  <r>
    <x v="181"/>
    <x v="3"/>
    <x v="3"/>
    <x v="62"/>
    <x v="62"/>
    <x v="0"/>
    <x v="0"/>
    <x v="0"/>
    <m/>
  </r>
  <r>
    <x v="182"/>
    <x v="3"/>
    <x v="3"/>
    <x v="41"/>
    <x v="41"/>
    <x v="0"/>
    <x v="0"/>
    <x v="0"/>
    <m/>
  </r>
  <r>
    <x v="183"/>
    <x v="3"/>
    <x v="3"/>
    <x v="59"/>
    <x v="59"/>
    <x v="0"/>
    <x v="0"/>
    <x v="0"/>
    <m/>
  </r>
  <r>
    <x v="184"/>
    <x v="3"/>
    <x v="3"/>
    <x v="63"/>
    <x v="63"/>
    <x v="0"/>
    <x v="0"/>
    <x v="0"/>
    <m/>
  </r>
  <r>
    <x v="185"/>
    <x v="3"/>
    <x v="3"/>
    <x v="64"/>
    <x v="64"/>
    <x v="0"/>
    <x v="0"/>
    <x v="0"/>
    <m/>
  </r>
  <r>
    <x v="186"/>
    <x v="5"/>
    <x v="6"/>
    <x v="6"/>
    <x v="6"/>
    <x v="1"/>
    <x v="0"/>
    <x v="2"/>
    <m/>
  </r>
  <r>
    <x v="187"/>
    <x v="0"/>
    <x v="2"/>
    <x v="65"/>
    <x v="65"/>
    <x v="0"/>
    <x v="0"/>
    <x v="0"/>
    <m/>
  </r>
  <r>
    <x v="188"/>
    <x v="1"/>
    <x v="5"/>
    <x v="6"/>
    <x v="6"/>
    <x v="1"/>
    <x v="0"/>
    <x v="0"/>
    <m/>
  </r>
  <r>
    <x v="189"/>
    <x v="3"/>
    <x v="3"/>
    <x v="66"/>
    <x v="66"/>
    <x v="0"/>
    <x v="0"/>
    <x v="0"/>
    <m/>
  </r>
  <r>
    <x v="190"/>
    <x v="3"/>
    <x v="3"/>
    <x v="67"/>
    <x v="67"/>
    <x v="0"/>
    <x v="0"/>
    <x v="0"/>
    <m/>
  </r>
  <r>
    <x v="191"/>
    <x v="7"/>
    <x v="13"/>
    <x v="6"/>
    <x v="6"/>
    <x v="1"/>
    <x v="0"/>
    <x v="0"/>
    <m/>
  </r>
  <r>
    <x v="192"/>
    <x v="5"/>
    <x v="5"/>
    <x v="6"/>
    <x v="6"/>
    <x v="1"/>
    <x v="0"/>
    <x v="0"/>
    <m/>
  </r>
  <r>
    <x v="193"/>
    <x v="5"/>
    <x v="7"/>
    <x v="6"/>
    <x v="6"/>
    <x v="1"/>
    <x v="0"/>
    <x v="0"/>
    <m/>
  </r>
  <r>
    <x v="194"/>
    <x v="5"/>
    <x v="5"/>
    <x v="6"/>
    <x v="6"/>
    <x v="1"/>
    <x v="0"/>
    <x v="0"/>
    <m/>
  </r>
  <r>
    <x v="195"/>
    <x v="5"/>
    <x v="7"/>
    <x v="6"/>
    <x v="6"/>
    <x v="1"/>
    <x v="0"/>
    <x v="0"/>
    <m/>
  </r>
  <r>
    <x v="196"/>
    <x v="7"/>
    <x v="13"/>
    <x v="6"/>
    <x v="6"/>
    <x v="1"/>
    <x v="0"/>
    <x v="0"/>
    <m/>
  </r>
  <r>
    <x v="197"/>
    <x v="0"/>
    <x v="5"/>
    <x v="6"/>
    <x v="6"/>
    <x v="1"/>
    <x v="0"/>
    <x v="0"/>
    <m/>
  </r>
  <r>
    <x v="198"/>
    <x v="0"/>
    <x v="5"/>
    <x v="6"/>
    <x v="6"/>
    <x v="1"/>
    <x v="0"/>
    <x v="0"/>
    <m/>
  </r>
  <r>
    <x v="199"/>
    <x v="0"/>
    <x v="5"/>
    <x v="6"/>
    <x v="6"/>
    <x v="1"/>
    <x v="2"/>
    <x v="1"/>
    <m/>
  </r>
  <r>
    <x v="200"/>
    <x v="8"/>
    <x v="16"/>
    <x v="6"/>
    <x v="6"/>
    <x v="1"/>
    <x v="3"/>
    <x v="1"/>
    <m/>
  </r>
  <r>
    <x v="200"/>
    <x v="8"/>
    <x v="16"/>
    <x v="68"/>
    <x v="68"/>
    <x v="3"/>
    <x v="3"/>
    <x v="1"/>
    <m/>
  </r>
  <r>
    <x v="200"/>
    <x v="8"/>
    <x v="16"/>
    <x v="6"/>
    <x v="6"/>
    <x v="1"/>
    <x v="3"/>
    <x v="1"/>
    <m/>
  </r>
  <r>
    <x v="200"/>
    <x v="8"/>
    <x v="16"/>
    <x v="6"/>
    <x v="6"/>
    <x v="1"/>
    <x v="3"/>
    <x v="1"/>
    <m/>
  </r>
  <r>
    <x v="200"/>
    <x v="8"/>
    <x v="16"/>
    <x v="6"/>
    <x v="6"/>
    <x v="1"/>
    <x v="3"/>
    <x v="1"/>
    <m/>
  </r>
  <r>
    <x v="200"/>
    <x v="8"/>
    <x v="16"/>
    <x v="6"/>
    <x v="6"/>
    <x v="1"/>
    <x v="3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9F5829-5708-45B1-B591-033CBDF66B22}" name="Draaitabel1" cacheId="0" applyNumberFormats="0" applyBorderFormats="0" applyFontFormats="0" applyPatternFormats="0" applyAlignmentFormats="0" applyWidthHeightFormats="1" dataCaption="Waarden" updatedVersion="8" minRefreshableVersion="3" showDrill="0" useAutoFormatting="1" colGrandTotals="0" itemPrintTitles="1" createdVersion="6" indent="0" compact="0" compactData="0" multipleFieldFilters="0">
  <location ref="J41:L44" firstHeaderRow="1" firstDataRow="1" firstDataCol="2" rowPageCount="1" colPageCount="1"/>
  <pivotFields count="9">
    <pivotField compact="0" outline="0" showAll="0" defaultSubtotal="0"/>
    <pivotField compact="0" outline="0" showAll="0" defaultSubtotal="0"/>
    <pivotField compact="0" outline="0" showAll="0"/>
    <pivotField dataField="1" compact="0" outline="0" showAll="0" defaultSubtotal="0"/>
    <pivotField compact="0" outline="0" showAll="0" defaultSubtotal="0"/>
    <pivotField axis="axisRow" compact="0" outline="0" subtotalTop="0" showAll="0" defaultSubtotal="0">
      <items count="7">
        <item m="1" x="4"/>
        <item m="1" x="6"/>
        <item m="1" x="5"/>
        <item x="0"/>
        <item x="2"/>
        <item x="3"/>
        <item h="1" x="1"/>
      </items>
    </pivotField>
    <pivotField axis="axisPage" compact="0" outline="0" showAll="0" defaultSubtotal="0">
      <items count="7">
        <item n="schoonmaak" m="1" x="5"/>
        <item m="1" x="6"/>
        <item x="3"/>
        <item x="1"/>
        <item x="2"/>
        <item m="1" x="4"/>
        <item n="schoonmaak2" x="0"/>
      </items>
    </pivotField>
    <pivotField axis="axisRow" compact="0" outline="0" subtotalTop="0" showAll="0" defaultSubtotal="0">
      <items count="3">
        <item x="2"/>
        <item x="0"/>
        <item x="1"/>
      </items>
    </pivotField>
    <pivotField compact="0" outline="0" subtotalTop="0" showAll="0" defaultSubtotal="0"/>
  </pivotFields>
  <rowFields count="2">
    <field x="7"/>
    <field x="5"/>
  </rowFields>
  <rowItems count="3">
    <i>
      <x/>
      <x v="4"/>
    </i>
    <i>
      <x v="1"/>
      <x v="3"/>
    </i>
    <i t="grand">
      <x/>
    </i>
  </rowItems>
  <colItems count="1">
    <i/>
  </colItems>
  <pageFields count="1">
    <pageField fld="6" item="6" hier="-1"/>
  </pageFields>
  <dataFields count="1">
    <dataField name="Som van m2" fld="3" baseField="0" baseItem="0" numFmtId="164"/>
  </dataFields>
  <formats count="2">
    <format dxfId="3">
      <pivotArea outline="0" collapsedLevelsAreSubtotals="1" fieldPosition="0"/>
    </format>
    <format dxfId="2">
      <pivotArea dataOnly="0" labelOnly="1" outline="0" axis="axisValues" fieldPosition="0"/>
    </format>
  </format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B9C5F2-689C-4847-A9CB-FE3860FAB4BE}" name="Draaitabel16" cacheId="0" applyNumberFormats="0" applyBorderFormats="0" applyFontFormats="0" applyPatternFormats="0" applyAlignmentFormats="0" applyWidthHeightFormats="1" dataCaption="Waarden" updatedVersion="8" minRefreshableVersion="3" showDrill="0" useAutoFormatting="1" colGrandTotals="0" itemPrintTitles="1" createdVersion="6" indent="0" compact="0" compactData="0" multipleFieldFilters="0">
  <location ref="J5:M35" firstHeaderRow="1" firstDataRow="1" firstDataCol="3" rowPageCount="1" colPageCount="1"/>
  <pivotFields count="9">
    <pivotField compact="0" outline="0" showAll="0" defaultSubtotal="0"/>
    <pivotField axis="axisRow" compact="0" outline="0" showAll="0" defaultSubtotal="0">
      <items count="11">
        <item x="3"/>
        <item x="0"/>
        <item x="7"/>
        <item x="2"/>
        <item x="1"/>
        <item m="1" x="9"/>
        <item x="5"/>
        <item x="8"/>
        <item x="4"/>
        <item x="6"/>
        <item m="1" x="10"/>
      </items>
    </pivotField>
    <pivotField axis="axisRow" compact="0" outline="0" showAll="0">
      <items count="22">
        <item x="5"/>
        <item x="15"/>
        <item m="1" x="20"/>
        <item x="13"/>
        <item x="9"/>
        <item x="10"/>
        <item x="0"/>
        <item x="3"/>
        <item x="1"/>
        <item m="1" x="18"/>
        <item x="2"/>
        <item m="1" x="17"/>
        <item x="16"/>
        <item x="11"/>
        <item x="4"/>
        <item x="8"/>
        <item m="1" x="19"/>
        <item x="14"/>
        <item x="6"/>
        <item x="12"/>
        <item x="7"/>
        <item t="default"/>
      </items>
    </pivotField>
    <pivotField dataField="1" compact="0" outline="0" showAll="0" defaultSubtotal="0"/>
    <pivotField compact="0" outline="0" showAll="0" defaultSubtotal="0"/>
    <pivotField axis="axisRow" compact="0" outline="0" subtotalTop="0" showAll="0" defaultSubtotal="0">
      <items count="7">
        <item h="1" m="1" x="6"/>
        <item h="1" m="1" x="5"/>
        <item x="0"/>
        <item h="1" x="1"/>
        <item h="1" m="1" x="4"/>
        <item x="3"/>
        <item x="2"/>
      </items>
    </pivotField>
    <pivotField axis="axisPage" compact="0" outline="0" showAll="0" defaultSubtotal="0">
      <items count="7">
        <item n="schoonmaak" m="1" x="5"/>
        <item m="1" x="6"/>
        <item x="3"/>
        <item x="1"/>
        <item x="2"/>
        <item m="1" x="4"/>
        <item n="schoonmaak2" x="0"/>
      </items>
    </pivotField>
    <pivotField compact="0" outline="0" subtotalTop="0" showAll="0" defaultSubtotal="0">
      <items count="3">
        <item x="2"/>
        <item x="0"/>
        <item x="1"/>
      </items>
    </pivotField>
    <pivotField compact="0" outline="0" subtotalTop="0" showAll="0" defaultSubtotal="0"/>
  </pivotFields>
  <rowFields count="3">
    <field x="2"/>
    <field x="1"/>
    <field x="5"/>
  </rowFields>
  <rowItems count="30">
    <i>
      <x/>
      <x v="1"/>
      <x v="6"/>
    </i>
    <i t="default">
      <x/>
    </i>
    <i>
      <x v="1"/>
      <x v="4"/>
      <x v="2"/>
    </i>
    <i t="default">
      <x v="1"/>
    </i>
    <i>
      <x v="4"/>
      <x v="1"/>
      <x v="2"/>
    </i>
    <i t="default">
      <x v="4"/>
    </i>
    <i>
      <x v="5"/>
      <x v="6"/>
      <x v="2"/>
    </i>
    <i t="default">
      <x v="5"/>
    </i>
    <i>
      <x v="6"/>
      <x v="1"/>
      <x v="2"/>
    </i>
    <i t="default">
      <x v="6"/>
    </i>
    <i>
      <x v="7"/>
      <x/>
      <x v="2"/>
    </i>
    <i r="1">
      <x v="1"/>
      <x v="6"/>
    </i>
    <i r="1">
      <x v="6"/>
      <x v="2"/>
    </i>
    <i r="2">
      <x v="6"/>
    </i>
    <i t="default">
      <x v="7"/>
    </i>
    <i>
      <x v="8"/>
      <x v="4"/>
      <x v="2"/>
    </i>
    <i t="default">
      <x v="8"/>
    </i>
    <i>
      <x v="10"/>
      <x/>
      <x v="6"/>
    </i>
    <i r="1">
      <x v="1"/>
      <x v="2"/>
    </i>
    <i r="2">
      <x v="6"/>
    </i>
    <i r="1">
      <x v="3"/>
      <x v="2"/>
    </i>
    <i r="2">
      <x v="6"/>
    </i>
    <i r="1">
      <x v="4"/>
      <x v="2"/>
    </i>
    <i r="1">
      <x v="8"/>
      <x v="2"/>
    </i>
    <i t="default">
      <x v="10"/>
    </i>
    <i>
      <x v="13"/>
      <x v="1"/>
      <x v="2"/>
    </i>
    <i t="default">
      <x v="13"/>
    </i>
    <i>
      <x v="19"/>
      <x v="1"/>
      <x v="2"/>
    </i>
    <i t="default">
      <x v="19"/>
    </i>
    <i t="grand">
      <x/>
    </i>
  </rowItems>
  <colItems count="1">
    <i/>
  </colItems>
  <pageFields count="1">
    <pageField fld="6" item="6" hier="-1"/>
  </pageFields>
  <dataFields count="1">
    <dataField name="Som van m2" fld="3" baseField="0" baseItem="0" numFmtId="164"/>
  </dataFields>
  <formats count="2">
    <format dxfId="5">
      <pivotArea outline="0" collapsedLevelsAreSubtotals="1" fieldPosition="0"/>
    </format>
    <format dxfId="4">
      <pivotArea dataOnly="0" labelOnly="1" outline="0" axis="axisValues" fieldPosition="0"/>
    </format>
  </format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D2C150-4081-4B1B-BC13-AE327372DC91}" name="Draaitabel15" cacheId="0" applyNumberFormats="0" applyBorderFormats="0" applyFontFormats="0" applyPatternFormats="0" applyAlignmentFormats="0" applyWidthHeightFormats="1" dataCaption="Waarden" updatedVersion="8" minRefreshableVersion="3" showDrill="0" useAutoFormatting="1" colGrandTotals="0" itemPrintTitles="1" createdVersion="6" indent="0" compact="0" compactData="0" multipleFieldFilters="0">
  <location ref="O5:R31" firstHeaderRow="1" firstDataRow="1" firstDataCol="3" rowPageCount="1" colPageCount="1"/>
  <pivotFields count="9">
    <pivotField compact="0" outline="0" showAll="0" defaultSubtotal="0"/>
    <pivotField axis="axisRow" compact="0" outline="0" showAll="0">
      <items count="12">
        <item x="3"/>
        <item x="0"/>
        <item x="7"/>
        <item x="1"/>
        <item m="1" x="9"/>
        <item x="5"/>
        <item x="8"/>
        <item x="2"/>
        <item x="4"/>
        <item x="6"/>
        <item m="1" x="10"/>
        <item t="default"/>
      </items>
    </pivotField>
    <pivotField axis="axisRow" compact="0" outline="0" showAll="0" defaultSubtotal="0">
      <items count="21">
        <item x="5"/>
        <item x="8"/>
        <item x="15"/>
        <item m="1" x="20"/>
        <item x="13"/>
        <item x="9"/>
        <item x="4"/>
        <item x="10"/>
        <item x="0"/>
        <item x="3"/>
        <item x="1"/>
        <item x="11"/>
        <item m="1" x="18"/>
        <item x="2"/>
        <item m="1" x="17"/>
        <item x="16"/>
        <item m="1" x="19"/>
        <item x="14"/>
        <item x="6"/>
        <item x="12"/>
        <item x="7"/>
      </items>
    </pivotField>
    <pivotField dataField="1" compact="0" outline="0" showAll="0" defaultSubtotal="0"/>
    <pivotField compact="0" outline="0" showAll="0" defaultSubtotal="0"/>
    <pivotField axis="axisRow" compact="0" outline="0" subtotalTop="0" showAll="0" defaultSubtotal="0">
      <items count="7">
        <item h="1" m="1" x="6"/>
        <item h="1" m="1" x="5"/>
        <item x="0"/>
        <item h="1" x="1"/>
        <item h="1" m="1" x="4"/>
        <item x="3"/>
        <item x="2"/>
      </items>
    </pivotField>
    <pivotField axis="axisPage" compact="0" outline="0" showAll="0" defaultSubtotal="0">
      <items count="7">
        <item n="schoonmaak" m="1" x="5"/>
        <item m="1" x="6"/>
        <item x="3"/>
        <item x="1"/>
        <item x="2"/>
        <item m="1" x="4"/>
        <item n="schoonmaak2" x="0"/>
      </items>
    </pivotField>
    <pivotField compact="0" outline="0" subtotalTop="0" showAll="0" defaultSubtotal="0"/>
    <pivotField compact="0" outline="0" subtotalTop="0" showAll="0" defaultSubtotal="0"/>
  </pivotFields>
  <rowFields count="3">
    <field x="1"/>
    <field x="2"/>
    <field x="5"/>
  </rowFields>
  <rowItems count="26">
    <i>
      <x/>
      <x v="9"/>
      <x v="2"/>
    </i>
    <i r="1">
      <x v="13"/>
      <x v="6"/>
    </i>
    <i t="default">
      <x/>
    </i>
    <i>
      <x v="1"/>
      <x/>
      <x v="6"/>
    </i>
    <i r="1">
      <x v="5"/>
      <x v="2"/>
    </i>
    <i r="1">
      <x v="8"/>
      <x v="2"/>
    </i>
    <i r="1">
      <x v="9"/>
      <x v="6"/>
    </i>
    <i r="1">
      <x v="11"/>
      <x v="2"/>
    </i>
    <i r="1">
      <x v="13"/>
      <x v="2"/>
    </i>
    <i r="2">
      <x v="6"/>
    </i>
    <i r="1">
      <x v="19"/>
      <x v="2"/>
    </i>
    <i t="default">
      <x v="1"/>
    </i>
    <i>
      <x v="3"/>
      <x v="2"/>
      <x v="2"/>
    </i>
    <i r="1">
      <x v="10"/>
      <x v="2"/>
    </i>
    <i r="1">
      <x v="13"/>
      <x v="2"/>
    </i>
    <i t="default">
      <x v="3"/>
    </i>
    <i>
      <x v="5"/>
      <x v="7"/>
      <x v="2"/>
    </i>
    <i r="1">
      <x v="9"/>
      <x v="2"/>
    </i>
    <i r="2">
      <x v="6"/>
    </i>
    <i t="default">
      <x v="5"/>
    </i>
    <i>
      <x v="7"/>
      <x v="13"/>
      <x v="2"/>
    </i>
    <i r="2">
      <x v="6"/>
    </i>
    <i t="default">
      <x v="7"/>
    </i>
    <i>
      <x v="8"/>
      <x v="13"/>
      <x v="2"/>
    </i>
    <i t="default">
      <x v="8"/>
    </i>
    <i t="grand">
      <x/>
    </i>
  </rowItems>
  <colItems count="1">
    <i/>
  </colItems>
  <pageFields count="1">
    <pageField fld="6" item="6" hier="-1"/>
  </pageFields>
  <dataFields count="1">
    <dataField name="Som van m2" fld="3" baseField="0" baseItem="0" numFmtId="164"/>
  </dataFields>
  <formats count="2">
    <format dxfId="7">
      <pivotArea outline="0" collapsedLevelsAreSubtotals="1" fieldPosition="0"/>
    </format>
    <format dxfId="6">
      <pivotArea dataOnly="0" labelOnly="1" outline="0" axis="axisValues" fieldPosition="0"/>
    </format>
  </format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ivotTable" Target="../pivotTables/pivotTable1.xml" TargetMode="Internal"/><Relationship Id="rId2" Type="http://schemas.openxmlformats.org/officeDocument/2006/relationships/pivotTable" Target="../pivotTables/pivotTable2.xml" TargetMode="Internal"/><Relationship Id="rId3" Type="http://schemas.openxmlformats.org/officeDocument/2006/relationships/pivotTable" Target="../pivotTables/pivotTable3.xml" TargetMode="Internal"/><Relationship Id="rId4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C6139-DA31-4A9F-BCA2-0999262C622B}">
  <sheetViews>
    <sheetView workbookViewId="0" tabSelected="1">
      <pane xSplit="1" ySplit="2" topLeftCell="B42" activePane="bottomRight" state="frozen"/>
      <selection pane="topRight" activeCell="B1" sqref="B1"/>
      <selection pane="bottomLeft" activeCell="A3" sqref="A3"/>
      <selection pane="bottomRight" activeCell="P39" sqref="P39"/>
    </sheetView>
  </sheetViews>
  <sheetFormatPr baseColWidth="8" defaultRowHeight="15"/>
  <cols>
    <col min="1" max="1" width="8.28515625" bestFit="1" customWidth="1"/>
    <col min="2" max="2" width="17.140625" bestFit="1" customWidth="1"/>
    <col min="3" max="3" width="17" customWidth="1"/>
    <col min="4" max="4" width="6.5703125" style="5" bestFit="1" customWidth="1"/>
    <col min="5" max="5" width="11.85546875" style="10" customWidth="1"/>
    <col min="6" max="6" width="21.5703125" customWidth="1"/>
    <col min="7" max="7" width="12.42578125" customWidth="1"/>
    <col min="8" max="8" width="14.28515625" customWidth="1"/>
    <col min="9" max="9" width="7.5703125" customWidth="1"/>
    <col min="10" max="10" width="12" bestFit="1" customWidth="1"/>
    <col min="11" max="11" width="15.42578125" style="6" bestFit="1" customWidth="1"/>
    <col min="12" max="14" width="11.5703125" bestFit="1" customWidth="1"/>
    <col min="15" max="15" width="12" bestFit="1" customWidth="1"/>
    <col min="16" max="16" width="15.42578125" style="6" bestFit="1" customWidth="1"/>
    <col min="17" max="17" width="7.5703125" bestFit="1" customWidth="1"/>
    <col min="18" max="19" width="11.5703125" bestFit="1" customWidth="1"/>
  </cols>
  <sheetData>
    <row r="1" spans="1:18" x14ac:dyDescent="0.25">
      <c r="A1" s="16" t="s">
        <v>78</v>
      </c>
      <c r="B1" s="16"/>
      <c r="C1" s="16"/>
      <c r="D1" s="17"/>
      <c r="E1" s="18"/>
      <c r="F1" s="16"/>
      <c r="G1" s="16"/>
      <c r="H1" s="16"/>
    </row>
    <row ht="21" r="2" spans="1:18" x14ac:dyDescent="0.35">
      <c r="A2" s="16" t="s">
        <v>79</v>
      </c>
      <c r="B2" s="16" t="s">
        <v>19</v>
      </c>
      <c r="C2" s="16" t="s">
        <v>4</v>
      </c>
      <c r="D2" s="17" t="s">
        <v>5</v>
      </c>
      <c r="E2" s="17" t="s">
        <v>253</v>
      </c>
      <c r="F2" s="16" t="s">
        <v>63</v>
      </c>
      <c r="G2" s="16" t="s">
        <v>212</v>
      </c>
      <c r="H2" s="16" t="s">
        <v>198</v>
      </c>
      <c r="J2" s="8" t="s">
        <v>223</v>
      </c>
      <c r="K2" s="9"/>
      <c r="L2" s="6"/>
      <c r="P2"/>
    </row>
    <row r="3" spans="1:18" x14ac:dyDescent="0.25">
      <c r="A3" t="s">
        <v>6</v>
      </c>
      <c r="B3" t="s">
        <v>1</v>
      </c>
      <c r="C3" t="s">
        <v>36</v>
      </c>
      <c r="D3" s="5">
        <v>49</v>
      </c>
      <c r="E3" s="10">
        <v>200</v>
      </c>
      <c r="F3" s="2" t="s">
        <v>63</v>
      </c>
      <c r="G3" s="2" t="s">
        <v>199</v>
      </c>
      <c r="J3" s="4" t="s">
        <v>63</v>
      </c>
      <c r="K3" t="s">
        <v>257</v>
      </c>
      <c r="L3" s="6"/>
      <c r="O3" s="4" t="s">
        <v>63</v>
      </c>
      <c r="P3" t="s">
        <v>257</v>
      </c>
    </row>
    <row r="4" spans="1:18" x14ac:dyDescent="0.25">
      <c r="A4" t="s">
        <v>7</v>
      </c>
      <c r="B4" t="s">
        <v>1</v>
      </c>
      <c r="C4" t="s">
        <v>36</v>
      </c>
      <c r="D4" s="5">
        <v>49</v>
      </c>
      <c r="E4" s="10">
        <v>200</v>
      </c>
      <c r="F4" s="2" t="s">
        <v>63</v>
      </c>
      <c r="G4" s="2" t="s">
        <v>199</v>
      </c>
      <c r="K4" s="5"/>
      <c r="L4" s="6"/>
      <c r="P4" s="5"/>
    </row>
    <row r="5" spans="1:18" x14ac:dyDescent="0.25">
      <c r="A5" t="s">
        <v>8</v>
      </c>
      <c r="B5" t="s">
        <v>1</v>
      </c>
      <c r="C5" t="s">
        <v>36</v>
      </c>
      <c r="D5" s="5">
        <v>49</v>
      </c>
      <c r="E5" s="10">
        <v>200</v>
      </c>
      <c r="F5" s="2" t="s">
        <v>63</v>
      </c>
      <c r="G5" s="2" t="s">
        <v>199</v>
      </c>
      <c r="J5" s="4" t="s">
        <v>4</v>
      </c>
      <c r="K5" s="4" t="s">
        <v>19</v>
      </c>
      <c r="L5" s="4" t="s">
        <v>253</v>
      </c>
      <c r="M5" s="5" t="s">
        <v>197</v>
      </c>
      <c r="O5" s="4" t="s">
        <v>19</v>
      </c>
      <c r="P5" s="4" t="s">
        <v>4</v>
      </c>
      <c r="Q5" s="4" t="s">
        <v>253</v>
      </c>
      <c r="R5" s="5" t="s">
        <v>197</v>
      </c>
    </row>
    <row r="6" spans="1:18" x14ac:dyDescent="0.25">
      <c r="A6" t="s">
        <v>9</v>
      </c>
      <c r="B6" t="s">
        <v>1</v>
      </c>
      <c r="C6" t="s">
        <v>36</v>
      </c>
      <c r="D6" s="5">
        <v>49</v>
      </c>
      <c r="E6" s="10">
        <v>200</v>
      </c>
      <c r="F6" s="2" t="s">
        <v>63</v>
      </c>
      <c r="G6" s="2" t="s">
        <v>199</v>
      </c>
      <c r="J6" t="s">
        <v>0</v>
      </c>
      <c r="K6" t="s">
        <v>1</v>
      </c>
      <c r="L6">
        <v>252</v>
      </c>
      <c r="M6" s="5">
        <v>13.4</v>
      </c>
      <c r="O6" t="s">
        <v>40</v>
      </c>
      <c r="P6" t="s">
        <v>21</v>
      </c>
      <c r="Q6">
        <v>200</v>
      </c>
      <c r="R6" s="5">
        <v>276.4</v>
      </c>
    </row>
    <row r="7" spans="1:18" x14ac:dyDescent="0.25">
      <c r="A7" t="s">
        <v>10</v>
      </c>
      <c r="B7" t="s">
        <v>39</v>
      </c>
      <c r="C7" t="s">
        <v>77</v>
      </c>
      <c r="D7" s="5">
        <v>97.7</v>
      </c>
      <c r="E7" s="10">
        <v>200</v>
      </c>
      <c r="F7" s="2" t="s">
        <v>63</v>
      </c>
      <c r="G7" s="2" t="s">
        <v>199</v>
      </c>
      <c r="J7" t="s">
        <v>207</v>
      </c>
      <c r="K7"/>
      <c r="M7" s="5">
        <v>13.4</v>
      </c>
      <c r="P7" t="s">
        <v>2</v>
      </c>
      <c r="Q7">
        <v>252</v>
      </c>
      <c r="R7" s="5">
        <v>196.6</v>
      </c>
    </row>
    <row r="8" spans="1:18" x14ac:dyDescent="0.25">
      <c r="A8" t="s">
        <v>11</v>
      </c>
      <c r="B8" t="s">
        <v>1</v>
      </c>
      <c r="C8" t="s">
        <v>36</v>
      </c>
      <c r="D8" s="5">
        <v>49</v>
      </c>
      <c r="E8" s="10">
        <v>200</v>
      </c>
      <c r="F8" s="2" t="s">
        <v>63</v>
      </c>
      <c r="G8" s="2" t="s">
        <v>199</v>
      </c>
      <c r="J8" t="s">
        <v>129</v>
      </c>
      <c r="K8" t="s">
        <v>39</v>
      </c>
      <c r="L8">
        <v>200</v>
      </c>
      <c r="M8" s="5">
        <v>508.2</v>
      </c>
      <c r="O8" t="s">
        <v>208</v>
      </c>
      <c r="P8"/>
      <c r="R8" s="5">
        <v>473</v>
      </c>
    </row>
    <row r="9" spans="1:18" x14ac:dyDescent="0.25">
      <c r="A9" t="s">
        <v>12</v>
      </c>
      <c r="B9" t="s">
        <v>1</v>
      </c>
      <c r="C9" t="s">
        <v>36</v>
      </c>
      <c r="D9" s="5">
        <v>49</v>
      </c>
      <c r="E9" s="10">
        <v>200</v>
      </c>
      <c r="F9" s="2" t="s">
        <v>63</v>
      </c>
      <c r="G9" s="2" t="s">
        <v>199</v>
      </c>
      <c r="J9" t="s">
        <v>211</v>
      </c>
      <c r="K9"/>
      <c r="M9" s="5">
        <v>508.2</v>
      </c>
      <c r="O9" t="s">
        <v>1</v>
      </c>
      <c r="P9" t="s">
        <v>0</v>
      </c>
      <c r="Q9">
        <v>252</v>
      </c>
      <c r="R9" s="5">
        <v>13.4</v>
      </c>
    </row>
    <row r="10" spans="1:18" x14ac:dyDescent="0.25">
      <c r="A10" t="s">
        <v>13</v>
      </c>
      <c r="B10" t="s">
        <v>1</v>
      </c>
      <c r="C10" t="s">
        <v>36</v>
      </c>
      <c r="D10" s="5">
        <v>49</v>
      </c>
      <c r="E10" s="10">
        <v>200</v>
      </c>
      <c r="F10" s="2" t="s">
        <v>63</v>
      </c>
      <c r="G10" s="2" t="s">
        <v>199</v>
      </c>
      <c r="J10" t="s">
        <v>3</v>
      </c>
      <c r="K10" t="s">
        <v>1</v>
      </c>
      <c r="L10">
        <v>200</v>
      </c>
      <c r="M10" s="5">
        <v>127.2</v>
      </c>
      <c r="P10" t="s">
        <v>3</v>
      </c>
      <c r="Q10">
        <v>200</v>
      </c>
      <c r="R10" s="5">
        <v>127.2</v>
      </c>
    </row>
    <row r="11" spans="1:18" x14ac:dyDescent="0.25">
      <c r="A11" t="s">
        <v>14</v>
      </c>
      <c r="B11" t="s">
        <v>1</v>
      </c>
      <c r="C11" t="s">
        <v>36</v>
      </c>
      <c r="D11" s="5">
        <v>49</v>
      </c>
      <c r="E11" s="10">
        <v>200</v>
      </c>
      <c r="F11" s="2" t="s">
        <v>63</v>
      </c>
      <c r="G11" s="2" t="s">
        <v>199</v>
      </c>
      <c r="J11" t="s">
        <v>209</v>
      </c>
      <c r="K11"/>
      <c r="M11" s="5">
        <v>127.2</v>
      </c>
      <c r="P11" t="s">
        <v>36</v>
      </c>
      <c r="Q11">
        <v>200</v>
      </c>
      <c r="R11" s="5">
        <v>2181.3</v>
      </c>
    </row>
    <row r="12" spans="1:18" x14ac:dyDescent="0.25">
      <c r="A12" t="s">
        <v>15</v>
      </c>
      <c r="B12" t="s">
        <v>39</v>
      </c>
      <c r="C12" t="s">
        <v>77</v>
      </c>
      <c r="D12" s="5">
        <v>89</v>
      </c>
      <c r="E12" s="10">
        <v>200</v>
      </c>
      <c r="F12" s="2" t="s">
        <v>63</v>
      </c>
      <c r="G12" s="2" t="s">
        <v>199</v>
      </c>
      <c r="J12" t="s">
        <v>188</v>
      </c>
      <c r="K12" t="s">
        <v>20</v>
      </c>
      <c r="L12">
        <v>200</v>
      </c>
      <c r="M12" s="5">
        <v>7.4</v>
      </c>
      <c r="P12" t="s">
        <v>21</v>
      </c>
      <c r="Q12">
        <v>252</v>
      </c>
      <c r="R12" s="5">
        <v>22.8</v>
      </c>
    </row>
    <row r="13" spans="1:18" x14ac:dyDescent="0.25">
      <c r="A13" t="s">
        <v>234</v>
      </c>
      <c r="B13" t="s">
        <v>39</v>
      </c>
      <c r="C13" t="s">
        <v>2</v>
      </c>
      <c r="D13" s="5">
        <v>12.3</v>
      </c>
      <c r="E13" s="10">
        <v>200</v>
      </c>
      <c r="F13" s="2" t="s">
        <v>63</v>
      </c>
      <c r="G13" s="2" t="s">
        <v>199</v>
      </c>
      <c r="J13" t="s">
        <v>251</v>
      </c>
      <c r="K13"/>
      <c r="M13" s="5">
        <v>7.4</v>
      </c>
      <c r="P13" t="s">
        <v>213</v>
      </c>
      <c r="Q13">
        <v>200</v>
      </c>
      <c r="R13" s="5">
        <v>100</v>
      </c>
    </row>
    <row r="14" spans="1:18" x14ac:dyDescent="0.25">
      <c r="A14" t="s">
        <v>16</v>
      </c>
      <c r="B14" t="s">
        <v>1</v>
      </c>
      <c r="C14" t="s">
        <v>36</v>
      </c>
      <c r="D14" s="5">
        <v>49</v>
      </c>
      <c r="E14" s="10">
        <v>200</v>
      </c>
      <c r="F14" s="2" t="s">
        <v>63</v>
      </c>
      <c r="G14" s="2" t="s">
        <v>199</v>
      </c>
      <c r="J14" t="s">
        <v>36</v>
      </c>
      <c r="K14" t="s">
        <v>1</v>
      </c>
      <c r="L14">
        <v>200</v>
      </c>
      <c r="M14" s="5">
        <v>2181.3</v>
      </c>
      <c r="P14" t="s">
        <v>2</v>
      </c>
      <c r="Q14">
        <v>200</v>
      </c>
      <c r="R14" s="5">
        <v>982.6</v>
      </c>
    </row>
    <row r="15" spans="1:18" x14ac:dyDescent="0.25">
      <c r="A15" t="s">
        <v>17</v>
      </c>
      <c r="B15" t="s">
        <v>1</v>
      </c>
      <c r="C15" t="s">
        <v>36</v>
      </c>
      <c r="D15" s="5">
        <v>55.8</v>
      </c>
      <c r="E15" s="10">
        <v>200</v>
      </c>
      <c r="F15" s="2" t="s">
        <v>63</v>
      </c>
      <c r="G15" s="2" t="s">
        <v>199</v>
      </c>
      <c r="J15" t="s">
        <v>201</v>
      </c>
      <c r="K15"/>
      <c r="M15" s="5">
        <v>2181.3</v>
      </c>
      <c r="P15"/>
      <c r="Q15">
        <v>252</v>
      </c>
      <c r="R15" s="5">
        <v>175</v>
      </c>
    </row>
    <row r="16" spans="1:18" x14ac:dyDescent="0.25">
      <c r="A16" t="s">
        <v>18</v>
      </c>
      <c r="B16" t="s">
        <v>1</v>
      </c>
      <c r="C16" t="s">
        <v>36</v>
      </c>
      <c r="D16" s="5">
        <v>49</v>
      </c>
      <c r="E16" s="10">
        <v>200</v>
      </c>
      <c r="F16" s="2" t="s">
        <v>63</v>
      </c>
      <c r="G16" s="2" t="s">
        <v>199</v>
      </c>
      <c r="J16" t="s">
        <v>21</v>
      </c>
      <c r="K16" t="s">
        <v>40</v>
      </c>
      <c r="L16">
        <v>200</v>
      </c>
      <c r="M16" s="5">
        <v>276.4</v>
      </c>
      <c r="P16" t="s">
        <v>237</v>
      </c>
      <c r="Q16">
        <v>200</v>
      </c>
      <c r="R16" s="5">
        <v>17.7</v>
      </c>
    </row>
    <row r="17" spans="1:18" x14ac:dyDescent="0.25">
      <c r="A17" t="s">
        <v>37</v>
      </c>
      <c r="B17" t="s">
        <v>1</v>
      </c>
      <c r="C17" t="s">
        <v>36</v>
      </c>
      <c r="D17" s="5">
        <v>64.3</v>
      </c>
      <c r="E17" s="10">
        <v>200</v>
      </c>
      <c r="F17" s="2" t="s">
        <v>63</v>
      </c>
      <c r="G17" s="2" t="s">
        <v>199</v>
      </c>
      <c r="K17" t="s">
        <v>1</v>
      </c>
      <c r="L17">
        <v>252</v>
      </c>
      <c r="M17" s="5">
        <v>22.8</v>
      </c>
      <c r="O17" t="s">
        <v>202</v>
      </c>
      <c r="P17"/>
      <c r="R17" s="5">
        <v>3620</v>
      </c>
    </row>
    <row r="18" spans="1:18" x14ac:dyDescent="0.25">
      <c r="A18" t="s">
        <v>38</v>
      </c>
      <c r="B18" t="s">
        <v>1</v>
      </c>
      <c r="C18" t="s">
        <v>36</v>
      </c>
      <c r="D18" s="5">
        <v>64.3</v>
      </c>
      <c r="E18" s="10">
        <v>200</v>
      </c>
      <c r="F18" s="2" t="s">
        <v>63</v>
      </c>
      <c r="G18" s="2" t="s">
        <v>199</v>
      </c>
      <c r="K18" t="s">
        <v>20</v>
      </c>
      <c r="L18">
        <v>200</v>
      </c>
      <c r="M18" s="5">
        <v>12.7</v>
      </c>
      <c r="O18" t="s">
        <v>39</v>
      </c>
      <c r="P18" t="s">
        <v>129</v>
      </c>
      <c r="Q18">
        <v>200</v>
      </c>
      <c r="R18" s="5">
        <v>508.2</v>
      </c>
    </row>
    <row r="19" spans="1:18" x14ac:dyDescent="0.25">
      <c r="A19" t="s">
        <v>171</v>
      </c>
      <c r="B19" s="11" t="s">
        <v>214</v>
      </c>
      <c r="C19" s="11" t="s">
        <v>2</v>
      </c>
      <c r="D19" s="12"/>
      <c r="E19" s="13"/>
      <c r="F19" s="14" t="s">
        <v>161</v>
      </c>
      <c r="G19" s="14"/>
      <c r="K19"/>
      <c r="L19">
        <v>252</v>
      </c>
      <c r="M19" s="5">
        <v>16.8</v>
      </c>
      <c r="P19" t="s">
        <v>77</v>
      </c>
      <c r="Q19">
        <v>200</v>
      </c>
      <c r="R19" s="5">
        <v>186.7</v>
      </c>
    </row>
    <row r="20" spans="1:18" x14ac:dyDescent="0.25">
      <c r="A20" t="s">
        <v>170</v>
      </c>
      <c r="B20" s="11" t="s">
        <v>1</v>
      </c>
      <c r="C20" s="11" t="s">
        <v>21</v>
      </c>
      <c r="D20" s="12"/>
      <c r="E20" s="13"/>
      <c r="F20" s="14" t="s">
        <v>161</v>
      </c>
      <c r="G20" s="14"/>
      <c r="J20" t="s">
        <v>206</v>
      </c>
      <c r="K20"/>
      <c r="M20" s="5">
        <v>328.7</v>
      </c>
      <c r="P20" t="s">
        <v>2</v>
      </c>
      <c r="Q20">
        <v>200</v>
      </c>
      <c r="R20" s="5">
        <v>12.3</v>
      </c>
    </row>
    <row r="21" spans="1:18" x14ac:dyDescent="0.25">
      <c r="A21" t="s">
        <v>169</v>
      </c>
      <c r="B21" s="11" t="s">
        <v>1</v>
      </c>
      <c r="C21" s="11" t="s">
        <v>222</v>
      </c>
      <c r="D21" s="12"/>
      <c r="E21" s="13"/>
      <c r="F21" s="14" t="s">
        <v>161</v>
      </c>
      <c r="G21" s="14"/>
      <c r="J21" t="s">
        <v>77</v>
      </c>
      <c r="K21" t="s">
        <v>39</v>
      </c>
      <c r="L21">
        <v>200</v>
      </c>
      <c r="M21" s="5">
        <v>186.7</v>
      </c>
      <c r="O21" t="s">
        <v>204</v>
      </c>
      <c r="P21"/>
      <c r="R21" s="5">
        <v>707.2</v>
      </c>
    </row>
    <row r="22" spans="1:18" x14ac:dyDescent="0.25">
      <c r="A22" t="s">
        <v>168</v>
      </c>
      <c r="B22" t="s">
        <v>1</v>
      </c>
      <c r="C22" t="s">
        <v>21</v>
      </c>
      <c r="D22" s="5">
        <v>10.7</v>
      </c>
      <c r="E22" s="10">
        <v>252</v>
      </c>
      <c r="F22" s="2" t="s">
        <v>63</v>
      </c>
      <c r="G22" s="20" t="s">
        <v>200</v>
      </c>
      <c r="J22" t="s">
        <v>203</v>
      </c>
      <c r="K22"/>
      <c r="M22" s="5">
        <v>186.7</v>
      </c>
      <c r="O22" t="s">
        <v>20</v>
      </c>
      <c r="P22" t="s">
        <v>188</v>
      </c>
      <c r="Q22">
        <v>200</v>
      </c>
      <c r="R22" s="5">
        <v>7.4</v>
      </c>
    </row>
    <row r="23" spans="1:18" x14ac:dyDescent="0.25">
      <c r="A23" t="s">
        <v>166</v>
      </c>
      <c r="B23" t="s">
        <v>1</v>
      </c>
      <c r="C23" t="s">
        <v>21</v>
      </c>
      <c r="D23" s="5">
        <v>3.8</v>
      </c>
      <c r="E23" s="10">
        <v>252</v>
      </c>
      <c r="F23" s="2" t="s">
        <v>63</v>
      </c>
      <c r="G23" s="20" t="s">
        <v>200</v>
      </c>
      <c r="J23" t="s">
        <v>2</v>
      </c>
      <c r="K23" t="s">
        <v>40</v>
      </c>
      <c r="L23">
        <v>252</v>
      </c>
      <c r="M23" s="5">
        <v>196.6</v>
      </c>
      <c r="P23" t="s">
        <v>21</v>
      </c>
      <c r="Q23">
        <v>200</v>
      </c>
      <c r="R23" s="5">
        <v>12.7</v>
      </c>
    </row>
    <row r="24" spans="1:18" x14ac:dyDescent="0.25">
      <c r="A24" t="s">
        <v>167</v>
      </c>
      <c r="B24" t="s">
        <v>1</v>
      </c>
      <c r="C24" t="s">
        <v>21</v>
      </c>
      <c r="D24" s="5">
        <v>8.3</v>
      </c>
      <c r="E24" s="10">
        <v>252</v>
      </c>
      <c r="F24" s="2" t="s">
        <v>63</v>
      </c>
      <c r="G24" s="20" t="s">
        <v>200</v>
      </c>
      <c r="K24" t="s">
        <v>1</v>
      </c>
      <c r="L24">
        <v>200</v>
      </c>
      <c r="M24" s="5">
        <v>982.6</v>
      </c>
      <c r="P24"/>
      <c r="Q24">
        <v>252</v>
      </c>
      <c r="R24" s="5">
        <v>16.8</v>
      </c>
    </row>
    <row r="25" spans="1:18" x14ac:dyDescent="0.25">
      <c r="A25" t="s">
        <v>165</v>
      </c>
      <c r="B25" t="s">
        <v>1</v>
      </c>
      <c r="C25" t="s">
        <v>0</v>
      </c>
      <c r="F25" s="2" t="s">
        <v>63</v>
      </c>
      <c r="G25" s="2" t="s">
        <v>199</v>
      </c>
      <c r="K25"/>
      <c r="L25">
        <v>252</v>
      </c>
      <c r="M25" s="5">
        <v>175</v>
      </c>
      <c r="O25" t="s">
        <v>210</v>
      </c>
      <c r="P25"/>
      <c r="R25" s="5">
        <v>36.9</v>
      </c>
    </row>
    <row r="26" spans="1:18" x14ac:dyDescent="0.25">
      <c r="A26" t="s">
        <v>164</v>
      </c>
      <c r="B26" t="s">
        <v>1</v>
      </c>
      <c r="C26" t="s">
        <v>0</v>
      </c>
      <c r="F26" s="2" t="s">
        <v>63</v>
      </c>
      <c r="G26" s="2" t="s">
        <v>199</v>
      </c>
      <c r="K26" t="s">
        <v>214</v>
      </c>
      <c r="L26">
        <v>200</v>
      </c>
      <c r="M26" s="5">
        <v>40</v>
      </c>
      <c r="O26" t="s">
        <v>214</v>
      </c>
      <c r="P26" t="s">
        <v>2</v>
      </c>
      <c r="Q26">
        <v>200</v>
      </c>
      <c r="R26" s="5">
        <v>40</v>
      </c>
    </row>
    <row r="27" spans="1:18" x14ac:dyDescent="0.25">
      <c r="A27" t="s">
        <v>163</v>
      </c>
      <c r="B27" t="s">
        <v>1</v>
      </c>
      <c r="C27" t="s">
        <v>2</v>
      </c>
      <c r="D27" s="5">
        <v>59.3</v>
      </c>
      <c r="E27" s="10">
        <v>200</v>
      </c>
      <c r="F27" s="2" t="s">
        <v>63</v>
      </c>
      <c r="G27" s="2" t="s">
        <v>199</v>
      </c>
      <c r="K27"/>
      <c r="L27">
        <v>252</v>
      </c>
      <c r="M27" s="5">
        <v>12.3</v>
      </c>
      <c r="P27"/>
      <c r="Q27">
        <v>252</v>
      </c>
      <c r="R27" s="5">
        <v>12.3</v>
      </c>
    </row>
    <row r="28" spans="1:18" x14ac:dyDescent="0.25">
      <c r="A28" t="s">
        <v>215</v>
      </c>
      <c r="B28" t="s">
        <v>214</v>
      </c>
      <c r="C28" t="s">
        <v>2</v>
      </c>
      <c r="D28" s="5">
        <v>6.3</v>
      </c>
      <c r="E28" s="10">
        <v>200</v>
      </c>
      <c r="F28" s="2" t="s">
        <v>63</v>
      </c>
      <c r="G28" s="2" t="s">
        <v>199</v>
      </c>
      <c r="K28" t="s">
        <v>39</v>
      </c>
      <c r="L28">
        <v>200</v>
      </c>
      <c r="M28" s="5">
        <v>12.3</v>
      </c>
      <c r="O28" t="s">
        <v>227</v>
      </c>
      <c r="P28"/>
      <c r="R28" s="5">
        <v>52.3</v>
      </c>
    </row>
    <row r="29" spans="1:18" x14ac:dyDescent="0.25">
      <c r="A29" t="s">
        <v>80</v>
      </c>
      <c r="B29" t="s">
        <v>1</v>
      </c>
      <c r="C29" t="s">
        <v>0</v>
      </c>
      <c r="F29" s="2" t="s">
        <v>63</v>
      </c>
      <c r="G29" s="2" t="s">
        <v>199</v>
      </c>
      <c r="K29" t="s">
        <v>233</v>
      </c>
      <c r="L29">
        <v>200</v>
      </c>
      <c r="M29" s="5">
        <v>7.1</v>
      </c>
      <c r="O29" t="s">
        <v>233</v>
      </c>
      <c r="P29" t="s">
        <v>2</v>
      </c>
      <c r="Q29">
        <v>200</v>
      </c>
      <c r="R29" s="5">
        <v>7.1</v>
      </c>
    </row>
    <row r="30" spans="1:18" x14ac:dyDescent="0.25">
      <c r="A30" t="s">
        <v>81</v>
      </c>
      <c r="B30" t="s">
        <v>1</v>
      </c>
      <c r="C30" t="s">
        <v>235</v>
      </c>
      <c r="F30" s="2" t="s">
        <v>63</v>
      </c>
      <c r="G30" s="2" t="s">
        <v>199</v>
      </c>
      <c r="J30" t="s">
        <v>205</v>
      </c>
      <c r="K30"/>
      <c r="M30" s="5">
        <v>1425.9</v>
      </c>
      <c r="O30" t="s">
        <v>250</v>
      </c>
      <c r="P30"/>
      <c r="R30" s="5">
        <v>7.1</v>
      </c>
    </row>
    <row r="31" spans="1:18" x14ac:dyDescent="0.25">
      <c r="A31" t="s">
        <v>82</v>
      </c>
      <c r="B31" t="s">
        <v>39</v>
      </c>
      <c r="C31" t="s">
        <v>0</v>
      </c>
      <c r="F31" s="2" t="s">
        <v>63</v>
      </c>
      <c r="G31" s="2" t="s">
        <v>199</v>
      </c>
      <c r="J31" t="s">
        <v>213</v>
      </c>
      <c r="K31" t="s">
        <v>1</v>
      </c>
      <c r="L31">
        <v>200</v>
      </c>
      <c r="M31" s="5">
        <v>100</v>
      </c>
      <c r="O31" t="s">
        <v>196</v>
      </c>
      <c r="P31"/>
      <c r="R31" s="5">
        <v>4896.5</v>
      </c>
    </row>
    <row r="32" spans="1:18" x14ac:dyDescent="0.25">
      <c r="A32" t="s">
        <v>83</v>
      </c>
      <c r="B32" t="s">
        <v>40</v>
      </c>
      <c r="C32" t="s">
        <v>21</v>
      </c>
      <c r="D32" s="5">
        <v>2.7</v>
      </c>
      <c r="E32" s="10">
        <v>200</v>
      </c>
      <c r="F32" s="2" t="s">
        <v>63</v>
      </c>
      <c r="G32" s="2" t="s">
        <v>199</v>
      </c>
      <c r="J32" t="s">
        <v>228</v>
      </c>
      <c r="K32"/>
      <c r="M32" s="5">
        <v>100</v>
      </c>
    </row>
    <row r="33" spans="1:16" x14ac:dyDescent="0.25">
      <c r="A33" t="s">
        <v>84</v>
      </c>
      <c r="B33" t="s">
        <v>40</v>
      </c>
      <c r="C33" t="s">
        <v>21</v>
      </c>
      <c r="D33" s="5">
        <v>4.3</v>
      </c>
      <c r="E33" s="10">
        <v>200</v>
      </c>
      <c r="F33" s="2" t="s">
        <v>63</v>
      </c>
      <c r="G33" s="2" t="s">
        <v>199</v>
      </c>
      <c r="J33" t="s">
        <v>237</v>
      </c>
      <c r="K33" t="s">
        <v>1</v>
      </c>
      <c r="L33">
        <v>200</v>
      </c>
      <c r="M33" s="5">
        <v>17.7</v>
      </c>
    </row>
    <row r="34" spans="1:16" x14ac:dyDescent="0.25">
      <c r="A34" t="s">
        <v>85</v>
      </c>
      <c r="B34" t="s">
        <v>1</v>
      </c>
      <c r="C34" t="s">
        <v>0</v>
      </c>
      <c r="F34" s="2" t="s">
        <v>63</v>
      </c>
      <c r="G34" s="2" t="s">
        <v>199</v>
      </c>
      <c r="J34" t="s">
        <v>252</v>
      </c>
      <c r="K34"/>
      <c r="M34" s="5">
        <v>17.7</v>
      </c>
    </row>
    <row r="35" spans="1:16" x14ac:dyDescent="0.25">
      <c r="A35" t="s">
        <v>86</v>
      </c>
      <c r="B35" t="s">
        <v>1</v>
      </c>
      <c r="C35" t="s">
        <v>0</v>
      </c>
      <c r="F35" s="2" t="s">
        <v>63</v>
      </c>
      <c r="G35" s="2" t="s">
        <v>199</v>
      </c>
      <c r="J35" t="s">
        <v>196</v>
      </c>
      <c r="K35"/>
      <c r="M35" s="5">
        <v>4896.5</v>
      </c>
    </row>
    <row r="36" spans="1:16" x14ac:dyDescent="0.25">
      <c r="A36" t="s">
        <v>87</v>
      </c>
      <c r="B36" t="s">
        <v>40</v>
      </c>
      <c r="C36" t="s">
        <v>21</v>
      </c>
      <c r="D36" s="5">
        <v>4.6</v>
      </c>
      <c r="E36" s="10">
        <v>200</v>
      </c>
      <c r="F36" s="2" t="s">
        <v>63</v>
      </c>
      <c r="G36" s="2" t="s">
        <v>199</v>
      </c>
    </row>
    <row r="37" spans="1:16" x14ac:dyDescent="0.25">
      <c r="A37" t="s">
        <v>88</v>
      </c>
      <c r="B37" t="s">
        <v>39</v>
      </c>
      <c r="C37" t="s">
        <v>0</v>
      </c>
      <c r="F37" s="2" t="s">
        <v>63</v>
      </c>
      <c r="G37" s="2" t="s">
        <v>199</v>
      </c>
    </row>
    <row r="38" spans="1:16" x14ac:dyDescent="0.25">
      <c r="A38" t="s">
        <v>89</v>
      </c>
      <c r="B38" t="s">
        <v>40</v>
      </c>
      <c r="C38" t="s">
        <v>21</v>
      </c>
      <c r="D38" s="5">
        <v>2.7</v>
      </c>
      <c r="E38" s="10">
        <v>200</v>
      </c>
      <c r="F38" s="2" t="s">
        <v>63</v>
      </c>
      <c r="G38" s="2" t="s">
        <v>199</v>
      </c>
    </row>
    <row r="39" spans="1:16" x14ac:dyDescent="0.25">
      <c r="A39" t="s">
        <v>90</v>
      </c>
      <c r="B39" t="s">
        <v>40</v>
      </c>
      <c r="C39" t="s">
        <v>21</v>
      </c>
      <c r="D39" s="5">
        <v>4.3</v>
      </c>
      <c r="E39" s="10">
        <v>200</v>
      </c>
      <c r="F39" s="2" t="s">
        <v>63</v>
      </c>
      <c r="G39" s="2" t="s">
        <v>199</v>
      </c>
      <c r="J39" s="4" t="s">
        <v>63</v>
      </c>
      <c r="K39" t="s">
        <v>257</v>
      </c>
    </row>
    <row r="40" spans="1:16" x14ac:dyDescent="0.25">
      <c r="A40" t="s">
        <v>91</v>
      </c>
      <c r="B40" t="s">
        <v>1</v>
      </c>
      <c r="C40" t="s">
        <v>0</v>
      </c>
      <c r="F40" s="2" t="s">
        <v>63</v>
      </c>
      <c r="G40" s="2" t="s">
        <v>199</v>
      </c>
      <c r="K40" s="5"/>
      <c r="P40"/>
    </row>
    <row r="41" spans="1:16" x14ac:dyDescent="0.25">
      <c r="A41" t="s">
        <v>92</v>
      </c>
      <c r="B41" t="s">
        <v>1</v>
      </c>
      <c r="C41" t="s">
        <v>0</v>
      </c>
      <c r="F41" s="2" t="s">
        <v>63</v>
      </c>
      <c r="G41" s="2" t="s">
        <v>199</v>
      </c>
      <c r="J41" s="4" t="s">
        <v>212</v>
      </c>
      <c r="K41" s="4" t="s">
        <v>253</v>
      </c>
      <c r="L41" s="5" t="s">
        <v>197</v>
      </c>
      <c r="P41"/>
    </row>
    <row r="42" spans="1:16" x14ac:dyDescent="0.25">
      <c r="A42" t="s">
        <v>93</v>
      </c>
      <c r="B42" t="s">
        <v>1</v>
      </c>
      <c r="C42" t="s">
        <v>0</v>
      </c>
      <c r="F42" s="2" t="s">
        <v>63</v>
      </c>
      <c r="G42" s="2" t="s">
        <v>199</v>
      </c>
      <c r="J42" t="s">
        <v>200</v>
      </c>
      <c r="K42">
        <v>252</v>
      </c>
      <c r="L42" s="5">
        <v>436.9</v>
      </c>
      <c r="P42"/>
    </row>
    <row r="43" spans="1:16" x14ac:dyDescent="0.25">
      <c r="A43" t="s">
        <v>94</v>
      </c>
      <c r="B43" t="s">
        <v>1</v>
      </c>
      <c r="C43" t="s">
        <v>2</v>
      </c>
      <c r="D43" s="5">
        <v>52.4</v>
      </c>
      <c r="E43" s="10">
        <v>200</v>
      </c>
      <c r="F43" s="2" t="s">
        <v>63</v>
      </c>
      <c r="G43" s="2" t="s">
        <v>199</v>
      </c>
      <c r="J43" t="s">
        <v>199</v>
      </c>
      <c r="K43">
        <v>200</v>
      </c>
      <c r="L43" s="5">
        <v>4459.6</v>
      </c>
      <c r="P43"/>
    </row>
    <row r="44" spans="1:16" x14ac:dyDescent="0.25">
      <c r="A44" t="s">
        <v>95</v>
      </c>
      <c r="B44" t="s">
        <v>1</v>
      </c>
      <c r="C44" t="s">
        <v>2</v>
      </c>
      <c r="D44" s="5">
        <v>54</v>
      </c>
      <c r="E44" s="10">
        <v>200</v>
      </c>
      <c r="F44" s="2" t="s">
        <v>63</v>
      </c>
      <c r="G44" s="2" t="s">
        <v>199</v>
      </c>
      <c r="J44" t="s">
        <v>196</v>
      </c>
      <c r="K44"/>
      <c r="L44" s="5">
        <v>4896.5</v>
      </c>
      <c r="P44"/>
    </row>
    <row r="45" spans="1:16" x14ac:dyDescent="0.25">
      <c r="A45" t="s">
        <v>216</v>
      </c>
      <c r="B45" t="s">
        <v>214</v>
      </c>
      <c r="C45" t="s">
        <v>2</v>
      </c>
      <c r="D45" s="5">
        <v>8.8</v>
      </c>
      <c r="E45" s="10">
        <v>200</v>
      </c>
      <c r="F45" s="2" t="s">
        <v>63</v>
      </c>
      <c r="G45" s="2" t="s">
        <v>199</v>
      </c>
      <c r="K45"/>
      <c r="P45"/>
    </row>
    <row r="46" spans="1:16" x14ac:dyDescent="0.25">
      <c r="A46" t="s">
        <v>217</v>
      </c>
      <c r="B46" t="s">
        <v>214</v>
      </c>
      <c r="C46" t="s">
        <v>2</v>
      </c>
      <c r="D46" s="5">
        <v>6.5</v>
      </c>
      <c r="E46" s="10">
        <v>200</v>
      </c>
      <c r="F46" s="2" t="s">
        <v>63</v>
      </c>
      <c r="G46" s="2" t="s">
        <v>199</v>
      </c>
      <c r="J46" s="3" t="s">
        <v>258</v>
      </c>
      <c r="K46" s="3"/>
      <c r="L46" s="3"/>
      <c r="M46" s="3"/>
      <c r="N46" s="4"/>
      <c r="P46"/>
    </row>
    <row r="47" spans="1:16" x14ac:dyDescent="0.25">
      <c r="A47" t="s">
        <v>96</v>
      </c>
      <c r="B47" t="s">
        <v>1</v>
      </c>
      <c r="C47" t="s">
        <v>2</v>
      </c>
      <c r="D47" s="5">
        <v>78.3</v>
      </c>
      <c r="E47" s="10">
        <v>200</v>
      </c>
      <c r="F47" s="2" t="s">
        <v>63</v>
      </c>
      <c r="G47" s="2" t="s">
        <v>199</v>
      </c>
      <c r="J47" s="3" t="s">
        <v>259</v>
      </c>
      <c r="K47" s="3"/>
      <c r="L47" s="3"/>
      <c r="M47" s="3"/>
      <c r="P47"/>
    </row>
    <row r="48" spans="1:16" x14ac:dyDescent="0.25">
      <c r="A48" t="s">
        <v>97</v>
      </c>
      <c r="B48" t="s">
        <v>1</v>
      </c>
      <c r="C48" t="s">
        <v>2</v>
      </c>
      <c r="D48" s="5">
        <v>54</v>
      </c>
      <c r="E48" s="10">
        <v>200</v>
      </c>
      <c r="F48" s="2" t="s">
        <v>63</v>
      </c>
      <c r="G48" s="2" t="s">
        <v>199</v>
      </c>
      <c r="K48"/>
      <c r="L48" s="15"/>
      <c r="P48"/>
    </row>
    <row r="49" spans="1:16" x14ac:dyDescent="0.25">
      <c r="A49" t="s">
        <v>219</v>
      </c>
      <c r="B49" t="s">
        <v>214</v>
      </c>
      <c r="C49" t="s">
        <v>2</v>
      </c>
      <c r="D49" s="5">
        <v>8.8</v>
      </c>
      <c r="E49" s="10">
        <v>200</v>
      </c>
      <c r="F49" s="2" t="s">
        <v>63</v>
      </c>
      <c r="G49" s="2" t="s">
        <v>199</v>
      </c>
      <c r="P49"/>
    </row>
    <row r="50" spans="1:16" x14ac:dyDescent="0.25">
      <c r="A50" t="s">
        <v>220</v>
      </c>
      <c r="B50" t="s">
        <v>214</v>
      </c>
      <c r="C50" t="s">
        <v>2</v>
      </c>
      <c r="D50" s="5">
        <v>6.5</v>
      </c>
      <c r="E50" s="10">
        <v>200</v>
      </c>
      <c r="F50" s="2" t="s">
        <v>63</v>
      </c>
      <c r="G50" s="2" t="s">
        <v>199</v>
      </c>
      <c r="P50"/>
    </row>
    <row r="51" spans="1:16" x14ac:dyDescent="0.25">
      <c r="A51" t="s">
        <v>194</v>
      </c>
      <c r="B51" t="s">
        <v>1</v>
      </c>
      <c r="C51" t="s">
        <v>2</v>
      </c>
      <c r="D51" s="5">
        <v>1.5</v>
      </c>
      <c r="E51" s="10">
        <v>252</v>
      </c>
      <c r="F51" s="2" t="s">
        <v>63</v>
      </c>
      <c r="G51" s="20" t="s">
        <v>200</v>
      </c>
      <c r="K51"/>
      <c r="P51"/>
    </row>
    <row r="52" spans="1:16" x14ac:dyDescent="0.25">
      <c r="A52" t="s">
        <v>98</v>
      </c>
      <c r="B52" t="s">
        <v>1</v>
      </c>
      <c r="C52" t="s">
        <v>2</v>
      </c>
      <c r="D52" s="5">
        <v>85.7</v>
      </c>
      <c r="E52" s="10">
        <v>200</v>
      </c>
      <c r="F52" s="2" t="s">
        <v>63</v>
      </c>
      <c r="G52" s="2" t="s">
        <v>199</v>
      </c>
      <c r="P52"/>
    </row>
    <row r="53" spans="1:16" x14ac:dyDescent="0.25">
      <c r="A53" t="s">
        <v>218</v>
      </c>
      <c r="B53" t="s">
        <v>214</v>
      </c>
      <c r="C53" t="s">
        <v>2</v>
      </c>
      <c r="D53" s="5">
        <v>3.1</v>
      </c>
      <c r="E53" s="10">
        <v>200</v>
      </c>
      <c r="F53" s="2" t="s">
        <v>63</v>
      </c>
      <c r="G53" s="2" t="s">
        <v>199</v>
      </c>
      <c r="P53"/>
    </row>
    <row r="54" spans="1:16" x14ac:dyDescent="0.25">
      <c r="A54" t="s">
        <v>64</v>
      </c>
      <c r="B54" t="s">
        <v>40</v>
      </c>
      <c r="C54" t="s">
        <v>21</v>
      </c>
      <c r="D54" s="5">
        <v>6.3</v>
      </c>
      <c r="E54" s="10">
        <v>200</v>
      </c>
      <c r="F54" s="2" t="s">
        <v>63</v>
      </c>
      <c r="G54" s="2" t="s">
        <v>199</v>
      </c>
      <c r="P54"/>
    </row>
    <row r="55" spans="1:16" x14ac:dyDescent="0.25">
      <c r="A55" t="s">
        <v>65</v>
      </c>
      <c r="B55" t="s">
        <v>1</v>
      </c>
      <c r="C55" t="s">
        <v>36</v>
      </c>
      <c r="D55" s="5">
        <v>49.6</v>
      </c>
      <c r="E55" s="10">
        <v>200</v>
      </c>
      <c r="F55" s="2" t="s">
        <v>63</v>
      </c>
      <c r="G55" s="2" t="s">
        <v>199</v>
      </c>
      <c r="P55"/>
    </row>
    <row r="56" spans="1:16" x14ac:dyDescent="0.25">
      <c r="A56" t="s">
        <v>66</v>
      </c>
      <c r="B56" t="s">
        <v>1</v>
      </c>
      <c r="C56" t="s">
        <v>36</v>
      </c>
      <c r="D56" s="5">
        <v>49.6</v>
      </c>
      <c r="E56" s="10">
        <v>200</v>
      </c>
      <c r="F56" s="2" t="s">
        <v>63</v>
      </c>
      <c r="G56" s="2" t="s">
        <v>199</v>
      </c>
      <c r="L56" s="15"/>
      <c r="P56"/>
    </row>
    <row r="57" spans="1:16" x14ac:dyDescent="0.25">
      <c r="A57" t="s">
        <v>67</v>
      </c>
      <c r="B57" t="s">
        <v>40</v>
      </c>
      <c r="C57" t="s">
        <v>21</v>
      </c>
      <c r="D57" s="5">
        <v>6.3</v>
      </c>
      <c r="E57" s="10">
        <v>200</v>
      </c>
      <c r="F57" s="2" t="s">
        <v>63</v>
      </c>
      <c r="G57" s="2" t="s">
        <v>199</v>
      </c>
      <c r="L57" s="15"/>
      <c r="P57"/>
    </row>
    <row r="58" spans="1:16" x14ac:dyDescent="0.25">
      <c r="A58" t="s">
        <v>68</v>
      </c>
      <c r="B58" t="s">
        <v>40</v>
      </c>
      <c r="C58" t="s">
        <v>21</v>
      </c>
      <c r="D58" s="5">
        <v>6.3</v>
      </c>
      <c r="E58" s="10">
        <v>200</v>
      </c>
      <c r="F58" s="2" t="s">
        <v>63</v>
      </c>
      <c r="G58" s="2" t="s">
        <v>199</v>
      </c>
      <c r="L58" s="15"/>
      <c r="P58"/>
    </row>
    <row r="59" spans="1:16" x14ac:dyDescent="0.25">
      <c r="A59" t="s">
        <v>69</v>
      </c>
      <c r="B59" t="s">
        <v>1</v>
      </c>
      <c r="C59" t="s">
        <v>36</v>
      </c>
      <c r="D59" s="5">
        <v>50</v>
      </c>
      <c r="E59" s="10">
        <v>200</v>
      </c>
      <c r="F59" s="2" t="s">
        <v>63</v>
      </c>
      <c r="G59" s="2" t="s">
        <v>199</v>
      </c>
      <c r="L59" s="15"/>
      <c r="P59"/>
    </row>
    <row r="60" spans="1:16" x14ac:dyDescent="0.25">
      <c r="A60" t="s">
        <v>70</v>
      </c>
      <c r="B60" t="s">
        <v>1</v>
      </c>
      <c r="C60" t="s">
        <v>0</v>
      </c>
      <c r="F60" s="2" t="s">
        <v>63</v>
      </c>
      <c r="G60" s="2" t="s">
        <v>199</v>
      </c>
      <c r="K60"/>
      <c r="P60"/>
    </row>
    <row r="61" spans="1:16" x14ac:dyDescent="0.25">
      <c r="A61" t="s">
        <v>71</v>
      </c>
      <c r="B61" t="s">
        <v>1</v>
      </c>
      <c r="C61" t="s">
        <v>36</v>
      </c>
      <c r="D61" s="5">
        <v>50</v>
      </c>
      <c r="E61" s="10">
        <v>200</v>
      </c>
      <c r="F61" s="2" t="s">
        <v>63</v>
      </c>
      <c r="G61" s="2" t="s">
        <v>199</v>
      </c>
      <c r="K61"/>
      <c r="P61"/>
    </row>
    <row r="62" spans="1:16" x14ac:dyDescent="0.25">
      <c r="A62" t="s">
        <v>72</v>
      </c>
      <c r="B62" t="s">
        <v>40</v>
      </c>
      <c r="C62" t="s">
        <v>21</v>
      </c>
      <c r="D62" s="5">
        <v>6.3</v>
      </c>
      <c r="E62" s="10">
        <v>200</v>
      </c>
      <c r="F62" s="2" t="s">
        <v>63</v>
      </c>
      <c r="G62" s="2" t="s">
        <v>199</v>
      </c>
      <c r="K62"/>
      <c r="P62"/>
    </row>
    <row r="63" spans="1:16" x14ac:dyDescent="0.25">
      <c r="A63" t="s">
        <v>73</v>
      </c>
      <c r="B63" t="s">
        <v>40</v>
      </c>
      <c r="C63" t="s">
        <v>21</v>
      </c>
      <c r="D63" s="5">
        <v>6.3</v>
      </c>
      <c r="E63" s="10">
        <v>200</v>
      </c>
      <c r="F63" s="2" t="s">
        <v>63</v>
      </c>
      <c r="G63" s="2" t="s">
        <v>199</v>
      </c>
      <c r="K63"/>
      <c r="P63"/>
    </row>
    <row r="64" spans="1:16" x14ac:dyDescent="0.25">
      <c r="A64" t="s">
        <v>74</v>
      </c>
      <c r="B64" t="s">
        <v>1</v>
      </c>
      <c r="C64" t="s">
        <v>36</v>
      </c>
      <c r="D64" s="5">
        <v>49.6</v>
      </c>
      <c r="E64" s="10">
        <v>200</v>
      </c>
      <c r="F64" s="2" t="s">
        <v>63</v>
      </c>
      <c r="G64" s="2" t="s">
        <v>199</v>
      </c>
      <c r="K64"/>
    </row>
    <row r="65" spans="1:11" x14ac:dyDescent="0.25">
      <c r="A65" t="s">
        <v>75</v>
      </c>
      <c r="B65" t="s">
        <v>1</v>
      </c>
      <c r="C65" t="s">
        <v>36</v>
      </c>
      <c r="D65" s="5">
        <v>49.6</v>
      </c>
      <c r="E65" s="10">
        <v>200</v>
      </c>
      <c r="F65" s="2" t="s">
        <v>63</v>
      </c>
      <c r="G65" s="2" t="s">
        <v>199</v>
      </c>
      <c r="K65"/>
    </row>
    <row r="66" spans="1:11" x14ac:dyDescent="0.25">
      <c r="A66" t="s">
        <v>76</v>
      </c>
      <c r="B66" t="s">
        <v>40</v>
      </c>
      <c r="C66" t="s">
        <v>21</v>
      </c>
      <c r="D66" s="5">
        <v>6.3</v>
      </c>
      <c r="E66" s="10">
        <v>200</v>
      </c>
      <c r="F66" s="2" t="s">
        <v>63</v>
      </c>
      <c r="G66" s="2" t="s">
        <v>199</v>
      </c>
      <c r="K66"/>
    </row>
    <row r="67" spans="1:11" x14ac:dyDescent="0.25">
      <c r="A67" t="s">
        <v>172</v>
      </c>
      <c r="B67" t="s">
        <v>1</v>
      </c>
      <c r="C67" t="s">
        <v>36</v>
      </c>
      <c r="D67" s="5">
        <v>84</v>
      </c>
      <c r="E67" s="10">
        <v>200</v>
      </c>
      <c r="F67" s="2" t="s">
        <v>63</v>
      </c>
      <c r="G67" s="2" t="s">
        <v>199</v>
      </c>
      <c r="K67"/>
    </row>
    <row r="68" spans="1:11" x14ac:dyDescent="0.25">
      <c r="A68" t="s">
        <v>173</v>
      </c>
      <c r="B68" t="s">
        <v>40</v>
      </c>
      <c r="C68" t="s">
        <v>2</v>
      </c>
      <c r="D68" s="5">
        <v>196.6</v>
      </c>
      <c r="E68" s="10">
        <v>252</v>
      </c>
      <c r="F68" s="2" t="s">
        <v>63</v>
      </c>
      <c r="G68" s="20" t="s">
        <v>200</v>
      </c>
      <c r="K68"/>
    </row>
    <row r="69" spans="1:11" x14ac:dyDescent="0.25">
      <c r="A69" t="s">
        <v>225</v>
      </c>
      <c r="B69" t="s">
        <v>233</v>
      </c>
      <c r="C69" t="s">
        <v>2</v>
      </c>
      <c r="D69" s="5">
        <v>7.1</v>
      </c>
      <c r="E69" s="10">
        <v>200</v>
      </c>
      <c r="F69" s="2" t="s">
        <v>63</v>
      </c>
      <c r="G69" s="2" t="s">
        <v>199</v>
      </c>
      <c r="K69"/>
    </row>
    <row r="70" spans="1:11" x14ac:dyDescent="0.25">
      <c r="A70" t="s">
        <v>174</v>
      </c>
      <c r="B70" t="s">
        <v>1</v>
      </c>
      <c r="C70" t="s">
        <v>0</v>
      </c>
      <c r="F70" s="2" t="s">
        <v>63</v>
      </c>
      <c r="G70" s="20" t="s">
        <v>200</v>
      </c>
      <c r="K70"/>
    </row>
    <row r="71" spans="1:11" x14ac:dyDescent="0.25">
      <c r="A71" t="s">
        <v>175</v>
      </c>
      <c r="B71" t="s">
        <v>214</v>
      </c>
      <c r="C71" t="s">
        <v>2</v>
      </c>
      <c r="D71" s="5">
        <v>12.3</v>
      </c>
      <c r="E71" s="10">
        <v>252</v>
      </c>
      <c r="F71" s="2" t="s">
        <v>63</v>
      </c>
      <c r="G71" s="20" t="s">
        <v>200</v>
      </c>
      <c r="K71"/>
    </row>
    <row r="72" spans="1:11" x14ac:dyDescent="0.25">
      <c r="A72" t="s">
        <v>191</v>
      </c>
      <c r="B72" t="s">
        <v>20</v>
      </c>
      <c r="C72" t="s">
        <v>254</v>
      </c>
      <c r="F72" s="2" t="s">
        <v>63</v>
      </c>
      <c r="G72" s="2" t="s">
        <v>199</v>
      </c>
      <c r="K72"/>
    </row>
    <row r="73" spans="1:11" x14ac:dyDescent="0.25">
      <c r="A73" t="s">
        <v>232</v>
      </c>
      <c r="B73" t="s">
        <v>231</v>
      </c>
      <c r="C73" t="s">
        <v>254</v>
      </c>
      <c r="F73" s="2" t="s">
        <v>63</v>
      </c>
      <c r="G73" s="2" t="s">
        <v>199</v>
      </c>
      <c r="K73"/>
    </row>
    <row r="74" spans="1:11" x14ac:dyDescent="0.25">
      <c r="A74" t="s">
        <v>192</v>
      </c>
      <c r="B74" t="s">
        <v>20</v>
      </c>
      <c r="C74" t="s">
        <v>254</v>
      </c>
      <c r="F74" s="2" t="s">
        <v>63</v>
      </c>
      <c r="G74" s="2" t="s">
        <v>199</v>
      </c>
      <c r="K74"/>
    </row>
    <row r="75" spans="1:11" x14ac:dyDescent="0.25">
      <c r="A75" t="s">
        <v>230</v>
      </c>
      <c r="B75" t="s">
        <v>231</v>
      </c>
      <c r="C75" t="s">
        <v>254</v>
      </c>
      <c r="F75" s="2" t="s">
        <v>63</v>
      </c>
      <c r="G75" s="2" t="s">
        <v>199</v>
      </c>
      <c r="K75"/>
    </row>
    <row r="76" spans="1:11" x14ac:dyDescent="0.25">
      <c r="A76" t="s">
        <v>229</v>
      </c>
      <c r="B76" s="11" t="s">
        <v>20</v>
      </c>
      <c r="C76" s="11" t="s">
        <v>2</v>
      </c>
      <c r="D76" s="12"/>
      <c r="E76" s="13"/>
      <c r="F76" s="14" t="s">
        <v>187</v>
      </c>
      <c r="G76" s="14"/>
      <c r="K76"/>
    </row>
    <row r="77" spans="1:11" x14ac:dyDescent="0.25">
      <c r="A77" t="s">
        <v>255</v>
      </c>
      <c r="B77" t="s">
        <v>20</v>
      </c>
      <c r="C77" t="s">
        <v>254</v>
      </c>
      <c r="F77" s="2" t="s">
        <v>63</v>
      </c>
      <c r="G77" s="2" t="s">
        <v>199</v>
      </c>
      <c r="K77"/>
    </row>
    <row r="78" spans="1:11" x14ac:dyDescent="0.25">
      <c r="A78" t="s">
        <v>256</v>
      </c>
      <c r="B78" t="s">
        <v>231</v>
      </c>
      <c r="C78" t="s">
        <v>254</v>
      </c>
      <c r="F78" s="2" t="s">
        <v>63</v>
      </c>
      <c r="G78" s="2" t="s">
        <v>199</v>
      </c>
      <c r="K78"/>
    </row>
    <row r="79" spans="1:11" x14ac:dyDescent="0.25">
      <c r="A79" t="s">
        <v>22</v>
      </c>
      <c r="B79" t="s">
        <v>1</v>
      </c>
      <c r="C79" t="s">
        <v>36</v>
      </c>
      <c r="D79" s="5">
        <v>49</v>
      </c>
      <c r="E79" s="10">
        <v>200</v>
      </c>
      <c r="F79" s="2" t="s">
        <v>63</v>
      </c>
      <c r="G79" s="2" t="s">
        <v>199</v>
      </c>
      <c r="K79"/>
    </row>
    <row r="80" spans="1:11" x14ac:dyDescent="0.25">
      <c r="A80" t="s">
        <v>23</v>
      </c>
      <c r="B80" t="s">
        <v>1</v>
      </c>
      <c r="C80" t="s">
        <v>36</v>
      </c>
      <c r="D80" s="5">
        <v>49</v>
      </c>
      <c r="E80" s="10">
        <v>200</v>
      </c>
      <c r="F80" s="2" t="s">
        <v>63</v>
      </c>
      <c r="G80" s="2" t="s">
        <v>199</v>
      </c>
      <c r="K80"/>
    </row>
    <row r="81" spans="1:11" x14ac:dyDescent="0.25">
      <c r="A81" t="s">
        <v>24</v>
      </c>
      <c r="B81" t="s">
        <v>1</v>
      </c>
      <c r="C81" t="s">
        <v>36</v>
      </c>
      <c r="D81" s="5">
        <v>49</v>
      </c>
      <c r="E81" s="10">
        <v>200</v>
      </c>
      <c r="F81" s="2" t="s">
        <v>63</v>
      </c>
      <c r="G81" s="2" t="s">
        <v>199</v>
      </c>
      <c r="K81"/>
    </row>
    <row r="82" spans="1:11" x14ac:dyDescent="0.25">
      <c r="A82" t="s">
        <v>25</v>
      </c>
      <c r="B82" t="s">
        <v>1</v>
      </c>
      <c r="C82" t="s">
        <v>36</v>
      </c>
      <c r="D82" s="5">
        <v>49</v>
      </c>
      <c r="E82" s="10">
        <v>200</v>
      </c>
      <c r="F82" s="2" t="s">
        <v>63</v>
      </c>
      <c r="G82" s="2" t="s">
        <v>199</v>
      </c>
      <c r="K82"/>
    </row>
    <row r="83" spans="1:11" x14ac:dyDescent="0.25">
      <c r="A83" t="s">
        <v>26</v>
      </c>
      <c r="B83" s="11" t="s">
        <v>1</v>
      </c>
      <c r="C83" s="11" t="s">
        <v>221</v>
      </c>
      <c r="D83" s="12"/>
      <c r="E83" s="13"/>
      <c r="F83" s="14" t="s">
        <v>161</v>
      </c>
      <c r="G83" s="14"/>
      <c r="K83"/>
    </row>
    <row r="84" spans="1:11" x14ac:dyDescent="0.25">
      <c r="A84" t="s">
        <v>193</v>
      </c>
      <c r="B84" t="s">
        <v>1</v>
      </c>
      <c r="C84" t="s">
        <v>3</v>
      </c>
      <c r="D84" s="5">
        <v>10.9</v>
      </c>
      <c r="E84" s="10">
        <v>200</v>
      </c>
      <c r="F84" s="2" t="s">
        <v>63</v>
      </c>
      <c r="G84" s="2" t="s">
        <v>199</v>
      </c>
      <c r="K84"/>
    </row>
    <row r="85" spans="1:11" x14ac:dyDescent="0.25">
      <c r="A85" t="s">
        <v>238</v>
      </c>
      <c r="B85" t="s">
        <v>1</v>
      </c>
      <c r="C85" t="s">
        <v>3</v>
      </c>
      <c r="D85" s="5">
        <v>10.9</v>
      </c>
      <c r="E85" s="10">
        <v>200</v>
      </c>
      <c r="F85" s="2" t="s">
        <v>63</v>
      </c>
      <c r="G85" s="2" t="s">
        <v>199</v>
      </c>
      <c r="K85"/>
    </row>
    <row r="86" spans="1:11" x14ac:dyDescent="0.25">
      <c r="A86" t="s">
        <v>27</v>
      </c>
      <c r="B86" t="s">
        <v>1</v>
      </c>
      <c r="C86" t="s">
        <v>36</v>
      </c>
      <c r="D86" s="5">
        <v>49</v>
      </c>
      <c r="E86" s="10">
        <v>200</v>
      </c>
      <c r="F86" s="2" t="s">
        <v>63</v>
      </c>
      <c r="G86" s="2" t="s">
        <v>199</v>
      </c>
      <c r="K86"/>
    </row>
    <row r="87" spans="1:11" x14ac:dyDescent="0.25">
      <c r="A87" t="s">
        <v>28</v>
      </c>
      <c r="B87" t="s">
        <v>1</v>
      </c>
      <c r="C87" t="s">
        <v>36</v>
      </c>
      <c r="D87" s="5">
        <v>49</v>
      </c>
      <c r="E87" s="10">
        <v>200</v>
      </c>
      <c r="F87" s="2" t="s">
        <v>63</v>
      </c>
      <c r="G87" s="2" t="s">
        <v>199</v>
      </c>
      <c r="K87"/>
    </row>
    <row r="88" spans="1:11" x14ac:dyDescent="0.25">
      <c r="A88" t="s">
        <v>29</v>
      </c>
      <c r="B88" t="s">
        <v>1</v>
      </c>
      <c r="C88" t="s">
        <v>36</v>
      </c>
      <c r="D88" s="5">
        <v>49</v>
      </c>
      <c r="E88" s="10">
        <v>200</v>
      </c>
      <c r="F88" s="2" t="s">
        <v>63</v>
      </c>
      <c r="G88" s="2" t="s">
        <v>199</v>
      </c>
      <c r="K88"/>
    </row>
    <row r="89" spans="1:11" x14ac:dyDescent="0.25">
      <c r="A89" t="s">
        <v>30</v>
      </c>
      <c r="B89" t="s">
        <v>1</v>
      </c>
      <c r="C89" t="s">
        <v>36</v>
      </c>
      <c r="D89" s="5">
        <v>49</v>
      </c>
      <c r="E89" s="10">
        <v>200</v>
      </c>
      <c r="F89" s="2" t="s">
        <v>63</v>
      </c>
      <c r="G89" s="2" t="s">
        <v>199</v>
      </c>
    </row>
    <row r="90" spans="1:11" x14ac:dyDescent="0.25">
      <c r="A90" t="s">
        <v>31</v>
      </c>
      <c r="B90" s="11" t="s">
        <v>1</v>
      </c>
      <c r="C90" s="11" t="s">
        <v>221</v>
      </c>
      <c r="D90" s="12"/>
      <c r="E90" s="13"/>
      <c r="F90" s="14" t="s">
        <v>161</v>
      </c>
      <c r="G90" s="14"/>
    </row>
    <row r="91" spans="1:11" x14ac:dyDescent="0.25">
      <c r="A91" t="s">
        <v>32</v>
      </c>
      <c r="B91" t="s">
        <v>1</v>
      </c>
      <c r="C91" t="s">
        <v>36</v>
      </c>
      <c r="D91" s="5">
        <v>49</v>
      </c>
      <c r="E91" s="10">
        <v>200</v>
      </c>
      <c r="F91" s="2" t="s">
        <v>63</v>
      </c>
      <c r="G91" s="2" t="s">
        <v>199</v>
      </c>
    </row>
    <row r="92" spans="1:11" x14ac:dyDescent="0.25">
      <c r="A92" t="s">
        <v>33</v>
      </c>
      <c r="B92" t="s">
        <v>1</v>
      </c>
      <c r="C92" t="s">
        <v>36</v>
      </c>
      <c r="D92" s="5">
        <v>55.8</v>
      </c>
      <c r="E92" s="10">
        <v>200</v>
      </c>
      <c r="F92" s="2" t="s">
        <v>63</v>
      </c>
      <c r="G92" s="2" t="s">
        <v>199</v>
      </c>
    </row>
    <row r="93" spans="1:11" x14ac:dyDescent="0.25">
      <c r="A93" t="s">
        <v>34</v>
      </c>
      <c r="B93" t="s">
        <v>1</v>
      </c>
      <c r="C93" t="s">
        <v>36</v>
      </c>
      <c r="D93" s="5">
        <v>49</v>
      </c>
      <c r="E93" s="10">
        <v>200</v>
      </c>
      <c r="F93" s="2" t="s">
        <v>63</v>
      </c>
      <c r="G93" s="2" t="s">
        <v>199</v>
      </c>
    </row>
    <row r="94" spans="1:11" x14ac:dyDescent="0.25">
      <c r="A94" t="s">
        <v>35</v>
      </c>
      <c r="B94" t="s">
        <v>1</v>
      </c>
      <c r="C94" t="s">
        <v>3</v>
      </c>
      <c r="D94" s="5">
        <v>14.4</v>
      </c>
      <c r="E94" s="10">
        <v>200</v>
      </c>
      <c r="F94" s="2" t="s">
        <v>63</v>
      </c>
      <c r="G94" s="2" t="s">
        <v>199</v>
      </c>
    </row>
    <row r="95" spans="1:11" x14ac:dyDescent="0.25">
      <c r="A95" t="s">
        <v>41</v>
      </c>
      <c r="B95" t="s">
        <v>1</v>
      </c>
      <c r="C95" t="s">
        <v>3</v>
      </c>
      <c r="D95" s="5">
        <v>12.8</v>
      </c>
      <c r="E95" s="10">
        <v>200</v>
      </c>
      <c r="F95" s="2" t="s">
        <v>63</v>
      </c>
      <c r="G95" s="2" t="s">
        <v>199</v>
      </c>
    </row>
    <row r="96" spans="1:11" x14ac:dyDescent="0.25">
      <c r="A96" t="s">
        <v>42</v>
      </c>
      <c r="B96" t="s">
        <v>1</v>
      </c>
      <c r="C96" t="s">
        <v>3</v>
      </c>
      <c r="D96" s="5">
        <v>14.4</v>
      </c>
      <c r="E96" s="10">
        <v>200</v>
      </c>
      <c r="F96" s="2" t="s">
        <v>63</v>
      </c>
      <c r="G96" s="2" t="s">
        <v>199</v>
      </c>
    </row>
    <row r="97" spans="1:7" x14ac:dyDescent="0.25">
      <c r="A97" t="s">
        <v>43</v>
      </c>
      <c r="B97" t="s">
        <v>1</v>
      </c>
      <c r="C97" t="s">
        <v>3</v>
      </c>
      <c r="D97" s="5">
        <v>12.8</v>
      </c>
      <c r="E97" s="10">
        <v>200</v>
      </c>
      <c r="F97" s="2" t="s">
        <v>63</v>
      </c>
      <c r="G97" s="2" t="s">
        <v>199</v>
      </c>
    </row>
    <row r="98" spans="1:7" x14ac:dyDescent="0.25">
      <c r="A98" t="s">
        <v>99</v>
      </c>
      <c r="B98" t="s">
        <v>1</v>
      </c>
      <c r="C98" t="s">
        <v>3</v>
      </c>
      <c r="D98" s="5">
        <v>13.4</v>
      </c>
      <c r="E98" s="10">
        <v>200</v>
      </c>
      <c r="F98" s="2" t="s">
        <v>63</v>
      </c>
      <c r="G98" s="2" t="s">
        <v>199</v>
      </c>
    </row>
    <row r="99" spans="1:7" x14ac:dyDescent="0.25">
      <c r="A99" t="s">
        <v>100</v>
      </c>
      <c r="B99" t="s">
        <v>1</v>
      </c>
      <c r="C99" t="s">
        <v>3</v>
      </c>
      <c r="D99" s="5">
        <v>17.4</v>
      </c>
      <c r="E99" s="10">
        <v>200</v>
      </c>
      <c r="F99" s="2" t="s">
        <v>63</v>
      </c>
      <c r="G99" s="2" t="s">
        <v>199</v>
      </c>
    </row>
    <row r="100" spans="1:7" x14ac:dyDescent="0.25">
      <c r="A100" t="s">
        <v>44</v>
      </c>
      <c r="B100" t="s">
        <v>1</v>
      </c>
      <c r="C100" t="s">
        <v>2</v>
      </c>
      <c r="D100" s="5">
        <v>82.6</v>
      </c>
      <c r="E100" s="10">
        <v>200</v>
      </c>
      <c r="F100" s="2" t="s">
        <v>63</v>
      </c>
      <c r="G100" s="2" t="s">
        <v>199</v>
      </c>
    </row>
    <row r="101" spans="1:7" x14ac:dyDescent="0.25">
      <c r="A101" t="s">
        <v>195</v>
      </c>
      <c r="B101" t="s">
        <v>1</v>
      </c>
      <c r="C101" t="s">
        <v>2</v>
      </c>
      <c r="D101" s="5">
        <v>97.3</v>
      </c>
      <c r="E101" s="10">
        <v>252</v>
      </c>
      <c r="F101" s="2" t="s">
        <v>63</v>
      </c>
      <c r="G101" s="20" t="s">
        <v>200</v>
      </c>
    </row>
    <row r="102" spans="1:7" x14ac:dyDescent="0.25">
      <c r="A102" t="s">
        <v>45</v>
      </c>
      <c r="B102" t="s">
        <v>1</v>
      </c>
      <c r="C102" t="s">
        <v>0</v>
      </c>
      <c r="F102" s="2" t="s">
        <v>63</v>
      </c>
      <c r="G102" s="2" t="s">
        <v>199</v>
      </c>
    </row>
    <row r="103" spans="1:7" x14ac:dyDescent="0.25">
      <c r="A103" t="s">
        <v>46</v>
      </c>
      <c r="B103" t="s">
        <v>1</v>
      </c>
      <c r="C103" t="s">
        <v>0</v>
      </c>
      <c r="F103" s="2" t="s">
        <v>63</v>
      </c>
      <c r="G103" s="2" t="s">
        <v>199</v>
      </c>
    </row>
    <row r="104" spans="1:7" x14ac:dyDescent="0.25">
      <c r="A104" t="s">
        <v>176</v>
      </c>
      <c r="B104" t="s">
        <v>20</v>
      </c>
      <c r="C104" t="s">
        <v>21</v>
      </c>
      <c r="D104" s="5">
        <v>4.8</v>
      </c>
      <c r="E104" s="10">
        <v>252</v>
      </c>
      <c r="F104" s="2" t="s">
        <v>63</v>
      </c>
      <c r="G104" s="20" t="s">
        <v>200</v>
      </c>
    </row>
    <row r="105" spans="1:7" x14ac:dyDescent="0.25">
      <c r="A105" t="s">
        <v>179</v>
      </c>
      <c r="B105" t="s">
        <v>1</v>
      </c>
      <c r="C105" t="s">
        <v>0</v>
      </c>
      <c r="F105" s="2" t="s">
        <v>63</v>
      </c>
      <c r="G105" s="2" t="s">
        <v>199</v>
      </c>
    </row>
    <row r="106" spans="1:7" x14ac:dyDescent="0.25">
      <c r="A106" t="s">
        <v>177</v>
      </c>
      <c r="B106" t="s">
        <v>20</v>
      </c>
      <c r="C106" t="s">
        <v>21</v>
      </c>
      <c r="D106" s="5">
        <v>6</v>
      </c>
      <c r="E106" s="10">
        <v>252</v>
      </c>
      <c r="F106" s="2" t="s">
        <v>63</v>
      </c>
      <c r="G106" s="20" t="s">
        <v>200</v>
      </c>
    </row>
    <row r="107" spans="1:7" x14ac:dyDescent="0.25">
      <c r="A107" t="s">
        <v>178</v>
      </c>
      <c r="B107" t="s">
        <v>20</v>
      </c>
      <c r="C107" t="s">
        <v>21</v>
      </c>
      <c r="D107" s="5">
        <v>6</v>
      </c>
      <c r="E107" s="10">
        <v>252</v>
      </c>
      <c r="F107" s="2" t="s">
        <v>63</v>
      </c>
      <c r="G107" s="20" t="s">
        <v>200</v>
      </c>
    </row>
    <row r="108" spans="1:7" x14ac:dyDescent="0.25">
      <c r="A108" t="s">
        <v>47</v>
      </c>
      <c r="B108" t="s">
        <v>1</v>
      </c>
      <c r="C108" t="s">
        <v>0</v>
      </c>
      <c r="F108" s="2" t="s">
        <v>63</v>
      </c>
      <c r="G108" s="2" t="s">
        <v>199</v>
      </c>
    </row>
    <row r="109" spans="1:7" x14ac:dyDescent="0.25">
      <c r="A109" t="s">
        <v>48</v>
      </c>
      <c r="B109" t="s">
        <v>40</v>
      </c>
      <c r="C109" t="s">
        <v>235</v>
      </c>
      <c r="F109" s="2" t="s">
        <v>63</v>
      </c>
      <c r="G109" s="2" t="s">
        <v>199</v>
      </c>
    </row>
    <row r="110" spans="1:7" x14ac:dyDescent="0.25">
      <c r="A110" t="s">
        <v>49</v>
      </c>
      <c r="B110" t="s">
        <v>1</v>
      </c>
      <c r="C110" t="s">
        <v>0</v>
      </c>
      <c r="F110" s="2" t="s">
        <v>63</v>
      </c>
      <c r="G110" s="2" t="s">
        <v>199</v>
      </c>
    </row>
    <row r="111" spans="1:7" x14ac:dyDescent="0.25">
      <c r="A111" t="s">
        <v>50</v>
      </c>
      <c r="B111" t="s">
        <v>40</v>
      </c>
      <c r="C111" t="s">
        <v>21</v>
      </c>
      <c r="D111" s="5">
        <v>2.7</v>
      </c>
      <c r="E111" s="10">
        <v>200</v>
      </c>
      <c r="F111" s="2" t="s">
        <v>63</v>
      </c>
      <c r="G111" s="2" t="s">
        <v>199</v>
      </c>
    </row>
    <row r="112" spans="1:7" x14ac:dyDescent="0.25">
      <c r="A112" t="s">
        <v>51</v>
      </c>
      <c r="B112" t="s">
        <v>40</v>
      </c>
      <c r="C112" t="s">
        <v>21</v>
      </c>
      <c r="D112" s="5">
        <v>4.3</v>
      </c>
      <c r="E112" s="10">
        <v>200</v>
      </c>
      <c r="F112" s="2" t="s">
        <v>63</v>
      </c>
      <c r="G112" s="2" t="s">
        <v>199</v>
      </c>
    </row>
    <row r="113" spans="1:7" x14ac:dyDescent="0.25">
      <c r="A113" t="s">
        <v>52</v>
      </c>
      <c r="B113" t="s">
        <v>1</v>
      </c>
      <c r="C113" t="s">
        <v>0</v>
      </c>
      <c r="F113" s="2" t="s">
        <v>63</v>
      </c>
      <c r="G113" s="2" t="s">
        <v>199</v>
      </c>
    </row>
    <row r="114" spans="1:7" x14ac:dyDescent="0.25">
      <c r="A114" t="s">
        <v>53</v>
      </c>
      <c r="B114" t="s">
        <v>1</v>
      </c>
      <c r="C114" t="s">
        <v>0</v>
      </c>
      <c r="F114" s="2" t="s">
        <v>63</v>
      </c>
      <c r="G114" s="2" t="s">
        <v>199</v>
      </c>
    </row>
    <row r="115" spans="1:7" x14ac:dyDescent="0.25">
      <c r="A115" t="s">
        <v>54</v>
      </c>
      <c r="B115" t="s">
        <v>40</v>
      </c>
      <c r="C115" t="s">
        <v>21</v>
      </c>
      <c r="D115" s="5">
        <v>4.6</v>
      </c>
      <c r="E115" s="10">
        <v>200</v>
      </c>
      <c r="F115" s="2" t="s">
        <v>63</v>
      </c>
      <c r="G115" s="2" t="s">
        <v>199</v>
      </c>
    </row>
    <row r="116" spans="1:7" x14ac:dyDescent="0.25">
      <c r="A116" t="s">
        <v>55</v>
      </c>
      <c r="B116" t="s">
        <v>1</v>
      </c>
      <c r="C116" t="s">
        <v>0</v>
      </c>
      <c r="F116" s="2" t="s">
        <v>63</v>
      </c>
      <c r="G116" s="2" t="s">
        <v>199</v>
      </c>
    </row>
    <row r="117" spans="1:7" x14ac:dyDescent="0.25">
      <c r="A117" t="s">
        <v>56</v>
      </c>
      <c r="B117" t="s">
        <v>40</v>
      </c>
      <c r="C117" t="s">
        <v>21</v>
      </c>
      <c r="D117" s="5">
        <v>2.7</v>
      </c>
      <c r="E117" s="10">
        <v>200</v>
      </c>
      <c r="F117" s="2" t="s">
        <v>63</v>
      </c>
      <c r="G117" s="2" t="s">
        <v>199</v>
      </c>
    </row>
    <row r="118" spans="1:7" x14ac:dyDescent="0.25">
      <c r="A118" t="s">
        <v>57</v>
      </c>
      <c r="B118" t="s">
        <v>40</v>
      </c>
      <c r="C118" t="s">
        <v>21</v>
      </c>
      <c r="D118" s="5">
        <v>4.3</v>
      </c>
      <c r="E118" s="10">
        <v>200</v>
      </c>
      <c r="F118" s="2" t="s">
        <v>63</v>
      </c>
      <c r="G118" s="2" t="s">
        <v>199</v>
      </c>
    </row>
    <row r="119" spans="1:7" x14ac:dyDescent="0.25">
      <c r="A119" t="s">
        <v>58</v>
      </c>
      <c r="B119" t="s">
        <v>1</v>
      </c>
      <c r="C119" t="s">
        <v>0</v>
      </c>
      <c r="F119" s="2" t="s">
        <v>63</v>
      </c>
      <c r="G119" s="2" t="s">
        <v>199</v>
      </c>
    </row>
    <row r="120" spans="1:7" x14ac:dyDescent="0.25">
      <c r="A120" t="s">
        <v>59</v>
      </c>
      <c r="B120" t="s">
        <v>1</v>
      </c>
      <c r="C120" t="s">
        <v>0</v>
      </c>
      <c r="F120" s="2" t="s">
        <v>63</v>
      </c>
      <c r="G120" s="2" t="s">
        <v>199</v>
      </c>
    </row>
    <row r="121" spans="1:7" x14ac:dyDescent="0.25">
      <c r="A121" t="s">
        <v>60</v>
      </c>
      <c r="B121" t="s">
        <v>1</v>
      </c>
      <c r="C121" t="s">
        <v>0</v>
      </c>
      <c r="F121" s="2" t="s">
        <v>63</v>
      </c>
      <c r="G121" s="2" t="s">
        <v>199</v>
      </c>
    </row>
    <row r="122" spans="1:7" x14ac:dyDescent="0.25">
      <c r="A122" t="s">
        <v>61</v>
      </c>
      <c r="B122" t="s">
        <v>1</v>
      </c>
      <c r="C122" t="s">
        <v>2</v>
      </c>
      <c r="D122" s="5">
        <v>52.4</v>
      </c>
      <c r="E122" s="10">
        <v>200</v>
      </c>
      <c r="F122" s="2" t="s">
        <v>63</v>
      </c>
      <c r="G122" s="2" t="s">
        <v>199</v>
      </c>
    </row>
    <row r="123" spans="1:7" x14ac:dyDescent="0.25">
      <c r="A123" t="s">
        <v>62</v>
      </c>
      <c r="B123" t="s">
        <v>1</v>
      </c>
      <c r="C123" t="s">
        <v>2</v>
      </c>
      <c r="D123" s="5">
        <v>75.2</v>
      </c>
      <c r="E123" s="10">
        <v>200</v>
      </c>
      <c r="F123" s="2" t="s">
        <v>63</v>
      </c>
      <c r="G123" s="2" t="s">
        <v>199</v>
      </c>
    </row>
    <row r="124" spans="1:7" x14ac:dyDescent="0.25">
      <c r="A124" t="s">
        <v>101</v>
      </c>
      <c r="B124" t="s">
        <v>1</v>
      </c>
      <c r="C124" t="s">
        <v>2</v>
      </c>
      <c r="D124" s="5">
        <v>78.3</v>
      </c>
      <c r="E124" s="10">
        <v>200</v>
      </c>
      <c r="F124" s="2" t="s">
        <v>63</v>
      </c>
      <c r="G124" s="2" t="s">
        <v>199</v>
      </c>
    </row>
    <row r="125" spans="1:7" x14ac:dyDescent="0.25">
      <c r="A125" t="s">
        <v>102</v>
      </c>
      <c r="B125" t="s">
        <v>1</v>
      </c>
      <c r="C125" t="s">
        <v>2</v>
      </c>
      <c r="D125" s="5">
        <v>75.2</v>
      </c>
      <c r="E125" s="10">
        <v>200</v>
      </c>
      <c r="F125" s="2" t="s">
        <v>63</v>
      </c>
      <c r="G125" s="2" t="s">
        <v>199</v>
      </c>
    </row>
    <row r="126" spans="1:7" x14ac:dyDescent="0.25">
      <c r="A126" t="s">
        <v>103</v>
      </c>
      <c r="B126" t="s">
        <v>1</v>
      </c>
      <c r="C126" t="s">
        <v>2</v>
      </c>
      <c r="D126" s="5">
        <v>86.7</v>
      </c>
      <c r="E126" s="10">
        <v>200</v>
      </c>
      <c r="F126" s="2" t="s">
        <v>63</v>
      </c>
      <c r="G126" s="2" t="s">
        <v>199</v>
      </c>
    </row>
    <row r="127" spans="1:7" x14ac:dyDescent="0.25">
      <c r="A127" t="s">
        <v>104</v>
      </c>
      <c r="B127" t="s">
        <v>40</v>
      </c>
      <c r="C127" t="s">
        <v>21</v>
      </c>
      <c r="D127" s="5">
        <v>6.3</v>
      </c>
      <c r="E127" s="10">
        <v>200</v>
      </c>
      <c r="F127" s="2" t="s">
        <v>63</v>
      </c>
      <c r="G127" s="2" t="s">
        <v>199</v>
      </c>
    </row>
    <row r="128" spans="1:7" x14ac:dyDescent="0.25">
      <c r="A128" t="s">
        <v>105</v>
      </c>
      <c r="B128" t="s">
        <v>1</v>
      </c>
      <c r="C128" t="s">
        <v>36</v>
      </c>
      <c r="D128" s="5">
        <v>49.6</v>
      </c>
      <c r="E128" s="10">
        <v>200</v>
      </c>
      <c r="F128" s="2" t="s">
        <v>63</v>
      </c>
      <c r="G128" s="2" t="s">
        <v>199</v>
      </c>
    </row>
    <row r="129" spans="1:7" x14ac:dyDescent="0.25">
      <c r="A129" t="s">
        <v>106</v>
      </c>
      <c r="B129" t="s">
        <v>1</v>
      </c>
      <c r="C129" t="s">
        <v>36</v>
      </c>
      <c r="D129" s="5">
        <v>49.6</v>
      </c>
      <c r="E129" s="10">
        <v>200</v>
      </c>
      <c r="F129" s="2" t="s">
        <v>63</v>
      </c>
      <c r="G129" s="2" t="s">
        <v>199</v>
      </c>
    </row>
    <row r="130" spans="1:7" x14ac:dyDescent="0.25">
      <c r="A130" t="s">
        <v>107</v>
      </c>
      <c r="B130" t="s">
        <v>40</v>
      </c>
      <c r="C130" t="s">
        <v>21</v>
      </c>
      <c r="D130" s="5">
        <v>6.3</v>
      </c>
      <c r="E130" s="10">
        <v>200</v>
      </c>
      <c r="F130" s="2" t="s">
        <v>63</v>
      </c>
      <c r="G130" s="2" t="s">
        <v>199</v>
      </c>
    </row>
    <row r="131" spans="1:7" x14ac:dyDescent="0.25">
      <c r="A131" t="s">
        <v>108</v>
      </c>
      <c r="B131" t="s">
        <v>40</v>
      </c>
      <c r="C131" t="s">
        <v>21</v>
      </c>
      <c r="D131" s="5">
        <v>6.3</v>
      </c>
      <c r="E131" s="10">
        <v>200</v>
      </c>
      <c r="F131" s="2" t="s">
        <v>63</v>
      </c>
      <c r="G131" s="2" t="s">
        <v>199</v>
      </c>
    </row>
    <row r="132" spans="1:7" x14ac:dyDescent="0.25">
      <c r="A132" t="s">
        <v>109</v>
      </c>
      <c r="B132" t="s">
        <v>1</v>
      </c>
      <c r="C132" t="s">
        <v>36</v>
      </c>
      <c r="D132" s="5">
        <v>50</v>
      </c>
      <c r="E132" s="10">
        <v>200</v>
      </c>
      <c r="F132" s="2" t="s">
        <v>63</v>
      </c>
      <c r="G132" s="2" t="s">
        <v>199</v>
      </c>
    </row>
    <row r="133" spans="1:7" x14ac:dyDescent="0.25">
      <c r="A133" t="s">
        <v>110</v>
      </c>
      <c r="B133" t="s">
        <v>1</v>
      </c>
      <c r="C133" t="s">
        <v>3</v>
      </c>
      <c r="D133" s="5">
        <v>20.2</v>
      </c>
      <c r="E133" s="10">
        <v>200</v>
      </c>
      <c r="F133" s="2" t="s">
        <v>63</v>
      </c>
      <c r="G133" s="2" t="s">
        <v>199</v>
      </c>
    </row>
    <row r="134" spans="1:7" x14ac:dyDescent="0.25">
      <c r="A134" t="s">
        <v>111</v>
      </c>
      <c r="B134" t="s">
        <v>1</v>
      </c>
      <c r="C134" t="s">
        <v>36</v>
      </c>
      <c r="D134" s="5">
        <v>50</v>
      </c>
      <c r="E134" s="10">
        <v>200</v>
      </c>
      <c r="F134" s="2" t="s">
        <v>63</v>
      </c>
      <c r="G134" s="2" t="s">
        <v>199</v>
      </c>
    </row>
    <row r="135" spans="1:7" x14ac:dyDescent="0.25">
      <c r="A135" t="s">
        <v>112</v>
      </c>
      <c r="B135" t="s">
        <v>40</v>
      </c>
      <c r="C135" t="s">
        <v>21</v>
      </c>
      <c r="D135" s="5">
        <v>6.3</v>
      </c>
      <c r="E135" s="10">
        <v>200</v>
      </c>
      <c r="F135" s="2" t="s">
        <v>63</v>
      </c>
      <c r="G135" s="2" t="s">
        <v>199</v>
      </c>
    </row>
    <row r="136" spans="1:7" x14ac:dyDescent="0.25">
      <c r="A136" t="s">
        <v>113</v>
      </c>
      <c r="B136" t="s">
        <v>40</v>
      </c>
      <c r="C136" t="s">
        <v>21</v>
      </c>
      <c r="D136" s="5">
        <v>6.3</v>
      </c>
      <c r="E136" s="10">
        <v>200</v>
      </c>
      <c r="F136" s="2" t="s">
        <v>63</v>
      </c>
      <c r="G136" s="2" t="s">
        <v>199</v>
      </c>
    </row>
    <row r="137" spans="1:7" x14ac:dyDescent="0.25">
      <c r="A137" t="s">
        <v>114</v>
      </c>
      <c r="B137" t="s">
        <v>1</v>
      </c>
      <c r="C137" t="s">
        <v>36</v>
      </c>
      <c r="D137" s="5">
        <v>49.6</v>
      </c>
      <c r="E137" s="10">
        <v>200</v>
      </c>
      <c r="F137" s="2" t="s">
        <v>63</v>
      </c>
      <c r="G137" s="2" t="s">
        <v>199</v>
      </c>
    </row>
    <row r="138" spans="1:7" x14ac:dyDescent="0.25">
      <c r="A138" t="s">
        <v>115</v>
      </c>
      <c r="B138" t="s">
        <v>1</v>
      </c>
      <c r="C138" t="s">
        <v>36</v>
      </c>
      <c r="D138" s="5">
        <v>49.6</v>
      </c>
      <c r="E138" s="10">
        <v>200</v>
      </c>
      <c r="F138" s="2" t="s">
        <v>63</v>
      </c>
      <c r="G138" s="2" t="s">
        <v>199</v>
      </c>
    </row>
    <row r="139" spans="1:7" x14ac:dyDescent="0.25">
      <c r="A139" t="s">
        <v>116</v>
      </c>
      <c r="B139" t="s">
        <v>40</v>
      </c>
      <c r="C139" t="s">
        <v>21</v>
      </c>
      <c r="D139" s="5">
        <v>6.3</v>
      </c>
      <c r="E139" s="10">
        <v>200</v>
      </c>
      <c r="F139" s="2" t="s">
        <v>63</v>
      </c>
      <c r="G139" s="2" t="s">
        <v>199</v>
      </c>
    </row>
    <row r="140" spans="1:7" x14ac:dyDescent="0.25">
      <c r="A140" t="s">
        <v>117</v>
      </c>
      <c r="B140" t="s">
        <v>20</v>
      </c>
      <c r="C140" t="s">
        <v>21</v>
      </c>
      <c r="D140" s="5">
        <v>4.7</v>
      </c>
      <c r="E140" s="10">
        <v>200</v>
      </c>
      <c r="F140" s="2" t="s">
        <v>63</v>
      </c>
      <c r="G140" s="2" t="s">
        <v>199</v>
      </c>
    </row>
    <row r="141" spans="1:7" x14ac:dyDescent="0.25">
      <c r="A141" t="s">
        <v>239</v>
      </c>
      <c r="B141" t="s">
        <v>20</v>
      </c>
      <c r="C141" t="s">
        <v>21</v>
      </c>
      <c r="D141" s="5">
        <v>1</v>
      </c>
      <c r="E141" s="10">
        <v>200</v>
      </c>
      <c r="F141" s="2" t="s">
        <v>63</v>
      </c>
      <c r="G141" s="2" t="s">
        <v>199</v>
      </c>
    </row>
    <row r="142" spans="1:7" x14ac:dyDescent="0.25">
      <c r="A142" t="s">
        <v>240</v>
      </c>
      <c r="B142" t="s">
        <v>1</v>
      </c>
      <c r="C142" t="s">
        <v>0</v>
      </c>
      <c r="F142" s="2" t="s">
        <v>63</v>
      </c>
      <c r="G142" s="2" t="s">
        <v>199</v>
      </c>
    </row>
    <row r="143" spans="1:7" x14ac:dyDescent="0.25">
      <c r="A143" t="s">
        <v>118</v>
      </c>
      <c r="B143" t="s">
        <v>1</v>
      </c>
      <c r="C143" t="s">
        <v>36</v>
      </c>
      <c r="D143" s="5">
        <v>55.7</v>
      </c>
      <c r="E143" s="10">
        <v>200</v>
      </c>
      <c r="F143" s="2" t="s">
        <v>63</v>
      </c>
      <c r="G143" s="2" t="s">
        <v>199</v>
      </c>
    </row>
    <row r="144" spans="1:7" x14ac:dyDescent="0.25">
      <c r="A144" t="s">
        <v>119</v>
      </c>
      <c r="B144" t="s">
        <v>1</v>
      </c>
      <c r="C144" t="s">
        <v>36</v>
      </c>
      <c r="D144" s="5">
        <v>55.7</v>
      </c>
      <c r="E144" s="10">
        <v>200</v>
      </c>
      <c r="F144" s="2" t="s">
        <v>63</v>
      </c>
      <c r="G144" s="2" t="s">
        <v>199</v>
      </c>
    </row>
    <row r="145" spans="1:7" x14ac:dyDescent="0.25">
      <c r="A145" t="s">
        <v>120</v>
      </c>
      <c r="B145" t="s">
        <v>20</v>
      </c>
      <c r="C145" t="s">
        <v>188</v>
      </c>
      <c r="D145" s="5">
        <v>7.4</v>
      </c>
      <c r="E145" s="10">
        <v>200</v>
      </c>
      <c r="F145" s="2" t="s">
        <v>63</v>
      </c>
      <c r="G145" s="2" t="s">
        <v>199</v>
      </c>
    </row>
    <row r="146" spans="1:7" x14ac:dyDescent="0.25">
      <c r="A146" t="s">
        <v>241</v>
      </c>
      <c r="B146" t="s">
        <v>20</v>
      </c>
      <c r="C146" t="s">
        <v>21</v>
      </c>
      <c r="D146" s="5">
        <v>1</v>
      </c>
      <c r="E146" s="10">
        <v>200</v>
      </c>
      <c r="F146" s="2" t="s">
        <v>63</v>
      </c>
      <c r="G146" s="2" t="s">
        <v>199</v>
      </c>
    </row>
    <row r="147" spans="1:7" x14ac:dyDescent="0.25">
      <c r="A147" t="s">
        <v>121</v>
      </c>
      <c r="B147" t="s">
        <v>1</v>
      </c>
      <c r="C147" t="s">
        <v>36</v>
      </c>
      <c r="D147" s="5">
        <v>55.7</v>
      </c>
      <c r="E147" s="10">
        <v>200</v>
      </c>
      <c r="F147" s="2" t="s">
        <v>63</v>
      </c>
      <c r="G147" s="2" t="s">
        <v>199</v>
      </c>
    </row>
    <row r="148" spans="1:7" x14ac:dyDescent="0.25">
      <c r="A148" t="s">
        <v>122</v>
      </c>
      <c r="B148" t="s">
        <v>1</v>
      </c>
      <c r="C148" t="s">
        <v>0</v>
      </c>
      <c r="F148" s="2" t="s">
        <v>63</v>
      </c>
      <c r="G148" s="2" t="s">
        <v>199</v>
      </c>
    </row>
    <row r="149" spans="1:7" x14ac:dyDescent="0.25">
      <c r="A149" t="s">
        <v>242</v>
      </c>
      <c r="B149" t="s">
        <v>20</v>
      </c>
      <c r="C149" t="s">
        <v>21</v>
      </c>
      <c r="D149" s="5">
        <v>1</v>
      </c>
      <c r="E149" s="10">
        <v>200</v>
      </c>
      <c r="F149" s="2" t="s">
        <v>63</v>
      </c>
      <c r="G149" s="2" t="s">
        <v>199</v>
      </c>
    </row>
    <row r="150" spans="1:7" x14ac:dyDescent="0.25">
      <c r="A150" t="s">
        <v>123</v>
      </c>
      <c r="B150" t="s">
        <v>1</v>
      </c>
      <c r="C150" t="s">
        <v>0</v>
      </c>
      <c r="F150" s="2" t="s">
        <v>63</v>
      </c>
      <c r="G150" s="2" t="s">
        <v>199</v>
      </c>
    </row>
    <row r="151" spans="1:7" x14ac:dyDescent="0.25">
      <c r="A151" t="s">
        <v>243</v>
      </c>
      <c r="B151" t="s">
        <v>20</v>
      </c>
      <c r="C151" t="s">
        <v>21</v>
      </c>
      <c r="D151" s="5">
        <v>1</v>
      </c>
      <c r="E151" s="10">
        <v>200</v>
      </c>
      <c r="F151" s="2" t="s">
        <v>63</v>
      </c>
      <c r="G151" s="2" t="s">
        <v>199</v>
      </c>
    </row>
    <row r="152" spans="1:7" x14ac:dyDescent="0.25">
      <c r="A152" t="s">
        <v>124</v>
      </c>
      <c r="B152" t="s">
        <v>1</v>
      </c>
      <c r="C152" t="s">
        <v>36</v>
      </c>
      <c r="D152" s="5">
        <v>55.7</v>
      </c>
      <c r="E152" s="10">
        <v>200</v>
      </c>
      <c r="F152" s="2" t="s">
        <v>63</v>
      </c>
      <c r="G152" s="2" t="s">
        <v>199</v>
      </c>
    </row>
    <row r="153" spans="1:7" x14ac:dyDescent="0.25">
      <c r="A153" t="s">
        <v>125</v>
      </c>
      <c r="B153" t="s">
        <v>1</v>
      </c>
      <c r="C153" t="s">
        <v>36</v>
      </c>
      <c r="D153" s="5">
        <v>57.5</v>
      </c>
      <c r="E153" s="10">
        <v>200</v>
      </c>
      <c r="F153" s="2" t="s">
        <v>63</v>
      </c>
      <c r="G153" s="2" t="s">
        <v>199</v>
      </c>
    </row>
    <row r="154" spans="1:7" x14ac:dyDescent="0.25">
      <c r="A154" t="s">
        <v>126</v>
      </c>
      <c r="B154" t="s">
        <v>20</v>
      </c>
      <c r="C154" t="s">
        <v>21</v>
      </c>
      <c r="D154" s="5">
        <v>4</v>
      </c>
      <c r="E154" s="10">
        <v>200</v>
      </c>
      <c r="F154" s="2" t="s">
        <v>63</v>
      </c>
      <c r="G154" s="2" t="s">
        <v>199</v>
      </c>
    </row>
    <row r="155" spans="1:7" x14ac:dyDescent="0.25">
      <c r="A155" t="s">
        <v>246</v>
      </c>
      <c r="B155" t="s">
        <v>1</v>
      </c>
      <c r="C155" t="s">
        <v>0</v>
      </c>
      <c r="F155" s="2" t="s">
        <v>63</v>
      </c>
      <c r="G155" s="2" t="s">
        <v>199</v>
      </c>
    </row>
    <row r="156" spans="1:7" x14ac:dyDescent="0.25">
      <c r="A156" t="s">
        <v>127</v>
      </c>
      <c r="B156" t="s">
        <v>1</v>
      </c>
      <c r="C156" t="s">
        <v>2</v>
      </c>
      <c r="D156" s="5">
        <v>53.6</v>
      </c>
      <c r="E156" s="10">
        <v>200</v>
      </c>
      <c r="F156" s="2" t="s">
        <v>63</v>
      </c>
      <c r="G156" s="2" t="s">
        <v>199</v>
      </c>
    </row>
    <row r="157" spans="1:7" x14ac:dyDescent="0.25">
      <c r="A157" t="s">
        <v>244</v>
      </c>
      <c r="B157" t="s">
        <v>1</v>
      </c>
      <c r="C157" t="s">
        <v>2</v>
      </c>
      <c r="D157" s="5">
        <v>18</v>
      </c>
      <c r="E157" s="10">
        <v>200</v>
      </c>
      <c r="F157" s="2" t="s">
        <v>63</v>
      </c>
      <c r="G157" s="2" t="s">
        <v>199</v>
      </c>
    </row>
    <row r="158" spans="1:7" x14ac:dyDescent="0.25">
      <c r="A158" t="s">
        <v>245</v>
      </c>
      <c r="B158" t="s">
        <v>1</v>
      </c>
      <c r="C158" t="s">
        <v>2</v>
      </c>
      <c r="D158" s="5">
        <v>14.7</v>
      </c>
      <c r="E158" s="10">
        <v>200</v>
      </c>
      <c r="F158" s="2" t="s">
        <v>63</v>
      </c>
      <c r="G158" s="2" t="s">
        <v>199</v>
      </c>
    </row>
    <row r="159" spans="1:7" x14ac:dyDescent="0.25">
      <c r="A159" t="s">
        <v>162</v>
      </c>
      <c r="B159" t="s">
        <v>1</v>
      </c>
      <c r="C159" t="s">
        <v>2</v>
      </c>
      <c r="D159" s="5">
        <v>50.6</v>
      </c>
      <c r="E159" s="10">
        <v>252</v>
      </c>
      <c r="F159" s="2" t="s">
        <v>63</v>
      </c>
      <c r="G159" s="20" t="s">
        <v>200</v>
      </c>
    </row>
    <row r="160" spans="1:7" x14ac:dyDescent="0.25">
      <c r="A160" t="s">
        <v>180</v>
      </c>
      <c r="B160" t="s">
        <v>1</v>
      </c>
      <c r="C160" t="s">
        <v>213</v>
      </c>
      <c r="D160" s="5">
        <v>100</v>
      </c>
      <c r="E160" s="10">
        <v>200</v>
      </c>
      <c r="F160" s="2" t="s">
        <v>63</v>
      </c>
      <c r="G160" s="2" t="s">
        <v>199</v>
      </c>
    </row>
    <row r="161" spans="1:7" x14ac:dyDescent="0.25">
      <c r="A161" t="s">
        <v>236</v>
      </c>
      <c r="B161" t="s">
        <v>1</v>
      </c>
      <c r="C161" t="s">
        <v>237</v>
      </c>
      <c r="D161" s="5">
        <v>17.7</v>
      </c>
      <c r="E161" s="10">
        <v>200</v>
      </c>
      <c r="F161" s="2" t="s">
        <v>63</v>
      </c>
      <c r="G161" s="2" t="s">
        <v>199</v>
      </c>
    </row>
    <row r="162" spans="1:7" x14ac:dyDescent="0.25">
      <c r="A162" t="s">
        <v>181</v>
      </c>
      <c r="B162" s="11" t="s">
        <v>1</v>
      </c>
      <c r="C162" s="11" t="s">
        <v>3</v>
      </c>
      <c r="D162" s="12"/>
      <c r="E162" s="13"/>
      <c r="F162" s="14" t="s">
        <v>187</v>
      </c>
      <c r="G162" s="14"/>
    </row>
    <row r="163" spans="1:7" x14ac:dyDescent="0.25">
      <c r="A163" t="s">
        <v>182</v>
      </c>
      <c r="B163" s="11" t="s">
        <v>1</v>
      </c>
      <c r="C163" s="11" t="s">
        <v>0</v>
      </c>
      <c r="D163" s="12"/>
      <c r="E163" s="13"/>
      <c r="F163" s="14" t="s">
        <v>187</v>
      </c>
      <c r="G163" s="14"/>
    </row>
    <row r="164" spans="1:7" x14ac:dyDescent="0.25">
      <c r="A164" t="s">
        <v>183</v>
      </c>
      <c r="B164" t="s">
        <v>20</v>
      </c>
      <c r="C164" t="s">
        <v>141</v>
      </c>
      <c r="F164" s="2" t="s">
        <v>63</v>
      </c>
      <c r="G164" s="2" t="s">
        <v>199</v>
      </c>
    </row>
    <row r="165" spans="1:7" x14ac:dyDescent="0.25">
      <c r="A165" t="s">
        <v>184</v>
      </c>
      <c r="B165" s="11" t="s">
        <v>1</v>
      </c>
      <c r="C165" s="11" t="s">
        <v>188</v>
      </c>
      <c r="D165" s="12"/>
      <c r="E165" s="13"/>
      <c r="F165" s="14" t="s">
        <v>187</v>
      </c>
      <c r="G165" s="14"/>
    </row>
    <row r="166" spans="1:7" x14ac:dyDescent="0.25">
      <c r="A166" t="s">
        <v>185</v>
      </c>
      <c r="B166" s="11" t="s">
        <v>1</v>
      </c>
      <c r="C166" s="11" t="s">
        <v>226</v>
      </c>
      <c r="D166" s="12"/>
      <c r="E166" s="13"/>
      <c r="F166" s="14" t="s">
        <v>187</v>
      </c>
      <c r="G166" s="14"/>
    </row>
    <row r="167" spans="1:7" x14ac:dyDescent="0.25">
      <c r="A167" t="s">
        <v>186</v>
      </c>
      <c r="B167" s="11" t="s">
        <v>1</v>
      </c>
      <c r="C167" s="11" t="s">
        <v>226</v>
      </c>
      <c r="D167" s="12"/>
      <c r="E167" s="13"/>
      <c r="F167" s="14" t="s">
        <v>187</v>
      </c>
      <c r="G167" s="14"/>
    </row>
    <row r="168" spans="1:7" x14ac:dyDescent="0.25">
      <c r="A168" t="s">
        <v>189</v>
      </c>
      <c r="B168" t="s">
        <v>1</v>
      </c>
      <c r="C168" t="s">
        <v>2</v>
      </c>
      <c r="D168" s="5">
        <v>18.5</v>
      </c>
      <c r="E168" s="10">
        <v>252</v>
      </c>
      <c r="F168" s="2" t="s">
        <v>63</v>
      </c>
      <c r="G168" s="20" t="s">
        <v>200</v>
      </c>
    </row>
    <row r="169" spans="1:7" x14ac:dyDescent="0.25">
      <c r="A169" t="s">
        <v>190</v>
      </c>
      <c r="B169" s="11" t="s">
        <v>1</v>
      </c>
      <c r="C169" s="11" t="s">
        <v>3</v>
      </c>
      <c r="D169" s="12"/>
      <c r="E169" s="13"/>
      <c r="F169" s="14" t="s">
        <v>187</v>
      </c>
      <c r="G169" s="14"/>
    </row>
    <row r="170" spans="1:7" x14ac:dyDescent="0.25">
      <c r="A170" t="s">
        <v>128</v>
      </c>
      <c r="B170" t="s">
        <v>39</v>
      </c>
      <c r="C170" t="s">
        <v>129</v>
      </c>
      <c r="D170" s="5">
        <v>508.2</v>
      </c>
      <c r="E170" s="10">
        <v>200</v>
      </c>
      <c r="F170" s="2" t="s">
        <v>63</v>
      </c>
      <c r="G170" s="2" t="s">
        <v>199</v>
      </c>
    </row>
    <row r="171" spans="1:7" x14ac:dyDescent="0.25">
      <c r="A171" t="s">
        <v>130</v>
      </c>
      <c r="B171" t="s">
        <v>39</v>
      </c>
      <c r="C171" t="s">
        <v>0</v>
      </c>
      <c r="F171" s="2" t="s">
        <v>63</v>
      </c>
      <c r="G171" s="2" t="s">
        <v>199</v>
      </c>
    </row>
    <row r="172" spans="1:7" x14ac:dyDescent="0.25">
      <c r="A172" t="s">
        <v>131</v>
      </c>
      <c r="B172" t="s">
        <v>40</v>
      </c>
      <c r="C172" t="s">
        <v>21</v>
      </c>
      <c r="D172" s="5">
        <v>5.2</v>
      </c>
      <c r="E172" s="10">
        <v>200</v>
      </c>
      <c r="F172" s="2" t="s">
        <v>63</v>
      </c>
      <c r="G172" s="2" t="s">
        <v>199</v>
      </c>
    </row>
    <row r="173" spans="1:7" x14ac:dyDescent="0.25">
      <c r="A173" t="s">
        <v>132</v>
      </c>
      <c r="B173" t="s">
        <v>1</v>
      </c>
      <c r="C173" t="s">
        <v>2</v>
      </c>
      <c r="D173" s="5">
        <v>23.2</v>
      </c>
      <c r="E173" s="10">
        <v>200</v>
      </c>
      <c r="F173" s="2" t="s">
        <v>63</v>
      </c>
      <c r="G173" s="2" t="s">
        <v>199</v>
      </c>
    </row>
    <row r="174" spans="1:7" x14ac:dyDescent="0.25">
      <c r="A174" t="s">
        <v>133</v>
      </c>
      <c r="B174" t="s">
        <v>40</v>
      </c>
      <c r="C174" t="s">
        <v>21</v>
      </c>
      <c r="D174" s="5">
        <v>24.2</v>
      </c>
      <c r="E174" s="10">
        <v>200</v>
      </c>
      <c r="F174" s="2" t="s">
        <v>63</v>
      </c>
      <c r="G174" s="2" t="s">
        <v>199</v>
      </c>
    </row>
    <row r="175" spans="1:7" x14ac:dyDescent="0.25">
      <c r="A175" t="s">
        <v>134</v>
      </c>
      <c r="B175" t="s">
        <v>40</v>
      </c>
      <c r="C175" t="s">
        <v>21</v>
      </c>
      <c r="D175" s="5">
        <v>12.7</v>
      </c>
      <c r="E175" s="10">
        <v>200</v>
      </c>
      <c r="F175" s="2" t="s">
        <v>63</v>
      </c>
      <c r="G175" s="2" t="s">
        <v>199</v>
      </c>
    </row>
    <row r="176" spans="1:7" x14ac:dyDescent="0.25">
      <c r="A176" t="s">
        <v>135</v>
      </c>
      <c r="B176" t="s">
        <v>40</v>
      </c>
      <c r="C176" t="s">
        <v>21</v>
      </c>
      <c r="D176" s="5">
        <v>1.1</v>
      </c>
      <c r="E176" s="10">
        <v>200</v>
      </c>
      <c r="F176" s="2" t="s">
        <v>63</v>
      </c>
      <c r="G176" s="2" t="s">
        <v>199</v>
      </c>
    </row>
    <row r="177" spans="1:7" x14ac:dyDescent="0.25">
      <c r="A177" t="s">
        <v>136</v>
      </c>
      <c r="B177" t="s">
        <v>40</v>
      </c>
      <c r="C177" t="s">
        <v>21</v>
      </c>
      <c r="D177" s="5">
        <v>1.2</v>
      </c>
      <c r="E177" s="10">
        <v>200</v>
      </c>
      <c r="F177" s="2" t="s">
        <v>63</v>
      </c>
      <c r="G177" s="2" t="s">
        <v>199</v>
      </c>
    </row>
    <row r="178" spans="1:7" x14ac:dyDescent="0.25">
      <c r="A178" t="s">
        <v>137</v>
      </c>
      <c r="B178" t="s">
        <v>40</v>
      </c>
      <c r="C178" t="s">
        <v>21</v>
      </c>
      <c r="D178" s="5">
        <v>24.5</v>
      </c>
      <c r="E178" s="10">
        <v>200</v>
      </c>
      <c r="F178" s="2" t="s">
        <v>63</v>
      </c>
      <c r="G178" s="2" t="s">
        <v>199</v>
      </c>
    </row>
    <row r="179" spans="1:7" x14ac:dyDescent="0.25">
      <c r="A179" t="s">
        <v>138</v>
      </c>
      <c r="B179" t="s">
        <v>40</v>
      </c>
      <c r="C179" t="s">
        <v>21</v>
      </c>
      <c r="D179" s="5">
        <v>10.7</v>
      </c>
      <c r="E179" s="10">
        <v>200</v>
      </c>
      <c r="F179" s="2" t="s">
        <v>63</v>
      </c>
      <c r="G179" s="2" t="s">
        <v>199</v>
      </c>
    </row>
    <row r="180" spans="1:7" x14ac:dyDescent="0.25">
      <c r="A180" t="s">
        <v>139</v>
      </c>
      <c r="B180" t="s">
        <v>140</v>
      </c>
      <c r="C180" t="s">
        <v>141</v>
      </c>
      <c r="F180" s="2" t="s">
        <v>63</v>
      </c>
      <c r="G180" s="2" t="s">
        <v>199</v>
      </c>
    </row>
    <row r="181" spans="1:7" x14ac:dyDescent="0.25">
      <c r="A181" t="s">
        <v>142</v>
      </c>
      <c r="B181" t="s">
        <v>1</v>
      </c>
      <c r="C181" t="s">
        <v>0</v>
      </c>
      <c r="D181" s="5">
        <v>13.4</v>
      </c>
      <c r="E181" s="10">
        <v>252</v>
      </c>
      <c r="F181" s="2" t="s">
        <v>63</v>
      </c>
      <c r="G181" s="20" t="s">
        <v>224</v>
      </c>
    </row>
    <row r="182" spans="1:7" x14ac:dyDescent="0.25">
      <c r="A182" t="s">
        <v>143</v>
      </c>
      <c r="B182" t="s">
        <v>1</v>
      </c>
      <c r="C182" t="s">
        <v>2</v>
      </c>
      <c r="D182" s="5">
        <v>27.8</v>
      </c>
      <c r="E182" s="10">
        <v>200</v>
      </c>
      <c r="F182" s="2" t="s">
        <v>63</v>
      </c>
      <c r="G182" s="2" t="s">
        <v>199</v>
      </c>
    </row>
    <row r="183" spans="1:7" x14ac:dyDescent="0.25">
      <c r="A183" t="s">
        <v>144</v>
      </c>
      <c r="B183" t="s">
        <v>1</v>
      </c>
      <c r="C183" t="s">
        <v>2</v>
      </c>
      <c r="D183" s="5">
        <v>7.1</v>
      </c>
      <c r="E183" s="10">
        <v>252</v>
      </c>
      <c r="F183" s="2" t="s">
        <v>63</v>
      </c>
      <c r="G183" s="20" t="s">
        <v>224</v>
      </c>
    </row>
    <row r="184" spans="1:7" x14ac:dyDescent="0.25">
      <c r="A184" t="s">
        <v>145</v>
      </c>
      <c r="B184" t="s">
        <v>40</v>
      </c>
      <c r="C184" t="s">
        <v>21</v>
      </c>
      <c r="D184" s="5">
        <v>23.8</v>
      </c>
      <c r="E184" s="10">
        <v>200</v>
      </c>
      <c r="F184" s="2" t="s">
        <v>63</v>
      </c>
      <c r="G184" s="2" t="s">
        <v>199</v>
      </c>
    </row>
    <row r="185" spans="1:7" x14ac:dyDescent="0.25">
      <c r="A185" t="s">
        <v>146</v>
      </c>
      <c r="B185" t="s">
        <v>40</v>
      </c>
      <c r="C185" t="s">
        <v>21</v>
      </c>
      <c r="D185" s="5">
        <v>1</v>
      </c>
      <c r="E185" s="10">
        <v>200</v>
      </c>
      <c r="F185" s="2" t="s">
        <v>63</v>
      </c>
      <c r="G185" s="2" t="s">
        <v>199</v>
      </c>
    </row>
    <row r="186" spans="1:7" x14ac:dyDescent="0.25">
      <c r="A186" t="s">
        <v>147</v>
      </c>
      <c r="B186" t="s">
        <v>40</v>
      </c>
      <c r="C186" t="s">
        <v>21</v>
      </c>
      <c r="D186" s="5">
        <v>1.2</v>
      </c>
      <c r="E186" s="10">
        <v>200</v>
      </c>
      <c r="F186" s="2" t="s">
        <v>63</v>
      </c>
      <c r="G186" s="2" t="s">
        <v>199</v>
      </c>
    </row>
    <row r="187" spans="1:7" x14ac:dyDescent="0.25">
      <c r="A187" t="s">
        <v>148</v>
      </c>
      <c r="B187" t="s">
        <v>40</v>
      </c>
      <c r="C187" t="s">
        <v>21</v>
      </c>
      <c r="D187" s="5">
        <v>12.1</v>
      </c>
      <c r="E187" s="10">
        <v>200</v>
      </c>
      <c r="F187" s="2" t="s">
        <v>63</v>
      </c>
      <c r="G187" s="2" t="s">
        <v>199</v>
      </c>
    </row>
    <row r="188" spans="1:7" x14ac:dyDescent="0.25">
      <c r="A188" t="s">
        <v>149</v>
      </c>
      <c r="B188" t="s">
        <v>40</v>
      </c>
      <c r="C188" t="s">
        <v>21</v>
      </c>
      <c r="D188" s="5">
        <v>25.2</v>
      </c>
      <c r="E188" s="10">
        <v>200</v>
      </c>
      <c r="F188" s="2" t="s">
        <v>63</v>
      </c>
      <c r="G188" s="2" t="s">
        <v>199</v>
      </c>
    </row>
    <row r="189" spans="1:7" x14ac:dyDescent="0.25">
      <c r="A189" t="s">
        <v>150</v>
      </c>
      <c r="B189" t="s">
        <v>20</v>
      </c>
      <c r="C189" t="s">
        <v>235</v>
      </c>
      <c r="F189" s="2" t="s">
        <v>63</v>
      </c>
      <c r="G189" s="20" t="s">
        <v>224</v>
      </c>
    </row>
    <row r="190" spans="1:7" x14ac:dyDescent="0.25">
      <c r="A190" t="s">
        <v>151</v>
      </c>
      <c r="B190" t="s">
        <v>1</v>
      </c>
      <c r="C190" t="s">
        <v>2</v>
      </c>
      <c r="D190" s="5">
        <v>11.2</v>
      </c>
      <c r="E190" s="10">
        <v>200</v>
      </c>
      <c r="F190" s="2" t="s">
        <v>63</v>
      </c>
      <c r="G190" s="2" t="s">
        <v>199</v>
      </c>
    </row>
    <row r="191" spans="1:7" x14ac:dyDescent="0.25">
      <c r="A191" t="s">
        <v>152</v>
      </c>
      <c r="B191" t="s">
        <v>39</v>
      </c>
      <c r="C191" t="s">
        <v>0</v>
      </c>
      <c r="F191" s="2" t="s">
        <v>63</v>
      </c>
      <c r="G191" s="2" t="s">
        <v>199</v>
      </c>
    </row>
    <row r="192" spans="1:7" x14ac:dyDescent="0.25">
      <c r="A192" t="s">
        <v>153</v>
      </c>
      <c r="B192" t="s">
        <v>40</v>
      </c>
      <c r="C192" t="s">
        <v>21</v>
      </c>
      <c r="D192" s="5">
        <v>7.2</v>
      </c>
      <c r="E192" s="10">
        <v>200</v>
      </c>
      <c r="F192" s="2" t="s">
        <v>63</v>
      </c>
      <c r="G192" s="2" t="s">
        <v>199</v>
      </c>
    </row>
    <row r="193" spans="1:8" x14ac:dyDescent="0.25">
      <c r="A193" t="s">
        <v>154</v>
      </c>
      <c r="B193" t="s">
        <v>40</v>
      </c>
      <c r="C193" t="s">
        <v>21</v>
      </c>
      <c r="D193" s="5">
        <v>13.5</v>
      </c>
      <c r="E193" s="10">
        <v>200</v>
      </c>
      <c r="F193" s="2" t="s">
        <v>63</v>
      </c>
      <c r="G193" s="2" t="s">
        <v>199</v>
      </c>
    </row>
    <row r="194" spans="1:8" x14ac:dyDescent="0.25">
      <c r="A194" t="s">
        <v>155</v>
      </c>
      <c r="B194" t="s">
        <v>140</v>
      </c>
      <c r="C194" t="s">
        <v>141</v>
      </c>
      <c r="F194" s="2" t="s">
        <v>63</v>
      </c>
      <c r="G194" s="2" t="s">
        <v>199</v>
      </c>
    </row>
    <row r="195" spans="1:8" x14ac:dyDescent="0.25">
      <c r="A195" t="s">
        <v>156</v>
      </c>
      <c r="B195" t="s">
        <v>20</v>
      </c>
      <c r="C195" t="s">
        <v>0</v>
      </c>
      <c r="F195" s="2" t="s">
        <v>63</v>
      </c>
      <c r="G195" s="2" t="s">
        <v>199</v>
      </c>
    </row>
    <row r="196" spans="1:8" x14ac:dyDescent="0.25">
      <c r="A196" t="s">
        <v>157</v>
      </c>
      <c r="B196" t="s">
        <v>20</v>
      </c>
      <c r="C196" t="s">
        <v>254</v>
      </c>
      <c r="F196" s="2" t="s">
        <v>63</v>
      </c>
      <c r="G196" s="2" t="s">
        <v>199</v>
      </c>
    </row>
    <row r="197" spans="1:8" x14ac:dyDescent="0.25">
      <c r="A197" t="s">
        <v>158</v>
      </c>
      <c r="B197" t="s">
        <v>20</v>
      </c>
      <c r="C197" t="s">
        <v>0</v>
      </c>
      <c r="F197" s="2" t="s">
        <v>63</v>
      </c>
      <c r="G197" s="2" t="s">
        <v>199</v>
      </c>
    </row>
    <row r="198" spans="1:8" x14ac:dyDescent="0.25">
      <c r="A198" t="s">
        <v>159</v>
      </c>
      <c r="B198" t="s">
        <v>20</v>
      </c>
      <c r="C198" t="s">
        <v>254</v>
      </c>
      <c r="F198" s="2" t="s">
        <v>63</v>
      </c>
      <c r="G198" s="2" t="s">
        <v>199</v>
      </c>
    </row>
    <row r="199" spans="1:8" x14ac:dyDescent="0.25">
      <c r="A199" t="s">
        <v>160</v>
      </c>
      <c r="B199" t="s">
        <v>140</v>
      </c>
      <c r="C199" t="s">
        <v>141</v>
      </c>
      <c r="F199" s="2" t="s">
        <v>63</v>
      </c>
      <c r="G199" s="2" t="s">
        <v>199</v>
      </c>
    </row>
    <row r="200" spans="1:8" x14ac:dyDescent="0.25">
      <c r="A200" t="s">
        <v>247</v>
      </c>
      <c r="B200" t="s">
        <v>1</v>
      </c>
      <c r="C200" t="s">
        <v>0</v>
      </c>
      <c r="F200" s="2" t="s">
        <v>63</v>
      </c>
      <c r="G200" s="2" t="s">
        <v>199</v>
      </c>
    </row>
    <row r="201" spans="1:8" x14ac:dyDescent="0.25">
      <c r="A201" t="s">
        <v>248</v>
      </c>
      <c r="B201" t="s">
        <v>1</v>
      </c>
      <c r="C201" t="s">
        <v>0</v>
      </c>
      <c r="F201" s="2" t="s">
        <v>63</v>
      </c>
      <c r="G201" s="2" t="s">
        <v>199</v>
      </c>
    </row>
    <row r="202" spans="1:8" x14ac:dyDescent="0.25">
      <c r="A202" s="11" t="s">
        <v>249</v>
      </c>
      <c r="B202" s="11" t="s">
        <v>1</v>
      </c>
      <c r="C202" s="11" t="s">
        <v>0</v>
      </c>
      <c r="D202" s="12"/>
      <c r="E202" s="13"/>
      <c r="F202" s="14" t="s">
        <v>187</v>
      </c>
      <c r="G202" s="14"/>
    </row>
    <row r="203" spans="1:8" x14ac:dyDescent="0.25">
      <c r="F203" s="2"/>
      <c r="G203" s="2"/>
    </row>
    <row r="204" spans="1:8" x14ac:dyDescent="0.25">
      <c r="A204" s="1"/>
      <c r="D204" s="19">
        <f>SUM(D3:D202)</f>
        <v>4896.5</v>
      </c>
      <c r="E204" s="7" t="s">
        <v>5</v>
      </c>
      <c r="G204" s="3"/>
      <c r="H204" s="3"/>
    </row>
    <row r="205" spans="1:8" x14ac:dyDescent="0.25">
      <c r="A205" s="1"/>
      <c r="G205" s="7"/>
    </row>
    <row r="206" spans="1:8" x14ac:dyDescent="0.25">
      <c r="A206" s="1"/>
    </row>
    <row r="207" spans="1:8" x14ac:dyDescent="0.25">
      <c r="A207" s="1"/>
    </row>
  </sheetData>
  <autoFilter ref="A2:H202">
    <sortState xmlns:xlrd2="http://schemas.microsoft.com/office/spreadsheetml/2017/richdata2" ref="A3:H202">
      <sortCondition ref="A2:A202"/>
    </sortState>
  </autoFilter>
  <conditionalFormatting sqref="G3:G202">
    <cfRule type="cellIs" dxfId="1" priority="1" operator="equal">
      <formula>"Knoop"</formula>
    </cfRule>
    <cfRule type="cellIs" dxfId="0" priority="2" operator="equal">
      <formula>"Spectrum"</formula>
    </cfRule>
  </conditionalFormatting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 RUIMTESTAAT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van Dijck</dc:creator>
  <cp:lastModifiedBy>Marco Meijer</cp:lastModifiedBy>
  <dcterms:created xsi:type="dcterms:W3CDTF">2012-12-15T00:47:16Z</dcterms:created>
  <dcterms:modified xsi:type="dcterms:W3CDTF">2024-10-02T09:16:07Z</dcterms:modified>
</cp:coreProperties>
</file>