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D advies Breda BV 2018\Projecten\KIONRO\18. NEN 2580\NEN2580 2018\012 04FI Fontein\"/>
    </mc:Choice>
  </mc:AlternateContent>
  <bookViews>
    <workbookView xWindow="120" yWindow="75" windowWidth="11475" windowHeight="9780"/>
  </bookViews>
  <sheets>
    <sheet name="Afwerking per type (BGG+1e)" sheetId="5" r:id="rId1"/>
    <sheet name="Per verdieping en afwerking" sheetId="2" r:id="rId2"/>
    <sheet name="Blad2" sheetId="3" r:id="rId3"/>
  </sheets>
  <definedNames>
    <definedName name="_xlnm._FilterDatabase" localSheetId="1" hidden="1">'Per verdieping en afwerking'!$B$1:$C$76</definedName>
  </definedNames>
  <calcPr calcId="152511"/>
</workbook>
</file>

<file path=xl/calcChain.xml><?xml version="1.0" encoding="utf-8"?>
<calcChain xmlns="http://schemas.openxmlformats.org/spreadsheetml/2006/main">
  <c r="D20" i="5" l="1"/>
  <c r="I27" i="5"/>
  <c r="D32" i="5"/>
  <c r="D48" i="5" l="1"/>
</calcChain>
</file>

<file path=xl/sharedStrings.xml><?xml version="1.0" encoding="utf-8"?>
<sst xmlns="http://schemas.openxmlformats.org/spreadsheetml/2006/main" count="303" uniqueCount="88">
  <si>
    <t>berging</t>
  </si>
  <si>
    <t>linoleum</t>
  </si>
  <si>
    <t>verkeer</t>
  </si>
  <si>
    <t>kantoor</t>
  </si>
  <si>
    <t>type</t>
  </si>
  <si>
    <t>oppervlakte</t>
  </si>
  <si>
    <t>afwerking</t>
  </si>
  <si>
    <t>ruimtenr</t>
  </si>
  <si>
    <t>Ruimtenr.</t>
  </si>
  <si>
    <t>Functie</t>
  </si>
  <si>
    <t>m2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</si>
  <si>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</si>
  <si>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</si>
  <si>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</si>
  <si>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</si>
  <si>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</si>
  <si>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</si>
  <si>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</si>
  <si>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</si>
  <si>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</si>
  <si>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0.10</t>
  </si>
  <si>
    <t>0.11</t>
  </si>
  <si>
    <t>0.12</t>
  </si>
  <si>
    <t>0.13</t>
  </si>
  <si>
    <t>Vloerafwerking</t>
  </si>
  <si>
    <t>vloertegel</t>
  </si>
  <si>
    <t>sanitaire</t>
  </si>
  <si>
    <t>onafgewerkt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</si>
  <si>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</si>
  <si>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</si>
  <si>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</si>
  <si>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</si>
  <si>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</si>
  <si>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</si>
  <si>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</si>
  <si>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</si>
  <si>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</si>
  <si>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</si>
  <si>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</si>
  <si>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</si>
  <si>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</si>
  <si>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</si>
  <si>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</si>
  <si>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 xml:space="preserve">BVO </t>
  </si>
  <si>
    <t>lokaal</t>
  </si>
  <si>
    <t>Totaal alle etage object</t>
  </si>
  <si>
    <t>bgg</t>
  </si>
  <si>
    <t>1e</t>
  </si>
  <si>
    <t>Totaal</t>
  </si>
  <si>
    <t>Vloerafwerking  per etage</t>
  </si>
  <si>
    <t>0.14</t>
  </si>
  <si>
    <t>0.15</t>
  </si>
  <si>
    <t>0.16</t>
  </si>
  <si>
    <t>0.17</t>
  </si>
  <si>
    <t>0.18</t>
  </si>
  <si>
    <t>0.19</t>
  </si>
  <si>
    <t>1.16</t>
  </si>
  <si>
    <t>1.17</t>
  </si>
  <si>
    <t>1.18</t>
  </si>
  <si>
    <t>sportvloer</t>
  </si>
  <si>
    <t>tapijt</t>
  </si>
  <si>
    <t>0.20</t>
  </si>
  <si>
    <t>1.19</t>
  </si>
  <si>
    <t>0.21</t>
  </si>
  <si>
    <t>0.22</t>
  </si>
  <si>
    <t>0.23</t>
  </si>
  <si>
    <t>0.24</t>
  </si>
  <si>
    <t>0.25</t>
  </si>
  <si>
    <t>0.26</t>
  </si>
  <si>
    <t>0.27</t>
  </si>
  <si>
    <t>0.28</t>
  </si>
  <si>
    <t>0.29</t>
  </si>
  <si>
    <t>0.30</t>
  </si>
  <si>
    <t>coating</t>
  </si>
  <si>
    <t>overige</t>
  </si>
  <si>
    <t>K 0.01</t>
  </si>
  <si>
    <t>K 0.02</t>
  </si>
  <si>
    <t>K 0.03</t>
  </si>
  <si>
    <t>installatie</t>
  </si>
  <si>
    <t>0.09a</t>
  </si>
  <si>
    <t>gymzaal</t>
  </si>
  <si>
    <t>1.20</t>
  </si>
  <si>
    <t>1.21</t>
  </si>
  <si>
    <t>kelder</t>
  </si>
  <si>
    <t>1.09a</t>
  </si>
  <si>
    <t>1.15a</t>
  </si>
  <si>
    <t>1.13a</t>
  </si>
  <si>
    <t>0.15a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</si>
</sst>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18" fillId="33" borderId="14" xfId="0" applyFont="1" applyFill="1" applyBorder="1"/>
    <xf numFmtId="0" fontId="18" fillId="33" borderId="15" xfId="0" applyFont="1" applyFill="1" applyBorder="1"/>
    <xf numFmtId="0" fontId="18" fillId="33" borderId="16" xfId="0" applyFont="1" applyFill="1" applyBorder="1"/>
    <xf numFmtId="0" fontId="18" fillId="33" borderId="10" xfId="0" applyFont="1" applyFill="1" applyBorder="1"/>
    <xf numFmtId="0" fontId="18" fillId="33" borderId="28" xfId="0" applyFont="1" applyFill="1" applyBorder="1" applyAlignment="1">
      <alignment horizontal="left"/>
    </xf>
    <xf numFmtId="0" fontId="0" fillId="0" borderId="0" xfId="0" applyFill="1"/>
    <xf numFmtId="0" fontId="18" fillId="33" borderId="32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left"/>
    </xf>
    <xf numFmtId="0" fontId="0" fillId="0" borderId="0" xfId="0" applyBorder="1"/>
    <xf numFmtId="0" fontId="18" fillId="33" borderId="33" xfId="0" applyFont="1" applyFill="1" applyBorder="1" applyAlignment="1">
      <alignment horizontal="left"/>
    </xf>
    <xf numFmtId="0" fontId="18" fillId="33" borderId="11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left"/>
    </xf>
    <xf numFmtId="0" fontId="18" fillId="33" borderId="3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32" xfId="0" applyFont="1" applyFill="1" applyBorder="1" applyAlignment="1">
      <alignment horizontal="center"/>
    </xf>
    <xf numFmtId="0" fontId="18" fillId="33" borderId="31" xfId="0" applyFont="1" applyFill="1" applyBorder="1" applyAlignment="1">
      <alignment horizontal="center"/>
    </xf>
    <xf numFmtId="0" fontId="0" fillId="33" borderId="0" xfId="0" applyFill="1"/>
    <xf numFmtId="0" fontId="0" fillId="33" borderId="10" xfId="0" applyFill="1" applyBorder="1"/>
    <xf numFmtId="0" fontId="0" fillId="33" borderId="27" xfId="0" applyFill="1" applyBorder="1" applyAlignment="1"/>
    <xf numFmtId="0" fontId="0" fillId="33" borderId="10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31" xfId="0" applyFill="1" applyBorder="1"/>
    <xf numFmtId="0" fontId="0" fillId="33" borderId="18" xfId="0" applyFill="1" applyBorder="1" applyAlignment="1"/>
    <xf numFmtId="0" fontId="0" fillId="33" borderId="11" xfId="0" applyFill="1" applyBorder="1" applyAlignment="1">
      <alignment horizontal="center"/>
    </xf>
    <xf numFmtId="0" fontId="0" fillId="33" borderId="23" xfId="0" applyFill="1" applyBorder="1"/>
    <xf numFmtId="0" fontId="0" fillId="33" borderId="30" xfId="0" applyFill="1" applyBorder="1" applyAlignment="1"/>
    <xf numFmtId="0" fontId="0" fillId="33" borderId="14" xfId="0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3" borderId="29" xfId="0" applyFill="1" applyBorder="1"/>
    <xf numFmtId="0" fontId="0" fillId="33" borderId="17" xfId="0" applyFill="1" applyBorder="1" applyAlignment="1"/>
    <xf numFmtId="0" fontId="0" fillId="33" borderId="25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26" xfId="0" applyFill="1" applyBorder="1"/>
    <xf numFmtId="0" fontId="0" fillId="33" borderId="19" xfId="0" applyFill="1" applyBorder="1" applyAlignment="1"/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/>
    <xf numFmtId="0" fontId="0" fillId="33" borderId="35" xfId="0" applyFill="1" applyBorder="1" applyAlignment="1"/>
    <xf numFmtId="0" fontId="0" fillId="33" borderId="16" xfId="0" applyFill="1" applyBorder="1" applyAlignment="1">
      <alignment horizontal="center"/>
    </xf>
    <xf numFmtId="0" fontId="0" fillId="33" borderId="31" xfId="0" applyFill="1" applyBorder="1" applyAlignment="1"/>
    <xf numFmtId="0" fontId="0" fillId="33" borderId="22" xfId="0" applyFill="1" applyBorder="1"/>
    <xf numFmtId="0" fontId="0" fillId="33" borderId="39" xfId="0" applyFill="1" applyBorder="1"/>
    <xf numFmtId="0" fontId="0" fillId="33" borderId="24" xfId="0" applyFill="1" applyBorder="1"/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36" xfId="0" applyFont="1" applyFill="1" applyBorder="1" applyAlignment="1">
      <alignment horizontal="center"/>
    </xf>
    <xf numFmtId="0" fontId="18" fillId="33" borderId="37" xfId="0" applyFont="1" applyFill="1" applyBorder="1" applyAlignment="1">
      <alignment horizontal="center"/>
    </xf>
    <xf numFmtId="0" fontId="18" fillId="33" borderId="38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9"/>
  <sheetViews>
    <sheetView tabSelected="1" workbookViewId="0">
      <selection activeCell="Y7" sqref="Y7"/>
    </sheetView>
  </sheetViews>
  <sheetFormatPr defaultRowHeight="15" x14ac:dyDescent="0.25"/>
  <cols>
    <col min="2" max="2" width="12.28515625" bestFit="1" customWidth="1"/>
    <col min="3" max="3" width="8.140625" bestFit="1" customWidth="1"/>
    <col min="4" max="4" width="10" bestFit="1" customWidth="1"/>
    <col min="5" max="5" width="10.5703125" bestFit="1" customWidth="1"/>
    <col min="6" max="6" width="3.7109375" bestFit="1" customWidth="1"/>
    <col min="7" max="7" width="7.85546875" bestFit="1" customWidth="1"/>
    <col min="8" max="8" width="8.85546875" bestFit="1" customWidth="1"/>
    <col min="9" max="9" width="11.7109375" bestFit="1" customWidth="1"/>
    <col min="10" max="10" width="10.5703125" bestFit="1" customWidth="1"/>
  </cols>
  <sheetData>
    <row r="2" spans="2:10" x14ac:dyDescent="0.25">
      <c r="B2" s="43" t="s">
        <v>45</v>
      </c>
      <c r="C2" s="44"/>
      <c r="D2" s="44"/>
      <c r="E2" s="45"/>
      <c r="F2" s="17"/>
      <c r="G2" s="49" t="s">
        <v>45</v>
      </c>
      <c r="H2" s="49"/>
      <c r="I2" s="49"/>
      <c r="J2" s="49"/>
    </row>
    <row r="3" spans="2:10" x14ac:dyDescent="0.25">
      <c r="B3" s="4" t="s">
        <v>4</v>
      </c>
      <c r="C3" s="11" t="s">
        <v>7</v>
      </c>
      <c r="D3" s="4" t="s">
        <v>5</v>
      </c>
      <c r="E3" s="4" t="s">
        <v>6</v>
      </c>
      <c r="F3" s="17"/>
      <c r="G3" s="18" t="s">
        <v>4</v>
      </c>
      <c r="H3" s="18" t="s">
        <v>7</v>
      </c>
      <c r="I3" s="18" t="s">
        <v>5</v>
      </c>
      <c r="J3" s="18" t="s">
        <v>6</v>
      </c>
    </row>
    <row r="4" spans="2:10" x14ac:dyDescent="0.25">
      <c r="B4" s="1" t="s">
        <v>0</v>
      </c>
      <c r="C4" s="10" t="s">
        <v>77</v>
      </c>
      <c r="D4" s="1"/>
      <c r="E4" s="1"/>
      <c r="F4" s="17"/>
      <c r="G4" s="4" t="s">
        <v>26</v>
      </c>
      <c r="H4" s="4" t="s">
        <v>18</v>
      </c>
      <c r="I4" s="4">
        <v>4.0999999999999996</v>
      </c>
      <c r="J4" s="4" t="s">
        <v>1</v>
      </c>
    </row>
    <row r="5" spans="2:10" x14ac:dyDescent="0.25">
      <c r="B5" s="2"/>
      <c r="C5" s="5" t="s">
        <v>14</v>
      </c>
      <c r="D5" s="2"/>
      <c r="E5" s="2"/>
      <c r="F5" s="17"/>
      <c r="G5" s="2" t="s">
        <v>26</v>
      </c>
      <c r="H5" s="2" t="s">
        <v>21</v>
      </c>
      <c r="I5" s="2"/>
      <c r="J5" s="2"/>
    </row>
    <row r="6" spans="2:10" x14ac:dyDescent="0.25">
      <c r="B6" s="2"/>
      <c r="C6" s="5" t="s">
        <v>16</v>
      </c>
      <c r="D6" s="2"/>
      <c r="E6" s="2"/>
      <c r="F6" s="17"/>
      <c r="G6" s="2"/>
      <c r="H6" s="2" t="s">
        <v>22</v>
      </c>
      <c r="I6" s="2"/>
      <c r="J6" s="2"/>
    </row>
    <row r="7" spans="2:10" x14ac:dyDescent="0.25">
      <c r="B7" s="3"/>
      <c r="C7" s="7" t="s">
        <v>85</v>
      </c>
      <c r="D7" s="3">
        <v>58.3</v>
      </c>
      <c r="E7" s="2" t="s">
        <v>1</v>
      </c>
      <c r="F7" s="17"/>
      <c r="G7" s="2"/>
      <c r="H7" s="2" t="s">
        <v>50</v>
      </c>
      <c r="I7" s="2"/>
      <c r="J7" s="2"/>
    </row>
    <row r="8" spans="2:10" x14ac:dyDescent="0.25">
      <c r="B8" s="1" t="s">
        <v>0</v>
      </c>
      <c r="C8" s="10" t="s">
        <v>68</v>
      </c>
      <c r="D8" s="1"/>
      <c r="E8" s="1"/>
      <c r="F8" s="17"/>
      <c r="G8" s="2"/>
      <c r="H8" s="2" t="s">
        <v>63</v>
      </c>
      <c r="I8" s="2"/>
      <c r="J8" s="2"/>
    </row>
    <row r="9" spans="2:10" x14ac:dyDescent="0.25">
      <c r="B9" s="3"/>
      <c r="C9" s="7" t="s">
        <v>69</v>
      </c>
      <c r="D9" s="3">
        <v>1</v>
      </c>
      <c r="E9" s="3" t="s">
        <v>73</v>
      </c>
      <c r="F9" s="17"/>
      <c r="G9" s="2"/>
      <c r="H9" s="2" t="s">
        <v>64</v>
      </c>
      <c r="I9" s="2"/>
      <c r="J9" s="2"/>
    </row>
    <row r="10" spans="2:10" x14ac:dyDescent="0.25">
      <c r="B10" s="4" t="s">
        <v>0</v>
      </c>
      <c r="C10" s="12" t="s">
        <v>71</v>
      </c>
      <c r="D10" s="4">
        <v>9.4</v>
      </c>
      <c r="E10" s="4" t="s">
        <v>27</v>
      </c>
      <c r="F10" s="17"/>
      <c r="G10" s="2"/>
      <c r="H10" s="2" t="s">
        <v>65</v>
      </c>
      <c r="I10" s="2"/>
      <c r="J10" s="2"/>
    </row>
    <row r="11" spans="2:10" x14ac:dyDescent="0.25">
      <c r="B11" s="4" t="s">
        <v>0</v>
      </c>
      <c r="C11" s="12" t="s">
        <v>38</v>
      </c>
      <c r="D11" s="4">
        <v>6</v>
      </c>
      <c r="E11" s="4" t="s">
        <v>25</v>
      </c>
      <c r="F11" s="17"/>
      <c r="G11" s="3"/>
      <c r="H11" s="3" t="s">
        <v>67</v>
      </c>
      <c r="I11" s="3">
        <v>48</v>
      </c>
      <c r="J11" s="3" t="s">
        <v>73</v>
      </c>
    </row>
    <row r="12" spans="2:10" x14ac:dyDescent="0.25">
      <c r="B12" s="1" t="s">
        <v>80</v>
      </c>
      <c r="C12" s="10" t="s">
        <v>70</v>
      </c>
      <c r="D12" s="1"/>
      <c r="E12" s="1"/>
      <c r="F12" s="17"/>
      <c r="G12" s="2" t="s">
        <v>26</v>
      </c>
      <c r="H12" s="2" t="s">
        <v>33</v>
      </c>
      <c r="I12" s="2"/>
      <c r="J12" s="2"/>
    </row>
    <row r="13" spans="2:10" x14ac:dyDescent="0.25">
      <c r="B13" s="3"/>
      <c r="C13" s="7" t="s">
        <v>72</v>
      </c>
      <c r="D13" s="3">
        <v>198.4</v>
      </c>
      <c r="E13" s="3" t="s">
        <v>59</v>
      </c>
      <c r="F13" s="17"/>
      <c r="G13" s="2"/>
      <c r="H13" s="2" t="s">
        <v>34</v>
      </c>
      <c r="I13" s="2"/>
      <c r="J13" s="2"/>
    </row>
    <row r="14" spans="2:10" x14ac:dyDescent="0.25">
      <c r="B14" s="4" t="s">
        <v>78</v>
      </c>
      <c r="C14" s="8" t="s">
        <v>75</v>
      </c>
      <c r="D14" s="4">
        <v>21</v>
      </c>
      <c r="E14" s="4" t="s">
        <v>27</v>
      </c>
      <c r="F14" s="17"/>
      <c r="G14" s="2"/>
      <c r="H14" s="2" t="s">
        <v>39</v>
      </c>
      <c r="I14" s="2"/>
      <c r="J14" s="2"/>
    </row>
    <row r="15" spans="2:10" x14ac:dyDescent="0.25">
      <c r="B15" s="2" t="s">
        <v>3</v>
      </c>
      <c r="C15" s="5" t="s">
        <v>17</v>
      </c>
      <c r="D15" s="2"/>
      <c r="E15" s="2"/>
      <c r="F15" s="17"/>
      <c r="G15" s="2"/>
      <c r="H15" s="2" t="s">
        <v>41</v>
      </c>
      <c r="I15" s="2"/>
      <c r="J15" s="2"/>
    </row>
    <row r="16" spans="2:10" x14ac:dyDescent="0.25">
      <c r="B16" s="2"/>
      <c r="C16" s="5" t="s">
        <v>51</v>
      </c>
      <c r="D16" s="2"/>
      <c r="E16" s="2"/>
      <c r="F16" s="17"/>
      <c r="G16" s="3"/>
      <c r="H16" s="3" t="s">
        <v>56</v>
      </c>
      <c r="I16" s="3">
        <v>27.2</v>
      </c>
      <c r="J16" s="3" t="s">
        <v>25</v>
      </c>
    </row>
    <row r="17" spans="2:10" x14ac:dyDescent="0.25">
      <c r="B17" s="2"/>
      <c r="C17" s="5" t="s">
        <v>87</v>
      </c>
      <c r="D17" s="2"/>
      <c r="E17" s="2"/>
      <c r="F17" s="17"/>
      <c r="G17" s="2" t="s">
        <v>2</v>
      </c>
      <c r="H17" s="2" t="s">
        <v>76</v>
      </c>
      <c r="I17" s="2"/>
      <c r="J17" s="2"/>
    </row>
    <row r="18" spans="2:10" x14ac:dyDescent="0.25">
      <c r="B18" s="2"/>
      <c r="C18" s="5" t="s">
        <v>32</v>
      </c>
      <c r="D18" s="2"/>
      <c r="E18" s="2"/>
      <c r="F18" s="17"/>
      <c r="G18" s="2"/>
      <c r="H18" s="2" t="s">
        <v>13</v>
      </c>
      <c r="I18" s="2"/>
      <c r="J18" s="2"/>
    </row>
    <row r="19" spans="2:10" x14ac:dyDescent="0.25">
      <c r="B19" s="2"/>
      <c r="C19" s="5" t="s">
        <v>84</v>
      </c>
      <c r="D19" s="2"/>
      <c r="E19" s="2"/>
      <c r="F19" s="17"/>
      <c r="G19" s="2"/>
      <c r="H19" s="2" t="s">
        <v>15</v>
      </c>
      <c r="I19" s="2"/>
      <c r="J19" s="2"/>
    </row>
    <row r="20" spans="2:10" x14ac:dyDescent="0.25">
      <c r="B20" s="3"/>
      <c r="C20" s="7" t="s">
        <v>37</v>
      </c>
      <c r="D20" s="3">
        <f>75.1+12-5.59</f>
        <v>81.509999999999991</v>
      </c>
      <c r="E20" s="3" t="s">
        <v>1</v>
      </c>
      <c r="F20" s="17"/>
      <c r="G20" s="2"/>
      <c r="H20" s="2" t="s">
        <v>23</v>
      </c>
      <c r="I20" s="2"/>
      <c r="J20" s="2"/>
    </row>
    <row r="21" spans="2:10" x14ac:dyDescent="0.25">
      <c r="B21" s="2" t="s">
        <v>44</v>
      </c>
      <c r="C21" s="5" t="s">
        <v>11</v>
      </c>
      <c r="D21" s="2"/>
      <c r="E21" s="2"/>
      <c r="F21" s="17"/>
      <c r="G21" s="2"/>
      <c r="H21" s="2" t="s">
        <v>55</v>
      </c>
      <c r="I21" s="2"/>
      <c r="J21" s="2"/>
    </row>
    <row r="22" spans="2:10" x14ac:dyDescent="0.25">
      <c r="B22" s="2"/>
      <c r="C22" s="5" t="s">
        <v>12</v>
      </c>
      <c r="D22" s="2"/>
      <c r="E22" s="2"/>
      <c r="F22" s="17"/>
      <c r="G22" s="2"/>
      <c r="H22" s="2" t="s">
        <v>30</v>
      </c>
      <c r="I22" s="2"/>
      <c r="J22" s="2"/>
    </row>
    <row r="23" spans="2:10" x14ac:dyDescent="0.25">
      <c r="B23" s="2"/>
      <c r="C23" s="5" t="s">
        <v>52</v>
      </c>
      <c r="D23" s="2"/>
      <c r="E23" s="2"/>
      <c r="F23" s="17"/>
      <c r="G23" s="2"/>
      <c r="H23" s="2" t="s">
        <v>31</v>
      </c>
      <c r="I23" s="2"/>
      <c r="J23" s="2"/>
    </row>
    <row r="24" spans="2:10" x14ac:dyDescent="0.25">
      <c r="B24" s="2"/>
      <c r="C24" s="5" t="s">
        <v>53</v>
      </c>
      <c r="D24" s="2"/>
      <c r="E24" s="2"/>
      <c r="F24" s="17"/>
      <c r="G24" s="2"/>
      <c r="H24" s="2" t="s">
        <v>35</v>
      </c>
      <c r="I24" s="2"/>
      <c r="J24" s="2"/>
    </row>
    <row r="25" spans="2:10" x14ac:dyDescent="0.25">
      <c r="B25" s="2"/>
      <c r="C25" s="5" t="s">
        <v>54</v>
      </c>
      <c r="D25" s="2"/>
      <c r="E25" s="2"/>
      <c r="F25" s="17"/>
      <c r="G25" s="2"/>
      <c r="H25" s="2" t="s">
        <v>42</v>
      </c>
      <c r="I25" s="2"/>
      <c r="J25" s="2"/>
    </row>
    <row r="26" spans="2:10" x14ac:dyDescent="0.25">
      <c r="B26" s="2"/>
      <c r="C26" s="5" t="s">
        <v>28</v>
      </c>
      <c r="D26" s="2"/>
      <c r="E26" s="2"/>
      <c r="F26" s="17"/>
      <c r="G26" s="2"/>
      <c r="H26" s="2" t="s">
        <v>86</v>
      </c>
      <c r="I26" s="2"/>
      <c r="J26" s="2"/>
    </row>
    <row r="27" spans="2:10" x14ac:dyDescent="0.25">
      <c r="B27" s="2"/>
      <c r="C27" s="5" t="s">
        <v>29</v>
      </c>
      <c r="D27" s="2"/>
      <c r="E27" s="2"/>
      <c r="F27" s="17"/>
      <c r="G27" s="2"/>
      <c r="H27" s="2" t="s">
        <v>57</v>
      </c>
      <c r="I27" s="2">
        <f>211.2-3.65+5.59</f>
        <v>213.14</v>
      </c>
      <c r="J27" s="2" t="s">
        <v>1</v>
      </c>
    </row>
    <row r="28" spans="2:10" x14ac:dyDescent="0.25">
      <c r="B28" s="2"/>
      <c r="C28" s="5" t="s">
        <v>58</v>
      </c>
      <c r="D28" s="2"/>
      <c r="E28" s="2"/>
      <c r="F28" s="17"/>
      <c r="G28" s="4" t="s">
        <v>2</v>
      </c>
      <c r="H28" s="4" t="s">
        <v>20</v>
      </c>
      <c r="I28" s="4">
        <v>18.8</v>
      </c>
      <c r="J28" s="4" t="s">
        <v>27</v>
      </c>
    </row>
    <row r="29" spans="2:10" x14ac:dyDescent="0.25">
      <c r="B29" s="2"/>
      <c r="C29" s="5" t="s">
        <v>62</v>
      </c>
      <c r="D29" s="2"/>
      <c r="E29" s="2"/>
      <c r="F29" s="17"/>
      <c r="G29" s="1" t="s">
        <v>2</v>
      </c>
      <c r="H29" s="1" t="s">
        <v>19</v>
      </c>
      <c r="I29" s="1"/>
      <c r="J29" s="1"/>
    </row>
    <row r="30" spans="2:10" x14ac:dyDescent="0.25">
      <c r="B30" s="2"/>
      <c r="C30" s="5" t="s">
        <v>81</v>
      </c>
      <c r="D30" s="2"/>
      <c r="E30" s="2"/>
      <c r="F30" s="17"/>
      <c r="G30" s="3"/>
      <c r="H30" s="3" t="s">
        <v>66</v>
      </c>
      <c r="I30" s="3">
        <v>40.200000000000003</v>
      </c>
      <c r="J30" s="3" t="s">
        <v>73</v>
      </c>
    </row>
    <row r="31" spans="2:10" x14ac:dyDescent="0.25">
      <c r="B31" s="3"/>
      <c r="C31" s="7" t="s">
        <v>82</v>
      </c>
      <c r="D31" s="3">
        <v>522.29999999999995</v>
      </c>
      <c r="E31" s="3" t="s">
        <v>1</v>
      </c>
      <c r="F31" s="17"/>
      <c r="G31" s="2" t="s">
        <v>2</v>
      </c>
      <c r="H31" s="2" t="s">
        <v>79</v>
      </c>
      <c r="I31" s="2"/>
      <c r="J31" s="2"/>
    </row>
    <row r="32" spans="2:10" x14ac:dyDescent="0.25">
      <c r="B32" s="4" t="s">
        <v>74</v>
      </c>
      <c r="C32" s="4" t="s">
        <v>36</v>
      </c>
      <c r="D32" s="4">
        <f>61.8-12</f>
        <v>49.8</v>
      </c>
      <c r="E32" s="4" t="s">
        <v>1</v>
      </c>
      <c r="F32" s="17"/>
      <c r="G32" s="3"/>
      <c r="H32" s="3" t="s">
        <v>61</v>
      </c>
      <c r="I32" s="3">
        <v>19.3</v>
      </c>
      <c r="J32" s="3" t="s">
        <v>60</v>
      </c>
    </row>
    <row r="33" spans="2:12" x14ac:dyDescent="0.25">
      <c r="B33" s="3" t="s">
        <v>74</v>
      </c>
      <c r="C33" s="3" t="s">
        <v>40</v>
      </c>
      <c r="D33" s="3">
        <v>2.1</v>
      </c>
      <c r="E33" s="3" t="s">
        <v>25</v>
      </c>
      <c r="F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</row>
    <row r="35" spans="2:12" ht="15.75" thickBot="1" x14ac:dyDescent="0.3">
      <c r="B35" s="17"/>
      <c r="C35" s="17"/>
      <c r="D35" s="17"/>
      <c r="E35" s="17"/>
      <c r="F35" s="17"/>
      <c r="G35" s="17"/>
      <c r="H35" s="17"/>
      <c r="I35" s="17"/>
      <c r="J35" s="17"/>
      <c r="K35" s="6"/>
      <c r="L35" s="6"/>
    </row>
    <row r="36" spans="2:12" ht="15.75" thickBot="1" x14ac:dyDescent="0.3">
      <c r="B36" s="46" t="s">
        <v>49</v>
      </c>
      <c r="C36" s="47"/>
      <c r="D36" s="47"/>
      <c r="E36" s="47"/>
      <c r="F36" s="48"/>
      <c r="G36" s="17"/>
      <c r="H36" s="17"/>
      <c r="I36" s="17"/>
      <c r="J36" s="17"/>
      <c r="K36" s="6"/>
      <c r="L36" s="6"/>
    </row>
    <row r="37" spans="2:12" x14ac:dyDescent="0.25">
      <c r="B37" s="13"/>
      <c r="C37" s="14" t="s">
        <v>83</v>
      </c>
      <c r="D37" s="14" t="s">
        <v>46</v>
      </c>
      <c r="E37" s="15" t="s">
        <v>47</v>
      </c>
      <c r="F37" s="16"/>
      <c r="G37" s="17"/>
      <c r="H37" s="17"/>
      <c r="I37" s="17"/>
      <c r="J37" s="17"/>
    </row>
    <row r="38" spans="2:12" x14ac:dyDescent="0.25">
      <c r="B38" s="19" t="s">
        <v>1</v>
      </c>
      <c r="C38" s="20">
        <v>50.8</v>
      </c>
      <c r="D38" s="20">
        <v>400</v>
      </c>
      <c r="E38" s="21">
        <v>478.3</v>
      </c>
      <c r="F38" s="22" t="s">
        <v>10</v>
      </c>
      <c r="G38" s="17"/>
      <c r="H38" s="17"/>
      <c r="I38" s="17"/>
      <c r="J38" s="17"/>
    </row>
    <row r="39" spans="2:12" x14ac:dyDescent="0.25">
      <c r="B39" s="23" t="s">
        <v>25</v>
      </c>
      <c r="C39" s="20">
        <v>0</v>
      </c>
      <c r="D39" s="20">
        <v>0</v>
      </c>
      <c r="E39" s="24">
        <v>35.299999999999997</v>
      </c>
      <c r="F39" s="25" t="s">
        <v>10</v>
      </c>
      <c r="G39" s="17"/>
      <c r="H39" s="17"/>
      <c r="I39" s="17"/>
      <c r="J39" s="17"/>
    </row>
    <row r="40" spans="2:12" x14ac:dyDescent="0.25">
      <c r="B40" s="23" t="s">
        <v>73</v>
      </c>
      <c r="C40" s="20">
        <v>0</v>
      </c>
      <c r="D40" s="20">
        <v>89.2</v>
      </c>
      <c r="E40" s="24">
        <v>0</v>
      </c>
      <c r="F40" s="25" t="s">
        <v>10</v>
      </c>
      <c r="G40" s="17"/>
      <c r="H40" s="17"/>
      <c r="I40" s="17"/>
      <c r="J40" s="17"/>
    </row>
    <row r="41" spans="2:12" x14ac:dyDescent="0.25">
      <c r="B41" s="23" t="s">
        <v>60</v>
      </c>
      <c r="C41" s="20">
        <v>0</v>
      </c>
      <c r="D41" s="20">
        <v>19.3</v>
      </c>
      <c r="E41" s="24">
        <v>0</v>
      </c>
      <c r="F41" s="25" t="s">
        <v>10</v>
      </c>
      <c r="G41" s="17"/>
      <c r="H41" s="17"/>
      <c r="I41" s="17"/>
      <c r="J41" s="17"/>
    </row>
    <row r="42" spans="2:12" x14ac:dyDescent="0.25">
      <c r="B42" s="26" t="s">
        <v>59</v>
      </c>
      <c r="C42" s="27">
        <v>0</v>
      </c>
      <c r="D42" s="27">
        <v>198.4</v>
      </c>
      <c r="E42" s="28">
        <v>0</v>
      </c>
      <c r="F42" s="29" t="s">
        <v>10</v>
      </c>
      <c r="G42" s="17"/>
      <c r="H42" s="17"/>
      <c r="I42" s="17"/>
      <c r="J42" s="17"/>
    </row>
    <row r="43" spans="2:12" ht="15.75" thickBot="1" x14ac:dyDescent="0.3">
      <c r="B43" s="30" t="s">
        <v>27</v>
      </c>
      <c r="C43" s="31">
        <v>21</v>
      </c>
      <c r="D43" s="31">
        <v>28.2</v>
      </c>
      <c r="E43" s="32">
        <v>0</v>
      </c>
      <c r="F43" s="33" t="s">
        <v>10</v>
      </c>
      <c r="G43" s="17"/>
      <c r="H43" s="17"/>
      <c r="I43" s="17"/>
      <c r="J43" s="17"/>
    </row>
    <row r="44" spans="2:12" ht="15.75" thickBot="1" x14ac:dyDescent="0.3">
      <c r="B44" s="17"/>
      <c r="C44" s="17"/>
      <c r="D44" s="17"/>
      <c r="E44" s="17"/>
      <c r="F44" s="17"/>
      <c r="G44" s="17"/>
      <c r="H44" s="17"/>
      <c r="I44" s="17"/>
      <c r="J44" s="17"/>
    </row>
    <row r="45" spans="2:12" x14ac:dyDescent="0.25">
      <c r="B45" s="34" t="s">
        <v>43</v>
      </c>
      <c r="C45" s="35" t="s">
        <v>83</v>
      </c>
      <c r="D45" s="35">
        <v>71.8</v>
      </c>
      <c r="E45" s="36" t="s">
        <v>10</v>
      </c>
      <c r="F45" s="17"/>
      <c r="G45" s="17"/>
      <c r="H45" s="17"/>
      <c r="I45" s="17"/>
      <c r="J45" s="17"/>
    </row>
    <row r="46" spans="2:12" x14ac:dyDescent="0.25">
      <c r="B46" s="37" t="s">
        <v>43</v>
      </c>
      <c r="C46" s="38" t="s">
        <v>46</v>
      </c>
      <c r="D46" s="38">
        <v>831</v>
      </c>
      <c r="E46" s="39" t="s">
        <v>10</v>
      </c>
      <c r="F46" s="17"/>
      <c r="G46" s="17"/>
      <c r="H46" s="17"/>
      <c r="I46" s="17"/>
      <c r="J46" s="17"/>
    </row>
    <row r="47" spans="2:12" x14ac:dyDescent="0.25">
      <c r="B47" s="40" t="s">
        <v>43</v>
      </c>
      <c r="C47" s="20" t="s">
        <v>47</v>
      </c>
      <c r="D47" s="20">
        <v>469.6</v>
      </c>
      <c r="E47" s="25" t="s">
        <v>10</v>
      </c>
      <c r="F47" s="17"/>
      <c r="G47" s="17"/>
      <c r="H47" s="17"/>
      <c r="I47" s="17"/>
      <c r="J47" s="17"/>
    </row>
    <row r="48" spans="2:12" x14ac:dyDescent="0.25">
      <c r="B48" s="41" t="s">
        <v>43</v>
      </c>
      <c r="C48" s="27" t="s">
        <v>48</v>
      </c>
      <c r="D48" s="27">
        <f>SUM(D45:D47)</f>
        <v>1372.4</v>
      </c>
      <c r="E48" s="29" t="s">
        <v>10</v>
      </c>
      <c r="F48" s="17"/>
      <c r="G48" s="17"/>
      <c r="H48" s="17"/>
      <c r="I48" s="17"/>
      <c r="J48" s="17"/>
      <c r="L48" s="6"/>
    </row>
    <row r="49" spans="1:12" ht="15.75" thickBot="1" x14ac:dyDescent="0.3">
      <c r="B49" s="42" t="s">
        <v>43</v>
      </c>
      <c r="C49" s="31" t="s">
        <v>80</v>
      </c>
      <c r="D49" s="31">
        <v>536.20000000000005</v>
      </c>
      <c r="E49" s="33" t="s">
        <v>10</v>
      </c>
      <c r="F49" s="17"/>
      <c r="G49" s="17"/>
      <c r="H49" s="17"/>
      <c r="I49" s="17"/>
      <c r="J49" s="17"/>
      <c r="L49" s="6"/>
    </row>
    <row r="50" spans="1:12" x14ac:dyDescent="0.25">
      <c r="A50" s="9"/>
      <c r="L50" s="6"/>
    </row>
    <row r="51" spans="1:12" x14ac:dyDescent="0.25">
      <c r="A51" s="9"/>
      <c r="L51" s="6"/>
    </row>
    <row r="52" spans="1:12" x14ac:dyDescent="0.25">
      <c r="A52" s="9"/>
      <c r="L52" s="6"/>
    </row>
    <row r="53" spans="1:12" x14ac:dyDescent="0.25">
      <c r="A53" s="9"/>
      <c r="L53" s="6"/>
    </row>
    <row r="54" spans="1:12" x14ac:dyDescent="0.25">
      <c r="L54" s="6"/>
    </row>
    <row r="55" spans="1:12" x14ac:dyDescent="0.25">
      <c r="L55" s="6"/>
    </row>
    <row r="56" spans="1:12" x14ac:dyDescent="0.25">
      <c r="L56" s="6"/>
    </row>
    <row r="57" spans="1:12" x14ac:dyDescent="0.25">
      <c r="L57" s="6"/>
    </row>
    <row r="58" spans="1:12" x14ac:dyDescent="0.25">
      <c r="L58" s="6"/>
    </row>
    <row r="59" spans="1:12" x14ac:dyDescent="0.25">
      <c r="L59" s="6"/>
    </row>
  </sheetData>
  <mergeCells count="3">
    <mergeCell ref="B2:E2"/>
    <mergeCell ref="B36:F36"/>
    <mergeCell ref="G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76"/>
  <sheetViews>
    <sheetView workbookViewId="0">
      <selection activeCell="D43" sqref="D43:D53"/>
    </sheetView>
  </sheetViews>
  <sheetFormatPr defaultRowHeight="15" x14ac:dyDescent="0.25"/>
  <cols>
    <col min="1" max="1" width="9.85546875" bestFit="1" customWidth="1"/>
    <col min="2" max="2" width="17.140625" bestFit="1" customWidth="1"/>
    <col min="3" max="3" width="9.85546875" bestFit="1" customWidth="1"/>
    <col min="4" max="4" width="6" bestFit="1" customWidth="1"/>
  </cols>
  <sheetData>
    <row r="1" spans="1:4" x14ac:dyDescent="0.25">
      <c r="A1" t="s">
        <v>8</v>
      </c>
      <c r="B1" t="s">
        <v>24</v>
      </c>
      <c r="C1" t="s">
        <v>9</v>
      </c>
      <c r="D1" t="s">
        <v>10</v>
      </c>
    </row>
    <row r="2" spans="1:4" hidden="1" x14ac:dyDescent="0.25">
      <c r="A2" t="s">
        <v>75</v>
      </c>
      <c r="B2" t="s">
        <v>27</v>
      </c>
      <c r="C2" t="s">
        <v>78</v>
      </c>
      <c r="D2">
        <v>21</v>
      </c>
    </row>
    <row r="3" spans="1:4" hidden="1" x14ac:dyDescent="0.25">
      <c r="A3" t="s">
        <v>76</v>
      </c>
      <c r="B3" t="s">
        <v>1</v>
      </c>
      <c r="C3" t="s">
        <v>2</v>
      </c>
      <c r="D3">
        <v>8.8000000000000007</v>
      </c>
    </row>
    <row r="4" spans="1:4" hidden="1" x14ac:dyDescent="0.25">
      <c r="A4" t="s">
        <v>77</v>
      </c>
      <c r="B4" t="s">
        <v>1</v>
      </c>
      <c r="C4" t="s">
        <v>0</v>
      </c>
      <c r="D4">
        <v>42</v>
      </c>
    </row>
    <row r="5" spans="1:4" hidden="1" x14ac:dyDescent="0.25"/>
    <row r="6" spans="1:4" hidden="1" x14ac:dyDescent="0.25">
      <c r="A6" t="s">
        <v>11</v>
      </c>
      <c r="B6" t="s">
        <v>1</v>
      </c>
      <c r="C6" t="s">
        <v>44</v>
      </c>
      <c r="D6">
        <v>49.6</v>
      </c>
    </row>
    <row r="7" spans="1:4" hidden="1" x14ac:dyDescent="0.25">
      <c r="A7" t="s">
        <v>12</v>
      </c>
      <c r="B7" t="s">
        <v>1</v>
      </c>
      <c r="C7" t="s">
        <v>44</v>
      </c>
      <c r="D7">
        <v>71.5</v>
      </c>
    </row>
    <row r="8" spans="1:4" hidden="1" x14ac:dyDescent="0.25">
      <c r="A8" t="s">
        <v>13</v>
      </c>
      <c r="B8" t="s">
        <v>1</v>
      </c>
      <c r="C8" t="s">
        <v>2</v>
      </c>
      <c r="D8">
        <v>17.7</v>
      </c>
    </row>
    <row r="9" spans="1:4" hidden="1" x14ac:dyDescent="0.25">
      <c r="A9" t="s">
        <v>14</v>
      </c>
      <c r="B9" t="s">
        <v>1</v>
      </c>
      <c r="C9" t="s">
        <v>0</v>
      </c>
      <c r="D9">
        <v>2</v>
      </c>
    </row>
    <row r="10" spans="1:4" hidden="1" x14ac:dyDescent="0.25">
      <c r="A10" t="s">
        <v>15</v>
      </c>
      <c r="B10" t="s">
        <v>1</v>
      </c>
      <c r="C10" t="s">
        <v>2</v>
      </c>
      <c r="D10">
        <v>17</v>
      </c>
    </row>
    <row r="11" spans="1:4" hidden="1" x14ac:dyDescent="0.25">
      <c r="A11" t="s">
        <v>16</v>
      </c>
      <c r="B11" t="s">
        <v>1</v>
      </c>
      <c r="C11" t="s">
        <v>0</v>
      </c>
      <c r="D11">
        <v>10.6</v>
      </c>
    </row>
    <row r="12" spans="1:4" hidden="1" x14ac:dyDescent="0.25">
      <c r="A12" t="s">
        <v>17</v>
      </c>
      <c r="B12" t="s">
        <v>1</v>
      </c>
      <c r="C12" t="s">
        <v>3</v>
      </c>
      <c r="D12">
        <v>8.1999999999999993</v>
      </c>
    </row>
    <row r="13" spans="1:4" hidden="1" x14ac:dyDescent="0.25">
      <c r="A13" t="s">
        <v>18</v>
      </c>
      <c r="B13" t="s">
        <v>1</v>
      </c>
      <c r="C13" t="s">
        <v>26</v>
      </c>
      <c r="D13">
        <v>4.0999999999999996</v>
      </c>
    </row>
    <row r="14" spans="1:4" hidden="1" x14ac:dyDescent="0.25">
      <c r="A14" t="s">
        <v>19</v>
      </c>
      <c r="B14" t="s">
        <v>73</v>
      </c>
      <c r="C14" t="s">
        <v>2</v>
      </c>
      <c r="D14">
        <v>31.6</v>
      </c>
    </row>
    <row r="15" spans="1:4" hidden="1" x14ac:dyDescent="0.25">
      <c r="A15" t="s">
        <v>79</v>
      </c>
      <c r="B15" t="s">
        <v>60</v>
      </c>
      <c r="C15" t="s">
        <v>2</v>
      </c>
      <c r="D15">
        <v>8.6999999999999993</v>
      </c>
    </row>
    <row r="16" spans="1:4" hidden="1" x14ac:dyDescent="0.25">
      <c r="A16" t="s">
        <v>20</v>
      </c>
      <c r="B16" t="s">
        <v>27</v>
      </c>
      <c r="C16" t="s">
        <v>2</v>
      </c>
      <c r="D16">
        <v>18.8</v>
      </c>
    </row>
    <row r="17" spans="1:4" hidden="1" x14ac:dyDescent="0.25">
      <c r="A17" t="s">
        <v>21</v>
      </c>
      <c r="B17" t="s">
        <v>73</v>
      </c>
      <c r="C17" t="s">
        <v>26</v>
      </c>
      <c r="D17">
        <v>4.0999999999999996</v>
      </c>
    </row>
    <row r="18" spans="1:4" hidden="1" x14ac:dyDescent="0.25">
      <c r="A18" t="s">
        <v>22</v>
      </c>
      <c r="B18" t="s">
        <v>73</v>
      </c>
      <c r="C18" t="s">
        <v>26</v>
      </c>
      <c r="D18">
        <v>4.2</v>
      </c>
    </row>
    <row r="19" spans="1:4" hidden="1" x14ac:dyDescent="0.25">
      <c r="A19" t="s">
        <v>23</v>
      </c>
      <c r="B19" t="s">
        <v>1</v>
      </c>
      <c r="C19" t="s">
        <v>2</v>
      </c>
      <c r="D19">
        <v>44.7</v>
      </c>
    </row>
    <row r="20" spans="1:4" hidden="1" x14ac:dyDescent="0.25">
      <c r="A20" t="s">
        <v>50</v>
      </c>
      <c r="B20" t="s">
        <v>73</v>
      </c>
      <c r="C20" t="s">
        <v>26</v>
      </c>
      <c r="D20">
        <v>4.2</v>
      </c>
    </row>
    <row r="21" spans="1:4" hidden="1" x14ac:dyDescent="0.25">
      <c r="A21" t="s">
        <v>51</v>
      </c>
      <c r="B21" t="s">
        <v>1</v>
      </c>
      <c r="C21" t="s">
        <v>3</v>
      </c>
      <c r="D21">
        <v>26.7</v>
      </c>
    </row>
    <row r="22" spans="1:4" hidden="1" x14ac:dyDescent="0.25">
      <c r="A22" t="s">
        <v>52</v>
      </c>
      <c r="B22" t="s">
        <v>1</v>
      </c>
      <c r="C22" t="s">
        <v>44</v>
      </c>
      <c r="D22">
        <v>43.3</v>
      </c>
    </row>
    <row r="23" spans="1:4" hidden="1" x14ac:dyDescent="0.25">
      <c r="A23" t="s">
        <v>53</v>
      </c>
      <c r="B23" t="s">
        <v>1</v>
      </c>
      <c r="C23" t="s">
        <v>44</v>
      </c>
      <c r="D23">
        <v>43.3</v>
      </c>
    </row>
    <row r="24" spans="1:4" hidden="1" x14ac:dyDescent="0.25">
      <c r="A24" t="s">
        <v>54</v>
      </c>
      <c r="B24" t="s">
        <v>1</v>
      </c>
      <c r="C24" t="s">
        <v>44</v>
      </c>
      <c r="D24">
        <v>41.7</v>
      </c>
    </row>
    <row r="25" spans="1:4" hidden="1" x14ac:dyDescent="0.25">
      <c r="A25" t="s">
        <v>55</v>
      </c>
      <c r="B25" t="s">
        <v>1</v>
      </c>
      <c r="C25" t="s">
        <v>2</v>
      </c>
      <c r="D25">
        <v>19.600000000000001</v>
      </c>
    </row>
    <row r="26" spans="1:4" hidden="1" x14ac:dyDescent="0.25">
      <c r="A26" t="s">
        <v>61</v>
      </c>
      <c r="B26" t="s">
        <v>60</v>
      </c>
      <c r="C26" t="s">
        <v>2</v>
      </c>
      <c r="D26">
        <v>10.6</v>
      </c>
    </row>
    <row r="27" spans="1:4" hidden="1" x14ac:dyDescent="0.25">
      <c r="A27" t="s">
        <v>63</v>
      </c>
      <c r="B27" t="s">
        <v>73</v>
      </c>
      <c r="C27" t="s">
        <v>26</v>
      </c>
      <c r="D27">
        <v>1.7</v>
      </c>
    </row>
    <row r="28" spans="1:4" hidden="1" x14ac:dyDescent="0.25">
      <c r="A28" t="s">
        <v>64</v>
      </c>
      <c r="B28" t="s">
        <v>73</v>
      </c>
      <c r="C28" t="s">
        <v>26</v>
      </c>
      <c r="D28">
        <v>1.7</v>
      </c>
    </row>
    <row r="29" spans="1:4" hidden="1" x14ac:dyDescent="0.25">
      <c r="A29" t="s">
        <v>65</v>
      </c>
      <c r="B29" t="s">
        <v>73</v>
      </c>
      <c r="C29" t="s">
        <v>26</v>
      </c>
      <c r="D29">
        <v>15.7</v>
      </c>
    </row>
    <row r="30" spans="1:4" hidden="1" x14ac:dyDescent="0.25">
      <c r="A30" t="s">
        <v>66</v>
      </c>
      <c r="B30" t="s">
        <v>73</v>
      </c>
      <c r="C30" t="s">
        <v>2</v>
      </c>
      <c r="D30">
        <v>8.6</v>
      </c>
    </row>
    <row r="31" spans="1:4" hidden="1" x14ac:dyDescent="0.25">
      <c r="A31" t="s">
        <v>67</v>
      </c>
      <c r="B31" t="s">
        <v>73</v>
      </c>
      <c r="C31" t="s">
        <v>26</v>
      </c>
      <c r="D31">
        <v>16.399999999999999</v>
      </c>
    </row>
    <row r="32" spans="1:4" hidden="1" x14ac:dyDescent="0.25">
      <c r="A32" t="s">
        <v>68</v>
      </c>
      <c r="B32" t="s">
        <v>73</v>
      </c>
      <c r="C32" t="s">
        <v>0</v>
      </c>
      <c r="D32">
        <v>0.5</v>
      </c>
    </row>
    <row r="33" spans="1:4" hidden="1" x14ac:dyDescent="0.25">
      <c r="A33" t="s">
        <v>69</v>
      </c>
      <c r="B33" t="s">
        <v>73</v>
      </c>
      <c r="C33" t="s">
        <v>0</v>
      </c>
      <c r="D33">
        <v>0.5</v>
      </c>
    </row>
    <row r="34" spans="1:4" hidden="1" x14ac:dyDescent="0.25">
      <c r="A34" t="s">
        <v>70</v>
      </c>
      <c r="B34" t="s">
        <v>59</v>
      </c>
      <c r="C34" t="s">
        <v>80</v>
      </c>
      <c r="D34">
        <v>188.9</v>
      </c>
    </row>
    <row r="35" spans="1:4" hidden="1" x14ac:dyDescent="0.25">
      <c r="A35" t="s">
        <v>71</v>
      </c>
      <c r="B35" t="s">
        <v>27</v>
      </c>
      <c r="C35" t="s">
        <v>0</v>
      </c>
      <c r="D35">
        <v>9.4</v>
      </c>
    </row>
    <row r="36" spans="1:4" hidden="1" x14ac:dyDescent="0.25">
      <c r="A36" t="s">
        <v>72</v>
      </c>
      <c r="B36" t="s">
        <v>59</v>
      </c>
      <c r="C36" t="s">
        <v>80</v>
      </c>
      <c r="D36">
        <v>9.5</v>
      </c>
    </row>
    <row r="37" spans="1:4" hidden="1" x14ac:dyDescent="0.25"/>
    <row r="38" spans="1:4" hidden="1" x14ac:dyDescent="0.25">
      <c r="A38" t="s">
        <v>28</v>
      </c>
      <c r="B38" t="s">
        <v>1</v>
      </c>
      <c r="C38" t="s">
        <v>44</v>
      </c>
      <c r="D38">
        <v>49.6</v>
      </c>
    </row>
    <row r="39" spans="1:4" hidden="1" x14ac:dyDescent="0.25">
      <c r="A39" t="s">
        <v>29</v>
      </c>
      <c r="B39" t="s">
        <v>1</v>
      </c>
      <c r="C39" t="s">
        <v>44</v>
      </c>
      <c r="D39">
        <v>47.8</v>
      </c>
    </row>
    <row r="40" spans="1:4" hidden="1" x14ac:dyDescent="0.25">
      <c r="A40" t="s">
        <v>30</v>
      </c>
      <c r="B40" t="s">
        <v>1</v>
      </c>
      <c r="C40" t="s">
        <v>2</v>
      </c>
      <c r="D40">
        <v>4.5</v>
      </c>
    </row>
    <row r="41" spans="1:4" hidden="1" x14ac:dyDescent="0.25">
      <c r="A41" t="s">
        <v>31</v>
      </c>
      <c r="B41" t="s">
        <v>1</v>
      </c>
      <c r="C41" t="s">
        <v>2</v>
      </c>
      <c r="D41">
        <v>16.2</v>
      </c>
    </row>
    <row r="42" spans="1:4" hidden="1" x14ac:dyDescent="0.25">
      <c r="A42" t="s">
        <v>32</v>
      </c>
      <c r="B42" t="s">
        <v>1</v>
      </c>
      <c r="C42" t="s">
        <v>3</v>
      </c>
      <c r="D42">
        <v>15.9</v>
      </c>
    </row>
    <row r="43" spans="1:4" x14ac:dyDescent="0.25">
      <c r="A43" t="s">
        <v>33</v>
      </c>
      <c r="B43" t="s">
        <v>25</v>
      </c>
      <c r="C43" t="s">
        <v>26</v>
      </c>
      <c r="D43">
        <v>5.5</v>
      </c>
    </row>
    <row r="44" spans="1:4" x14ac:dyDescent="0.25">
      <c r="A44" t="s">
        <v>34</v>
      </c>
      <c r="B44" t="s">
        <v>25</v>
      </c>
      <c r="C44" t="s">
        <v>26</v>
      </c>
      <c r="D44">
        <v>10.199999999999999</v>
      </c>
    </row>
    <row r="45" spans="1:4" hidden="1" x14ac:dyDescent="0.25">
      <c r="A45" t="s">
        <v>35</v>
      </c>
      <c r="B45" t="s">
        <v>1</v>
      </c>
      <c r="C45" t="s">
        <v>2</v>
      </c>
      <c r="D45">
        <v>23.5</v>
      </c>
    </row>
    <row r="46" spans="1:4" hidden="1" x14ac:dyDescent="0.25">
      <c r="A46" t="s">
        <v>36</v>
      </c>
      <c r="B46" t="s">
        <v>1</v>
      </c>
      <c r="C46" t="s">
        <v>74</v>
      </c>
      <c r="D46">
        <v>61.8</v>
      </c>
    </row>
    <row r="47" spans="1:4" hidden="1" x14ac:dyDescent="0.25">
      <c r="A47" t="s">
        <v>37</v>
      </c>
      <c r="B47" t="s">
        <v>1</v>
      </c>
      <c r="C47" t="s">
        <v>3</v>
      </c>
      <c r="D47">
        <v>24.3</v>
      </c>
    </row>
    <row r="48" spans="1:4" x14ac:dyDescent="0.25">
      <c r="A48" t="s">
        <v>38</v>
      </c>
      <c r="B48" t="s">
        <v>25</v>
      </c>
      <c r="C48" t="s">
        <v>0</v>
      </c>
      <c r="D48">
        <v>6</v>
      </c>
    </row>
    <row r="49" spans="1:4" x14ac:dyDescent="0.25">
      <c r="A49" t="s">
        <v>39</v>
      </c>
      <c r="B49" t="s">
        <v>25</v>
      </c>
      <c r="C49" t="s">
        <v>26</v>
      </c>
      <c r="D49">
        <v>2.1</v>
      </c>
    </row>
    <row r="50" spans="1:4" x14ac:dyDescent="0.25">
      <c r="A50" t="s">
        <v>40</v>
      </c>
      <c r="B50" t="s">
        <v>25</v>
      </c>
      <c r="C50" t="s">
        <v>74</v>
      </c>
      <c r="D50">
        <v>2.1</v>
      </c>
    </row>
    <row r="51" spans="1:4" x14ac:dyDescent="0.25">
      <c r="A51" t="s">
        <v>41</v>
      </c>
      <c r="B51" t="s">
        <v>25</v>
      </c>
      <c r="C51" t="s">
        <v>26</v>
      </c>
      <c r="D51">
        <v>4.7</v>
      </c>
    </row>
    <row r="52" spans="1:4" hidden="1" x14ac:dyDescent="0.25">
      <c r="A52" t="s">
        <v>42</v>
      </c>
      <c r="B52" t="s">
        <v>1</v>
      </c>
      <c r="C52" t="s">
        <v>2</v>
      </c>
      <c r="D52">
        <v>46.4</v>
      </c>
    </row>
    <row r="53" spans="1:4" x14ac:dyDescent="0.25">
      <c r="A53" t="s">
        <v>56</v>
      </c>
      <c r="B53" t="s">
        <v>25</v>
      </c>
      <c r="C53" t="s">
        <v>26</v>
      </c>
      <c r="D53">
        <v>4.7</v>
      </c>
    </row>
    <row r="54" spans="1:4" hidden="1" x14ac:dyDescent="0.25">
      <c r="A54" t="s">
        <v>57</v>
      </c>
      <c r="B54" t="s">
        <v>1</v>
      </c>
      <c r="C54" t="s">
        <v>2</v>
      </c>
      <c r="D54">
        <v>12.8</v>
      </c>
    </row>
    <row r="55" spans="1:4" hidden="1" x14ac:dyDescent="0.25">
      <c r="A55" t="s">
        <v>58</v>
      </c>
      <c r="B55" t="s">
        <v>1</v>
      </c>
      <c r="C55" t="s">
        <v>44</v>
      </c>
      <c r="D55">
        <v>43.6</v>
      </c>
    </row>
    <row r="56" spans="1:4" hidden="1" x14ac:dyDescent="0.25">
      <c r="A56" t="s">
        <v>62</v>
      </c>
      <c r="B56" t="s">
        <v>1</v>
      </c>
      <c r="C56" t="s">
        <v>44</v>
      </c>
      <c r="D56">
        <v>43.6</v>
      </c>
    </row>
    <row r="57" spans="1:4" hidden="1" x14ac:dyDescent="0.25">
      <c r="A57" t="s">
        <v>81</v>
      </c>
      <c r="B57" t="s">
        <v>1</v>
      </c>
      <c r="C57" t="s">
        <v>44</v>
      </c>
      <c r="D57">
        <v>44</v>
      </c>
    </row>
    <row r="58" spans="1:4" hidden="1" x14ac:dyDescent="0.25">
      <c r="A58" t="s">
        <v>82</v>
      </c>
      <c r="B58" t="s">
        <v>1</v>
      </c>
      <c r="C58" t="s">
        <v>44</v>
      </c>
      <c r="D58">
        <v>44.3</v>
      </c>
    </row>
    <row r="59" spans="1:4" hidden="1" x14ac:dyDescent="0.25"/>
    <row r="60" spans="1:4" hidden="1" x14ac:dyDescent="0.25"/>
    <row r="61" spans="1:4" hidden="1" x14ac:dyDescent="0.25"/>
    <row r="62" spans="1:4" hidden="1" x14ac:dyDescent="0.25"/>
    <row r="63" spans="1:4" hidden="1" x14ac:dyDescent="0.25"/>
    <row r="64" spans="1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</sheetData>
  <autoFilter ref="B1:C76">
    <filterColumn colId="0">
      <filters>
        <filter val="vloertegel"/>
      </filters>
    </filterColumn>
  </autoFilter>
  <sortState ref="A36:D38">
    <sortCondition ref="D36:D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Afwerking per type (BGG+1e)</vt:lpstr>
      <vt:lpstr>Per verdieping en afwerking</vt:lpstr>
      <vt:lpstr>Blad2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van Dijck</dc:creator>
  <cp:lastModifiedBy>Ruud van Dijck</cp:lastModifiedBy>
  <dcterms:created xsi:type="dcterms:W3CDTF">2012-12-15T00:47:16Z</dcterms:created>
  <dcterms:modified xsi:type="dcterms:W3CDTF">2018-08-23T09:35:07Z</dcterms:modified>
</cp:coreProperties>
</file>