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Worksheet ruimtestaat vloer" sheetId="1" r:id="rId2"/>
  </sheets>
  <calcPr calcId="125725" fullCalcOnLoad="true"/>
</workbook>
</file>

<file path=xl/sharedStrings.xml><?xml version="1.0" encoding="utf-8"?>
<sst xmlns="http://schemas.openxmlformats.org/spreadsheetml/2006/main" count="185" uniqueCount="180">
  <si>
    <t>NR</t>
  </si>
  <si>
    <t>Gebruik</t>
  </si>
  <si>
    <t>Oppervlak</t>
  </si>
  <si>
    <t>Omtrek</t>
  </si>
  <si>
    <t>Vloerafwerking 1</t>
  </si>
  <si>
    <t>Opp. 1</t>
  </si>
  <si>
    <t>vloer</t>
  </si>
  <si>
    <t>Vloerafwerking 2</t>
  </si>
  <si>
    <t>Opp. 2</t>
  </si>
  <si>
    <t>vloer</t>
  </si>
  <si>
    <t>schoonmaak</t>
  </si>
  <si>
    <t>m2</t>
  </si>
  <si>
    <t>m</t>
  </si>
  <si>
    <t>m2</t>
  </si>
  <si>
    <t>merk</t>
  </si>
  <si>
    <t>type</t>
  </si>
  <si>
    <t>kleur</t>
  </si>
  <si>
    <t>m2</t>
  </si>
  <si>
    <t>merk</t>
  </si>
  <si>
    <t>type</t>
  </si>
  <si>
    <t>kleur</t>
  </si>
  <si>
    <t>dagen per jaar</t>
  </si>
  <si>
    <t>m2 per dag</t>
  </si>
  <si>
    <t>0.01</t>
  </si>
  <si>
    <t>onderwijs</t>
  </si>
  <si>
    <t/>
  </si>
  <si>
    <t/>
  </si>
  <si>
    <t>0.02</t>
  </si>
  <si>
    <t>kantoor</t>
  </si>
  <si>
    <t/>
  </si>
  <si>
    <t/>
  </si>
  <si>
    <t>0.03</t>
  </si>
  <si>
    <t>kantoor</t>
  </si>
  <si>
    <t/>
  </si>
  <si>
    <t/>
  </si>
  <si>
    <t>0.04</t>
  </si>
  <si>
    <t>onderwijs</t>
  </si>
  <si>
    <t/>
  </si>
  <si>
    <t/>
  </si>
  <si>
    <t>0.05</t>
  </si>
  <si>
    <t>sanitair</t>
  </si>
  <si>
    <t/>
  </si>
  <si>
    <t/>
  </si>
  <si>
    <t>0.06</t>
  </si>
  <si>
    <t>medegebruik</t>
  </si>
  <si>
    <t/>
  </si>
  <si>
    <t/>
  </si>
  <si>
    <t>0.07</t>
  </si>
  <si>
    <t>medegebruik</t>
  </si>
  <si>
    <t/>
  </si>
  <si>
    <t/>
  </si>
  <si>
    <t>0.08</t>
  </si>
  <si>
    <t>medegebruik</t>
  </si>
  <si>
    <t/>
  </si>
  <si>
    <t/>
  </si>
  <si>
    <t>0.09</t>
  </si>
  <si>
    <t>medegebruik</t>
  </si>
  <si>
    <t/>
  </si>
  <si>
    <t/>
  </si>
  <si>
    <t>0.10</t>
  </si>
  <si>
    <t>medegebruik</t>
  </si>
  <si>
    <t/>
  </si>
  <si>
    <t/>
  </si>
  <si>
    <t>0.11</t>
  </si>
  <si>
    <t>medegebruik</t>
  </si>
  <si>
    <t/>
  </si>
  <si>
    <t/>
  </si>
  <si>
    <t>0.12</t>
  </si>
  <si>
    <t>medegebruik</t>
  </si>
  <si>
    <t/>
  </si>
  <si>
    <t/>
  </si>
  <si>
    <t>0.13</t>
  </si>
  <si>
    <t>medegebruik</t>
  </si>
  <si>
    <t/>
  </si>
  <si>
    <t/>
  </si>
  <si>
    <t>0.14</t>
  </si>
  <si>
    <t>sanitair</t>
  </si>
  <si>
    <t/>
  </si>
  <si>
    <t/>
  </si>
  <si>
    <t>0.15</t>
  </si>
  <si>
    <t>onderwijs</t>
  </si>
  <si>
    <t/>
  </si>
  <si>
    <t/>
  </si>
  <si>
    <t>0.16</t>
  </si>
  <si>
    <t>keuken</t>
  </si>
  <si>
    <t/>
  </si>
  <si>
    <t/>
  </si>
  <si>
    <t>0.17</t>
  </si>
  <si>
    <t>verkeer</t>
  </si>
  <si>
    <t/>
  </si>
  <si>
    <t/>
  </si>
  <si>
    <t>0.18</t>
  </si>
  <si>
    <t>onderwijs</t>
  </si>
  <si>
    <t/>
  </si>
  <si>
    <t/>
  </si>
  <si>
    <t>0.19</t>
  </si>
  <si>
    <t>sanitair</t>
  </si>
  <si>
    <t/>
  </si>
  <si>
    <t/>
  </si>
  <si>
    <t>0.20</t>
  </si>
  <si>
    <t>verkeer</t>
  </si>
  <si>
    <t/>
  </si>
  <si>
    <t/>
  </si>
  <si>
    <t>1.01</t>
  </si>
  <si>
    <t>berging</t>
  </si>
  <si>
    <t/>
  </si>
  <si>
    <t/>
  </si>
  <si>
    <t>1.02</t>
  </si>
  <si>
    <t>werkkast</t>
  </si>
  <si>
    <t/>
  </si>
  <si>
    <t/>
  </si>
  <si>
    <t>1.03</t>
  </si>
  <si>
    <t>onderwijs</t>
  </si>
  <si>
    <t/>
  </si>
  <si>
    <t/>
  </si>
  <si>
    <t>1.04</t>
  </si>
  <si>
    <t>onderwijs</t>
  </si>
  <si>
    <t/>
  </si>
  <si>
    <t/>
  </si>
  <si>
    <t>1.05</t>
  </si>
  <si>
    <t>onderwijs</t>
  </si>
  <si>
    <t/>
  </si>
  <si>
    <t/>
  </si>
  <si>
    <t>1.06</t>
  </si>
  <si>
    <t>medegebruik</t>
  </si>
  <si>
    <t/>
  </si>
  <si>
    <t/>
  </si>
  <si>
    <t>1.07</t>
  </si>
  <si>
    <t>verkeer</t>
  </si>
  <si>
    <t/>
  </si>
  <si>
    <t/>
  </si>
  <si>
    <t>1.08</t>
  </si>
  <si>
    <t>verkeer</t>
  </si>
  <si>
    <t/>
  </si>
  <si>
    <t/>
  </si>
  <si>
    <t>1.09</t>
  </si>
  <si>
    <t>verkeer</t>
  </si>
  <si>
    <t/>
  </si>
  <si>
    <t/>
  </si>
  <si>
    <t>1.10</t>
  </si>
  <si>
    <t>onderwijs</t>
  </si>
  <si>
    <t/>
  </si>
  <si>
    <t/>
  </si>
  <si>
    <t>1.11</t>
  </si>
  <si>
    <t>sanitair</t>
  </si>
  <si>
    <t/>
  </si>
  <si>
    <t/>
  </si>
  <si>
    <t>1.12</t>
  </si>
  <si>
    <t>onderwijs</t>
  </si>
  <si>
    <t/>
  </si>
  <si>
    <t/>
  </si>
  <si>
    <t>1.13</t>
  </si>
  <si>
    <t>sanitair</t>
  </si>
  <si>
    <t/>
  </si>
  <si>
    <t/>
  </si>
  <si>
    <t>1.14</t>
  </si>
  <si>
    <t>kantoor</t>
  </si>
  <si>
    <t/>
  </si>
  <si>
    <t/>
  </si>
  <si>
    <t>1.15</t>
  </si>
  <si>
    <t>kantoor</t>
  </si>
  <si>
    <t/>
  </si>
  <si>
    <t/>
  </si>
  <si>
    <t>1.16</t>
  </si>
  <si>
    <t>berging</t>
  </si>
  <si>
    <t/>
  </si>
  <si>
    <t/>
  </si>
  <si>
    <t>1.17</t>
  </si>
  <si>
    <t>kantoor</t>
  </si>
  <si>
    <t/>
  </si>
  <si>
    <t/>
  </si>
  <si>
    <t>1.18</t>
  </si>
  <si>
    <t>keuken</t>
  </si>
  <si>
    <t/>
  </si>
  <si>
    <t/>
  </si>
  <si>
    <t>1.19</t>
  </si>
  <si>
    <t>kantoor</t>
  </si>
  <si>
    <t/>
  </si>
  <si>
    <t/>
  </si>
  <si>
    <t>TOTAAL</t>
  </si>
</sst>
</file>

<file path=xl/styles.xml><?xml version="1.0" encoding="utf-8"?>
<styleSheet xmlns="http://schemas.openxmlformats.org/spreadsheetml/2006/main">
  <numFmts count="2">
    <numFmt numFmtId="166" formatCode="0.0"/>
    <numFmt numFmtId="167" formatCode="0"/>
  </numFmts>
  <fonts count="34">
    <font>
      <sz val="11"/>
      <name val="Calibri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  <font>
      <name val="Arial"/>
      <sz val="10"/>
      <color rgb="FF000000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none"/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none"/>
      <right style="thin">
        <color rgb="FF000000"/>
      </right>
      <top style="thin">
        <color rgb="FF000000"/>
      </top>
      <bottom style="none"/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none"/>
      <top style="none"/>
      <bottom style="thin">
        <color rgb="FF000000"/>
      </bottom>
    </border>
    <border>
      <left style="none"/>
      <right style="thin">
        <color rgb="FF000000"/>
      </right>
      <top style="none"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4">
    <xf numFmtId="0" fontId="0" fillId="0" borderId="0" xfId="0"/>
    <xf numFmtId="49" fontId="1" fillId="0" borderId="1" xfId="0" applyNumberFormat="true" applyFont="true" applyBorder="true" applyAlignment="true">
      <alignment horizontal="general" vertical="bottom" textRotation="0"/>
    </xf>
    <xf numFmtId="49" fontId="2" fillId="0" borderId="2" xfId="0" applyNumberFormat="true" applyFont="true" applyBorder="true" applyAlignment="true">
      <alignment horizontal="general" vertical="bottom" textRotation="0"/>
    </xf>
    <xf numFmtId="166" fontId="3" fillId="0" borderId="3" xfId="0" applyNumberFormat="true" applyFont="true" applyBorder="true" applyAlignment="true">
      <alignment horizontal="general" vertical="bottom" textRotation="0"/>
    </xf>
    <xf numFmtId="166" fontId="4" fillId="0" borderId="4" xfId="0" applyNumberFormat="true" applyFont="true" applyBorder="true" applyAlignment="true">
      <alignment horizontal="general" vertical="bottom" textRotation="0"/>
    </xf>
    <xf numFmtId="167" fontId="5" fillId="0" borderId="5" xfId="0" applyNumberFormat="true" applyFont="true" applyBorder="true" applyAlignment="true">
      <alignment horizontal="general" vertical="bottom" textRotation="0"/>
    </xf>
    <xf numFmtId="167" fontId="6" fillId="0" borderId="6" xfId="0" applyNumberFormat="true" applyFont="true" applyBorder="true" applyAlignment="true">
      <alignment horizontal="right" vertical="bottom" textRotation="0"/>
    </xf>
    <xf numFmtId="167" fontId="7" fillId="0" borderId="7" xfId="0" applyNumberFormat="true" applyFont="true" applyBorder="true" applyAlignment="true">
      <alignment horizontal="left" vertical="bottom" textRotation="0"/>
    </xf>
    <xf numFmtId="167" fontId="8" fillId="0" borderId="8" xfId="0" applyNumberFormat="true" applyFont="true" applyBorder="true" applyAlignment="true">
      <alignment horizontal="left" vertical="bottom" textRotation="0"/>
    </xf>
    <xf numFmtId="167" fontId="9" fillId="0" borderId="9" xfId="0" applyNumberFormat="true" applyFont="true" applyBorder="true" applyAlignment="true">
      <alignment horizontal="general" vertical="bottom" textRotation="0"/>
    </xf>
    <xf numFmtId="49" fontId="10" fillId="0" borderId="10" xfId="0" applyNumberFormat="true" applyFont="true" applyBorder="true" applyAlignment="true">
      <alignment horizontal="right" vertical="bottom" textRotation="0"/>
    </xf>
    <xf numFmtId="49" fontId="11" fillId="0" borderId="11" xfId="0" applyNumberFormat="true" applyFont="true" applyBorder="true" applyAlignment="true">
      <alignment horizontal="right" vertical="bottom" textRotation="0"/>
    </xf>
    <xf numFmtId="166" fontId="12" fillId="0" borderId="12" xfId="0" applyNumberFormat="true" applyFont="true" applyBorder="true" applyAlignment="true">
      <alignment horizontal="right" vertical="bottom" textRotation="0"/>
    </xf>
    <xf numFmtId="166" fontId="13" fillId="0" borderId="13" xfId="0" applyNumberFormat="true" applyFont="true" applyBorder="true" applyAlignment="true">
      <alignment horizontal="right" vertical="bottom" textRotation="0"/>
    </xf>
    <xf numFmtId="0" fontId="14" fillId="0" borderId="14" xfId="0" applyNumberFormat="true" applyFont="true" applyBorder="true" applyAlignment="true">
      <alignment horizontal="right" vertical="bottom" textRotation="0"/>
    </xf>
    <xf numFmtId="167" fontId="15" fillId="0" borderId="15" xfId="0" applyNumberFormat="true" applyFont="true" applyBorder="true" applyAlignment="true">
      <alignment horizontal="right" vertical="bottom" textRotation="0"/>
    </xf>
    <xf numFmtId="167" fontId="16" fillId="0" borderId="16" xfId="0" applyNumberFormat="true" applyFont="true" applyBorder="true" applyAlignment="true">
      <alignment horizontal="left" vertical="bottom" textRotation="0"/>
    </xf>
    <xf numFmtId="167" fontId="17" fillId="0" borderId="17" xfId="0" applyNumberFormat="true" applyFont="true" applyBorder="true" applyAlignment="true">
      <alignment horizontal="left" vertical="bottom" textRotation="0"/>
    </xf>
    <xf numFmtId="167" fontId="18" fillId="0" borderId="18" xfId="0" applyNumberFormat="true" applyFont="true" applyBorder="true" applyAlignment="true">
      <alignment horizontal="general" vertical="bottom" textRotation="0"/>
    </xf>
    <xf numFmtId="167" fontId="19" fillId="0" borderId="19" xfId="0" applyNumberFormat="true" applyFont="true" applyBorder="true" applyAlignment="true">
      <alignment horizontal="general" vertical="bottom" textRotation="0"/>
    </xf>
    <xf numFmtId="49" fontId="20" fillId="0" borderId="20" xfId="0" applyNumberFormat="true" applyFont="true" applyBorder="true" applyAlignment="true">
      <alignment horizontal="general" vertical="bottom" textRotation="0"/>
    </xf>
    <xf numFmtId="167" fontId="21" fillId="0" borderId="21" xfId="0" applyNumberFormat="true" applyFont="true" applyBorder="true" applyAlignment="true">
      <alignment horizontal="general" vertical="bottom" textRotation="0"/>
    </xf>
    <xf numFmtId="166" fontId="22" fillId="0" borderId="22" xfId="0" applyNumberFormat="true" applyFont="true" applyBorder="true" applyAlignment="true">
      <alignment horizontal="general" vertical="bottom" textRotation="0"/>
    </xf>
    <xf numFmtId="167" fontId="23" fillId="0" borderId="23" xfId="0" applyNumberFormat="true" applyFont="true" applyBorder="true" applyAlignment="true">
      <alignment horizontal="general" vertical="bottom" textRotation="0"/>
    </xf>
    <xf numFmtId="1" fontId="24" fillId="0" borderId="24" xfId="0" applyNumberFormat="true" applyFont="true" applyBorder="true" applyAlignment="true">
      <alignment horizontal="general" vertical="bottom" textRotation="0"/>
    </xf>
    <xf numFmtId="0" fontId="25" fillId="0" borderId="25" xfId="0" applyNumberFormat="true" applyFont="true" applyBorder="true" applyAlignment="true">
      <alignment horizontal="general" vertical="bottom" textRotation="0"/>
    </xf>
    <xf numFmtId="0" fontId="26" fillId="0" borderId="26" xfId="0" applyNumberFormat="true" applyFont="true" applyBorder="true" applyAlignment="true">
      <alignment horizontal="general" vertical="bottom" textRotation="0"/>
    </xf>
    <xf numFmtId="49" fontId="27" fillId="0" borderId="27" xfId="0" applyNumberFormat="true" applyFont="true" applyBorder="true" applyAlignment="true">
      <alignment horizontal="general" vertical="bottom" textRotation="0"/>
    </xf>
    <xf numFmtId="0" fontId="28" fillId="0" borderId="28" xfId="0" applyNumberFormat="true" applyFont="true" applyBorder="true" applyAlignment="true">
      <alignment horizontal="general" vertical="bottom" textRotation="0"/>
    </xf>
    <xf numFmtId="166" fontId="29" fillId="0" borderId="29" xfId="0" applyNumberFormat="true" applyFont="true" applyBorder="true" applyAlignment="true">
      <alignment horizontal="general" vertical="bottom" textRotation="0"/>
    </xf>
    <xf numFmtId="166" fontId="30" fillId="0" borderId="30" xfId="0" applyNumberFormat="true" applyFont="true" applyBorder="true" applyAlignment="true">
      <alignment horizontal="general" vertical="bottom" textRotation="0"/>
    </xf>
    <xf numFmtId="1" fontId="31" fillId="0" borderId="31" xfId="0" applyNumberFormat="true" applyFont="true" applyBorder="true" applyAlignment="true">
      <alignment horizontal="general" vertical="bottom" textRotation="0"/>
    </xf>
    <xf numFmtId="0" fontId="32" fillId="0" borderId="32" xfId="0" applyNumberFormat="true" applyFont="true" applyBorder="true" applyAlignment="true">
      <alignment horizontal="general" vertical="bottom" textRotation="0"/>
    </xf>
    <xf numFmtId="1" fontId="33" fillId="0" borderId="33" xfId="0" applyNumberFormat="true" applyFont="true" applyBorder="true" applyAlignment="true">
      <alignment horizontal="general" vertical="bottom" textRotation="0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FormatPr defaultRowHeight="15"/>
  <cols>
    <col min="1" max="1" width="8.37890625" customWidth="true"/>
    <col min="2" max="2" width="14.28515625" customWidth="true"/>
    <col min="3" max="3" width="10.28515625" customWidth="true"/>
    <col min="4" max="4" width="8.5703125" customWidth="true"/>
    <col min="5" max="5" width="17.140625" customWidth="true"/>
    <col min="6" max="6" width="9.5234375" customWidth="true"/>
    <col min="7" max="7" width="7.6171875" customWidth="true"/>
    <col min="8" max="8" width="9.5234375" customWidth="true"/>
    <col min="9" max="9" width="19.046875" customWidth="true"/>
    <col min="10" max="10" width="17.140625" customWidth="true"/>
    <col min="11" max="11" width="9.5234375" customWidth="true"/>
    <col min="12" max="12" width="7.6171875" customWidth="true"/>
    <col min="13" max="13" width="9.5234375" customWidth="true"/>
    <col min="14" max="14" width="19.046875" customWidth="true"/>
    <col min="15" max="15" width="14.85546875" customWidth="true"/>
    <col min="16" max="16" width="14.85546875" customWidth="true"/>
  </cols>
  <sheetData>
    <row r="1" ht="15" customHeight="tru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6</v>
      </c>
      <c r="I1" s="8" t="s">
        <v>6</v>
      </c>
      <c r="J1" s="5" t="s">
        <v>7</v>
      </c>
      <c r="K1" s="6" t="s">
        <v>8</v>
      </c>
      <c r="L1" s="7" t="s">
        <v>9</v>
      </c>
      <c r="M1" s="7" t="s">
        <v>9</v>
      </c>
      <c r="N1" s="8" t="s">
        <v>9</v>
      </c>
      <c r="O1" s="5" t="s">
        <v>10</v>
      </c>
      <c r="P1" s="9" t="s">
        <v>10</v>
      </c>
    </row>
    <row r="2" ht="15" customHeight="true">
      <c r="A2" s="10"/>
      <c r="B2" s="11"/>
      <c r="C2" s="12" t="s">
        <v>11</v>
      </c>
      <c r="D2" s="13" t="s">
        <v>12</v>
      </c>
      <c r="E2" s="14"/>
      <c r="F2" s="15" t="s">
        <v>13</v>
      </c>
      <c r="G2" s="16" t="s">
        <v>14</v>
      </c>
      <c r="H2" s="16" t="s">
        <v>15</v>
      </c>
      <c r="I2" s="17" t="s">
        <v>16</v>
      </c>
      <c r="J2" s="14"/>
      <c r="K2" s="15" t="s">
        <v>17</v>
      </c>
      <c r="L2" s="16" t="s">
        <v>18</v>
      </c>
      <c r="M2" s="16" t="s">
        <v>19</v>
      </c>
      <c r="N2" s="17" t="s">
        <v>20</v>
      </c>
      <c r="O2" s="18" t="s">
        <v>21</v>
      </c>
      <c r="P2" s="19" t="s">
        <v>22</v>
      </c>
    </row>
    <row r="3" ht="15" customHeight="true">
      <c r="A3" s="20" t="s">
        <v>23</v>
      </c>
      <c r="B3" s="21" t="s">
        <v>24</v>
      </c>
      <c r="C3" s="22">
        <v>60.499193999999974</v>
      </c>
      <c r="D3" s="22">
        <v>32.401999999999994</v>
      </c>
      <c r="E3" s="23" t="s">
        <v>25</v>
      </c>
      <c r="F3" s="22">
        <v>0</v>
      </c>
      <c r="G3" s="24"/>
      <c r="H3" s="25"/>
      <c r="I3" s="25"/>
      <c r="J3" s="21" t="s">
        <v>26</v>
      </c>
      <c r="K3" s="22">
        <v>0</v>
      </c>
      <c r="L3" s="24"/>
      <c r="M3" s="24"/>
      <c r="N3" s="24"/>
      <c r="O3" s="23">
        <v>200</v>
      </c>
      <c r="P3" s="22">
        <f>IF(O3&gt;0, C3, 0)</f>
        <v>60.499193999999974</v>
      </c>
    </row>
    <row r="4" ht="15" customHeight="true">
      <c r="A4" s="20" t="s">
        <v>27</v>
      </c>
      <c r="B4" s="21" t="s">
        <v>28</v>
      </c>
      <c r="C4" s="22">
        <v>12.494495000000001</v>
      </c>
      <c r="D4" s="22">
        <v>14.448</v>
      </c>
      <c r="E4" s="23" t="s">
        <v>29</v>
      </c>
      <c r="F4" s="22">
        <v>0</v>
      </c>
      <c r="G4" s="24"/>
      <c r="H4" s="25"/>
      <c r="I4" s="25"/>
      <c r="J4" s="21" t="s">
        <v>30</v>
      </c>
      <c r="K4" s="22">
        <v>0</v>
      </c>
      <c r="L4" s="24"/>
      <c r="M4" s="24"/>
      <c r="N4" s="24"/>
      <c r="O4" s="23">
        <v>200</v>
      </c>
      <c r="P4" s="22">
        <f>IF(O4&gt;0, C4, 0)</f>
        <v>12.494495000000001</v>
      </c>
    </row>
    <row r="5" ht="15" customHeight="true">
      <c r="A5" s="20" t="s">
        <v>31</v>
      </c>
      <c r="B5" s="21" t="s">
        <v>32</v>
      </c>
      <c r="C5" s="22">
        <v>12.494494999999972</v>
      </c>
      <c r="D5" s="22">
        <v>14.447999999999988</v>
      </c>
      <c r="E5" s="23" t="s">
        <v>33</v>
      </c>
      <c r="F5" s="22">
        <v>0</v>
      </c>
      <c r="G5" s="24"/>
      <c r="H5" s="25"/>
      <c r="I5" s="25"/>
      <c r="J5" s="21" t="s">
        <v>34</v>
      </c>
      <c r="K5" s="22">
        <v>0</v>
      </c>
      <c r="L5" s="24"/>
      <c r="M5" s="24"/>
      <c r="N5" s="24"/>
      <c r="O5" s="23">
        <v>200</v>
      </c>
      <c r="P5" s="22">
        <f>IF(O5&gt;0, C5, 0)</f>
        <v>12.494494999999972</v>
      </c>
    </row>
    <row r="6" ht="15" customHeight="true">
      <c r="A6" s="20" t="s">
        <v>35</v>
      </c>
      <c r="B6" s="21" t="s">
        <v>36</v>
      </c>
      <c r="C6" s="22">
        <v>88.576585999999935</v>
      </c>
      <c r="D6" s="22">
        <v>41.909999999999997</v>
      </c>
      <c r="E6" s="23" t="s">
        <v>37</v>
      </c>
      <c r="F6" s="22">
        <v>0</v>
      </c>
      <c r="G6" s="24"/>
      <c r="H6" s="25"/>
      <c r="I6" s="25"/>
      <c r="J6" s="21" t="s">
        <v>38</v>
      </c>
      <c r="K6" s="22">
        <v>0</v>
      </c>
      <c r="L6" s="24"/>
      <c r="M6" s="24"/>
      <c r="N6" s="24"/>
      <c r="O6" s="23">
        <v>200</v>
      </c>
      <c r="P6" s="22">
        <f>IF(O6&gt;0, C6, 0)</f>
        <v>88.576585999999935</v>
      </c>
    </row>
    <row r="7" ht="15" customHeight="true">
      <c r="A7" s="20" t="s">
        <v>39</v>
      </c>
      <c r="B7" s="21" t="s">
        <v>40</v>
      </c>
      <c r="C7" s="22">
        <v>2.5900000000000154</v>
      </c>
      <c r="D7" s="22">
        <v>7.1800000000000308</v>
      </c>
      <c r="E7" s="23" t="s">
        <v>41</v>
      </c>
      <c r="F7" s="22">
        <v>0</v>
      </c>
      <c r="G7" s="24"/>
      <c r="H7" s="25"/>
      <c r="I7" s="25"/>
      <c r="J7" s="21" t="s">
        <v>42</v>
      </c>
      <c r="K7" s="22">
        <v>0</v>
      </c>
      <c r="L7" s="24"/>
      <c r="M7" s="24"/>
      <c r="N7" s="24"/>
      <c r="O7" s="23">
        <v>200</v>
      </c>
      <c r="P7" s="22">
        <f>IF(O7&gt;0, C7, 0)</f>
        <v>2.5900000000000154</v>
      </c>
    </row>
    <row r="8" ht="15" customHeight="true">
      <c r="A8" s="20" t="s">
        <v>43</v>
      </c>
      <c r="B8" s="21" t="s">
        <v>44</v>
      </c>
      <c r="C8" s="22">
        <v>4.2735000000000243</v>
      </c>
      <c r="D8" s="22">
        <v>8.4800000000000288</v>
      </c>
      <c r="E8" s="23" t="s">
        <v>45</v>
      </c>
      <c r="F8" s="22">
        <v>0</v>
      </c>
      <c r="G8" s="24"/>
      <c r="H8" s="25"/>
      <c r="I8" s="25"/>
      <c r="J8" s="21" t="s">
        <v>46</v>
      </c>
      <c r="K8" s="22">
        <v>0</v>
      </c>
      <c r="L8" s="24"/>
      <c r="M8" s="24"/>
      <c r="N8" s="24"/>
      <c r="O8" s="26"/>
      <c r="P8" s="22">
        <f>IF(O8&gt;0, C8, 0)</f>
        <v>0</v>
      </c>
    </row>
    <row r="9" ht="15" customHeight="true">
      <c r="A9" s="20" t="s">
        <v>47</v>
      </c>
      <c r="B9" s="21" t="s">
        <v>48</v>
      </c>
      <c r="C9" s="22">
        <v>58.562003999999995</v>
      </c>
      <c r="D9" s="22">
        <v>35.391999999999989</v>
      </c>
      <c r="E9" s="23" t="s">
        <v>49</v>
      </c>
      <c r="F9" s="22">
        <v>0</v>
      </c>
      <c r="G9" s="24"/>
      <c r="H9" s="25"/>
      <c r="I9" s="25"/>
      <c r="J9" s="21" t="s">
        <v>50</v>
      </c>
      <c r="K9" s="22">
        <v>0</v>
      </c>
      <c r="L9" s="24"/>
      <c r="M9" s="25"/>
      <c r="N9" s="25"/>
      <c r="O9" s="26"/>
      <c r="P9" s="22">
        <f>IF(O9&gt;0, C9, 0)</f>
        <v>0</v>
      </c>
    </row>
    <row r="10" ht="15" customHeight="true">
      <c r="A10" s="20" t="s">
        <v>51</v>
      </c>
      <c r="B10" s="21" t="s">
        <v>52</v>
      </c>
      <c r="C10" s="22">
        <v>2.1000000000000001</v>
      </c>
      <c r="D10" s="22">
        <v>5.7999999999999998</v>
      </c>
      <c r="E10" s="23" t="s">
        <v>53</v>
      </c>
      <c r="F10" s="22">
        <v>0</v>
      </c>
      <c r="G10" s="24"/>
      <c r="H10" s="25"/>
      <c r="I10" s="25"/>
      <c r="J10" s="21" t="s">
        <v>54</v>
      </c>
      <c r="K10" s="22">
        <v>0</v>
      </c>
      <c r="L10" s="24"/>
      <c r="M10" s="24"/>
      <c r="N10" s="24"/>
      <c r="O10" s="26"/>
      <c r="P10" s="22">
        <f>IF(O10&gt;0, C10, 0)</f>
        <v>0</v>
      </c>
    </row>
    <row r="11" ht="15" customHeight="true">
      <c r="A11" s="20" t="s">
        <v>55</v>
      </c>
      <c r="B11" s="21" t="s">
        <v>56</v>
      </c>
      <c r="C11" s="22">
        <v>27.038814999999978</v>
      </c>
      <c r="D11" s="22">
        <v>23.887999999999987</v>
      </c>
      <c r="E11" s="23" t="s">
        <v>57</v>
      </c>
      <c r="F11" s="22">
        <v>0</v>
      </c>
      <c r="G11" s="24"/>
      <c r="H11" s="25"/>
      <c r="I11" s="25"/>
      <c r="J11" s="21" t="s">
        <v>58</v>
      </c>
      <c r="K11" s="22">
        <v>0</v>
      </c>
      <c r="L11" s="24"/>
      <c r="M11" s="24"/>
      <c r="N11" s="24"/>
      <c r="O11" s="26"/>
      <c r="P11" s="22">
        <f>IF(O11&gt;0, C11, 0)</f>
        <v>0</v>
      </c>
    </row>
    <row r="12" ht="15" customHeight="true">
      <c r="A12" s="20" t="s">
        <v>59</v>
      </c>
      <c r="B12" s="21" t="s">
        <v>60</v>
      </c>
      <c r="C12" s="22">
        <v>8.6356899999999985</v>
      </c>
      <c r="D12" s="22">
        <v>11.757999999999999</v>
      </c>
      <c r="E12" s="23" t="s">
        <v>61</v>
      </c>
      <c r="F12" s="22">
        <v>0</v>
      </c>
      <c r="G12" s="24"/>
      <c r="H12" s="25"/>
      <c r="I12" s="25"/>
      <c r="J12" s="21" t="s">
        <v>62</v>
      </c>
      <c r="K12" s="22">
        <v>0</v>
      </c>
      <c r="L12" s="24"/>
      <c r="M12" s="24"/>
      <c r="N12" s="24"/>
      <c r="O12" s="26"/>
      <c r="P12" s="22">
        <f>IF(O12&gt;0, C12, 0)</f>
        <v>0</v>
      </c>
    </row>
    <row r="13" ht="15" customHeight="true">
      <c r="A13" s="20" t="s">
        <v>63</v>
      </c>
      <c r="B13" s="21" t="s">
        <v>64</v>
      </c>
      <c r="C13" s="22">
        <v>2.1000000000000001</v>
      </c>
      <c r="D13" s="22">
        <v>5.7999999999999998</v>
      </c>
      <c r="E13" s="23" t="s">
        <v>65</v>
      </c>
      <c r="F13" s="22">
        <v>0</v>
      </c>
      <c r="G13" s="24"/>
      <c r="H13" s="25"/>
      <c r="I13" s="25"/>
      <c r="J13" s="21" t="s">
        <v>66</v>
      </c>
      <c r="K13" s="22">
        <v>0</v>
      </c>
      <c r="L13" s="24"/>
      <c r="M13" s="24"/>
      <c r="N13" s="24"/>
      <c r="O13" s="26"/>
      <c r="P13" s="22">
        <f>IF(O13&gt;0, C13, 0)</f>
        <v>0</v>
      </c>
    </row>
    <row r="14" ht="15" customHeight="true">
      <c r="A14" s="20" t="s">
        <v>67</v>
      </c>
      <c r="B14" s="21" t="s">
        <v>68</v>
      </c>
      <c r="C14" s="22">
        <v>58.56200399999998</v>
      </c>
      <c r="D14" s="22">
        <v>35.391999999999989</v>
      </c>
      <c r="E14" s="23" t="s">
        <v>69</v>
      </c>
      <c r="F14" s="22">
        <v>0</v>
      </c>
      <c r="G14" s="24"/>
      <c r="H14" s="25"/>
      <c r="I14" s="25"/>
      <c r="J14" s="21" t="s">
        <v>70</v>
      </c>
      <c r="K14" s="22">
        <v>0</v>
      </c>
      <c r="L14" s="24"/>
      <c r="M14" s="24"/>
      <c r="N14" s="24"/>
      <c r="O14" s="26"/>
      <c r="P14" s="22">
        <f>IF(O14&gt;0, C14, 0)</f>
        <v>0</v>
      </c>
    </row>
    <row r="15" ht="15" customHeight="true">
      <c r="A15" s="20" t="s">
        <v>71</v>
      </c>
      <c r="B15" s="21" t="s">
        <v>72</v>
      </c>
      <c r="C15" s="22">
        <v>4.2735000000000243</v>
      </c>
      <c r="D15" s="22">
        <v>8.4800000000000288</v>
      </c>
      <c r="E15" s="23" t="s">
        <v>73</v>
      </c>
      <c r="F15" s="22">
        <v>0</v>
      </c>
      <c r="G15" s="24"/>
      <c r="H15" s="25"/>
      <c r="I15" s="25"/>
      <c r="J15" s="21" t="s">
        <v>74</v>
      </c>
      <c r="K15" s="22">
        <v>0</v>
      </c>
      <c r="L15" s="24"/>
      <c r="M15" s="24"/>
      <c r="N15" s="24"/>
      <c r="O15" s="26"/>
      <c r="P15" s="22">
        <f>IF(O15&gt;0, C15, 0)</f>
        <v>0</v>
      </c>
    </row>
    <row r="16" ht="15" customHeight="true">
      <c r="A16" s="20" t="s">
        <v>75</v>
      </c>
      <c r="B16" s="21" t="s">
        <v>76</v>
      </c>
      <c r="C16" s="22">
        <v>2.605</v>
      </c>
      <c r="D16" s="22">
        <v>7.21</v>
      </c>
      <c r="E16" s="23" t="s">
        <v>77</v>
      </c>
      <c r="F16" s="22">
        <v>0</v>
      </c>
      <c r="G16" s="24"/>
      <c r="H16" s="25"/>
      <c r="I16" s="25"/>
      <c r="J16" s="21" t="s">
        <v>78</v>
      </c>
      <c r="K16" s="22">
        <v>0</v>
      </c>
      <c r="L16" s="24"/>
      <c r="M16" s="24"/>
      <c r="N16" s="24"/>
      <c r="O16" s="23">
        <v>200</v>
      </c>
      <c r="P16" s="22">
        <f>IF(O16&gt;0, C16, 0)</f>
        <v>2.605</v>
      </c>
    </row>
    <row r="17" ht="15" customHeight="true">
      <c r="A17" s="20" t="s">
        <v>79</v>
      </c>
      <c r="B17" s="21" t="s">
        <v>80</v>
      </c>
      <c r="C17" s="22">
        <v>52.861875000000033</v>
      </c>
      <c r="D17" s="22">
        <v>29.800000000000008</v>
      </c>
      <c r="E17" s="23" t="s">
        <v>81</v>
      </c>
      <c r="F17" s="22">
        <v>0</v>
      </c>
      <c r="G17" s="24"/>
      <c r="H17" s="25"/>
      <c r="I17" s="25"/>
      <c r="J17" s="21" t="s">
        <v>82</v>
      </c>
      <c r="K17" s="22">
        <v>0</v>
      </c>
      <c r="L17" s="24"/>
      <c r="M17" s="24"/>
      <c r="N17" s="24"/>
      <c r="O17" s="23">
        <v>200</v>
      </c>
      <c r="P17" s="22">
        <f>IF(O17&gt;0, C17, 0)</f>
        <v>52.861875000000033</v>
      </c>
    </row>
    <row r="18" ht="15" customHeight="true">
      <c r="A18" s="20" t="s">
        <v>83</v>
      </c>
      <c r="B18" s="21" t="s">
        <v>84</v>
      </c>
      <c r="C18" s="22">
        <v>34.743455999999995</v>
      </c>
      <c r="D18" s="22">
        <v>23.579999999999998</v>
      </c>
      <c r="E18" s="23" t="s">
        <v>85</v>
      </c>
      <c r="F18" s="22">
        <v>0</v>
      </c>
      <c r="G18" s="24"/>
      <c r="H18" s="25"/>
      <c r="I18" s="25"/>
      <c r="J18" s="21" t="s">
        <v>86</v>
      </c>
      <c r="K18" s="22">
        <v>0</v>
      </c>
      <c r="L18" s="24"/>
      <c r="M18" s="24"/>
      <c r="N18" s="24"/>
      <c r="O18" s="23">
        <v>200</v>
      </c>
      <c r="P18" s="22">
        <f>IF(O18&gt;0, C18, 0)</f>
        <v>34.743455999999995</v>
      </c>
    </row>
    <row r="19" ht="15" customHeight="true">
      <c r="A19" s="20" t="s">
        <v>87</v>
      </c>
      <c r="B19" s="21" t="s">
        <v>88</v>
      </c>
      <c r="C19" s="22">
        <v>8.4359699999999851</v>
      </c>
      <c r="D19" s="22">
        <v>11.625999999999989</v>
      </c>
      <c r="E19" s="23" t="s">
        <v>89</v>
      </c>
      <c r="F19" s="22">
        <v>0</v>
      </c>
      <c r="G19" s="24"/>
      <c r="H19" s="25"/>
      <c r="I19" s="25"/>
      <c r="J19" s="21" t="s">
        <v>90</v>
      </c>
      <c r="K19" s="22">
        <v>0</v>
      </c>
      <c r="L19" s="24"/>
      <c r="M19" s="24"/>
      <c r="N19" s="24"/>
      <c r="O19" s="23">
        <v>200</v>
      </c>
      <c r="P19" s="22">
        <f>IF(O19&gt;0, C19, 0)</f>
        <v>8.4359699999999851</v>
      </c>
    </row>
    <row r="20" ht="15" customHeight="true">
      <c r="A20" s="20" t="s">
        <v>91</v>
      </c>
      <c r="B20" s="21" t="s">
        <v>92</v>
      </c>
      <c r="C20" s="22">
        <v>60.684173468267979</v>
      </c>
      <c r="D20" s="22">
        <v>35.484000000000002</v>
      </c>
      <c r="E20" s="23" t="s">
        <v>93</v>
      </c>
      <c r="F20" s="22">
        <v>0</v>
      </c>
      <c r="G20" s="24"/>
      <c r="H20" s="25"/>
      <c r="I20" s="25"/>
      <c r="J20" s="21" t="s">
        <v>94</v>
      </c>
      <c r="K20" s="22">
        <v>0</v>
      </c>
      <c r="L20" s="24"/>
      <c r="M20" s="24"/>
      <c r="N20" s="24"/>
      <c r="O20" s="23">
        <v>200</v>
      </c>
      <c r="P20" s="22">
        <f>IF(O20&gt;0, C20, 0)</f>
        <v>60.684173468267979</v>
      </c>
    </row>
    <row r="21" ht="15" customHeight="true">
      <c r="A21" s="20" t="s">
        <v>95</v>
      </c>
      <c r="B21" s="21" t="s">
        <v>96</v>
      </c>
      <c r="C21" s="22">
        <v>7.6776270408722347</v>
      </c>
      <c r="D21" s="22">
        <v>11.083728756997989</v>
      </c>
      <c r="E21" s="23" t="s">
        <v>97</v>
      </c>
      <c r="F21" s="22">
        <v>0</v>
      </c>
      <c r="G21" s="24"/>
      <c r="H21" s="25"/>
      <c r="I21" s="25"/>
      <c r="J21" s="21" t="s">
        <v>98</v>
      </c>
      <c r="K21" s="22">
        <v>0</v>
      </c>
      <c r="L21" s="24"/>
      <c r="M21" s="24"/>
      <c r="N21" s="24"/>
      <c r="O21" s="23">
        <v>200</v>
      </c>
      <c r="P21" s="22">
        <f>IF(O21&gt;0, C21, 0)</f>
        <v>7.6776270408722347</v>
      </c>
    </row>
    <row r="22" ht="15" customHeight="true">
      <c r="A22" s="20" t="s">
        <v>99</v>
      </c>
      <c r="B22" s="21" t="s">
        <v>100</v>
      </c>
      <c r="C22" s="22">
        <v>98.370873999999986</v>
      </c>
      <c r="D22" s="22">
        <v>71.786000000000016</v>
      </c>
      <c r="E22" s="23" t="s">
        <v>101</v>
      </c>
      <c r="F22" s="22">
        <v>0</v>
      </c>
      <c r="G22" s="24"/>
      <c r="H22" s="25"/>
      <c r="I22" s="25"/>
      <c r="J22" s="21" t="s">
        <v>102</v>
      </c>
      <c r="K22" s="22">
        <v>0</v>
      </c>
      <c r="L22" s="24"/>
      <c r="M22" s="24"/>
      <c r="N22" s="24"/>
      <c r="O22" s="23">
        <v>200</v>
      </c>
      <c r="P22" s="22">
        <f>IF(O22&gt;0, C22, 0)</f>
        <v>98.370873999999986</v>
      </c>
    </row>
    <row r="23" ht="5" customHeight="true">
      <c r="A23" s="20"/>
      <c r="B23" s="25"/>
      <c r="C23" s="24"/>
      <c r="D23" s="24"/>
      <c r="E23" s="26"/>
      <c r="F23" s="24"/>
      <c r="G23" s="24"/>
      <c r="H23" s="25"/>
      <c r="I23" s="25"/>
      <c r="J23" s="25"/>
      <c r="K23" s="24"/>
      <c r="L23" s="24"/>
      <c r="M23" s="24"/>
      <c r="N23" s="24"/>
      <c r="O23" s="26"/>
      <c r="P23" s="24"/>
    </row>
    <row r="24" ht="15" customHeight="true">
      <c r="A24" s="20" t="s">
        <v>103</v>
      </c>
      <c r="B24" s="21" t="s">
        <v>104</v>
      </c>
      <c r="C24" s="22">
        <v>18.891632328205727</v>
      </c>
      <c r="D24" s="22">
        <v>20.335522405554663</v>
      </c>
      <c r="E24" s="23" t="s">
        <v>105</v>
      </c>
      <c r="F24" s="22">
        <v>0</v>
      </c>
      <c r="G24" s="24"/>
      <c r="H24" s="25"/>
      <c r="I24" s="25"/>
      <c r="J24" s="21" t="s">
        <v>106</v>
      </c>
      <c r="K24" s="22">
        <v>0</v>
      </c>
      <c r="L24" s="24"/>
      <c r="M24" s="24"/>
      <c r="N24" s="24"/>
      <c r="O24" s="26"/>
      <c r="P24" s="22">
        <f>IF(O24&gt;0, C24, 0)</f>
        <v>0</v>
      </c>
    </row>
    <row r="25" ht="15" customHeight="true">
      <c r="A25" s="20" t="s">
        <v>107</v>
      </c>
      <c r="B25" s="21" t="s">
        <v>108</v>
      </c>
      <c r="C25" s="22">
        <v>2.4276939669673236</v>
      </c>
      <c r="D25" s="22">
        <v>6.8084285065775259</v>
      </c>
      <c r="E25" s="23" t="s">
        <v>109</v>
      </c>
      <c r="F25" s="22">
        <v>0</v>
      </c>
      <c r="G25" s="24"/>
      <c r="H25" s="25"/>
      <c r="I25" s="25"/>
      <c r="J25" s="21" t="s">
        <v>110</v>
      </c>
      <c r="K25" s="22">
        <v>0</v>
      </c>
      <c r="L25" s="24"/>
      <c r="M25" s="24"/>
      <c r="N25" s="24"/>
      <c r="O25" s="26"/>
      <c r="P25" s="22">
        <f>IF(O25&gt;0, C25, 0)</f>
        <v>0</v>
      </c>
    </row>
    <row r="26" ht="15" customHeight="true">
      <c r="A26" s="20" t="s">
        <v>111</v>
      </c>
      <c r="B26" s="21" t="s">
        <v>112</v>
      </c>
      <c r="C26" s="22">
        <v>60.755242735127695</v>
      </c>
      <c r="D26" s="22">
        <v>32.468601292174057</v>
      </c>
      <c r="E26" s="23" t="s">
        <v>113</v>
      </c>
      <c r="F26" s="22">
        <v>0</v>
      </c>
      <c r="G26" s="24"/>
      <c r="H26" s="25"/>
      <c r="I26" s="25"/>
      <c r="J26" s="21" t="s">
        <v>114</v>
      </c>
      <c r="K26" s="22">
        <v>0</v>
      </c>
      <c r="L26" s="24"/>
      <c r="M26" s="24"/>
      <c r="N26" s="24"/>
      <c r="O26" s="23">
        <v>200</v>
      </c>
      <c r="P26" s="22">
        <f>IF(O26&gt;0, C26, 0)</f>
        <v>60.755242735127695</v>
      </c>
    </row>
    <row r="27" ht="15" customHeight="true">
      <c r="A27" s="20" t="s">
        <v>115</v>
      </c>
      <c r="B27" s="21" t="s">
        <v>116</v>
      </c>
      <c r="C27" s="22">
        <v>61.235213624985057</v>
      </c>
      <c r="D27" s="22">
        <v>32.632650078035851</v>
      </c>
      <c r="E27" s="23" t="s">
        <v>117</v>
      </c>
      <c r="F27" s="22">
        <v>0</v>
      </c>
      <c r="G27" s="24"/>
      <c r="H27" s="25"/>
      <c r="I27" s="25"/>
      <c r="J27" s="21" t="s">
        <v>118</v>
      </c>
      <c r="K27" s="22">
        <v>0</v>
      </c>
      <c r="L27" s="24"/>
      <c r="M27" s="24"/>
      <c r="N27" s="24"/>
      <c r="O27" s="23">
        <v>200</v>
      </c>
      <c r="P27" s="22">
        <f>IF(O27&gt;0, C27, 0)</f>
        <v>61.235213624985057</v>
      </c>
    </row>
    <row r="28" ht="15" customHeight="true">
      <c r="A28" s="20" t="s">
        <v>119</v>
      </c>
      <c r="B28" s="21" t="s">
        <v>120</v>
      </c>
      <c r="C28" s="22">
        <v>51.434867264901435</v>
      </c>
      <c r="D28" s="22">
        <v>29.296715061631197</v>
      </c>
      <c r="E28" s="23" t="s">
        <v>121</v>
      </c>
      <c r="F28" s="22">
        <v>0</v>
      </c>
      <c r="G28" s="24"/>
      <c r="H28" s="25"/>
      <c r="I28" s="25"/>
      <c r="J28" s="21" t="s">
        <v>122</v>
      </c>
      <c r="K28" s="22">
        <v>0</v>
      </c>
      <c r="L28" s="24"/>
      <c r="M28" s="24"/>
      <c r="N28" s="24"/>
      <c r="O28" s="23">
        <v>200</v>
      </c>
      <c r="P28" s="22">
        <f>IF(O28&gt;0, C28, 0)</f>
        <v>51.434867264901435</v>
      </c>
    </row>
    <row r="29" ht="15" customHeight="true">
      <c r="A29" s="20" t="s">
        <v>123</v>
      </c>
      <c r="B29" s="21" t="s">
        <v>124</v>
      </c>
      <c r="C29" s="22">
        <v>51.757034849588358</v>
      </c>
      <c r="D29" s="22">
        <v>29.407084223908313</v>
      </c>
      <c r="E29" s="23" t="s">
        <v>125</v>
      </c>
      <c r="F29" s="22">
        <v>0</v>
      </c>
      <c r="G29" s="24"/>
      <c r="H29" s="25"/>
      <c r="I29" s="25"/>
      <c r="J29" s="21" t="s">
        <v>126</v>
      </c>
      <c r="K29" s="22">
        <v>0</v>
      </c>
      <c r="L29" s="24"/>
      <c r="M29" s="24"/>
      <c r="N29" s="24"/>
      <c r="O29" s="26"/>
      <c r="P29" s="22">
        <f>IF(O29&gt;0, C29, 0)</f>
        <v>0</v>
      </c>
    </row>
    <row r="30" ht="15" customHeight="true">
      <c r="A30" s="20" t="s">
        <v>127</v>
      </c>
      <c r="B30" s="21" t="s">
        <v>128</v>
      </c>
      <c r="C30" s="22">
        <v>4.9740783693719868</v>
      </c>
      <c r="D30" s="22">
        <v>8.9211027623089034</v>
      </c>
      <c r="E30" s="23" t="s">
        <v>129</v>
      </c>
      <c r="F30" s="22">
        <v>0</v>
      </c>
      <c r="G30" s="24"/>
      <c r="H30" s="25"/>
      <c r="I30" s="25"/>
      <c r="J30" s="21" t="s">
        <v>130</v>
      </c>
      <c r="K30" s="22">
        <v>0</v>
      </c>
      <c r="L30" s="24"/>
      <c r="M30" s="25"/>
      <c r="N30" s="25"/>
      <c r="O30" s="23">
        <v>200</v>
      </c>
      <c r="P30" s="22">
        <f>IF(O30&gt;0, C30, 0)</f>
        <v>4.9740783693719868</v>
      </c>
    </row>
    <row r="31" ht="15" customHeight="true">
      <c r="A31" s="20" t="s">
        <v>131</v>
      </c>
      <c r="B31" s="21" t="s">
        <v>132</v>
      </c>
      <c r="C31" s="22">
        <v>35.108422768212037</v>
      </c>
      <c r="D31" s="22">
        <v>35.683771552586087</v>
      </c>
      <c r="E31" s="23" t="s">
        <v>133</v>
      </c>
      <c r="F31" s="22">
        <v>0</v>
      </c>
      <c r="G31" s="24"/>
      <c r="H31" s="25"/>
      <c r="I31" s="25"/>
      <c r="J31" s="21" t="s">
        <v>134</v>
      </c>
      <c r="K31" s="22">
        <v>0</v>
      </c>
      <c r="L31" s="24"/>
      <c r="M31" s="24"/>
      <c r="N31" s="24"/>
      <c r="O31" s="23">
        <v>200</v>
      </c>
      <c r="P31" s="22">
        <f>IF(O31&gt;0, C31, 0)</f>
        <v>35.108422768212037</v>
      </c>
    </row>
    <row r="32" ht="15" customHeight="true">
      <c r="A32" s="20" t="s">
        <v>135</v>
      </c>
      <c r="B32" s="21" t="s">
        <v>136</v>
      </c>
      <c r="C32" s="22">
        <v>71.585009999999968</v>
      </c>
      <c r="D32" s="22">
        <v>53.890999999999977</v>
      </c>
      <c r="E32" s="23" t="s">
        <v>137</v>
      </c>
      <c r="F32" s="22">
        <v>0</v>
      </c>
      <c r="G32" s="24"/>
      <c r="H32" s="25"/>
      <c r="I32" s="25"/>
      <c r="J32" s="21" t="s">
        <v>138</v>
      </c>
      <c r="K32" s="22">
        <v>0</v>
      </c>
      <c r="L32" s="24"/>
      <c r="M32" s="24"/>
      <c r="N32" s="24"/>
      <c r="O32" s="23">
        <v>200</v>
      </c>
      <c r="P32" s="22">
        <f>IF(O32&gt;0, C32, 0)</f>
        <v>71.585009999999968</v>
      </c>
    </row>
    <row r="33" ht="15" customHeight="true">
      <c r="A33" s="20" t="s">
        <v>139</v>
      </c>
      <c r="B33" s="21" t="s">
        <v>140</v>
      </c>
      <c r="C33" s="22">
        <v>60.309096877292518</v>
      </c>
      <c r="D33" s="22">
        <v>35.365999999999985</v>
      </c>
      <c r="E33" s="23" t="s">
        <v>141</v>
      </c>
      <c r="F33" s="22">
        <v>0</v>
      </c>
      <c r="G33" s="24"/>
      <c r="H33" s="25"/>
      <c r="I33" s="25"/>
      <c r="J33" s="21" t="s">
        <v>142</v>
      </c>
      <c r="K33" s="22">
        <v>0</v>
      </c>
      <c r="L33" s="24"/>
      <c r="M33" s="24"/>
      <c r="N33" s="24"/>
      <c r="O33" s="23">
        <v>200</v>
      </c>
      <c r="P33" s="22">
        <f>IF(O33&gt;0, C33, 0)</f>
        <v>60.309096877292518</v>
      </c>
    </row>
    <row r="34" ht="15" customHeight="true">
      <c r="A34" s="20" t="s">
        <v>143</v>
      </c>
      <c r="B34" s="21" t="s">
        <v>144</v>
      </c>
      <c r="C34" s="22">
        <v>15.954076629669613</v>
      </c>
      <c r="D34" s="22">
        <v>19.751630518253659</v>
      </c>
      <c r="E34" s="23" t="s">
        <v>145</v>
      </c>
      <c r="F34" s="22">
        <v>0</v>
      </c>
      <c r="G34" s="24"/>
      <c r="H34" s="25"/>
      <c r="I34" s="25"/>
      <c r="J34" s="21" t="s">
        <v>146</v>
      </c>
      <c r="K34" s="22">
        <v>0</v>
      </c>
      <c r="L34" s="24"/>
      <c r="M34" s="24"/>
      <c r="N34" s="24"/>
      <c r="O34" s="23">
        <v>200</v>
      </c>
      <c r="P34" s="22">
        <f>IF(O34&gt;0, C34, 0)</f>
        <v>15.954076629669613</v>
      </c>
    </row>
    <row r="35" ht="15" customHeight="true">
      <c r="A35" s="20" t="s">
        <v>147</v>
      </c>
      <c r="B35" s="21" t="s">
        <v>148</v>
      </c>
      <c r="C35" s="22">
        <v>60.821234377292562</v>
      </c>
      <c r="D35" s="22">
        <v>35.540999999999997</v>
      </c>
      <c r="E35" s="23" t="s">
        <v>149</v>
      </c>
      <c r="F35" s="22">
        <v>0</v>
      </c>
      <c r="G35" s="24"/>
      <c r="H35" s="25"/>
      <c r="I35" s="25"/>
      <c r="J35" s="21" t="s">
        <v>150</v>
      </c>
      <c r="K35" s="22">
        <v>0</v>
      </c>
      <c r="L35" s="24"/>
      <c r="M35" s="24"/>
      <c r="N35" s="24"/>
      <c r="O35" s="23">
        <v>200</v>
      </c>
      <c r="P35" s="22">
        <f>IF(O35&gt;0, C35, 0)</f>
        <v>60.821234377292562</v>
      </c>
    </row>
    <row r="36" ht="15" customHeight="true">
      <c r="A36" s="20" t="s">
        <v>151</v>
      </c>
      <c r="B36" s="21" t="s">
        <v>152</v>
      </c>
      <c r="C36" s="22">
        <v>10.996113846598648</v>
      </c>
      <c r="D36" s="22">
        <v>16.012085386848412</v>
      </c>
      <c r="E36" s="23" t="s">
        <v>153</v>
      </c>
      <c r="F36" s="22">
        <v>0</v>
      </c>
      <c r="G36" s="24"/>
      <c r="H36" s="25"/>
      <c r="I36" s="25"/>
      <c r="J36" s="21" t="s">
        <v>154</v>
      </c>
      <c r="K36" s="22">
        <v>0</v>
      </c>
      <c r="L36" s="24"/>
      <c r="M36" s="24"/>
      <c r="N36" s="24"/>
      <c r="O36" s="23">
        <v>200</v>
      </c>
      <c r="P36" s="22">
        <f>IF(O36&gt;0, C36, 0)</f>
        <v>10.996113846598648</v>
      </c>
    </row>
    <row r="37" ht="15" customHeight="true">
      <c r="A37" s="20" t="s">
        <v>155</v>
      </c>
      <c r="B37" s="21" t="s">
        <v>156</v>
      </c>
      <c r="C37" s="22">
        <v>25.669227096609713</v>
      </c>
      <c r="D37" s="22">
        <v>24.821999999999964</v>
      </c>
      <c r="E37" s="23" t="s">
        <v>157</v>
      </c>
      <c r="F37" s="22">
        <v>0</v>
      </c>
      <c r="G37" s="24"/>
      <c r="H37" s="25"/>
      <c r="I37" s="25"/>
      <c r="J37" s="21" t="s">
        <v>158</v>
      </c>
      <c r="K37" s="22">
        <v>0</v>
      </c>
      <c r="L37" s="24"/>
      <c r="M37" s="24"/>
      <c r="N37" s="24"/>
      <c r="O37" s="23">
        <v>200</v>
      </c>
      <c r="P37" s="22">
        <f>IF(O37&gt;0, C37, 0)</f>
        <v>25.669227096609713</v>
      </c>
    </row>
    <row r="38" ht="15" customHeight="true">
      <c r="A38" s="20" t="s">
        <v>159</v>
      </c>
      <c r="B38" s="21" t="s">
        <v>160</v>
      </c>
      <c r="C38" s="22">
        <v>15.16435083911027</v>
      </c>
      <c r="D38" s="22">
        <v>19.002715061631189</v>
      </c>
      <c r="E38" s="23" t="s">
        <v>161</v>
      </c>
      <c r="F38" s="22">
        <v>0</v>
      </c>
      <c r="G38" s="24"/>
      <c r="H38" s="25"/>
      <c r="I38" s="25"/>
      <c r="J38" s="21" t="s">
        <v>162</v>
      </c>
      <c r="K38" s="22">
        <v>0</v>
      </c>
      <c r="L38" s="24"/>
      <c r="M38" s="24"/>
      <c r="N38" s="24"/>
      <c r="O38" s="23">
        <v>200</v>
      </c>
      <c r="P38" s="22">
        <f>IF(O38&gt;0, C38, 0)</f>
        <v>15.16435083911027</v>
      </c>
    </row>
    <row r="39" ht="15" customHeight="true">
      <c r="A39" s="20" t="s">
        <v>163</v>
      </c>
      <c r="B39" s="21" t="s">
        <v>164</v>
      </c>
      <c r="C39" s="22">
        <v>7.7848385476664053</v>
      </c>
      <c r="D39" s="22">
        <v>11.160603271702451</v>
      </c>
      <c r="E39" s="23" t="s">
        <v>165</v>
      </c>
      <c r="F39" s="22">
        <v>0</v>
      </c>
      <c r="G39" s="24"/>
      <c r="H39" s="25"/>
      <c r="I39" s="25"/>
      <c r="J39" s="21" t="s">
        <v>166</v>
      </c>
      <c r="K39" s="22">
        <v>0</v>
      </c>
      <c r="L39" s="24"/>
      <c r="M39" s="24"/>
      <c r="N39" s="24"/>
      <c r="O39" s="26"/>
      <c r="P39" s="22">
        <f>IF(O39&gt;0, C39, 0)</f>
        <v>0</v>
      </c>
    </row>
    <row r="40" ht="15" customHeight="true">
      <c r="A40" s="20" t="s">
        <v>167</v>
      </c>
      <c r="B40" s="21" t="s">
        <v>168</v>
      </c>
      <c r="C40" s="22">
        <v>14.802514259205928</v>
      </c>
      <c r="D40" s="22">
        <v>18.893084223908325</v>
      </c>
      <c r="E40" s="23" t="s">
        <v>169</v>
      </c>
      <c r="F40" s="22">
        <v>0</v>
      </c>
      <c r="G40" s="24"/>
      <c r="H40" s="25"/>
      <c r="I40" s="25"/>
      <c r="J40" s="21" t="s">
        <v>170</v>
      </c>
      <c r="K40" s="22">
        <v>0</v>
      </c>
      <c r="L40" s="24"/>
      <c r="M40" s="24"/>
      <c r="N40" s="24"/>
      <c r="O40" s="23">
        <v>200</v>
      </c>
      <c r="P40" s="22">
        <f>IF(O40&gt;0, C40, 0)</f>
        <v>14.802514259205928</v>
      </c>
    </row>
    <row r="41" ht="15" customHeight="true">
      <c r="A41" s="20" t="s">
        <v>171</v>
      </c>
      <c r="B41" s="21" t="s">
        <v>172</v>
      </c>
      <c r="C41" s="22">
        <v>30.247482999999924</v>
      </c>
      <c r="D41" s="22">
        <v>25.04799999999997</v>
      </c>
      <c r="E41" s="23" t="s">
        <v>173</v>
      </c>
      <c r="F41" s="22">
        <v>0</v>
      </c>
      <c r="G41" s="24"/>
      <c r="H41" s="25"/>
      <c r="I41" s="25"/>
      <c r="J41" s="21" t="s">
        <v>174</v>
      </c>
      <c r="K41" s="22">
        <v>0</v>
      </c>
      <c r="L41" s="24"/>
      <c r="M41" s="25"/>
      <c r="N41" s="25"/>
      <c r="O41" s="23">
        <v>200</v>
      </c>
      <c r="P41" s="22">
        <f>IF(O41&gt;0, C41, 0)</f>
        <v>30.247482999999924</v>
      </c>
    </row>
    <row r="42" ht="15" customHeight="true">
      <c r="A42" s="20" t="s">
        <v>175</v>
      </c>
      <c r="B42" s="21" t="s">
        <v>176</v>
      </c>
      <c r="C42" s="22">
        <v>8.3205399999999905</v>
      </c>
      <c r="D42" s="22">
        <v>11.545999999999992</v>
      </c>
      <c r="E42" s="23" t="s">
        <v>177</v>
      </c>
      <c r="F42" s="22">
        <v>0</v>
      </c>
      <c r="G42" s="24"/>
      <c r="H42" s="25"/>
      <c r="I42" s="25"/>
      <c r="J42" s="21" t="s">
        <v>178</v>
      </c>
      <c r="K42" s="22">
        <v>0</v>
      </c>
      <c r="L42" s="24"/>
      <c r="M42" s="24"/>
      <c r="N42" s="24"/>
      <c r="O42" s="23">
        <v>200</v>
      </c>
      <c r="P42" s="22">
        <f>IF(O42&gt;0, C42, 0)</f>
        <v>8.3205399999999905</v>
      </c>
    </row>
    <row r="43" ht="15" customHeight="true">
      <c r="A43" s="27" t="s">
        <v>179</v>
      </c>
      <c r="B43" s="28"/>
      <c r="C43" s="29">
        <f>SUM(C3:C42)</f>
        <v>1215.8179298899452</v>
      </c>
      <c r="D43" s="30">
        <f>SUM(D3:D42)</f>
        <v>902.53572310211871</v>
      </c>
      <c r="E43" s="26"/>
      <c r="F43" s="29">
        <f>SUM(F3:F42)</f>
        <v>0</v>
      </c>
      <c r="G43" s="31"/>
      <c r="H43" s="28"/>
      <c r="I43" s="32"/>
      <c r="J43" s="26"/>
      <c r="K43" s="29">
        <f>SUM(K3:K42)</f>
        <v>0</v>
      </c>
      <c r="L43" s="31"/>
      <c r="M43" s="31"/>
      <c r="N43" s="33"/>
      <c r="O43" s="26"/>
      <c r="P43" s="29">
        <f>SUM(P3:P42)</f>
        <v>969.41121719751732</v>
      </c>
    </row>
  </sheetData>
</worksheet>
</file>