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emehv.sharepoint.com/sites/prj_aanbestedingmobiliteit/Gedeelde documenten/General/Auto/Aanbestedingsdocumenten/"/>
    </mc:Choice>
  </mc:AlternateContent>
  <xr:revisionPtr revIDLastSave="360" documentId="8_{BBBB1E99-B799-4BA8-AAAB-F77CEBDF501A}" xr6:coauthVersionLast="47" xr6:coauthVersionMax="47" xr10:uidLastSave="{1A4A2D39-D292-4BBA-A55C-144B93B3B1B9}"/>
  <bookViews>
    <workbookView xWindow="-120" yWindow="-120" windowWidth="29040" windowHeight="15720" activeTab="2" xr2:uid="{123EE222-FFFC-4453-BE7B-31F06D2EB365}"/>
  </bookViews>
  <sheets>
    <sheet name="Lease verloop-planning" sheetId="2" r:id="rId1"/>
    <sheet name="Eigendom" sheetId="3" r:id="rId2"/>
    <sheet name="SLB" sheetId="1" r:id="rId3"/>
  </sheets>
  <definedNames>
    <definedName name="_xlnm._FilterDatabase" localSheetId="1" hidden="1">Eigendom!$B$2:$G$17</definedName>
    <definedName name="_xlnm._FilterDatabase" localSheetId="0" hidden="1">'Lease verloop-planning'!$B$2:$F$37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0" i="1" l="1"/>
  <c r="AN9" i="1"/>
  <c r="AN8" i="1"/>
  <c r="AN7" i="1"/>
  <c r="AN6" i="1"/>
  <c r="AN5" i="1"/>
  <c r="AN4" i="1"/>
</calcChain>
</file>

<file path=xl/sharedStrings.xml><?xml version="1.0" encoding="utf-8"?>
<sst xmlns="http://schemas.openxmlformats.org/spreadsheetml/2006/main" count="396" uniqueCount="159">
  <si>
    <t>Kenteken</t>
  </si>
  <si>
    <t>Merk/model</t>
  </si>
  <si>
    <t>Afdeling</t>
  </si>
  <si>
    <t>Inzet</t>
  </si>
  <si>
    <t>Inzetdatum</t>
  </si>
  <si>
    <t>Einddatum</t>
  </si>
  <si>
    <t>V-46-GFG</t>
  </si>
  <si>
    <t>Maxus T90 EV</t>
  </si>
  <si>
    <t>Lease</t>
  </si>
  <si>
    <t>GDD-29-F</t>
  </si>
  <si>
    <t>Peugeot 208</t>
  </si>
  <si>
    <t>Z-018-FZ</t>
  </si>
  <si>
    <t>Citroen C4</t>
  </si>
  <si>
    <t>GGG-13-F</t>
  </si>
  <si>
    <t>GTH-18-F</t>
  </si>
  <si>
    <t>X-123-RX</t>
  </si>
  <si>
    <t>GTX-60-K</t>
  </si>
  <si>
    <t>GHG-31-K</t>
  </si>
  <si>
    <t>Opel Corsa</t>
  </si>
  <si>
    <t>GTX-55-K</t>
  </si>
  <si>
    <t>HTV-01-D</t>
  </si>
  <si>
    <t>Opel Astra</t>
  </si>
  <si>
    <t>GDD-27-F</t>
  </si>
  <si>
    <t>GDD-28-F</t>
  </si>
  <si>
    <t>GDD-30-F</t>
  </si>
  <si>
    <t>GGG-14-F</t>
  </si>
  <si>
    <t>V-38-LFX</t>
  </si>
  <si>
    <t>Peugeot Partner</t>
  </si>
  <si>
    <t>V-05-KRR</t>
  </si>
  <si>
    <t>V-40-KZS</t>
  </si>
  <si>
    <t>V-85-KHK</t>
  </si>
  <si>
    <t>V-09-JKT</t>
  </si>
  <si>
    <t>Peugeot Boxer</t>
  </si>
  <si>
    <t>V-84-JHX</t>
  </si>
  <si>
    <t>HKK-22-N</t>
  </si>
  <si>
    <t>Kia Niro</t>
  </si>
  <si>
    <t>HKK-23-N</t>
  </si>
  <si>
    <t>HKK-24-N</t>
  </si>
  <si>
    <t>HKK-25-N</t>
  </si>
  <si>
    <t>HKK-26-N</t>
  </si>
  <si>
    <t>HKK-27-N</t>
  </si>
  <si>
    <t>HKK-28-N</t>
  </si>
  <si>
    <t>HKK-29-N</t>
  </si>
  <si>
    <t>V-47-LXR</t>
  </si>
  <si>
    <t>JJK-269</t>
  </si>
  <si>
    <t>Peugeot Expert</t>
  </si>
  <si>
    <t>V-47-NXG</t>
  </si>
  <si>
    <t>JSV-61-N</t>
  </si>
  <si>
    <t>Peugeot E-Traveller</t>
  </si>
  <si>
    <t>Renault Trafic</t>
  </si>
  <si>
    <t>V-09-NTG</t>
  </si>
  <si>
    <t>Verwacht</t>
  </si>
  <si>
    <t>Peugeot e-Expert of vergelijkbaar</t>
  </si>
  <si>
    <t>Peugeot e-Partner of vergelijkbaar</t>
  </si>
  <si>
    <t>Peugeot e-208 of vergelijkbaar</t>
  </si>
  <si>
    <t>Vervanging  Fiat Fiorino</t>
  </si>
  <si>
    <t>Vervanging Peugeot Bipper</t>
  </si>
  <si>
    <t>Vervanging Peugeot Boxer</t>
  </si>
  <si>
    <t>Vervanging Nissan E-NV 200</t>
  </si>
  <si>
    <t>Vervanging Renault e-Kangoo</t>
  </si>
  <si>
    <t>Vervanging Audi e-Tron</t>
  </si>
  <si>
    <t>Kia Niro of vergelijkbaar</t>
  </si>
  <si>
    <t>Type inzet</t>
  </si>
  <si>
    <t>Wens</t>
  </si>
  <si>
    <t>8-VPK-44</t>
  </si>
  <si>
    <t>Fiat Fiorino</t>
  </si>
  <si>
    <t>Koop</t>
  </si>
  <si>
    <t>Remarketing - vervanging door lease</t>
  </si>
  <si>
    <t>5-VSF-12</t>
  </si>
  <si>
    <t>Peugeot Bipper</t>
  </si>
  <si>
    <t>2-VSZ-58</t>
  </si>
  <si>
    <t>VV-696-D</t>
  </si>
  <si>
    <t>Nissan E-NV 200</t>
  </si>
  <si>
    <t>VDF-56-V</t>
  </si>
  <si>
    <t>Renault E Kangoo</t>
  </si>
  <si>
    <t>Audi E-tron</t>
  </si>
  <si>
    <t>Burgemeester</t>
  </si>
  <si>
    <t>V-37-DPS</t>
  </si>
  <si>
    <t>Sale and leaseback (zie tabblad SLB)</t>
  </si>
  <si>
    <t>V-08-DRF</t>
  </si>
  <si>
    <t>V-07-DRF</t>
  </si>
  <si>
    <t>V-67-KHK</t>
  </si>
  <si>
    <t>V-95-LDJ</t>
  </si>
  <si>
    <t>V-49-KNJ</t>
  </si>
  <si>
    <t>V-13-LDF</t>
  </si>
  <si>
    <t>Prijzenblad Lease</t>
  </si>
  <si>
    <t>Vul  de gearceerde velden in</t>
  </si>
  <si>
    <t>Investering en restwaarde EXCL BTW</t>
  </si>
  <si>
    <t>Leasecomponenten in € per maand EXCL BTW</t>
  </si>
  <si>
    <t>Risico componenten in € per maand EXCL BTW</t>
  </si>
  <si>
    <t>Totalen en verrekening</t>
  </si>
  <si>
    <t>Datum kenteken</t>
  </si>
  <si>
    <t>KM stand per maart 2026</t>
  </si>
  <si>
    <t>Merk</t>
  </si>
  <si>
    <t>Model</t>
  </si>
  <si>
    <t>Type</t>
  </si>
  <si>
    <t>Opties</t>
  </si>
  <si>
    <t>Toelichting</t>
  </si>
  <si>
    <t>CO2 uitstoot</t>
  </si>
  <si>
    <t>Brandstofsoort</t>
  </si>
  <si>
    <t>Looptijd in maanden</t>
  </si>
  <si>
    <t>Jaarkilometrage</t>
  </si>
  <si>
    <t>Catalogusprijs (incl BTW / incl BPM)</t>
  </si>
  <si>
    <t>Fiscale waarde incl. BTW, BPM en opties</t>
  </si>
  <si>
    <t>Afleverkosten ex BTW</t>
  </si>
  <si>
    <t>Fleetowner korting percentage</t>
  </si>
  <si>
    <t>Additionele korting percentage</t>
  </si>
  <si>
    <t>Rente-percentage</t>
  </si>
  <si>
    <t>Investering</t>
  </si>
  <si>
    <t>Restwaarde (incl BPM)</t>
  </si>
  <si>
    <t>x</t>
  </si>
  <si>
    <t>Management fee</t>
  </si>
  <si>
    <t>Administratie-kosten</t>
  </si>
  <si>
    <t>Handelingfee turn-key delivery</t>
  </si>
  <si>
    <t>MRB</t>
  </si>
  <si>
    <t>Tankpas  / laadpas nationaal</t>
  </si>
  <si>
    <t>Hulpdienst binnenland</t>
  </si>
  <si>
    <t>Overige componenten</t>
  </si>
  <si>
    <t xml:space="preserve">Afschrijving </t>
  </si>
  <si>
    <t>Rentebedrag</t>
  </si>
  <si>
    <t>Reparatie &amp; Onderhoud</t>
  </si>
  <si>
    <t>All season banden vanaf aflevering</t>
  </si>
  <si>
    <t>Vervangend vervoer RO</t>
  </si>
  <si>
    <t>Assurantie
WA + Casco</t>
  </si>
  <si>
    <t>Vervangend vervoer schade</t>
  </si>
  <si>
    <t>Totale Leaseprijs (excl. Brandstof) EXCL. BTW</t>
  </si>
  <si>
    <t>BTW</t>
  </si>
  <si>
    <t>Totale Leaseprijs (excl. Brandstof) INCL. BTW</t>
  </si>
  <si>
    <t>Peugeot</t>
  </si>
  <si>
    <t>e-Boxer</t>
  </si>
  <si>
    <t>3.5t L3H2 Zwaar 110 kWh</t>
  </si>
  <si>
    <t>zie factuur</t>
  </si>
  <si>
    <t>nog geen onderhoud gehad. Schadevrij</t>
  </si>
  <si>
    <t>Elektrisch</t>
  </si>
  <si>
    <t>-</t>
  </si>
  <si>
    <t>n.v.t.</t>
  </si>
  <si>
    <t>e-Expert</t>
  </si>
  <si>
    <t>EV L2 75 kWh</t>
  </si>
  <si>
    <t>EV L2 50 kWh</t>
  </si>
  <si>
    <t>e-Partner</t>
  </si>
  <si>
    <t>136 L1 50 kWh</t>
  </si>
  <si>
    <t>Vooralsnog geen Sale and leaseback</t>
  </si>
  <si>
    <t>XX-XX-XX</t>
  </si>
  <si>
    <t>18-02-2031</t>
  </si>
  <si>
    <t xml:space="preserve">19-02-2026 </t>
  </si>
  <si>
    <t>Volkswagen ID.3</t>
  </si>
  <si>
    <t>Shortlease</t>
  </si>
  <si>
    <t>15-02-2026</t>
  </si>
  <si>
    <t>14-02-2027</t>
  </si>
  <si>
    <t>19-01-2026</t>
  </si>
  <si>
    <t>18-01-2031</t>
  </si>
  <si>
    <t>V-82-NZN</t>
  </si>
  <si>
    <t>25-03-2026</t>
  </si>
  <si>
    <t>24-03-2031</t>
  </si>
  <si>
    <t>29-01-2026</t>
  </si>
  <si>
    <t>Potentieel</t>
  </si>
  <si>
    <t>JZR-81-J</t>
  </si>
  <si>
    <t>Opel Grandland</t>
  </si>
  <si>
    <t>Facturen zijn via NVI op te vragen.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</si>
</sst>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#,##0_ ;\-#,##0\ 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rgb="FF000000"/>
      <name val="Aptos"/>
      <family val="2"/>
    </font>
    <font>
      <b/>
      <sz val="16"/>
      <color theme="0"/>
      <name val="Aptos"/>
      <family val="2"/>
    </font>
    <font>
      <sz val="10"/>
      <color rgb="FF000000"/>
      <name val="Aptos"/>
      <family val="2"/>
    </font>
    <font>
      <sz val="11"/>
      <color rgb="FF000000"/>
      <name val="Aptos"/>
      <family val="2"/>
    </font>
    <font>
      <sz val="11"/>
      <color rgb="FF000000"/>
      <name val="Arial"/>
      <family val="2"/>
    </font>
    <font>
      <sz val="11"/>
      <color rgb="FFFFFFFF"/>
      <name val="Aptos"/>
      <family val="2"/>
    </font>
    <font>
      <b/>
      <sz val="11"/>
      <color rgb="FFFFFFFF"/>
      <name val="Aptos"/>
      <family val="2"/>
    </font>
    <font>
      <sz val="11"/>
      <color rgb="FFFFFFFF"/>
      <name val="Arial"/>
      <family val="2"/>
    </font>
    <font>
      <b/>
      <i/>
      <sz val="10"/>
      <color rgb="FFFFFFFF"/>
      <name val="Aptos"/>
      <family val="2"/>
    </font>
    <font>
      <b/>
      <i/>
      <sz val="10"/>
      <color theme="0"/>
      <name val="Aptos"/>
      <family val="2"/>
    </font>
    <font>
      <sz val="11"/>
      <color theme="1"/>
      <name val="Aptos"/>
      <family val="2"/>
    </font>
    <font>
      <sz val="10"/>
      <color theme="1"/>
      <name val="Aptos Narrow"/>
      <family val="2"/>
      <scheme val="minor"/>
    </font>
    <font>
      <sz val="10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E32527"/>
        <bgColor indexed="64"/>
      </patternFill>
    </fill>
    <fill>
      <patternFill patternType="solid">
        <fgColor rgb="FFF7BFB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E32527"/>
        <bgColor rgb="FF9999FF"/>
      </patternFill>
    </fill>
    <fill>
      <patternFill patternType="solid">
        <fgColor theme="0"/>
        <bgColor rgb="FF000000"/>
      </patternFill>
    </fill>
    <fill>
      <patternFill patternType="solid">
        <fgColor rgb="FFFF8B8B"/>
        <bgColor indexed="64"/>
      </patternFill>
    </fill>
  </fills>
  <borders count="14">
    <border>
      <left/>
      <right/>
      <top/>
      <bottom/>
      <diagonal/>
    </border>
    <border>
      <left style="thin">
        <color rgb="FFE32527"/>
      </left>
      <right/>
      <top style="thin">
        <color rgb="FFE32527"/>
      </top>
      <bottom style="thin">
        <color rgb="FFE32527"/>
      </bottom>
      <diagonal/>
    </border>
    <border>
      <left/>
      <right/>
      <top style="thin">
        <color rgb="FFE32527"/>
      </top>
      <bottom style="thin">
        <color rgb="FFE32527"/>
      </bottom>
      <diagonal/>
    </border>
    <border>
      <left/>
      <right style="thin">
        <color rgb="FFE32527"/>
      </right>
      <top style="thin">
        <color rgb="FFE32527"/>
      </top>
      <bottom style="thin">
        <color rgb="FFE32527"/>
      </bottom>
      <diagonal/>
    </border>
    <border>
      <left style="thin">
        <color rgb="FFE32527"/>
      </left>
      <right style="thin">
        <color rgb="FFE32527"/>
      </right>
      <top/>
      <bottom style="thin">
        <color theme="0"/>
      </bottom>
      <diagonal/>
    </border>
    <border>
      <left style="thin">
        <color rgb="FFE32527"/>
      </left>
      <right/>
      <top style="thin">
        <color rgb="FFE32527"/>
      </top>
      <bottom/>
      <diagonal/>
    </border>
    <border>
      <left/>
      <right/>
      <top style="thin">
        <color rgb="FFE32527"/>
      </top>
      <bottom/>
      <diagonal/>
    </border>
    <border>
      <left/>
      <right style="thin">
        <color rgb="FFE32527"/>
      </right>
      <top style="thin">
        <color rgb="FFE32527"/>
      </top>
      <bottom/>
      <diagonal/>
    </border>
    <border>
      <left style="thin">
        <color rgb="FFE32527"/>
      </left>
      <right style="thin">
        <color indexed="64"/>
      </right>
      <top style="thin">
        <color rgb="FFE32527"/>
      </top>
      <bottom/>
      <diagonal/>
    </border>
    <border>
      <left style="thin">
        <color indexed="64"/>
      </left>
      <right style="thin">
        <color indexed="64"/>
      </right>
      <top style="thin">
        <color rgb="FFE32527"/>
      </top>
      <bottom/>
      <diagonal/>
    </border>
    <border>
      <left style="thin">
        <color indexed="64"/>
      </left>
      <right style="thin">
        <color rgb="FFE32527"/>
      </right>
      <top style="thin">
        <color rgb="FFE32527"/>
      </top>
      <bottom/>
      <diagonal/>
    </border>
    <border>
      <left style="thin">
        <color rgb="FFE32527"/>
      </left>
      <right style="thin">
        <color rgb="FFE32527"/>
      </right>
      <top style="thin">
        <color rgb="FFE32527"/>
      </top>
      <bottom style="thin">
        <color rgb="FFE32527"/>
      </bottom>
      <diagonal/>
    </border>
    <border>
      <left style="thin">
        <color rgb="FFE32527"/>
      </left>
      <right/>
      <top/>
      <bottom/>
      <diagonal/>
    </border>
    <border>
      <left/>
      <right style="thin">
        <color rgb="FFE32527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horizontal="left" vertical="top"/>
    </xf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3" fontId="5" fillId="0" borderId="0" xfId="0" applyNumberFormat="1" applyFont="1" applyAlignment="1">
      <alignment horizontal="right" vertical="top"/>
    </xf>
    <xf numFmtId="164" fontId="5" fillId="0" borderId="0" xfId="1" applyNumberFormat="1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4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/>
    </xf>
    <xf numFmtId="3" fontId="7" fillId="0" borderId="0" xfId="0" applyNumberFormat="1" applyFont="1" applyAlignment="1">
      <alignment horizontal="right" vertical="top"/>
    </xf>
    <xf numFmtId="164" fontId="7" fillId="0" borderId="0" xfId="1" applyNumberFormat="1" applyFont="1" applyFill="1" applyBorder="1" applyAlignment="1">
      <alignment horizontal="right" vertical="top"/>
    </xf>
    <xf numFmtId="0" fontId="7" fillId="4" borderId="4" xfId="0" applyFont="1" applyFill="1" applyBorder="1" applyAlignment="1">
      <alignment vertical="top"/>
    </xf>
    <xf numFmtId="0" fontId="9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3" fontId="5" fillId="0" borderId="0" xfId="0" applyNumberFormat="1" applyFont="1" applyAlignment="1">
      <alignment horizontal="center" vertical="top"/>
    </xf>
    <xf numFmtId="44" fontId="5" fillId="0" borderId="0" xfId="2" applyFont="1" applyFill="1" applyBorder="1" applyAlignment="1">
      <alignment horizontal="right" vertical="top"/>
    </xf>
    <xf numFmtId="44" fontId="5" fillId="4" borderId="0" xfId="2" applyFont="1" applyFill="1" applyBorder="1" applyAlignment="1">
      <alignment vertical="top"/>
    </xf>
    <xf numFmtId="44" fontId="5" fillId="0" borderId="0" xfId="2" applyFont="1" applyBorder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44" fontId="6" fillId="0" borderId="0" xfId="2" applyFont="1" applyFill="1" applyBorder="1" applyAlignment="1">
      <alignment horizontal="right" vertical="top"/>
    </xf>
    <xf numFmtId="44" fontId="6" fillId="0" borderId="0" xfId="2" applyFont="1" applyFill="1" applyBorder="1" applyAlignment="1">
      <alignment vertical="top"/>
    </xf>
    <xf numFmtId="44" fontId="6" fillId="4" borderId="0" xfId="2" applyFont="1" applyFill="1" applyBorder="1" applyAlignment="1">
      <alignment vertical="top"/>
    </xf>
    <xf numFmtId="0" fontId="6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right" vertical="top"/>
    </xf>
    <xf numFmtId="14" fontId="12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1" fontId="7" fillId="0" borderId="0" xfId="0" applyNumberFormat="1" applyFont="1" applyAlignment="1">
      <alignment vertical="top"/>
    </xf>
    <xf numFmtId="1" fontId="6" fillId="0" borderId="0" xfId="0" applyNumberFormat="1" applyFont="1" applyAlignment="1">
      <alignment horizontal="left" vertical="top"/>
    </xf>
    <xf numFmtId="1" fontId="6" fillId="0" borderId="0" xfId="0" applyNumberFormat="1" applyFont="1" applyAlignment="1">
      <alignment vertical="top"/>
    </xf>
    <xf numFmtId="0" fontId="12" fillId="0" borderId="0" xfId="0" applyFont="1"/>
    <xf numFmtId="14" fontId="12" fillId="0" borderId="0" xfId="0" applyNumberFormat="1" applyFont="1"/>
    <xf numFmtId="0" fontId="10" fillId="6" borderId="1" xfId="0" applyFont="1" applyFill="1" applyBorder="1" applyAlignment="1">
      <alignment horizontal="center" vertical="center" wrapText="1"/>
    </xf>
    <xf numFmtId="1" fontId="10" fillId="6" borderId="1" xfId="0" applyNumberFormat="1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3" fontId="10" fillId="6" borderId="3" xfId="1" applyNumberFormat="1" applyFont="1" applyFill="1" applyBorder="1" applyAlignment="1" applyProtection="1">
      <alignment horizontal="center" vertical="center" wrapText="1"/>
    </xf>
    <xf numFmtId="164" fontId="10" fillId="6" borderId="2" xfId="1" applyNumberFormat="1" applyFont="1" applyFill="1" applyBorder="1" applyAlignment="1" applyProtection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165" fontId="10" fillId="6" borderId="11" xfId="0" applyNumberFormat="1" applyFont="1" applyFill="1" applyBorder="1" applyAlignment="1">
      <alignment horizontal="center" vertical="center" wrapText="1"/>
    </xf>
    <xf numFmtId="166" fontId="10" fillId="6" borderId="11" xfId="0" applyNumberFormat="1" applyFont="1" applyFill="1" applyBorder="1" applyAlignment="1">
      <alignment horizontal="center" vertical="center" wrapText="1"/>
    </xf>
    <xf numFmtId="166" fontId="10" fillId="6" borderId="2" xfId="0" applyNumberFormat="1" applyFont="1" applyFill="1" applyBorder="1" applyAlignment="1">
      <alignment horizontal="center" vertical="center" wrapText="1"/>
    </xf>
    <xf numFmtId="165" fontId="10" fillId="6" borderId="2" xfId="0" applyNumberFormat="1" applyFont="1" applyFill="1" applyBorder="1" applyAlignment="1">
      <alignment horizontal="center" vertical="center" wrapText="1"/>
    </xf>
    <xf numFmtId="165" fontId="10" fillId="7" borderId="0" xfId="0" applyNumberFormat="1" applyFont="1" applyFill="1" applyAlignment="1">
      <alignment horizontal="center" vertical="center" wrapText="1"/>
    </xf>
    <xf numFmtId="165" fontId="11" fillId="6" borderId="11" xfId="0" applyNumberFormat="1" applyFont="1" applyFill="1" applyBorder="1" applyAlignment="1">
      <alignment horizontal="center" vertical="center" wrapText="1"/>
    </xf>
    <xf numFmtId="165" fontId="10" fillId="6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wrapText="1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8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14" fontId="0" fillId="0" borderId="0" xfId="0" applyNumberFormat="1"/>
    <xf numFmtId="44" fontId="5" fillId="3" borderId="5" xfId="2" applyFont="1" applyFill="1" applyBorder="1" applyAlignment="1" applyProtection="1">
      <alignment horizontal="right" vertical="top"/>
      <protection locked="0"/>
    </xf>
    <xf numFmtId="44" fontId="5" fillId="3" borderId="6" xfId="2" applyFont="1" applyFill="1" applyBorder="1" applyAlignment="1" applyProtection="1">
      <alignment horizontal="right" vertical="top"/>
      <protection locked="0"/>
    </xf>
    <xf numFmtId="9" fontId="5" fillId="3" borderId="6" xfId="3" applyFont="1" applyFill="1" applyBorder="1" applyAlignment="1" applyProtection="1">
      <alignment horizontal="right" vertical="top"/>
      <protection locked="0"/>
    </xf>
    <xf numFmtId="44" fontId="5" fillId="3" borderId="7" xfId="2" applyFont="1" applyFill="1" applyBorder="1" applyAlignment="1" applyProtection="1">
      <alignment horizontal="right" vertical="top"/>
      <protection locked="0"/>
    </xf>
    <xf numFmtId="44" fontId="5" fillId="3" borderId="12" xfId="2" applyFont="1" applyFill="1" applyBorder="1" applyAlignment="1" applyProtection="1">
      <alignment horizontal="right" vertical="top"/>
      <protection locked="0"/>
    </xf>
    <xf numFmtId="44" fontId="5" fillId="3" borderId="0" xfId="2" applyFont="1" applyFill="1" applyBorder="1" applyAlignment="1" applyProtection="1">
      <alignment horizontal="right" vertical="top"/>
      <protection locked="0"/>
    </xf>
    <xf numFmtId="9" fontId="5" fillId="3" borderId="0" xfId="3" applyFont="1" applyFill="1" applyBorder="1" applyAlignment="1" applyProtection="1">
      <alignment horizontal="right" vertical="top"/>
      <protection locked="0"/>
    </xf>
    <xf numFmtId="44" fontId="5" fillId="3" borderId="13" xfId="2" applyFont="1" applyFill="1" applyBorder="1" applyAlignment="1" applyProtection="1">
      <alignment horizontal="right" vertical="top"/>
      <protection locked="0"/>
    </xf>
    <xf numFmtId="0" fontId="8" fillId="5" borderId="1" xfId="0" applyFont="1" applyFill="1" applyBorder="1" applyAlignment="1">
      <alignment horizontal="center" vertical="top"/>
    </xf>
    <xf numFmtId="0" fontId="8" fillId="5" borderId="2" xfId="0" applyFont="1" applyFill="1" applyBorder="1" applyAlignment="1">
      <alignment horizontal="center" vertical="top"/>
    </xf>
    <xf numFmtId="0" fontId="8" fillId="5" borderId="3" xfId="0" applyFont="1" applyFill="1" applyBorder="1" applyAlignment="1">
      <alignment horizontal="center" vertical="top"/>
    </xf>
    <xf numFmtId="0" fontId="8" fillId="5" borderId="5" xfId="0" applyFont="1" applyFill="1" applyBorder="1" applyAlignment="1">
      <alignment horizontal="center" vertical="top"/>
    </xf>
    <xf numFmtId="0" fontId="8" fillId="5" borderId="6" xfId="0" applyFont="1" applyFill="1" applyBorder="1" applyAlignment="1">
      <alignment horizontal="center" vertical="top"/>
    </xf>
    <xf numFmtId="0" fontId="8" fillId="5" borderId="7" xfId="0" applyFont="1" applyFill="1" applyBorder="1" applyAlignment="1">
      <alignment horizontal="center" vertical="top"/>
    </xf>
    <xf numFmtId="0" fontId="8" fillId="5" borderId="8" xfId="0" applyFont="1" applyFill="1" applyBorder="1" applyAlignment="1">
      <alignment horizontal="center" vertical="top"/>
    </xf>
    <xf numFmtId="0" fontId="8" fillId="5" borderId="9" xfId="0" applyFont="1" applyFill="1" applyBorder="1" applyAlignment="1">
      <alignment horizontal="center" vertical="top"/>
    </xf>
    <xf numFmtId="0" fontId="8" fillId="5" borderId="10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</cellXfs>
  <cellStyles count="4">
    <cellStyle name="Komma" xfId="1" builtinId="3"/>
    <cellStyle name="Procent" xfId="3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FF8B8B"/>
      <color rgb="FFE325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491FF-7E47-4051-AC3F-DE94C72810B6}">
  <dimension ref="B2:F61"/>
  <sheetViews>
    <sheetView workbookViewId="0">
      <pane ySplit="2" topLeftCell="A3" activePane="bottomLeft" state="frozen"/>
      <selection pane="bottomLeft" activeCell="B13" sqref="B13"/>
    </sheetView>
  </sheetViews>
  <sheetFormatPr defaultRowHeight="15" x14ac:dyDescent="0.25"/>
  <cols>
    <col min="1" max="1" width="9.140625" style="39"/>
    <col min="2" max="2" width="11.85546875" style="39" bestFit="1" customWidth="1"/>
    <col min="3" max="3" width="38.140625" style="60" customWidth="1"/>
    <col min="4" max="4" width="13.85546875" style="39" bestFit="1" customWidth="1"/>
    <col min="5" max="5" width="13.42578125" style="62" bestFit="1" customWidth="1"/>
    <col min="6" max="6" width="13" style="62" bestFit="1" customWidth="1"/>
    <col min="7" max="16384" width="9.140625" style="39"/>
  </cols>
  <sheetData>
    <row r="2" spans="2:6" s="58" customFormat="1" ht="30.75" customHeight="1" x14ac:dyDescent="0.25">
      <c r="B2" s="56" t="s">
        <v>0</v>
      </c>
      <c r="C2" s="59" t="s">
        <v>1</v>
      </c>
      <c r="D2" s="56" t="s">
        <v>3</v>
      </c>
      <c r="E2" s="56" t="s">
        <v>4</v>
      </c>
      <c r="F2" s="56" t="s">
        <v>5</v>
      </c>
    </row>
    <row r="3" spans="2:6" x14ac:dyDescent="0.25">
      <c r="B3" s="39" t="s">
        <v>51</v>
      </c>
      <c r="C3" s="60" t="s">
        <v>54</v>
      </c>
      <c r="D3" s="39" t="s">
        <v>8</v>
      </c>
      <c r="E3" s="62">
        <v>2026</v>
      </c>
    </row>
    <row r="4" spans="2:6" x14ac:dyDescent="0.25">
      <c r="B4" s="39" t="s">
        <v>51</v>
      </c>
      <c r="C4" s="60" t="s">
        <v>54</v>
      </c>
      <c r="D4" s="39" t="s">
        <v>8</v>
      </c>
      <c r="E4" s="62">
        <v>2026</v>
      </c>
    </row>
    <row r="5" spans="2:6" x14ac:dyDescent="0.25">
      <c r="B5" s="39" t="s">
        <v>51</v>
      </c>
      <c r="C5" s="60" t="s">
        <v>54</v>
      </c>
      <c r="D5" s="39" t="s">
        <v>8</v>
      </c>
      <c r="E5" s="62">
        <v>2026</v>
      </c>
    </row>
    <row r="6" spans="2:6" x14ac:dyDescent="0.25">
      <c r="B6" s="39" t="s">
        <v>51</v>
      </c>
      <c r="C6" s="60" t="s">
        <v>54</v>
      </c>
      <c r="D6" s="39" t="s">
        <v>8</v>
      </c>
      <c r="E6" s="62">
        <v>2026</v>
      </c>
    </row>
    <row r="7" spans="2:6" x14ac:dyDescent="0.25">
      <c r="B7" s="39" t="s">
        <v>51</v>
      </c>
      <c r="C7" s="60" t="s">
        <v>55</v>
      </c>
      <c r="D7" s="39" t="s">
        <v>8</v>
      </c>
      <c r="E7" s="62">
        <v>2026</v>
      </c>
      <c r="F7" s="64"/>
    </row>
    <row r="8" spans="2:6" x14ac:dyDescent="0.25">
      <c r="B8" s="39" t="s">
        <v>51</v>
      </c>
      <c r="C8" s="60" t="s">
        <v>56</v>
      </c>
      <c r="D8" s="39" t="s">
        <v>8</v>
      </c>
      <c r="E8" s="62">
        <v>2026</v>
      </c>
    </row>
    <row r="9" spans="2:6" x14ac:dyDescent="0.25">
      <c r="B9" s="39" t="s">
        <v>51</v>
      </c>
      <c r="C9" s="60" t="s">
        <v>57</v>
      </c>
      <c r="D9" s="39" t="s">
        <v>8</v>
      </c>
      <c r="E9" s="62">
        <v>2026</v>
      </c>
    </row>
    <row r="10" spans="2:6" x14ac:dyDescent="0.25">
      <c r="B10" s="39" t="s">
        <v>51</v>
      </c>
      <c r="C10" s="60" t="s">
        <v>57</v>
      </c>
      <c r="D10" s="39" t="s">
        <v>8</v>
      </c>
      <c r="E10" s="62">
        <v>2026</v>
      </c>
    </row>
    <row r="11" spans="2:6" x14ac:dyDescent="0.25">
      <c r="B11" s="39" t="s">
        <v>51</v>
      </c>
      <c r="C11" s="60" t="s">
        <v>58</v>
      </c>
      <c r="D11" s="39" t="s">
        <v>8</v>
      </c>
      <c r="E11" s="62">
        <v>2026</v>
      </c>
    </row>
    <row r="12" spans="2:6" x14ac:dyDescent="0.25">
      <c r="B12" s="39" t="s">
        <v>51</v>
      </c>
      <c r="C12" s="60" t="s">
        <v>59</v>
      </c>
      <c r="D12" s="39" t="s">
        <v>8</v>
      </c>
      <c r="E12" s="62">
        <v>2026</v>
      </c>
    </row>
    <row r="13" spans="2:6" x14ac:dyDescent="0.25">
      <c r="B13" s="39" t="s">
        <v>51</v>
      </c>
      <c r="C13" s="60" t="s">
        <v>60</v>
      </c>
      <c r="D13" s="39" t="s">
        <v>8</v>
      </c>
      <c r="E13" s="62">
        <v>2026</v>
      </c>
    </row>
    <row r="14" spans="2:6" x14ac:dyDescent="0.25">
      <c r="B14" s="39" t="s">
        <v>15</v>
      </c>
      <c r="C14" s="60" t="s">
        <v>10</v>
      </c>
      <c r="D14" s="39" t="s">
        <v>8</v>
      </c>
      <c r="E14" s="61">
        <v>45309</v>
      </c>
      <c r="F14" s="61">
        <v>47135</v>
      </c>
    </row>
    <row r="15" spans="2:6" x14ac:dyDescent="0.25">
      <c r="B15" s="39" t="s">
        <v>11</v>
      </c>
      <c r="C15" s="60" t="s">
        <v>12</v>
      </c>
      <c r="D15" s="39" t="s">
        <v>8</v>
      </c>
      <c r="E15" s="61">
        <v>45380</v>
      </c>
      <c r="F15" s="61">
        <v>47205</v>
      </c>
    </row>
    <row r="16" spans="2:6" x14ac:dyDescent="0.25">
      <c r="B16" s="39" t="s">
        <v>24</v>
      </c>
      <c r="C16" s="60" t="s">
        <v>10</v>
      </c>
      <c r="D16" s="39" t="s">
        <v>8</v>
      </c>
      <c r="E16" s="61">
        <v>45470</v>
      </c>
      <c r="F16" s="61">
        <v>47295</v>
      </c>
    </row>
    <row r="17" spans="2:6" x14ac:dyDescent="0.25">
      <c r="B17" s="39" t="s">
        <v>9</v>
      </c>
      <c r="C17" s="60" t="s">
        <v>10</v>
      </c>
      <c r="D17" s="39" t="s">
        <v>8</v>
      </c>
      <c r="E17" s="61">
        <v>45470</v>
      </c>
      <c r="F17" s="61">
        <v>47295</v>
      </c>
    </row>
    <row r="18" spans="2:6" x14ac:dyDescent="0.25">
      <c r="B18" s="39" t="s">
        <v>23</v>
      </c>
      <c r="C18" s="60" t="s">
        <v>10</v>
      </c>
      <c r="D18" s="39" t="s">
        <v>8</v>
      </c>
      <c r="E18" s="61">
        <v>45470</v>
      </c>
      <c r="F18" s="61">
        <v>47295</v>
      </c>
    </row>
    <row r="19" spans="2:6" x14ac:dyDescent="0.25">
      <c r="B19" s="39" t="s">
        <v>22</v>
      </c>
      <c r="C19" s="60" t="s">
        <v>10</v>
      </c>
      <c r="D19" s="39" t="s">
        <v>8</v>
      </c>
      <c r="E19" s="61">
        <v>45470</v>
      </c>
      <c r="F19" s="61">
        <v>47295</v>
      </c>
    </row>
    <row r="20" spans="2:6" x14ac:dyDescent="0.25">
      <c r="B20" s="39" t="s">
        <v>6</v>
      </c>
      <c r="C20" s="60" t="s">
        <v>7</v>
      </c>
      <c r="D20" s="39" t="s">
        <v>8</v>
      </c>
      <c r="E20" s="61">
        <v>45475</v>
      </c>
      <c r="F20" s="61">
        <v>47300</v>
      </c>
    </row>
    <row r="21" spans="2:6" x14ac:dyDescent="0.25">
      <c r="B21" s="39" t="s">
        <v>17</v>
      </c>
      <c r="C21" s="60" t="s">
        <v>18</v>
      </c>
      <c r="D21" s="39" t="s">
        <v>8</v>
      </c>
      <c r="E21" s="61">
        <v>45516</v>
      </c>
      <c r="F21" s="61">
        <v>47341</v>
      </c>
    </row>
    <row r="22" spans="2:6" x14ac:dyDescent="0.25">
      <c r="B22" s="39" t="s">
        <v>25</v>
      </c>
      <c r="C22" s="60" t="s">
        <v>10</v>
      </c>
      <c r="D22" s="39" t="s">
        <v>8</v>
      </c>
      <c r="E22" s="61">
        <v>45519</v>
      </c>
      <c r="F22" s="61">
        <v>47344</v>
      </c>
    </row>
    <row r="23" spans="2:6" x14ac:dyDescent="0.25">
      <c r="B23" s="39" t="s">
        <v>13</v>
      </c>
      <c r="C23" s="60" t="s">
        <v>10</v>
      </c>
      <c r="D23" s="39" t="s">
        <v>8</v>
      </c>
      <c r="E23" s="61">
        <v>45519</v>
      </c>
      <c r="F23" s="61">
        <v>47344</v>
      </c>
    </row>
    <row r="24" spans="2:6" x14ac:dyDescent="0.25">
      <c r="B24" s="39" t="s">
        <v>14</v>
      </c>
      <c r="C24" s="60" t="s">
        <v>10</v>
      </c>
      <c r="D24" s="39" t="s">
        <v>8</v>
      </c>
      <c r="E24" s="61">
        <v>45622</v>
      </c>
      <c r="F24" s="61">
        <v>47447</v>
      </c>
    </row>
    <row r="25" spans="2:6" x14ac:dyDescent="0.25">
      <c r="B25" s="39" t="s">
        <v>16</v>
      </c>
      <c r="C25" s="60" t="s">
        <v>10</v>
      </c>
      <c r="D25" s="39" t="s">
        <v>8</v>
      </c>
      <c r="E25" s="61">
        <v>45632</v>
      </c>
      <c r="F25" s="61">
        <v>47457</v>
      </c>
    </row>
    <row r="26" spans="2:6" x14ac:dyDescent="0.25">
      <c r="B26" s="39" t="s">
        <v>19</v>
      </c>
      <c r="C26" s="60" t="s">
        <v>10</v>
      </c>
      <c r="D26" s="39" t="s">
        <v>8</v>
      </c>
      <c r="E26" s="61">
        <v>45632</v>
      </c>
      <c r="F26" s="61">
        <v>47457</v>
      </c>
    </row>
    <row r="27" spans="2:6" x14ac:dyDescent="0.25">
      <c r="B27" s="39" t="s">
        <v>30</v>
      </c>
      <c r="C27" s="60" t="s">
        <v>27</v>
      </c>
      <c r="D27" s="39" t="s">
        <v>8</v>
      </c>
      <c r="E27" s="61">
        <v>45707</v>
      </c>
      <c r="F27" s="61">
        <v>47532</v>
      </c>
    </row>
    <row r="28" spans="2:6" x14ac:dyDescent="0.25">
      <c r="B28" s="39" t="s">
        <v>29</v>
      </c>
      <c r="C28" s="60" t="s">
        <v>27</v>
      </c>
      <c r="D28" s="39" t="s">
        <v>8</v>
      </c>
      <c r="E28" s="61">
        <v>45707</v>
      </c>
      <c r="F28" s="61">
        <v>47532</v>
      </c>
    </row>
    <row r="29" spans="2:6" x14ac:dyDescent="0.25">
      <c r="B29" s="39" t="s">
        <v>26</v>
      </c>
      <c r="C29" s="60" t="s">
        <v>27</v>
      </c>
      <c r="D29" s="39" t="s">
        <v>8</v>
      </c>
      <c r="E29" s="61">
        <v>45707</v>
      </c>
      <c r="F29" s="61">
        <v>47532</v>
      </c>
    </row>
    <row r="30" spans="2:6" x14ac:dyDescent="0.25">
      <c r="B30" s="39" t="s">
        <v>28</v>
      </c>
      <c r="C30" s="60" t="s">
        <v>27</v>
      </c>
      <c r="D30" s="39" t="s">
        <v>8</v>
      </c>
      <c r="E30" s="61">
        <v>45707</v>
      </c>
      <c r="F30" s="61">
        <v>47532</v>
      </c>
    </row>
    <row r="31" spans="2:6" x14ac:dyDescent="0.25">
      <c r="B31" s="39" t="s">
        <v>33</v>
      </c>
      <c r="C31" s="60" t="s">
        <v>32</v>
      </c>
      <c r="D31" s="39" t="s">
        <v>8</v>
      </c>
      <c r="E31" s="61">
        <v>45730</v>
      </c>
      <c r="F31" s="61">
        <v>47555</v>
      </c>
    </row>
    <row r="32" spans="2:6" x14ac:dyDescent="0.25">
      <c r="B32" s="39" t="s">
        <v>31</v>
      </c>
      <c r="C32" s="60" t="s">
        <v>32</v>
      </c>
      <c r="D32" s="39" t="s">
        <v>8</v>
      </c>
      <c r="E32" s="61">
        <v>45730</v>
      </c>
      <c r="F32" s="61">
        <v>47555</v>
      </c>
    </row>
    <row r="33" spans="2:6" x14ac:dyDescent="0.25">
      <c r="B33" s="39" t="s">
        <v>42</v>
      </c>
      <c r="C33" s="60" t="s">
        <v>35</v>
      </c>
      <c r="D33" s="39" t="s">
        <v>8</v>
      </c>
      <c r="E33" s="61">
        <v>45765</v>
      </c>
      <c r="F33" s="61">
        <v>47955</v>
      </c>
    </row>
    <row r="34" spans="2:6" x14ac:dyDescent="0.25">
      <c r="B34" s="39" t="s">
        <v>41</v>
      </c>
      <c r="C34" s="60" t="s">
        <v>35</v>
      </c>
      <c r="D34" s="39" t="s">
        <v>8</v>
      </c>
      <c r="E34" s="61">
        <v>45765</v>
      </c>
      <c r="F34" s="61">
        <v>47955</v>
      </c>
    </row>
    <row r="35" spans="2:6" x14ac:dyDescent="0.25">
      <c r="B35" s="39" t="s">
        <v>40</v>
      </c>
      <c r="C35" s="60" t="s">
        <v>35</v>
      </c>
      <c r="D35" s="39" t="s">
        <v>8</v>
      </c>
      <c r="E35" s="61">
        <v>45765</v>
      </c>
      <c r="F35" s="61">
        <v>47955</v>
      </c>
    </row>
    <row r="36" spans="2:6" x14ac:dyDescent="0.25">
      <c r="B36" s="39" t="s">
        <v>39</v>
      </c>
      <c r="C36" s="60" t="s">
        <v>35</v>
      </c>
      <c r="D36" s="39" t="s">
        <v>8</v>
      </c>
      <c r="E36" s="61">
        <v>45765</v>
      </c>
      <c r="F36" s="61">
        <v>47955</v>
      </c>
    </row>
    <row r="37" spans="2:6" x14ac:dyDescent="0.25">
      <c r="B37" s="39" t="s">
        <v>38</v>
      </c>
      <c r="C37" s="60" t="s">
        <v>35</v>
      </c>
      <c r="D37" s="39" t="s">
        <v>8</v>
      </c>
      <c r="E37" s="61">
        <v>45765</v>
      </c>
      <c r="F37" s="61">
        <v>47955</v>
      </c>
    </row>
    <row r="38" spans="2:6" x14ac:dyDescent="0.25">
      <c r="B38" s="39" t="s">
        <v>37</v>
      </c>
      <c r="C38" s="60" t="s">
        <v>35</v>
      </c>
      <c r="D38" s="39" t="s">
        <v>8</v>
      </c>
      <c r="E38" s="61">
        <v>45765</v>
      </c>
      <c r="F38" s="61">
        <v>47955</v>
      </c>
    </row>
    <row r="39" spans="2:6" x14ac:dyDescent="0.25">
      <c r="B39" s="39" t="s">
        <v>36</v>
      </c>
      <c r="C39" s="60" t="s">
        <v>35</v>
      </c>
      <c r="D39" s="39" t="s">
        <v>8</v>
      </c>
      <c r="E39" s="61">
        <v>45765</v>
      </c>
      <c r="F39" s="61">
        <v>47955</v>
      </c>
    </row>
    <row r="40" spans="2:6" x14ac:dyDescent="0.25">
      <c r="B40" s="39" t="s">
        <v>34</v>
      </c>
      <c r="C40" s="60" t="s">
        <v>35</v>
      </c>
      <c r="D40" s="39" t="s">
        <v>8</v>
      </c>
      <c r="E40" s="61">
        <v>45765</v>
      </c>
      <c r="F40" s="61">
        <v>47955</v>
      </c>
    </row>
    <row r="41" spans="2:6" x14ac:dyDescent="0.25">
      <c r="B41" s="39" t="s">
        <v>20</v>
      </c>
      <c r="C41" s="60" t="s">
        <v>21</v>
      </c>
      <c r="D41" s="39" t="s">
        <v>8</v>
      </c>
      <c r="E41" s="61">
        <v>45841</v>
      </c>
      <c r="F41" s="61">
        <v>47666</v>
      </c>
    </row>
    <row r="42" spans="2:6" x14ac:dyDescent="0.25">
      <c r="B42" s="39" t="s">
        <v>43</v>
      </c>
      <c r="C42" s="60" t="s">
        <v>27</v>
      </c>
      <c r="D42" s="39" t="s">
        <v>8</v>
      </c>
      <c r="E42" s="61">
        <v>45856</v>
      </c>
      <c r="F42" s="61">
        <v>47681</v>
      </c>
    </row>
    <row r="43" spans="2:6" x14ac:dyDescent="0.25">
      <c r="B43" s="39" t="s">
        <v>44</v>
      </c>
      <c r="C43" s="60" t="s">
        <v>45</v>
      </c>
      <c r="D43" s="39" t="s">
        <v>8</v>
      </c>
      <c r="E43" s="61">
        <v>46007</v>
      </c>
      <c r="F43" s="61">
        <v>48197</v>
      </c>
    </row>
    <row r="44" spans="2:6" x14ac:dyDescent="0.25">
      <c r="B44" s="39" t="s">
        <v>44</v>
      </c>
      <c r="C44" s="60" t="s">
        <v>145</v>
      </c>
      <c r="D44" s="39" t="s">
        <v>146</v>
      </c>
      <c r="E44" s="61" t="s">
        <v>147</v>
      </c>
      <c r="F44" s="61" t="s">
        <v>148</v>
      </c>
    </row>
    <row r="45" spans="2:6" x14ac:dyDescent="0.25">
      <c r="B45" s="39" t="s">
        <v>47</v>
      </c>
      <c r="C45" s="60" t="s">
        <v>48</v>
      </c>
      <c r="D45" s="39" t="s">
        <v>8</v>
      </c>
      <c r="E45" s="61" t="s">
        <v>149</v>
      </c>
      <c r="F45" s="61" t="s">
        <v>150</v>
      </c>
    </row>
    <row r="46" spans="2:6" x14ac:dyDescent="0.25">
      <c r="B46" s="39" t="s">
        <v>50</v>
      </c>
      <c r="C46" s="60" t="s">
        <v>27</v>
      </c>
      <c r="D46" s="39" t="s">
        <v>8</v>
      </c>
      <c r="E46" s="61" t="s">
        <v>144</v>
      </c>
      <c r="F46" s="61" t="s">
        <v>143</v>
      </c>
    </row>
    <row r="47" spans="2:6" x14ac:dyDescent="0.25">
      <c r="B47" s="39" t="s">
        <v>151</v>
      </c>
      <c r="C47" s="60" t="s">
        <v>49</v>
      </c>
      <c r="D47" s="39" t="s">
        <v>8</v>
      </c>
      <c r="E47" s="61" t="s">
        <v>152</v>
      </c>
      <c r="F47" s="61" t="s">
        <v>153</v>
      </c>
    </row>
    <row r="48" spans="2:6" x14ac:dyDescent="0.25">
      <c r="B48" s="39" t="s">
        <v>46</v>
      </c>
      <c r="C48" s="60" t="s">
        <v>7</v>
      </c>
      <c r="D48" s="39" t="s">
        <v>8</v>
      </c>
      <c r="E48" s="61" t="s">
        <v>154</v>
      </c>
      <c r="F48" s="61">
        <v>47876</v>
      </c>
    </row>
    <row r="49" spans="2:4" x14ac:dyDescent="0.25">
      <c r="B49" s="39" t="s">
        <v>155</v>
      </c>
      <c r="C49" s="60" t="s">
        <v>52</v>
      </c>
      <c r="D49" s="39" t="s">
        <v>8</v>
      </c>
    </row>
    <row r="50" spans="2:4" x14ac:dyDescent="0.25">
      <c r="B50" s="39" t="s">
        <v>155</v>
      </c>
      <c r="C50" s="60" t="s">
        <v>52</v>
      </c>
      <c r="D50" s="39" t="s">
        <v>8</v>
      </c>
    </row>
    <row r="51" spans="2:4" x14ac:dyDescent="0.25">
      <c r="B51" s="39" t="s">
        <v>155</v>
      </c>
      <c r="C51" s="60" t="s">
        <v>53</v>
      </c>
      <c r="D51" s="39" t="s">
        <v>8</v>
      </c>
    </row>
    <row r="52" spans="2:4" x14ac:dyDescent="0.25">
      <c r="B52" s="39" t="s">
        <v>155</v>
      </c>
      <c r="C52" s="60" t="s">
        <v>53</v>
      </c>
      <c r="D52" s="39" t="s">
        <v>8</v>
      </c>
    </row>
    <row r="53" spans="2:4" x14ac:dyDescent="0.25">
      <c r="B53" s="39" t="s">
        <v>155</v>
      </c>
      <c r="C53" s="60" t="s">
        <v>53</v>
      </c>
      <c r="D53" s="39" t="s">
        <v>8</v>
      </c>
    </row>
    <row r="54" spans="2:4" x14ac:dyDescent="0.25">
      <c r="B54" s="39" t="s">
        <v>155</v>
      </c>
      <c r="C54" s="60" t="s">
        <v>54</v>
      </c>
      <c r="D54" s="39" t="s">
        <v>8</v>
      </c>
    </row>
    <row r="55" spans="2:4" x14ac:dyDescent="0.25">
      <c r="B55" s="39" t="s">
        <v>155</v>
      </c>
      <c r="C55" s="60" t="s">
        <v>54</v>
      </c>
      <c r="D55" s="39" t="s">
        <v>8</v>
      </c>
    </row>
    <row r="56" spans="2:4" x14ac:dyDescent="0.25">
      <c r="B56" s="39" t="s">
        <v>155</v>
      </c>
      <c r="C56" s="60" t="s">
        <v>52</v>
      </c>
      <c r="D56" s="39" t="s">
        <v>8</v>
      </c>
    </row>
    <row r="57" spans="2:4" x14ac:dyDescent="0.25">
      <c r="B57" s="39" t="s">
        <v>155</v>
      </c>
      <c r="C57" s="60" t="s">
        <v>53</v>
      </c>
      <c r="D57" s="39" t="s">
        <v>8</v>
      </c>
    </row>
    <row r="58" spans="2:4" x14ac:dyDescent="0.25">
      <c r="B58" s="39" t="s">
        <v>155</v>
      </c>
      <c r="C58" s="60" t="s">
        <v>61</v>
      </c>
      <c r="D58" s="39" t="s">
        <v>8</v>
      </c>
    </row>
    <row r="59" spans="2:4" x14ac:dyDescent="0.25">
      <c r="B59" s="39" t="s">
        <v>155</v>
      </c>
      <c r="C59" s="60" t="s">
        <v>61</v>
      </c>
      <c r="D59" s="39" t="s">
        <v>8</v>
      </c>
    </row>
    <row r="60" spans="2:4" x14ac:dyDescent="0.25">
      <c r="B60" s="39" t="s">
        <v>155</v>
      </c>
      <c r="C60" s="60" t="s">
        <v>61</v>
      </c>
      <c r="D60" s="39" t="s">
        <v>8</v>
      </c>
    </row>
    <row r="61" spans="2:4" x14ac:dyDescent="0.25">
      <c r="B61" s="39" t="s">
        <v>155</v>
      </c>
      <c r="C61" s="60" t="s">
        <v>61</v>
      </c>
      <c r="D61" s="39" t="s">
        <v>8</v>
      </c>
    </row>
  </sheetData>
  <sheetProtection algorithmName="SHA-512" hashValue="R0pa7xapO1VeumN1lctDr7j2LM5nFRcRFxMw1IsonxDWF9ozNKMmXwzWYSEj4qzp7Xv1JbsMlBBojovzikAvqw==" saltValue="9lsAFcgZQfUP9vMA3bbafw==" spinCount="100000" sheet="1" objects="1" scenarios="1" sort="0" autoFilter="0"/>
  <autoFilter ref="B2:F37" xr:uid="{BA3491FF-7E47-4051-AC3F-DE94C72810B6}">
    <sortState xmlns:xlrd2="http://schemas.microsoft.com/office/spreadsheetml/2017/richdata2" ref="B3:F61">
      <sortCondition ref="E2:E37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102E5-A641-422F-9C99-5E4C0588FE06}">
  <dimension ref="B2:G17"/>
  <sheetViews>
    <sheetView workbookViewId="0">
      <selection activeCell="C9" sqref="C9"/>
    </sheetView>
  </sheetViews>
  <sheetFormatPr defaultRowHeight="15" x14ac:dyDescent="0.25"/>
  <cols>
    <col min="2" max="2" width="11.28515625" bestFit="1" customWidth="1"/>
    <col min="3" max="3" width="16.42578125" bestFit="1" customWidth="1"/>
    <col min="4" max="4" width="13.140625" bestFit="1" customWidth="1"/>
    <col min="5" max="5" width="13.5703125" bestFit="1" customWidth="1"/>
    <col min="6" max="6" width="13.140625" bestFit="1" customWidth="1"/>
    <col min="7" max="7" width="35.140625" bestFit="1" customWidth="1"/>
  </cols>
  <sheetData>
    <row r="2" spans="2:7" s="57" customFormat="1" ht="30.75" customHeight="1" x14ac:dyDescent="0.25">
      <c r="B2" s="56" t="s">
        <v>0</v>
      </c>
      <c r="C2" s="56" t="s">
        <v>1</v>
      </c>
      <c r="D2" s="56" t="s">
        <v>62</v>
      </c>
      <c r="E2" s="56" t="s">
        <v>3</v>
      </c>
      <c r="F2" s="56" t="s">
        <v>4</v>
      </c>
      <c r="G2" s="56" t="s">
        <v>63</v>
      </c>
    </row>
    <row r="3" spans="2:7" x14ac:dyDescent="0.25">
      <c r="B3" s="39" t="s">
        <v>64</v>
      </c>
      <c r="C3" s="39" t="s">
        <v>65</v>
      </c>
      <c r="D3" s="39" t="s">
        <v>2</v>
      </c>
      <c r="E3" s="39" t="s">
        <v>66</v>
      </c>
      <c r="F3" s="40">
        <v>40736</v>
      </c>
      <c r="G3" s="39" t="s">
        <v>67</v>
      </c>
    </row>
    <row r="4" spans="2:7" x14ac:dyDescent="0.25">
      <c r="B4" s="39" t="s">
        <v>68</v>
      </c>
      <c r="C4" s="39" t="s">
        <v>69</v>
      </c>
      <c r="D4" s="39" t="s">
        <v>2</v>
      </c>
      <c r="E4" s="39" t="s">
        <v>66</v>
      </c>
      <c r="F4" s="40">
        <v>40872</v>
      </c>
      <c r="G4" s="39" t="s">
        <v>67</v>
      </c>
    </row>
    <row r="5" spans="2:7" x14ac:dyDescent="0.25">
      <c r="B5" s="39" t="s">
        <v>70</v>
      </c>
      <c r="C5" s="39" t="s">
        <v>32</v>
      </c>
      <c r="D5" s="39" t="s">
        <v>2</v>
      </c>
      <c r="E5" s="39" t="s">
        <v>66</v>
      </c>
      <c r="F5" s="40">
        <v>40914</v>
      </c>
      <c r="G5" s="39" t="s">
        <v>67</v>
      </c>
    </row>
    <row r="6" spans="2:7" x14ac:dyDescent="0.25">
      <c r="B6" s="39" t="s">
        <v>70</v>
      </c>
      <c r="C6" s="39" t="s">
        <v>32</v>
      </c>
      <c r="D6" s="39" t="s">
        <v>2</v>
      </c>
      <c r="E6" s="39" t="s">
        <v>66</v>
      </c>
      <c r="F6" s="40">
        <v>40914</v>
      </c>
      <c r="G6" s="39" t="s">
        <v>67</v>
      </c>
    </row>
    <row r="7" spans="2:7" x14ac:dyDescent="0.25">
      <c r="B7" s="39" t="s">
        <v>71</v>
      </c>
      <c r="C7" s="39" t="s">
        <v>72</v>
      </c>
      <c r="D7" s="39" t="s">
        <v>2</v>
      </c>
      <c r="E7" s="39" t="s">
        <v>66</v>
      </c>
      <c r="F7" s="40">
        <v>42454</v>
      </c>
      <c r="G7" s="39" t="s">
        <v>67</v>
      </c>
    </row>
    <row r="8" spans="2:7" x14ac:dyDescent="0.25">
      <c r="B8" s="39" t="s">
        <v>73</v>
      </c>
      <c r="C8" s="39" t="s">
        <v>74</v>
      </c>
      <c r="D8" s="39" t="s">
        <v>2</v>
      </c>
      <c r="E8" s="39" t="s">
        <v>66</v>
      </c>
      <c r="F8" s="40">
        <v>43763</v>
      </c>
      <c r="G8" s="39" t="s">
        <v>67</v>
      </c>
    </row>
    <row r="9" spans="2:7" x14ac:dyDescent="0.25">
      <c r="B9" s="39" t="s">
        <v>142</v>
      </c>
      <c r="C9" s="39" t="s">
        <v>75</v>
      </c>
      <c r="D9" s="39" t="s">
        <v>76</v>
      </c>
      <c r="E9" s="39" t="s">
        <v>66</v>
      </c>
      <c r="F9" s="40">
        <v>43797</v>
      </c>
      <c r="G9" s="39" t="s">
        <v>67</v>
      </c>
    </row>
    <row r="10" spans="2:7" x14ac:dyDescent="0.25">
      <c r="B10" s="39" t="s">
        <v>77</v>
      </c>
      <c r="C10" s="39" t="s">
        <v>45</v>
      </c>
      <c r="D10" s="39" t="s">
        <v>2</v>
      </c>
      <c r="E10" s="39" t="s">
        <v>66</v>
      </c>
      <c r="F10" s="40">
        <v>45359</v>
      </c>
      <c r="G10" s="63" t="s">
        <v>78</v>
      </c>
    </row>
    <row r="11" spans="2:7" x14ac:dyDescent="0.25">
      <c r="B11" s="39" t="s">
        <v>79</v>
      </c>
      <c r="C11" s="39" t="s">
        <v>45</v>
      </c>
      <c r="D11" s="39" t="s">
        <v>2</v>
      </c>
      <c r="E11" s="39" t="s">
        <v>66</v>
      </c>
      <c r="F11" s="40">
        <v>45359</v>
      </c>
      <c r="G11" s="63" t="s">
        <v>78</v>
      </c>
    </row>
    <row r="12" spans="2:7" x14ac:dyDescent="0.25">
      <c r="B12" s="39" t="s">
        <v>80</v>
      </c>
      <c r="C12" s="39" t="s">
        <v>45</v>
      </c>
      <c r="D12" s="39" t="s">
        <v>2</v>
      </c>
      <c r="E12" s="39" t="s">
        <v>66</v>
      </c>
      <c r="F12" s="40">
        <v>45359</v>
      </c>
      <c r="G12" s="63" t="s">
        <v>78</v>
      </c>
    </row>
    <row r="13" spans="2:7" x14ac:dyDescent="0.25">
      <c r="B13" s="39" t="s">
        <v>81</v>
      </c>
      <c r="C13" s="39" t="s">
        <v>32</v>
      </c>
      <c r="D13" s="39" t="s">
        <v>2</v>
      </c>
      <c r="E13" s="39" t="s">
        <v>66</v>
      </c>
      <c r="F13" s="40">
        <v>45684</v>
      </c>
      <c r="G13" s="63" t="s">
        <v>78</v>
      </c>
    </row>
    <row r="14" spans="2:7" x14ac:dyDescent="0.25">
      <c r="B14" s="39" t="s">
        <v>82</v>
      </c>
      <c r="C14" s="39" t="s">
        <v>45</v>
      </c>
      <c r="D14" s="39" t="s">
        <v>2</v>
      </c>
      <c r="E14" s="39" t="s">
        <v>66</v>
      </c>
      <c r="F14" s="40">
        <v>45684</v>
      </c>
      <c r="G14" s="63" t="s">
        <v>78</v>
      </c>
    </row>
    <row r="15" spans="2:7" x14ac:dyDescent="0.25">
      <c r="B15" s="39" t="s">
        <v>83</v>
      </c>
      <c r="C15" s="39" t="s">
        <v>45</v>
      </c>
      <c r="D15" s="39" t="s">
        <v>2</v>
      </c>
      <c r="E15" s="39" t="s">
        <v>66</v>
      </c>
      <c r="F15" s="40">
        <v>45684</v>
      </c>
      <c r="G15" s="63" t="s">
        <v>78</v>
      </c>
    </row>
    <row r="16" spans="2:7" x14ac:dyDescent="0.25">
      <c r="B16" s="39" t="s">
        <v>84</v>
      </c>
      <c r="C16" s="39" t="s">
        <v>27</v>
      </c>
      <c r="D16" s="39" t="s">
        <v>2</v>
      </c>
      <c r="E16" s="39" t="s">
        <v>66</v>
      </c>
      <c r="F16" s="40">
        <v>45684</v>
      </c>
      <c r="G16" s="63" t="s">
        <v>78</v>
      </c>
    </row>
    <row r="17" spans="2:7" x14ac:dyDescent="0.25">
      <c r="B17" t="s">
        <v>156</v>
      </c>
      <c r="C17" t="s">
        <v>157</v>
      </c>
      <c r="D17" s="39" t="s">
        <v>2</v>
      </c>
      <c r="E17" s="39" t="s">
        <v>66</v>
      </c>
      <c r="F17" s="65">
        <v>46080</v>
      </c>
      <c r="G17" s="62" t="s">
        <v>141</v>
      </c>
    </row>
  </sheetData>
  <sheetProtection algorithmName="SHA-512" hashValue="8TmPvlCF3ceH1BwAZfbqG1G1lAXKv08Sl+4GdmzHfHULkjL2Au87V8MRTXaaYg/MZOo+fRiQK/Bof3e5wMJ2yg==" saltValue="7qvVim6m8SmAfV03bD/Czw==" spinCount="100000" sheet="1" objects="1" scenarios="1" sort="0" autoFilter="0"/>
  <autoFilter ref="B2:G17" xr:uid="{468102E5-A641-422F-9C99-5E4C0588FE06}">
    <sortState xmlns:xlrd2="http://schemas.microsoft.com/office/spreadsheetml/2017/richdata2" ref="B3:G16">
      <sortCondition ref="F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69CDD-4635-482E-85D4-23569FB578BF}">
  <dimension ref="A1:AN54"/>
  <sheetViews>
    <sheetView tabSelected="1" workbookViewId="0">
      <selection activeCell="F22" sqref="F22"/>
    </sheetView>
  </sheetViews>
  <sheetFormatPr defaultColWidth="8.85546875" defaultRowHeight="14.25" x14ac:dyDescent="0.25"/>
  <cols>
    <col min="1" max="1" width="10.140625" style="10" bestFit="1" customWidth="1"/>
    <col min="2" max="2" width="15.85546875" style="10" customWidth="1"/>
    <col min="3" max="3" width="12.85546875" style="38" bestFit="1" customWidth="1"/>
    <col min="4" max="4" width="8.5703125" style="10" bestFit="1" customWidth="1"/>
    <col min="5" max="5" width="9.7109375" style="26" bestFit="1" customWidth="1"/>
    <col min="6" max="6" width="26.42578125" style="10" customWidth="1"/>
    <col min="7" max="7" width="32.5703125" style="19" customWidth="1"/>
    <col min="8" max="8" width="44.7109375" style="10" customWidth="1"/>
    <col min="9" max="9" width="10.42578125" style="27" customWidth="1"/>
    <col min="10" max="10" width="15" style="10" customWidth="1"/>
    <col min="11" max="11" width="9.85546875" style="27" customWidth="1"/>
    <col min="12" max="12" width="9.140625" style="33" customWidth="1"/>
    <col min="13" max="13" width="13.7109375" style="29" customWidth="1"/>
    <col min="14" max="14" width="20.7109375" style="29" customWidth="1"/>
    <col min="15" max="20" width="14.5703125" style="29" customWidth="1"/>
    <col min="21" max="21" width="2.85546875" style="31" customWidth="1"/>
    <col min="22" max="28" width="14.5703125" style="29" customWidth="1"/>
    <col min="29" max="29" width="2.85546875" style="31" customWidth="1"/>
    <col min="30" max="33" width="14.5703125" style="29" customWidth="1"/>
    <col min="34" max="36" width="15.5703125" style="29" customWidth="1"/>
    <col min="37" max="37" width="2.85546875" style="31" customWidth="1"/>
    <col min="38" max="40" width="14.5703125" style="29" customWidth="1"/>
    <col min="41" max="16384" width="8.85546875" style="10"/>
  </cols>
  <sheetData>
    <row r="1" spans="1:40" ht="21" x14ac:dyDescent="0.25">
      <c r="A1" s="1"/>
      <c r="B1" s="1"/>
      <c r="C1" s="83" t="s">
        <v>85</v>
      </c>
      <c r="D1" s="83"/>
      <c r="E1" s="83"/>
      <c r="F1" s="2" t="s">
        <v>86</v>
      </c>
      <c r="G1" s="3"/>
      <c r="H1" s="2"/>
      <c r="I1" s="4"/>
      <c r="J1" s="5"/>
      <c r="K1" s="4"/>
      <c r="L1" s="6"/>
      <c r="M1" s="7"/>
      <c r="N1" s="8"/>
      <c r="O1" s="8"/>
      <c r="P1" s="8"/>
      <c r="Q1" s="8"/>
      <c r="R1" s="8"/>
      <c r="S1" s="8"/>
      <c r="T1" s="8"/>
      <c r="U1" s="9"/>
      <c r="V1" s="8"/>
      <c r="W1" s="8"/>
      <c r="X1" s="8"/>
      <c r="Y1" s="8"/>
      <c r="Z1" s="8"/>
      <c r="AA1" s="8"/>
      <c r="AB1" s="8"/>
      <c r="AC1" s="9"/>
      <c r="AD1" s="8"/>
      <c r="AE1" s="8"/>
      <c r="AF1" s="8"/>
      <c r="AG1" s="8"/>
      <c r="AH1" s="8"/>
      <c r="AI1" s="8"/>
      <c r="AJ1" s="8"/>
      <c r="AK1" s="9"/>
      <c r="AL1" s="8"/>
      <c r="AM1" s="8"/>
      <c r="AN1" s="8"/>
    </row>
    <row r="2" spans="1:40" s="18" customFormat="1" ht="15" x14ac:dyDescent="0.25">
      <c r="A2" s="11"/>
      <c r="B2" s="11"/>
      <c r="C2" s="36"/>
      <c r="D2" s="11"/>
      <c r="E2" s="12"/>
      <c r="F2" s="11"/>
      <c r="G2" s="13"/>
      <c r="H2" s="11"/>
      <c r="I2" s="14"/>
      <c r="J2" s="11"/>
      <c r="K2" s="14"/>
      <c r="L2" s="15"/>
      <c r="M2" s="16"/>
      <c r="N2" s="74" t="s">
        <v>87</v>
      </c>
      <c r="O2" s="75"/>
      <c r="P2" s="75"/>
      <c r="Q2" s="75"/>
      <c r="R2" s="75"/>
      <c r="S2" s="75"/>
      <c r="T2" s="76"/>
      <c r="U2" s="17"/>
      <c r="V2" s="77" t="s">
        <v>88</v>
      </c>
      <c r="W2" s="78"/>
      <c r="X2" s="78"/>
      <c r="Y2" s="78"/>
      <c r="Z2" s="78"/>
      <c r="AA2" s="78"/>
      <c r="AB2" s="79"/>
      <c r="AC2" s="17"/>
      <c r="AD2" s="80" t="s">
        <v>89</v>
      </c>
      <c r="AE2" s="81"/>
      <c r="AF2" s="81"/>
      <c r="AG2" s="81"/>
      <c r="AH2" s="81"/>
      <c r="AI2" s="81"/>
      <c r="AJ2" s="82"/>
      <c r="AK2" s="17"/>
      <c r="AL2" s="77" t="s">
        <v>90</v>
      </c>
      <c r="AM2" s="78"/>
      <c r="AN2" s="79"/>
    </row>
    <row r="3" spans="1:40" s="55" customFormat="1" ht="67.5" x14ac:dyDescent="0.25">
      <c r="A3" s="41" t="s">
        <v>0</v>
      </c>
      <c r="B3" s="41" t="s">
        <v>91</v>
      </c>
      <c r="C3" s="42" t="s">
        <v>92</v>
      </c>
      <c r="D3" s="43" t="s">
        <v>93</v>
      </c>
      <c r="E3" s="43" t="s">
        <v>94</v>
      </c>
      <c r="F3" s="43" t="s">
        <v>95</v>
      </c>
      <c r="G3" s="43" t="s">
        <v>96</v>
      </c>
      <c r="H3" s="43" t="s">
        <v>97</v>
      </c>
      <c r="I3" s="43" t="s">
        <v>98</v>
      </c>
      <c r="J3" s="43" t="s">
        <v>99</v>
      </c>
      <c r="K3" s="44" t="s">
        <v>100</v>
      </c>
      <c r="L3" s="45" t="s">
        <v>101</v>
      </c>
      <c r="M3" s="46" t="s">
        <v>102</v>
      </c>
      <c r="N3" s="47" t="s">
        <v>103</v>
      </c>
      <c r="O3" s="48" t="s">
        <v>104</v>
      </c>
      <c r="P3" s="49" t="s">
        <v>105</v>
      </c>
      <c r="Q3" s="50" t="s">
        <v>106</v>
      </c>
      <c r="R3" s="48" t="s">
        <v>107</v>
      </c>
      <c r="S3" s="51" t="s">
        <v>108</v>
      </c>
      <c r="T3" s="48" t="s">
        <v>109</v>
      </c>
      <c r="U3" s="52" t="s">
        <v>110</v>
      </c>
      <c r="V3" s="47" t="s">
        <v>111</v>
      </c>
      <c r="W3" s="47" t="s">
        <v>112</v>
      </c>
      <c r="X3" s="47" t="s">
        <v>113</v>
      </c>
      <c r="Y3" s="47" t="s">
        <v>114</v>
      </c>
      <c r="Z3" s="47" t="s">
        <v>115</v>
      </c>
      <c r="AA3" s="47" t="s">
        <v>116</v>
      </c>
      <c r="AB3" s="53" t="s">
        <v>117</v>
      </c>
      <c r="AC3" s="52" t="s">
        <v>110</v>
      </c>
      <c r="AD3" s="47" t="s">
        <v>118</v>
      </c>
      <c r="AE3" s="48" t="s">
        <v>119</v>
      </c>
      <c r="AF3" s="51" t="s">
        <v>120</v>
      </c>
      <c r="AG3" s="48" t="s">
        <v>121</v>
      </c>
      <c r="AH3" s="48" t="s">
        <v>122</v>
      </c>
      <c r="AI3" s="48" t="s">
        <v>123</v>
      </c>
      <c r="AJ3" s="54" t="s">
        <v>124</v>
      </c>
      <c r="AK3" s="52" t="s">
        <v>110</v>
      </c>
      <c r="AL3" s="47" t="s">
        <v>125</v>
      </c>
      <c r="AM3" s="48" t="s">
        <v>126</v>
      </c>
      <c r="AN3" s="48" t="s">
        <v>127</v>
      </c>
    </row>
    <row r="4" spans="1:40" ht="15" x14ac:dyDescent="0.25">
      <c r="A4" s="20" t="s">
        <v>81</v>
      </c>
      <c r="B4" s="34">
        <v>45684</v>
      </c>
      <c r="C4" s="6">
        <v>6000</v>
      </c>
      <c r="D4" s="20" t="s">
        <v>128</v>
      </c>
      <c r="E4" s="20" t="s">
        <v>129</v>
      </c>
      <c r="F4" s="5" t="s">
        <v>130</v>
      </c>
      <c r="G4" s="21" t="s">
        <v>131</v>
      </c>
      <c r="H4" s="5" t="s">
        <v>132</v>
      </c>
      <c r="I4" s="4">
        <v>0</v>
      </c>
      <c r="J4" s="5" t="s">
        <v>133</v>
      </c>
      <c r="K4" s="4"/>
      <c r="L4" s="22">
        <v>7500</v>
      </c>
      <c r="M4" s="23">
        <v>65945</v>
      </c>
      <c r="N4" s="66">
        <v>0</v>
      </c>
      <c r="O4" s="67">
        <v>0</v>
      </c>
      <c r="P4" s="68" t="s">
        <v>134</v>
      </c>
      <c r="Q4" s="68" t="s">
        <v>134</v>
      </c>
      <c r="R4" s="68" t="s">
        <v>134</v>
      </c>
      <c r="S4" s="67">
        <v>0</v>
      </c>
      <c r="T4" s="69">
        <v>0</v>
      </c>
      <c r="U4" s="24"/>
      <c r="V4" s="70">
        <v>0</v>
      </c>
      <c r="W4" s="71">
        <v>0</v>
      </c>
      <c r="X4" s="25" t="s">
        <v>135</v>
      </c>
      <c r="Y4" s="71">
        <v>0</v>
      </c>
      <c r="Z4" s="71">
        <v>0</v>
      </c>
      <c r="AA4" s="71">
        <v>0</v>
      </c>
      <c r="AB4" s="73">
        <v>0</v>
      </c>
      <c r="AC4" s="24"/>
      <c r="AD4" s="70">
        <v>0</v>
      </c>
      <c r="AE4" s="71">
        <v>0</v>
      </c>
      <c r="AF4" s="71">
        <v>0</v>
      </c>
      <c r="AG4" s="71">
        <v>0</v>
      </c>
      <c r="AH4" s="71">
        <v>0</v>
      </c>
      <c r="AI4" s="71">
        <v>0</v>
      </c>
      <c r="AJ4" s="73">
        <v>0</v>
      </c>
      <c r="AK4" s="24"/>
      <c r="AL4" s="70">
        <v>0</v>
      </c>
      <c r="AM4" s="71">
        <v>0</v>
      </c>
      <c r="AN4" s="73">
        <f t="shared" ref="AN4:AN10" si="0">AL4+AM4</f>
        <v>0</v>
      </c>
    </row>
    <row r="5" spans="1:40" ht="15" x14ac:dyDescent="0.25">
      <c r="A5" s="20" t="s">
        <v>82</v>
      </c>
      <c r="B5" s="34">
        <v>45684</v>
      </c>
      <c r="C5" s="6">
        <v>8000</v>
      </c>
      <c r="D5" s="20" t="s">
        <v>128</v>
      </c>
      <c r="E5" s="20" t="s">
        <v>136</v>
      </c>
      <c r="F5" s="5" t="s">
        <v>137</v>
      </c>
      <c r="G5" s="21" t="s">
        <v>131</v>
      </c>
      <c r="H5" s="5" t="s">
        <v>132</v>
      </c>
      <c r="I5" s="4">
        <v>0</v>
      </c>
      <c r="J5" s="5" t="s">
        <v>133</v>
      </c>
      <c r="K5" s="4"/>
      <c r="L5" s="22">
        <v>7500</v>
      </c>
      <c r="M5" s="23">
        <v>52514</v>
      </c>
      <c r="N5" s="70">
        <v>0</v>
      </c>
      <c r="O5" s="71">
        <v>0</v>
      </c>
      <c r="P5" s="72" t="s">
        <v>134</v>
      </c>
      <c r="Q5" s="72" t="s">
        <v>134</v>
      </c>
      <c r="R5" s="72" t="s">
        <v>134</v>
      </c>
      <c r="S5" s="71">
        <v>0</v>
      </c>
      <c r="T5" s="73">
        <v>0</v>
      </c>
      <c r="U5" s="24"/>
      <c r="V5" s="70">
        <v>0</v>
      </c>
      <c r="W5" s="71">
        <v>0</v>
      </c>
      <c r="X5" s="25" t="s">
        <v>135</v>
      </c>
      <c r="Y5" s="71">
        <v>0</v>
      </c>
      <c r="Z5" s="71">
        <v>0</v>
      </c>
      <c r="AA5" s="71">
        <v>0</v>
      </c>
      <c r="AB5" s="73">
        <v>0</v>
      </c>
      <c r="AC5" s="24"/>
      <c r="AD5" s="70">
        <v>0</v>
      </c>
      <c r="AE5" s="71">
        <v>0</v>
      </c>
      <c r="AF5" s="71">
        <v>0</v>
      </c>
      <c r="AG5" s="71">
        <v>0</v>
      </c>
      <c r="AH5" s="71">
        <v>0</v>
      </c>
      <c r="AI5" s="71">
        <v>0</v>
      </c>
      <c r="AJ5" s="73">
        <v>0</v>
      </c>
      <c r="AK5" s="24"/>
      <c r="AL5" s="70">
        <v>0</v>
      </c>
      <c r="AM5" s="71">
        <v>0</v>
      </c>
      <c r="AN5" s="73">
        <f t="shared" si="0"/>
        <v>0</v>
      </c>
    </row>
    <row r="6" spans="1:40" ht="15" x14ac:dyDescent="0.25">
      <c r="A6" s="20" t="s">
        <v>83</v>
      </c>
      <c r="B6" s="34">
        <v>45684</v>
      </c>
      <c r="C6" s="6">
        <v>6200</v>
      </c>
      <c r="D6" s="20" t="s">
        <v>128</v>
      </c>
      <c r="E6" s="20" t="s">
        <v>136</v>
      </c>
      <c r="F6" s="5" t="s">
        <v>138</v>
      </c>
      <c r="G6" s="21" t="s">
        <v>131</v>
      </c>
      <c r="H6" s="5" t="s">
        <v>132</v>
      </c>
      <c r="I6" s="4">
        <v>0</v>
      </c>
      <c r="J6" s="5" t="s">
        <v>133</v>
      </c>
      <c r="K6" s="4"/>
      <c r="L6" s="22">
        <v>7500</v>
      </c>
      <c r="M6" s="23">
        <v>46464</v>
      </c>
      <c r="N6" s="70">
        <v>0</v>
      </c>
      <c r="O6" s="71">
        <v>0</v>
      </c>
      <c r="P6" s="72" t="s">
        <v>134</v>
      </c>
      <c r="Q6" s="72" t="s">
        <v>134</v>
      </c>
      <c r="R6" s="72" t="s">
        <v>134</v>
      </c>
      <c r="S6" s="71">
        <v>0</v>
      </c>
      <c r="T6" s="73">
        <v>0</v>
      </c>
      <c r="U6" s="24"/>
      <c r="V6" s="70">
        <v>0</v>
      </c>
      <c r="W6" s="71">
        <v>0</v>
      </c>
      <c r="X6" s="25" t="s">
        <v>135</v>
      </c>
      <c r="Y6" s="71">
        <v>0</v>
      </c>
      <c r="Z6" s="71">
        <v>0</v>
      </c>
      <c r="AA6" s="71">
        <v>0</v>
      </c>
      <c r="AB6" s="73">
        <v>0</v>
      </c>
      <c r="AC6" s="24"/>
      <c r="AD6" s="70">
        <v>0</v>
      </c>
      <c r="AE6" s="71">
        <v>0</v>
      </c>
      <c r="AF6" s="71">
        <v>0</v>
      </c>
      <c r="AG6" s="71">
        <v>0</v>
      </c>
      <c r="AH6" s="71">
        <v>0</v>
      </c>
      <c r="AI6" s="71">
        <v>0</v>
      </c>
      <c r="AJ6" s="73">
        <v>0</v>
      </c>
      <c r="AK6" s="24"/>
      <c r="AL6" s="70">
        <v>0</v>
      </c>
      <c r="AM6" s="71">
        <v>0</v>
      </c>
      <c r="AN6" s="73">
        <f t="shared" si="0"/>
        <v>0</v>
      </c>
    </row>
    <row r="7" spans="1:40" ht="15" x14ac:dyDescent="0.25">
      <c r="A7" s="20" t="s">
        <v>84</v>
      </c>
      <c r="B7" s="34">
        <v>45684</v>
      </c>
      <c r="C7" s="6">
        <v>5900</v>
      </c>
      <c r="D7" s="20" t="s">
        <v>128</v>
      </c>
      <c r="E7" s="20" t="s">
        <v>139</v>
      </c>
      <c r="F7" s="35" t="s">
        <v>140</v>
      </c>
      <c r="G7" s="21" t="s">
        <v>131</v>
      </c>
      <c r="H7" s="5" t="s">
        <v>132</v>
      </c>
      <c r="I7" s="4">
        <v>0</v>
      </c>
      <c r="J7" s="5" t="s">
        <v>133</v>
      </c>
      <c r="K7" s="4"/>
      <c r="L7" s="22">
        <v>7500</v>
      </c>
      <c r="M7" s="23">
        <v>36898</v>
      </c>
      <c r="N7" s="70">
        <v>0</v>
      </c>
      <c r="O7" s="71">
        <v>0</v>
      </c>
      <c r="P7" s="72" t="s">
        <v>134</v>
      </c>
      <c r="Q7" s="72" t="s">
        <v>134</v>
      </c>
      <c r="R7" s="72" t="s">
        <v>134</v>
      </c>
      <c r="S7" s="71">
        <v>0</v>
      </c>
      <c r="T7" s="73">
        <v>0</v>
      </c>
      <c r="U7" s="24"/>
      <c r="V7" s="70">
        <v>0</v>
      </c>
      <c r="W7" s="71">
        <v>0</v>
      </c>
      <c r="X7" s="25" t="s">
        <v>135</v>
      </c>
      <c r="Y7" s="71">
        <v>0</v>
      </c>
      <c r="Z7" s="71">
        <v>0</v>
      </c>
      <c r="AA7" s="71">
        <v>0</v>
      </c>
      <c r="AB7" s="73">
        <v>0</v>
      </c>
      <c r="AC7" s="24"/>
      <c r="AD7" s="70">
        <v>0</v>
      </c>
      <c r="AE7" s="71">
        <v>0</v>
      </c>
      <c r="AF7" s="71">
        <v>0</v>
      </c>
      <c r="AG7" s="71">
        <v>0</v>
      </c>
      <c r="AH7" s="71">
        <v>0</v>
      </c>
      <c r="AI7" s="71">
        <v>0</v>
      </c>
      <c r="AJ7" s="73">
        <v>0</v>
      </c>
      <c r="AK7" s="24"/>
      <c r="AL7" s="70">
        <v>0</v>
      </c>
      <c r="AM7" s="71">
        <v>0</v>
      </c>
      <c r="AN7" s="73">
        <f t="shared" si="0"/>
        <v>0</v>
      </c>
    </row>
    <row r="8" spans="1:40" ht="15" x14ac:dyDescent="0.25">
      <c r="A8" s="20" t="s">
        <v>77</v>
      </c>
      <c r="B8" s="34">
        <v>45359</v>
      </c>
      <c r="C8" s="6">
        <v>7600</v>
      </c>
      <c r="D8" s="20" t="s">
        <v>128</v>
      </c>
      <c r="E8" s="20" t="s">
        <v>136</v>
      </c>
      <c r="F8" s="5" t="s">
        <v>138</v>
      </c>
      <c r="G8" s="21" t="s">
        <v>131</v>
      </c>
      <c r="H8" s="5" t="s">
        <v>132</v>
      </c>
      <c r="I8" s="4">
        <v>0</v>
      </c>
      <c r="J8" s="5" t="s">
        <v>133</v>
      </c>
      <c r="K8" s="4"/>
      <c r="L8" s="22">
        <v>5000</v>
      </c>
      <c r="M8" s="23">
        <v>49985</v>
      </c>
      <c r="N8" s="70">
        <v>0</v>
      </c>
      <c r="O8" s="71">
        <v>0</v>
      </c>
      <c r="P8" s="72" t="s">
        <v>134</v>
      </c>
      <c r="Q8" s="72" t="s">
        <v>134</v>
      </c>
      <c r="R8" s="72" t="s">
        <v>134</v>
      </c>
      <c r="S8" s="71">
        <v>0</v>
      </c>
      <c r="T8" s="73">
        <v>0</v>
      </c>
      <c r="U8" s="24"/>
      <c r="V8" s="70">
        <v>0</v>
      </c>
      <c r="W8" s="71">
        <v>0</v>
      </c>
      <c r="X8" s="25" t="s">
        <v>135</v>
      </c>
      <c r="Y8" s="71">
        <v>0</v>
      </c>
      <c r="Z8" s="71">
        <v>0</v>
      </c>
      <c r="AA8" s="71">
        <v>0</v>
      </c>
      <c r="AB8" s="73">
        <v>0</v>
      </c>
      <c r="AC8" s="24"/>
      <c r="AD8" s="70">
        <v>0</v>
      </c>
      <c r="AE8" s="71">
        <v>0</v>
      </c>
      <c r="AF8" s="71">
        <v>0</v>
      </c>
      <c r="AG8" s="71">
        <v>0</v>
      </c>
      <c r="AH8" s="71">
        <v>0</v>
      </c>
      <c r="AI8" s="71">
        <v>0</v>
      </c>
      <c r="AJ8" s="73">
        <v>0</v>
      </c>
      <c r="AK8" s="24"/>
      <c r="AL8" s="70">
        <v>0</v>
      </c>
      <c r="AM8" s="71">
        <v>0</v>
      </c>
      <c r="AN8" s="73">
        <f t="shared" si="0"/>
        <v>0</v>
      </c>
    </row>
    <row r="9" spans="1:40" ht="15" x14ac:dyDescent="0.25">
      <c r="A9" s="20" t="s">
        <v>80</v>
      </c>
      <c r="B9" s="34">
        <v>45359</v>
      </c>
      <c r="C9" s="6">
        <v>6000</v>
      </c>
      <c r="D9" s="20" t="s">
        <v>128</v>
      </c>
      <c r="E9" s="20" t="s">
        <v>136</v>
      </c>
      <c r="F9" s="5" t="s">
        <v>138</v>
      </c>
      <c r="G9" s="21" t="s">
        <v>131</v>
      </c>
      <c r="H9" s="5" t="s">
        <v>132</v>
      </c>
      <c r="I9" s="4">
        <v>0</v>
      </c>
      <c r="J9" s="5" t="s">
        <v>133</v>
      </c>
      <c r="K9" s="4"/>
      <c r="L9" s="22">
        <v>7500</v>
      </c>
      <c r="M9" s="23">
        <v>50662</v>
      </c>
      <c r="N9" s="70">
        <v>0</v>
      </c>
      <c r="O9" s="71">
        <v>0</v>
      </c>
      <c r="P9" s="72" t="s">
        <v>134</v>
      </c>
      <c r="Q9" s="72" t="s">
        <v>134</v>
      </c>
      <c r="R9" s="72" t="s">
        <v>134</v>
      </c>
      <c r="S9" s="71">
        <v>0</v>
      </c>
      <c r="T9" s="73">
        <v>0</v>
      </c>
      <c r="U9" s="24"/>
      <c r="V9" s="70">
        <v>0</v>
      </c>
      <c r="W9" s="71">
        <v>0</v>
      </c>
      <c r="X9" s="25" t="s">
        <v>135</v>
      </c>
      <c r="Y9" s="71">
        <v>0</v>
      </c>
      <c r="Z9" s="71">
        <v>0</v>
      </c>
      <c r="AA9" s="71">
        <v>0</v>
      </c>
      <c r="AB9" s="73">
        <v>0</v>
      </c>
      <c r="AC9" s="24"/>
      <c r="AD9" s="70">
        <v>0</v>
      </c>
      <c r="AE9" s="71">
        <v>0</v>
      </c>
      <c r="AF9" s="71">
        <v>0</v>
      </c>
      <c r="AG9" s="71">
        <v>0</v>
      </c>
      <c r="AH9" s="71">
        <v>0</v>
      </c>
      <c r="AI9" s="71">
        <v>0</v>
      </c>
      <c r="AJ9" s="73">
        <v>0</v>
      </c>
      <c r="AK9" s="24"/>
      <c r="AL9" s="70">
        <v>0</v>
      </c>
      <c r="AM9" s="71">
        <v>0</v>
      </c>
      <c r="AN9" s="73">
        <f t="shared" si="0"/>
        <v>0</v>
      </c>
    </row>
    <row r="10" spans="1:40" ht="15" x14ac:dyDescent="0.25">
      <c r="A10" s="20" t="s">
        <v>79</v>
      </c>
      <c r="B10" s="34">
        <v>45359</v>
      </c>
      <c r="C10" s="6">
        <v>3600</v>
      </c>
      <c r="D10" s="20" t="s">
        <v>128</v>
      </c>
      <c r="E10" s="20" t="s">
        <v>136</v>
      </c>
      <c r="F10" s="5" t="s">
        <v>138</v>
      </c>
      <c r="G10" s="21" t="s">
        <v>131</v>
      </c>
      <c r="H10" s="5" t="s">
        <v>132</v>
      </c>
      <c r="I10" s="4">
        <v>0</v>
      </c>
      <c r="J10" s="5" t="s">
        <v>133</v>
      </c>
      <c r="K10" s="4"/>
      <c r="L10" s="22">
        <v>5000</v>
      </c>
      <c r="M10" s="23">
        <v>50662</v>
      </c>
      <c r="N10" s="70">
        <v>0</v>
      </c>
      <c r="O10" s="71">
        <v>0</v>
      </c>
      <c r="P10" s="72" t="s">
        <v>134</v>
      </c>
      <c r="Q10" s="72" t="s">
        <v>134</v>
      </c>
      <c r="R10" s="72" t="s">
        <v>134</v>
      </c>
      <c r="S10" s="71">
        <v>0</v>
      </c>
      <c r="T10" s="73">
        <v>0</v>
      </c>
      <c r="U10" s="24"/>
      <c r="V10" s="70">
        <v>0</v>
      </c>
      <c r="W10" s="71">
        <v>0</v>
      </c>
      <c r="X10" s="25" t="s">
        <v>135</v>
      </c>
      <c r="Y10" s="71">
        <v>0</v>
      </c>
      <c r="Z10" s="71">
        <v>0</v>
      </c>
      <c r="AA10" s="71">
        <v>0</v>
      </c>
      <c r="AB10" s="73">
        <v>0</v>
      </c>
      <c r="AC10" s="24"/>
      <c r="AD10" s="70">
        <v>0</v>
      </c>
      <c r="AE10" s="71">
        <v>0</v>
      </c>
      <c r="AF10" s="71">
        <v>0</v>
      </c>
      <c r="AG10" s="71">
        <v>0</v>
      </c>
      <c r="AH10" s="71">
        <v>0</v>
      </c>
      <c r="AI10" s="71">
        <v>0</v>
      </c>
      <c r="AJ10" s="73">
        <v>0</v>
      </c>
      <c r="AK10" s="24"/>
      <c r="AL10" s="70">
        <v>0</v>
      </c>
      <c r="AM10" s="71">
        <v>0</v>
      </c>
      <c r="AN10" s="73">
        <f t="shared" si="0"/>
        <v>0</v>
      </c>
    </row>
    <row r="11" spans="1:40" x14ac:dyDescent="0.25">
      <c r="A11" s="26"/>
      <c r="B11" s="26"/>
      <c r="C11" s="37"/>
      <c r="D11" s="26"/>
      <c r="L11" s="28"/>
      <c r="N11" s="30"/>
    </row>
    <row r="12" spans="1:40" x14ac:dyDescent="0.25">
      <c r="A12" s="26"/>
      <c r="B12" s="26"/>
      <c r="C12" s="37"/>
      <c r="D12" s="26"/>
      <c r="L12" s="28"/>
      <c r="N12" s="30"/>
    </row>
    <row r="13" spans="1:40" ht="15.75" customHeight="1" x14ac:dyDescent="0.25">
      <c r="A13" s="26"/>
      <c r="B13" s="26"/>
      <c r="C13" s="37"/>
      <c r="D13" s="26"/>
      <c r="G13" s="21" t="s">
        <v>158</v>
      </c>
      <c r="L13" s="28"/>
    </row>
    <row r="14" spans="1:40" x14ac:dyDescent="0.25">
      <c r="A14" s="26"/>
      <c r="B14" s="26"/>
      <c r="C14" s="37"/>
      <c r="D14" s="26"/>
      <c r="L14" s="28"/>
      <c r="N14" s="30"/>
    </row>
    <row r="15" spans="1:40" x14ac:dyDescent="0.25">
      <c r="A15" s="26"/>
      <c r="B15" s="26"/>
      <c r="C15" s="37"/>
      <c r="D15" s="26"/>
      <c r="L15" s="28"/>
      <c r="N15" s="30"/>
    </row>
    <row r="16" spans="1:40" x14ac:dyDescent="0.25">
      <c r="A16" s="26"/>
      <c r="B16" s="26"/>
      <c r="C16" s="37"/>
      <c r="D16" s="26"/>
      <c r="L16" s="28"/>
    </row>
    <row r="17" spans="1:14" x14ac:dyDescent="0.25">
      <c r="A17" s="26"/>
      <c r="B17" s="26"/>
      <c r="C17" s="37"/>
      <c r="D17" s="26"/>
      <c r="L17" s="28"/>
      <c r="N17" s="30"/>
    </row>
    <row r="18" spans="1:14" x14ac:dyDescent="0.25">
      <c r="A18" s="26"/>
      <c r="B18" s="26"/>
      <c r="C18" s="37"/>
      <c r="D18" s="26"/>
      <c r="L18" s="28"/>
      <c r="N18" s="30"/>
    </row>
    <row r="19" spans="1:14" x14ac:dyDescent="0.25">
      <c r="A19" s="26"/>
      <c r="B19" s="26"/>
      <c r="C19" s="37"/>
      <c r="D19" s="26"/>
      <c r="L19" s="28"/>
    </row>
    <row r="20" spans="1:14" x14ac:dyDescent="0.25">
      <c r="A20" s="26"/>
      <c r="B20" s="26"/>
      <c r="C20" s="37"/>
      <c r="D20" s="26"/>
      <c r="L20" s="28"/>
      <c r="N20" s="30"/>
    </row>
    <row r="21" spans="1:14" x14ac:dyDescent="0.25">
      <c r="A21" s="26"/>
      <c r="B21" s="26"/>
      <c r="C21" s="37"/>
      <c r="D21" s="26"/>
      <c r="L21" s="28"/>
      <c r="N21" s="30"/>
    </row>
    <row r="22" spans="1:14" x14ac:dyDescent="0.25">
      <c r="A22" s="26"/>
      <c r="B22" s="26"/>
      <c r="C22" s="37"/>
      <c r="D22" s="26"/>
      <c r="L22" s="28"/>
    </row>
    <row r="23" spans="1:14" x14ac:dyDescent="0.25">
      <c r="A23" s="26"/>
      <c r="B23" s="26"/>
      <c r="C23" s="37"/>
      <c r="D23" s="26"/>
      <c r="L23" s="28"/>
      <c r="N23" s="30"/>
    </row>
    <row r="24" spans="1:14" x14ac:dyDescent="0.25">
      <c r="A24" s="26"/>
      <c r="B24" s="26"/>
      <c r="C24" s="37"/>
      <c r="D24" s="26"/>
      <c r="L24" s="28"/>
      <c r="N24" s="30"/>
    </row>
    <row r="25" spans="1:14" x14ac:dyDescent="0.25">
      <c r="A25" s="26"/>
      <c r="B25" s="26"/>
      <c r="C25" s="37"/>
      <c r="D25" s="26"/>
      <c r="L25" s="28"/>
    </row>
    <row r="26" spans="1:14" x14ac:dyDescent="0.25">
      <c r="A26" s="26"/>
      <c r="B26" s="26"/>
      <c r="C26" s="37"/>
      <c r="D26" s="26"/>
      <c r="L26" s="28"/>
      <c r="N26" s="30"/>
    </row>
    <row r="27" spans="1:14" x14ac:dyDescent="0.25">
      <c r="A27" s="26"/>
      <c r="B27" s="26"/>
      <c r="C27" s="37"/>
      <c r="D27" s="26"/>
      <c r="L27" s="28"/>
      <c r="N27" s="30"/>
    </row>
    <row r="28" spans="1:14" x14ac:dyDescent="0.25">
      <c r="A28" s="26"/>
      <c r="B28" s="26"/>
      <c r="C28" s="37"/>
      <c r="D28" s="26"/>
      <c r="L28" s="28"/>
    </row>
    <row r="29" spans="1:14" x14ac:dyDescent="0.25">
      <c r="A29" s="26"/>
      <c r="B29" s="26"/>
      <c r="C29" s="37"/>
      <c r="D29" s="26"/>
      <c r="L29" s="28"/>
      <c r="N29" s="30"/>
    </row>
    <row r="30" spans="1:14" x14ac:dyDescent="0.25">
      <c r="L30" s="28"/>
      <c r="N30" s="30"/>
    </row>
    <row r="31" spans="1:14" x14ac:dyDescent="0.25">
      <c r="A31" s="26"/>
      <c r="B31" s="26"/>
      <c r="C31" s="37"/>
      <c r="D31" s="26"/>
      <c r="L31" s="28"/>
    </row>
    <row r="32" spans="1:14" x14ac:dyDescent="0.25">
      <c r="A32" s="26"/>
      <c r="B32" s="26"/>
      <c r="C32" s="37"/>
      <c r="D32" s="26"/>
      <c r="L32" s="28"/>
      <c r="N32" s="30"/>
    </row>
    <row r="33" spans="1:14" x14ac:dyDescent="0.25">
      <c r="A33" s="26"/>
      <c r="B33" s="26"/>
      <c r="C33" s="37"/>
      <c r="D33" s="26"/>
      <c r="L33" s="28"/>
      <c r="N33" s="30"/>
    </row>
    <row r="34" spans="1:14" x14ac:dyDescent="0.25">
      <c r="A34" s="26"/>
      <c r="B34" s="26"/>
      <c r="C34" s="37"/>
      <c r="D34" s="26"/>
      <c r="L34" s="28"/>
    </row>
    <row r="35" spans="1:14" x14ac:dyDescent="0.25">
      <c r="A35" s="26"/>
      <c r="B35" s="26"/>
      <c r="C35" s="37"/>
      <c r="D35" s="26"/>
      <c r="L35" s="28"/>
      <c r="N35" s="30"/>
    </row>
    <row r="36" spans="1:14" x14ac:dyDescent="0.25">
      <c r="A36" s="26"/>
      <c r="B36" s="26"/>
      <c r="C36" s="37"/>
      <c r="D36" s="26"/>
      <c r="L36" s="28"/>
      <c r="N36" s="30"/>
    </row>
    <row r="37" spans="1:14" x14ac:dyDescent="0.25">
      <c r="A37" s="26"/>
      <c r="B37" s="26"/>
      <c r="C37" s="37"/>
      <c r="D37" s="26"/>
      <c r="L37" s="28"/>
    </row>
    <row r="38" spans="1:14" x14ac:dyDescent="0.25">
      <c r="A38" s="26"/>
      <c r="B38" s="26"/>
      <c r="C38" s="37"/>
      <c r="D38" s="26"/>
      <c r="L38" s="28"/>
      <c r="N38" s="30"/>
    </row>
    <row r="39" spans="1:14" x14ac:dyDescent="0.25">
      <c r="A39" s="26"/>
      <c r="B39" s="26"/>
      <c r="C39" s="37"/>
      <c r="D39" s="26"/>
      <c r="L39" s="28"/>
      <c r="N39" s="30"/>
    </row>
    <row r="40" spans="1:14" x14ac:dyDescent="0.25">
      <c r="A40" s="26"/>
      <c r="B40" s="26"/>
      <c r="C40" s="37"/>
      <c r="D40" s="26"/>
      <c r="L40" s="28"/>
    </row>
    <row r="41" spans="1:14" x14ac:dyDescent="0.25">
      <c r="A41" s="26"/>
      <c r="B41" s="26"/>
      <c r="C41" s="37"/>
      <c r="D41" s="26"/>
      <c r="F41" s="26"/>
      <c r="G41" s="32"/>
      <c r="H41" s="26"/>
      <c r="J41" s="26"/>
      <c r="L41" s="28"/>
      <c r="N41" s="30"/>
    </row>
    <row r="42" spans="1:14" x14ac:dyDescent="0.25">
      <c r="A42" s="26"/>
      <c r="B42" s="26"/>
      <c r="C42" s="37"/>
      <c r="D42" s="26"/>
      <c r="L42" s="28"/>
      <c r="N42" s="30"/>
    </row>
    <row r="43" spans="1:14" x14ac:dyDescent="0.25">
      <c r="A43" s="26"/>
      <c r="B43" s="26"/>
      <c r="C43" s="37"/>
      <c r="D43" s="26"/>
      <c r="L43" s="28"/>
    </row>
    <row r="44" spans="1:14" x14ac:dyDescent="0.25">
      <c r="A44" s="26"/>
      <c r="B44" s="26"/>
      <c r="C44" s="37"/>
      <c r="D44" s="26"/>
      <c r="L44" s="28"/>
      <c r="N44" s="30"/>
    </row>
    <row r="45" spans="1:14" x14ac:dyDescent="0.25">
      <c r="A45" s="26"/>
      <c r="B45" s="26"/>
      <c r="C45" s="37"/>
      <c r="D45" s="26"/>
      <c r="L45" s="28"/>
      <c r="N45" s="30"/>
    </row>
    <row r="46" spans="1:14" x14ac:dyDescent="0.25">
      <c r="A46" s="26"/>
      <c r="B46" s="26"/>
      <c r="C46" s="37"/>
      <c r="D46" s="26"/>
      <c r="L46" s="28"/>
    </row>
    <row r="47" spans="1:14" x14ac:dyDescent="0.25">
      <c r="A47" s="26"/>
      <c r="B47" s="26"/>
      <c r="C47" s="37"/>
      <c r="D47" s="26"/>
      <c r="L47" s="28"/>
      <c r="N47" s="30"/>
    </row>
    <row r="48" spans="1:14" x14ac:dyDescent="0.25">
      <c r="A48" s="26"/>
      <c r="B48" s="26"/>
      <c r="C48" s="37"/>
      <c r="D48" s="26"/>
      <c r="L48" s="28"/>
      <c r="N48" s="30"/>
    </row>
    <row r="49" spans="1:14" x14ac:dyDescent="0.25">
      <c r="A49" s="26"/>
      <c r="B49" s="26"/>
      <c r="C49" s="37"/>
      <c r="D49" s="26"/>
      <c r="L49" s="28"/>
    </row>
    <row r="50" spans="1:14" x14ac:dyDescent="0.25">
      <c r="A50" s="26"/>
      <c r="B50" s="26"/>
      <c r="C50" s="37"/>
      <c r="D50" s="26"/>
      <c r="L50" s="28"/>
      <c r="N50" s="30"/>
    </row>
    <row r="51" spans="1:14" x14ac:dyDescent="0.25">
      <c r="A51" s="26"/>
      <c r="B51" s="26"/>
      <c r="C51" s="37"/>
      <c r="D51" s="26"/>
      <c r="L51" s="28"/>
      <c r="N51" s="30"/>
    </row>
    <row r="52" spans="1:14" x14ac:dyDescent="0.25">
      <c r="A52" s="26"/>
      <c r="B52" s="26"/>
      <c r="C52" s="37"/>
      <c r="D52" s="26"/>
      <c r="F52" s="26"/>
      <c r="G52" s="32"/>
      <c r="H52" s="26"/>
      <c r="J52" s="26"/>
      <c r="L52" s="28"/>
    </row>
    <row r="53" spans="1:14" x14ac:dyDescent="0.25">
      <c r="A53" s="26"/>
      <c r="B53" s="26"/>
      <c r="C53" s="37"/>
      <c r="D53" s="26"/>
      <c r="F53" s="26"/>
      <c r="G53" s="32"/>
      <c r="H53" s="26"/>
      <c r="J53" s="26"/>
      <c r="L53" s="28"/>
      <c r="N53" s="30"/>
    </row>
    <row r="54" spans="1:14" x14ac:dyDescent="0.25">
      <c r="A54" s="26"/>
      <c r="B54" s="26"/>
      <c r="C54" s="37"/>
      <c r="D54" s="26"/>
      <c r="L54" s="28"/>
      <c r="N54" s="30"/>
    </row>
  </sheetData>
  <sheetProtection algorithmName="SHA-512" hashValue="VPOPxFXQJgFx/OaMruVsrQTI6CTtDk8C2WGv6JEQqxwVVChiy6JE59q8IIgh2UyQBs0Tt74XC/lzfF+UQsRF6w==" saltValue="Sxv625r48uUtH2/6GjH/6g==" spinCount="100000" sheet="1" objects="1" scenarios="1"/>
  <mergeCells count="5">
    <mergeCell ref="N2:T2"/>
    <mergeCell ref="V2:AB2"/>
    <mergeCell ref="AD2:AJ2"/>
    <mergeCell ref="AL2:AN2"/>
    <mergeCell ref="C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A6ACA98B16404192AB5A183B81C32F" ma:contentTypeVersion="10" ma:contentTypeDescription="Een nieuw document maken." ma:contentTypeScope="" ma:versionID="9ead9a33f52f60a23b0103b57fa8b2b9">
  <xsd:schema xmlns:xsd="http://www.w3.org/2001/XMLSchema" xmlns:xs="http://www.w3.org/2001/XMLSchema" xmlns:p="http://schemas.microsoft.com/office/2006/metadata/properties" xmlns:ns2="72f440e4-bb14-4d7c-acc5-bfa546975aeb" xmlns:ns3="f1b1396a-d69e-4a13-8268-ce4943c0a971" targetNamespace="http://schemas.microsoft.com/office/2006/metadata/properties" ma:root="true" ma:fieldsID="308f7a42e5006b6664c66cf6e4fc74b3" ns2:_="" ns3:_="">
    <xsd:import namespace="72f440e4-bb14-4d7c-acc5-bfa546975aeb"/>
    <xsd:import namespace="f1b1396a-d69e-4a13-8268-ce4943c0a9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440e4-bb14-4d7c-acc5-bfa546975a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4983774e-c9c0-4148-8baf-3e848fe304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1396a-d69e-4a13-8268-ce4943c0a97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4cb82c4-340f-4a77-a1e0-813841046b0c}" ma:internalName="TaxCatchAll" ma:showField="CatchAllData" ma:web="f1b1396a-d69e-4a13-8268-ce4943c0a9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f440e4-bb14-4d7c-acc5-bfa546975aeb">
      <Terms xmlns="http://schemas.microsoft.com/office/infopath/2007/PartnerControls"/>
    </lcf76f155ced4ddcb4097134ff3c332f>
    <TaxCatchAll xmlns="f1b1396a-d69e-4a13-8268-ce4943c0a971" xsi:nil="true"/>
  </documentManagement>
</p:properties>
</file>

<file path=customXml/itemProps1.xml><?xml version="1.0" encoding="utf-8"?>
<ds:datastoreItem xmlns:ds="http://schemas.openxmlformats.org/officeDocument/2006/customXml" ds:itemID="{8D4F219D-A57B-42A0-B341-72FD9AD784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CF121D-02AF-4AA0-A7D3-6EBCE8E0D7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f440e4-bb14-4d7c-acc5-bfa546975aeb"/>
    <ds:schemaRef ds:uri="f1b1396a-d69e-4a13-8268-ce4943c0a9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FDD142-FF25-4A54-9669-F4EB1C2C132C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72f440e4-bb14-4d7c-acc5-bfa546975aeb"/>
    <ds:schemaRef ds:uri="f1b1396a-d69e-4a13-8268-ce4943c0a971"/>
    <ds:schemaRef ds:uri="http://schemas.microsoft.com/office/infopath/2007/PartnerControl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f3ec39e8-aec4-4585-9457-4b7f7d82af96}" enabled="0" method="" siteId="{f3ec39e8-aec4-4585-9457-4b7f7d82af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Lease verloop-planning</vt:lpstr>
      <vt:lpstr>Eigendom</vt:lpstr>
      <vt:lpstr>SLB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Joost Wymenga</dc:creator>
  <cp:keywords/>
  <dc:description/>
  <cp:lastModifiedBy>Joost Wymenga</cp:lastModifiedBy>
  <cp:revision/>
  <dcterms:created xsi:type="dcterms:W3CDTF">2026-02-18T15:13:13Z</dcterms:created>
  <dcterms:modified xsi:type="dcterms:W3CDTF">2026-03-26T14:49:31Z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0x0101007FA6ACA98B16404192AB5A183B81C32F</vt:lpwstr>
  </property>
  <property fmtid="{D5CDD505-2E9C-101B-9397-08002B2CF9AE}" pid="3" name="MediaServiceImageTags">
    <vt:lpwstr/>
  </property>
</Properties>
</file>