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www.samenwerkruimten.nl/teamsites/adaptief zaakmanagement/Gedeelde  documenten/04 Publicatie aanbesteding/"/>
    </mc:Choice>
  </mc:AlternateContent>
  <xr:revisionPtr revIDLastSave="0" documentId="13_ncr:1_{01228473-56B7-492A-B654-B3958BB0807D}" xr6:coauthVersionLast="47" xr6:coauthVersionMax="47" xr10:uidLastSave="{00000000-0000-0000-0000-000000000000}"/>
  <bookViews>
    <workbookView xWindow="28680" yWindow="-120" windowWidth="29040" windowHeight="15720" tabRatio="789" xr2:uid="{00000000-000D-0000-FFFF-FFFF00000000}"/>
  </bookViews>
  <sheets>
    <sheet name="Instructie" sheetId="3" r:id="rId1"/>
    <sheet name="Eenmalige dienstverlening" sheetId="4" r:id="rId2"/>
    <sheet name="Terugkerende" sheetId="2" r:id="rId3"/>
    <sheet name="Optionele dienstverlening" sheetId="5" r:id="rId4"/>
    <sheet name="Totaalblad" sheetId="1" r:id="rId5"/>
    <sheet name="Spec. eenm. dienstv." sheetId="8" r:id="rId6"/>
    <sheet name="Spec. terugkerende" sheetId="9" r:id="rId7"/>
  </sheets>
  <definedNames>
    <definedName name="_xlnm._FilterDatabase" localSheetId="2" hidden="1">Terugkerende!#REF!</definedName>
    <definedName name="_xlnm.Print_Area" localSheetId="2">Terugkerende!$A$7:$G$9</definedName>
    <definedName name="_xlnm.Print_Area" localSheetId="4">Totaalblad!$A$7:$D$17</definedName>
    <definedName name="NaamDirectie" localSheetId="0">Instructie!$A$3</definedName>
    <definedName name="Synergynummer" localSheetId="0">Instructie!$B$6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5" i="1"/>
  <c r="A3" i="1"/>
  <c r="B6" i="5"/>
  <c r="B5" i="5"/>
  <c r="A3" i="5"/>
  <c r="B6" i="2"/>
  <c r="B5" i="2"/>
  <c r="A3" i="2"/>
  <c r="A3" i="4"/>
  <c r="B5" i="4"/>
  <c r="B6" i="4"/>
  <c r="C11" i="9"/>
  <c r="D10" i="5"/>
  <c r="E11" i="4"/>
  <c r="E9" i="2"/>
  <c r="E11" i="2" s="1"/>
  <c r="B9" i="1" s="1"/>
  <c r="D9" i="1" s="1"/>
  <c r="E10" i="4"/>
  <c r="E9" i="4"/>
  <c r="D9" i="5"/>
  <c r="C12" i="4" l="1"/>
  <c r="E12" i="4"/>
  <c r="E15" i="4" s="1"/>
  <c r="B10" i="1" s="1"/>
  <c r="D10" i="1" s="1"/>
  <c r="D12" i="5"/>
  <c r="B11" i="1" s="1"/>
  <c r="D11" i="1" s="1"/>
  <c r="D12" i="1" l="1"/>
</calcChain>
</file>

<file path=xl/sharedStrings.xml><?xml version="1.0" encoding="utf-8"?>
<sst xmlns="http://schemas.openxmlformats.org/spreadsheetml/2006/main" count="109" uniqueCount="63">
  <si>
    <t>het ministerie van Volksgezondheid Welzijn en Sport</t>
  </si>
  <si>
    <t>IGJ</t>
  </si>
  <si>
    <t>Prijsbijlage behorende bij aanbesteding</t>
  </si>
  <si>
    <t>Adaptief Zaakmanagementsysteem</t>
  </si>
  <si>
    <t>Kenmerk aanbesteding</t>
  </si>
  <si>
    <t>Versie</t>
  </si>
  <si>
    <t>1.0</t>
  </si>
  <si>
    <t>Status</t>
  </si>
  <si>
    <t>Definitief</t>
  </si>
  <si>
    <t xml:space="preserve">Instructies algemeen:
- Onder All-in tarief wordt verstaan het tarief o.b.v. de offerteaanvraag inclusief bureautoeslagen, reis- en transportkosten etc.
- Alle bedragen dienen exclusief BTW ingevuld te worden;
- U dient alle gele velden in te vullen;
- U dient alleen de gele velden in te vullen; 
- Het invullen van negatieve waarden is niet toegestaan;
- Indien indexatie van toepassing is, is deze opgenomen in de overeenkomst. De tarieven op dit prijsblad dienen exclusief indexatie ingevuld te worden;
- De ingediende tarieven zijn basis voor de prijsberekening bij aanpassingen aantal gebruikers of volumes.
</t>
  </si>
  <si>
    <t>Implementatiekosten</t>
  </si>
  <si>
    <t>Verwijzing Beschrijven document</t>
  </si>
  <si>
    <t>Totaal prijs in €</t>
  </si>
  <si>
    <t>Weging %</t>
  </si>
  <si>
    <t>Totaal bedrag</t>
  </si>
  <si>
    <t>Voorbereidende analyse (fixed price)</t>
  </si>
  <si>
    <t>4.5.1.1.</t>
  </si>
  <si>
    <t>Technische implementatie van het Adaptief zaakmanagementsysteem (fixed price)</t>
  </si>
  <si>
    <t>4.5.1.2.</t>
  </si>
  <si>
    <t>Functionele implementatie van het Adaptief zaakmanagementsysteem</t>
  </si>
  <si>
    <t>4.5.1.3.</t>
  </si>
  <si>
    <t>TOTALE EENMALIGE IMPLEMENTATIEKOSTEN</t>
  </si>
  <si>
    <t>GEWOGEN EENMALIGE IMPLEMENTATIEKOSTEN</t>
  </si>
  <si>
    <t xml:space="preserve">LET OP: Bij de onderdelen in rood dient in tabblad Spec. eenm. dienstverlening een specificatie van het ingevulde bedrag te worden ingediend. </t>
  </si>
  <si>
    <t>Kosten per jaar conform eisen en wensen</t>
  </si>
  <si>
    <t>Verwijzing beschrijvend document</t>
  </si>
  <si>
    <t>Totaal per jaar o.b.v. eenheden
(in euro)</t>
  </si>
  <si>
    <t>Gebruiksrecht, technisch beheer en onderhoud</t>
  </si>
  <si>
    <t>2.3 en 4.5.2.1.</t>
  </si>
  <si>
    <t>GEWOGEN JAARLIJKSE TERUGKERENDE KOSTEN</t>
  </si>
  <si>
    <t>Optionele dienstverlening</t>
  </si>
  <si>
    <t>All-in uurtarief</t>
  </si>
  <si>
    <t>geschat aantal uur per jaar</t>
  </si>
  <si>
    <t>Totaal per jaar</t>
  </si>
  <si>
    <t>GEWOGEN OPTIONELE DIENSTVERLENING</t>
  </si>
  <si>
    <t>Prijzenbladen</t>
  </si>
  <si>
    <t>Subtaal 1 jaar
(in euro, exclusief BTW)</t>
  </si>
  <si>
    <t>Aantal jaar</t>
  </si>
  <si>
    <t>Subtotaal (in Euro, exclusief BTW)</t>
  </si>
  <si>
    <t>GEWOGEN EENMALIGE DIENSTVERLENING (IMPLEMENTATIE)</t>
  </si>
  <si>
    <t>GEWOGEN ADDITIONELE DIENSTVERLENING</t>
  </si>
  <si>
    <t>TOTALE FICTIEVE INSCHRIJFSOM</t>
  </si>
  <si>
    <t>In te vullen conform instructie Beschrijvend document paragraaf 4.7.2.1</t>
  </si>
  <si>
    <t>Leveren van gebruiksrecht (licenties)</t>
  </si>
  <si>
    <t>Applicatiefuncties</t>
  </si>
  <si>
    <t># Gebruikers</t>
  </si>
  <si>
    <t>€</t>
  </si>
  <si>
    <t>Concurrent use</t>
  </si>
  <si>
    <t>Named use</t>
  </si>
  <si>
    <t>Casemanagement - gebruiker</t>
  </si>
  <si>
    <t>ja/nee</t>
  </si>
  <si>
    <t>Interactiemodule - gebruiker</t>
  </si>
  <si>
    <t>Kennisbank - gebruiker</t>
  </si>
  <si>
    <t>Administrator</t>
  </si>
  <si>
    <t>Supervisor</t>
  </si>
  <si>
    <t>Key user / Beheer</t>
  </si>
  <si>
    <t xml:space="preserve">Kosten hosting, technisch beheer en service support (vorm vrij) </t>
  </si>
  <si>
    <t>Staffel gebruiksrecht voor op- en afschalen</t>
  </si>
  <si>
    <t>Bedrag
(invullen)</t>
  </si>
  <si>
    <t>LET OP: Bij de onderdelen in rood dient in tabblad Spec. terugkerende een specificatie van het ingevulde bedrag te worden ingediend. Hierbij dient minimaal support en licenties te worden meegenomen. Hierin dient expliciet te worden vermeld welke variabelen de prijs beïnvloeden</t>
  </si>
  <si>
    <t>Uitleg uitwerken in 4.5.1.3</t>
  </si>
  <si>
    <t>Uurtarief consultancy (conform paragraaf 4.5.3.1)</t>
  </si>
  <si>
    <t xml:space="preserve">Training per dag uitgaanden van vier trainingen op jaarbasis (4.5.3.2)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</si>
</sst>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quot;€&quot;\ * #,##0.00_ ;_ &quot;€&quot;\ * \-#,##0.00_ ;_ &quot;€&quot;\ * &quot;-&quot;??_ ;_ @_ "/>
  </numFmts>
  <fonts count="24" x14ac:knownFonts="1">
    <font>
      <sz val="9"/>
      <color theme="1"/>
      <name val="Arial"/>
      <family val="2"/>
    </font>
    <font>
      <sz val="11"/>
      <color theme="1"/>
      <name val="Calibri"/>
      <family val="2"/>
      <scheme val="minor"/>
    </font>
    <font>
      <sz val="10"/>
      <color theme="1"/>
      <name val="Calibri"/>
      <family val="2"/>
      <scheme val="minor"/>
    </font>
    <font>
      <sz val="10"/>
      <color rgb="FFFF0000"/>
      <name val="Calibri"/>
      <family val="2"/>
      <scheme val="minor"/>
    </font>
    <font>
      <b/>
      <sz val="12"/>
      <color theme="5" tint="-0.249977111117893"/>
      <name val="Calibri"/>
      <family val="2"/>
    </font>
    <font>
      <b/>
      <sz val="12"/>
      <color theme="5" tint="-0.249977111117893"/>
      <name val="Calibri"/>
      <family val="2"/>
      <scheme val="minor"/>
    </font>
    <font>
      <sz val="9"/>
      <color theme="1"/>
      <name val="Arial"/>
      <family val="2"/>
    </font>
    <font>
      <sz val="8"/>
      <name val="Arial"/>
      <family val="2"/>
    </font>
    <font>
      <sz val="10"/>
      <color theme="1"/>
      <name val="Verdana"/>
      <family val="2"/>
    </font>
    <font>
      <b/>
      <sz val="14"/>
      <color theme="5" tint="-0.249977111117893"/>
      <name val="Verdana"/>
      <family val="2"/>
    </font>
    <font>
      <b/>
      <sz val="14"/>
      <color rgb="FF00516E"/>
      <name val="Verdana"/>
      <family val="2"/>
    </font>
    <font>
      <sz val="8"/>
      <color theme="1"/>
      <name val="Verdana"/>
      <family val="2"/>
    </font>
    <font>
      <sz val="9"/>
      <color theme="1"/>
      <name val="Verdana"/>
      <family val="2"/>
    </font>
    <font>
      <b/>
      <sz val="12"/>
      <color theme="1"/>
      <name val="Verdana"/>
      <family val="2"/>
    </font>
    <font>
      <b/>
      <sz val="9"/>
      <color rgb="FF000000"/>
      <name val="Verdana"/>
      <family val="2"/>
    </font>
    <font>
      <b/>
      <sz val="12"/>
      <name val="Verdana"/>
      <family val="2"/>
    </font>
    <font>
      <b/>
      <sz val="9"/>
      <color theme="0"/>
      <name val="Verdana"/>
      <family val="2"/>
    </font>
    <font>
      <sz val="9"/>
      <color rgb="FFFF0000"/>
      <name val="Verdana"/>
      <family val="2"/>
    </font>
    <font>
      <b/>
      <sz val="12"/>
      <color theme="5" tint="-0.249977111117893"/>
      <name val="Verdana"/>
      <family val="2"/>
    </font>
    <font>
      <b/>
      <sz val="14"/>
      <color theme="1"/>
      <name val="Verdana"/>
      <family val="2"/>
    </font>
    <font>
      <b/>
      <sz val="10"/>
      <color theme="1"/>
      <name val="Verdana"/>
      <family val="2"/>
    </font>
    <font>
      <sz val="11"/>
      <color rgb="FF000000"/>
      <name val="Calibri"/>
      <family val="2"/>
    </font>
    <font>
      <b/>
      <sz val="14"/>
      <color rgb="FFFF0000"/>
      <name val="Verdana"/>
      <family val="2"/>
    </font>
    <font>
      <b/>
      <sz val="14"/>
      <color theme="1"/>
      <name val="Arial"/>
      <family val="2"/>
    </font>
  </fonts>
  <fills count="8">
    <fill>
      <patternFill patternType="none"/>
    </fill>
    <fill>
      <patternFill patternType="gray125"/>
    </fill>
    <fill>
      <patternFill patternType="solid">
        <fgColor rgb="FFFF9933"/>
        <bgColor indexed="64"/>
      </patternFill>
    </fill>
    <fill>
      <patternFill patternType="solid">
        <fgColor rgb="FFFFFFCC"/>
        <bgColor indexed="64"/>
      </patternFill>
    </fill>
    <fill>
      <patternFill patternType="solid">
        <fgColor theme="0"/>
        <bgColor indexed="64"/>
      </patternFill>
    </fill>
    <fill>
      <patternFill patternType="solid">
        <fgColor theme="2"/>
        <bgColor indexed="64"/>
      </patternFill>
    </fill>
    <fill>
      <patternFill patternType="solid">
        <fgColor rgb="FFF79646"/>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9" fontId="6" fillId="0" borderId="0" applyFont="0" applyFill="0" applyBorder="0" applyAlignment="0" applyProtection="0"/>
    <xf numFmtId="44" fontId="6" fillId="0" borderId="0" applyFont="0" applyFill="0" applyBorder="0" applyAlignment="0" applyProtection="0"/>
    <xf numFmtId="0" fontId="1" fillId="0" borderId="0"/>
  </cellStyleXfs>
  <cellXfs count="99">
    <xf numFmtId="0" fontId="0" fillId="0" borderId="0" xfId="0"/>
    <xf numFmtId="0" fontId="2" fillId="0" borderId="0" xfId="0" applyFont="1"/>
    <xf numFmtId="0" fontId="2" fillId="0" borderId="0" xfId="0" applyFont="1" applyAlignment="1">
      <alignment vertical="top" wrapText="1"/>
    </xf>
    <xf numFmtId="0" fontId="3" fillId="0" borderId="0" xfId="0" applyFont="1"/>
    <xf numFmtId="0" fontId="5" fillId="0" borderId="0" xfId="0" applyFont="1" applyAlignment="1">
      <alignment vertical="center"/>
    </xf>
    <xf numFmtId="0" fontId="0" fillId="0" borderId="0" xfId="0" applyAlignment="1">
      <alignment wrapText="1"/>
    </xf>
    <xf numFmtId="0" fontId="0" fillId="0" borderId="0" xfId="0" applyAlignment="1">
      <alignment vertical="top" wrapText="1"/>
    </xf>
    <xf numFmtId="0" fontId="4" fillId="0" borderId="0" xfId="0" applyFont="1" applyAlignment="1">
      <alignment horizontal="left" vertical="center" wrapText="1"/>
    </xf>
    <xf numFmtId="0" fontId="8" fillId="0" borderId="0" xfId="0" applyFont="1"/>
    <xf numFmtId="0" fontId="10" fillId="0" borderId="0" xfId="0" applyFont="1" applyAlignment="1">
      <alignment horizontal="left" vertical="center" wrapText="1"/>
    </xf>
    <xf numFmtId="0" fontId="12" fillId="0" borderId="0" xfId="0" applyFont="1" applyAlignment="1">
      <alignment wrapText="1"/>
    </xf>
    <xf numFmtId="0" fontId="12" fillId="0" borderId="0" xfId="0" applyFont="1"/>
    <xf numFmtId="0" fontId="9" fillId="0" borderId="0" xfId="0" applyFont="1" applyAlignment="1">
      <alignment horizontal="left" vertical="center" wrapText="1"/>
    </xf>
    <xf numFmtId="0" fontId="13" fillId="0" borderId="0" xfId="0" applyFont="1" applyAlignment="1">
      <alignment horizontal="center"/>
    </xf>
    <xf numFmtId="3" fontId="12" fillId="0" borderId="0" xfId="0" applyNumberFormat="1" applyFont="1" applyAlignment="1">
      <alignment horizontal="left" vertical="center" wrapText="1"/>
    </xf>
    <xf numFmtId="0" fontId="12"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3" fontId="12" fillId="0" borderId="0" xfId="0" applyNumberFormat="1" applyFon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4" fillId="6" borderId="4" xfId="0" applyFont="1" applyFill="1" applyBorder="1" applyAlignment="1">
      <alignment horizontal="left" vertical="center" wrapText="1"/>
    </xf>
    <xf numFmtId="0" fontId="14" fillId="6" borderId="9" xfId="0" applyFont="1" applyFill="1" applyBorder="1" applyAlignment="1">
      <alignment horizontal="left" vertical="center" wrapText="1"/>
    </xf>
    <xf numFmtId="0" fontId="15" fillId="0" borderId="7" xfId="0" applyFont="1" applyBorder="1" applyAlignment="1">
      <alignment horizontal="left" vertical="center" wrapText="1"/>
    </xf>
    <xf numFmtId="3" fontId="12" fillId="0" borderId="7" xfId="0" applyNumberFormat="1" applyFont="1" applyBorder="1" applyAlignment="1">
      <alignment horizontal="left" vertical="center" wrapText="1"/>
    </xf>
    <xf numFmtId="0" fontId="12" fillId="0" borderId="7" xfId="0" applyFont="1" applyBorder="1" applyAlignment="1">
      <alignment horizontal="left" vertical="center" wrapText="1"/>
    </xf>
    <xf numFmtId="0" fontId="13" fillId="0" borderId="7" xfId="0" applyFont="1" applyBorder="1" applyAlignment="1">
      <alignment horizontal="center"/>
    </xf>
    <xf numFmtId="0" fontId="16" fillId="2" borderId="0" xfId="0" applyFont="1" applyFill="1" applyAlignment="1">
      <alignment vertical="center"/>
    </xf>
    <xf numFmtId="0" fontId="12" fillId="0" borderId="2" xfId="0" applyFont="1" applyBorder="1"/>
    <xf numFmtId="0" fontId="12" fillId="0" borderId="0" xfId="0" applyFont="1" applyAlignment="1">
      <alignment vertical="center"/>
    </xf>
    <xf numFmtId="0" fontId="16" fillId="2" borderId="0" xfId="0" applyFont="1" applyFill="1" applyAlignment="1">
      <alignment vertical="center" wrapText="1"/>
    </xf>
    <xf numFmtId="0" fontId="16" fillId="2" borderId="0" xfId="0" applyFont="1" applyFill="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vertical="center"/>
    </xf>
    <xf numFmtId="0" fontId="17" fillId="4" borderId="1" xfId="0" applyFont="1" applyFill="1" applyBorder="1" applyAlignment="1">
      <alignment vertical="center" wrapText="1"/>
    </xf>
    <xf numFmtId="0" fontId="12" fillId="4" borderId="1" xfId="0" applyFont="1" applyFill="1" applyBorder="1" applyAlignment="1">
      <alignment vertical="center" wrapText="1"/>
    </xf>
    <xf numFmtId="44" fontId="12" fillId="3" borderId="3" xfId="2" applyFont="1" applyFill="1" applyBorder="1" applyAlignment="1">
      <alignment horizontal="center"/>
    </xf>
    <xf numFmtId="9" fontId="12" fillId="0" borderId="0" xfId="1" applyFont="1" applyAlignment="1">
      <alignment horizontal="center"/>
    </xf>
    <xf numFmtId="44" fontId="12" fillId="0" borderId="0" xfId="0" applyNumberFormat="1" applyFont="1" applyAlignment="1">
      <alignment horizontal="center"/>
    </xf>
    <xf numFmtId="0" fontId="8" fillId="0" borderId="0" xfId="0" applyFont="1" applyAlignment="1">
      <alignment horizontal="center"/>
    </xf>
    <xf numFmtId="0" fontId="18" fillId="0" borderId="0" xfId="0" applyFont="1" applyAlignment="1">
      <alignment vertical="center"/>
    </xf>
    <xf numFmtId="0" fontId="18" fillId="0" borderId="0" xfId="0" applyFont="1" applyAlignment="1">
      <alignment horizontal="left" vertical="center" wrapText="1"/>
    </xf>
    <xf numFmtId="0" fontId="12" fillId="0" borderId="0" xfId="0" applyFont="1" applyAlignment="1">
      <alignment vertical="top" wrapText="1"/>
    </xf>
    <xf numFmtId="0" fontId="17" fillId="0" borderId="0" xfId="0" applyFont="1" applyAlignment="1">
      <alignment wrapText="1"/>
    </xf>
    <xf numFmtId="0" fontId="17" fillId="0" borderId="2" xfId="0" applyFont="1" applyBorder="1" applyAlignment="1">
      <alignment vertical="center" wrapText="1"/>
    </xf>
    <xf numFmtId="0" fontId="12" fillId="0" borderId="2" xfId="0" applyFont="1" applyBorder="1" applyAlignment="1">
      <alignment vertical="center" wrapText="1"/>
    </xf>
    <xf numFmtId="44" fontId="12" fillId="3" borderId="1" xfId="2" applyFont="1" applyFill="1" applyBorder="1" applyAlignment="1">
      <alignment horizontal="center"/>
    </xf>
    <xf numFmtId="0" fontId="12" fillId="5" borderId="1" xfId="0" applyFont="1" applyFill="1" applyBorder="1" applyAlignment="1">
      <alignment vertical="center" wrapText="1"/>
    </xf>
    <xf numFmtId="0" fontId="12" fillId="0" borderId="0" xfId="0" applyFont="1" applyAlignment="1">
      <alignment horizontal="center"/>
    </xf>
    <xf numFmtId="0" fontId="12" fillId="0" borderId="1" xfId="0" applyFont="1" applyBorder="1" applyAlignment="1">
      <alignment vertical="center" wrapText="1"/>
    </xf>
    <xf numFmtId="0" fontId="12" fillId="2" borderId="1" xfId="0" applyFont="1" applyFill="1" applyBorder="1"/>
    <xf numFmtId="44" fontId="12" fillId="2" borderId="1" xfId="0" applyNumberFormat="1" applyFont="1" applyFill="1" applyBorder="1" applyAlignment="1">
      <alignment horizontal="center"/>
    </xf>
    <xf numFmtId="0" fontId="16" fillId="2" borderId="0" xfId="0" applyFont="1" applyFill="1"/>
    <xf numFmtId="44" fontId="16" fillId="2" borderId="0" xfId="0" applyNumberFormat="1" applyFont="1" applyFill="1"/>
    <xf numFmtId="0" fontId="12" fillId="2" borderId="0" xfId="0" applyFont="1" applyFill="1" applyAlignment="1">
      <alignment horizontal="center"/>
    </xf>
    <xf numFmtId="44" fontId="12" fillId="2" borderId="0" xfId="0" applyNumberFormat="1" applyFont="1" applyFill="1"/>
    <xf numFmtId="0" fontId="12" fillId="0" borderId="1" xfId="0" applyFont="1" applyBorder="1"/>
    <xf numFmtId="44" fontId="12" fillId="0" borderId="1" xfId="0" applyNumberFormat="1" applyFont="1" applyBorder="1"/>
    <xf numFmtId="44" fontId="12" fillId="3" borderId="3" xfId="0" applyNumberFormat="1" applyFont="1" applyFill="1" applyBorder="1" applyAlignment="1">
      <alignment horizontal="center"/>
    </xf>
    <xf numFmtId="44" fontId="12" fillId="3" borderId="3" xfId="0" applyNumberFormat="1" applyFont="1" applyFill="1" applyBorder="1" applyAlignment="1">
      <alignment horizontal="left"/>
    </xf>
    <xf numFmtId="0" fontId="16" fillId="2" borderId="1" xfId="0" applyFont="1" applyFill="1" applyBorder="1" applyAlignment="1">
      <alignment horizontal="center" vertical="center" wrapText="1"/>
    </xf>
    <xf numFmtId="44" fontId="12" fillId="0" borderId="1" xfId="0" applyNumberFormat="1" applyFont="1" applyBorder="1" applyAlignment="1">
      <alignment horizontal="right"/>
    </xf>
    <xf numFmtId="0" fontId="12" fillId="0" borderId="1" xfId="0" applyFont="1" applyBorder="1" applyAlignment="1">
      <alignment horizontal="center"/>
    </xf>
    <xf numFmtId="44" fontId="12" fillId="2" borderId="0" xfId="0" applyNumberFormat="1" applyFont="1" applyFill="1" applyAlignment="1">
      <alignment horizontal="center"/>
    </xf>
    <xf numFmtId="0" fontId="13" fillId="0" borderId="0" xfId="0" applyFont="1"/>
    <xf numFmtId="0" fontId="19" fillId="0" borderId="0" xfId="0" applyFont="1"/>
    <xf numFmtId="44" fontId="20" fillId="0" borderId="7" xfId="0" applyNumberFormat="1" applyFont="1" applyBorder="1"/>
    <xf numFmtId="0" fontId="21" fillId="0" borderId="11" xfId="3" applyFont="1" applyBorder="1" applyAlignment="1">
      <alignment horizontal="right" vertical="center" wrapText="1"/>
    </xf>
    <xf numFmtId="0" fontId="21" fillId="0" borderId="12" xfId="3" applyFont="1" applyBorder="1" applyAlignment="1">
      <alignment horizontal="right" vertical="center" wrapText="1"/>
    </xf>
    <xf numFmtId="0" fontId="16" fillId="2" borderId="0" xfId="0" applyFont="1" applyFill="1" applyAlignment="1">
      <alignment horizontal="center" vertical="center"/>
    </xf>
    <xf numFmtId="0" fontId="16" fillId="2" borderId="0" xfId="0" applyFont="1" applyFill="1" applyAlignment="1">
      <alignment vertical="top" wrapText="1"/>
    </xf>
    <xf numFmtId="0" fontId="21" fillId="0" borderId="13" xfId="3" applyFont="1" applyBorder="1" applyAlignment="1">
      <alignment horizontal="right" vertical="center" wrapText="1"/>
    </xf>
    <xf numFmtId="0" fontId="21" fillId="0" borderId="14" xfId="3" applyFont="1" applyBorder="1" applyAlignment="1">
      <alignment horizontal="right" vertical="center" wrapText="1"/>
    </xf>
    <xf numFmtId="0" fontId="21" fillId="0" borderId="15" xfId="3" applyFont="1" applyBorder="1" applyAlignment="1">
      <alignment horizontal="right" vertical="center" wrapText="1"/>
    </xf>
    <xf numFmtId="0" fontId="21" fillId="0" borderId="16" xfId="3" applyFont="1" applyBorder="1" applyAlignment="1">
      <alignment horizontal="right" vertical="center" wrapText="1"/>
    </xf>
    <xf numFmtId="44" fontId="12" fillId="3" borderId="17" xfId="0" applyNumberFormat="1" applyFont="1" applyFill="1" applyBorder="1" applyAlignment="1">
      <alignment horizontal="center"/>
    </xf>
    <xf numFmtId="44" fontId="12" fillId="3" borderId="18" xfId="0" applyNumberFormat="1" applyFont="1" applyFill="1" applyBorder="1" applyAlignment="1">
      <alignment horizontal="center"/>
    </xf>
    <xf numFmtId="44" fontId="12" fillId="3" borderId="6" xfId="0" applyNumberFormat="1" applyFont="1" applyFill="1" applyBorder="1" applyAlignment="1">
      <alignment horizontal="center"/>
    </xf>
    <xf numFmtId="0" fontId="21" fillId="0" borderId="4" xfId="3" applyFont="1" applyBorder="1" applyAlignment="1">
      <alignment horizontal="right" vertical="center" wrapText="1"/>
    </xf>
    <xf numFmtId="44" fontId="12" fillId="3" borderId="5" xfId="0" applyNumberFormat="1" applyFont="1" applyFill="1" applyBorder="1" applyAlignment="1">
      <alignment horizontal="center"/>
    </xf>
    <xf numFmtId="0" fontId="21" fillId="0" borderId="5" xfId="3" applyFont="1" applyBorder="1" applyAlignment="1">
      <alignment horizontal="right" vertical="center" wrapText="1"/>
    </xf>
    <xf numFmtId="0" fontId="12" fillId="7" borderId="1" xfId="0" applyFont="1" applyFill="1" applyBorder="1"/>
    <xf numFmtId="3" fontId="12" fillId="7" borderId="1" xfId="0" applyNumberFormat="1" applyFont="1" applyFill="1" applyBorder="1"/>
    <xf numFmtId="0" fontId="17" fillId="0" borderId="1" xfId="0" applyFont="1" applyBorder="1" applyAlignment="1">
      <alignment vertical="center" wrapText="1"/>
    </xf>
    <xf numFmtId="0" fontId="17" fillId="0" borderId="0" xfId="0" applyFont="1" applyAlignment="1">
      <alignment horizontal="left" vertical="top" wrapText="1"/>
    </xf>
    <xf numFmtId="0" fontId="22" fillId="0" borderId="2" xfId="0" applyFont="1" applyBorder="1" applyAlignment="1">
      <alignment vertical="center" wrapText="1"/>
    </xf>
    <xf numFmtId="0" fontId="23" fillId="0" borderId="0" xfId="0" applyFont="1"/>
    <xf numFmtId="0" fontId="22" fillId="0" borderId="1" xfId="0" applyFont="1" applyBorder="1" applyAlignment="1">
      <alignment vertical="center" wrapText="1"/>
    </xf>
    <xf numFmtId="0" fontId="11"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3" fontId="12" fillId="0" borderId="4" xfId="0" applyNumberFormat="1" applyFont="1" applyBorder="1" applyAlignment="1">
      <alignment horizontal="left" vertical="center" wrapText="1"/>
    </xf>
    <xf numFmtId="3" fontId="12" fillId="0" borderId="5" xfId="0" applyNumberFormat="1" applyFont="1" applyBorder="1" applyAlignment="1">
      <alignment horizontal="left" vertical="center" wrapText="1"/>
    </xf>
    <xf numFmtId="3" fontId="12" fillId="0" borderId="6" xfId="0" applyNumberFormat="1" applyFont="1" applyBorder="1" applyAlignment="1">
      <alignment horizontal="left" vertical="center" wrapText="1"/>
    </xf>
  </cellXfs>
  <cellStyles count="4">
    <cellStyle name="Procent" xfId="1" builtinId="5"/>
    <cellStyle name="Standaard" xfId="0" builtinId="0"/>
    <cellStyle name="Standaard 2" xfId="3" xr:uid="{390447AD-AA63-4717-8FFE-759825B5FF95}"/>
    <cellStyle name="Valuta" xfId="2" builtinId="4"/>
  </cellStyles>
  <dxfs count="14">
    <dxf>
      <fill>
        <patternFill>
          <bgColor theme="4"/>
        </patternFill>
      </fill>
      <border>
        <vertical style="thin">
          <color theme="4"/>
        </vertical>
        <horizontal style="thin">
          <color theme="4"/>
        </horizontal>
      </border>
    </dxf>
    <dxf>
      <fill>
        <patternFill>
          <bgColor theme="4"/>
        </patternFill>
      </fill>
      <border>
        <vertical style="thin">
          <color auto="1"/>
        </vertical>
        <horizontal style="thin">
          <color auto="1"/>
        </horizontal>
      </border>
    </dxf>
    <dxf>
      <border>
        <vertical style="thin">
          <color auto="1"/>
        </vertical>
        <horizontal style="thin">
          <color auto="1"/>
        </horizontal>
      </border>
    </dxf>
    <dxf>
      <fill>
        <patternFill>
          <bgColor theme="4"/>
        </patternFill>
      </fill>
      <border>
        <vertical style="thin">
          <color theme="4"/>
        </vertical>
        <horizontal style="thin">
          <color theme="4"/>
        </horizontal>
      </border>
    </dxf>
    <dxf>
      <fill>
        <patternFill>
          <bgColor theme="4"/>
        </patternFill>
      </fill>
    </dxf>
    <dxf>
      <border>
        <vertical style="thin">
          <color theme="4"/>
        </vertical>
        <horizontal style="thin">
          <color theme="4"/>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ill>
        <patternFill>
          <bgColor theme="4"/>
        </patternFill>
      </fill>
    </dxf>
    <dxf>
      <fill>
        <patternFill>
          <bgColor theme="4"/>
        </patternFill>
      </fill>
    </dxf>
    <dxf>
      <border>
        <vertical style="thin">
          <color theme="4"/>
        </vertical>
        <horizontal style="thin">
          <color theme="4"/>
        </horizontal>
      </border>
    </dxf>
    <dxf>
      <fill>
        <patternFill>
          <bgColor theme="4"/>
        </patternFill>
      </fill>
      <border>
        <vertical style="thin">
          <color auto="1"/>
        </vertical>
        <horizontal style="thin">
          <color auto="1"/>
        </horizontal>
      </border>
    </dxf>
    <dxf>
      <border>
        <vertical style="thin">
          <color auto="1"/>
        </vertical>
        <horizontal style="thin">
          <color auto="1"/>
        </horizontal>
      </border>
    </dxf>
    <dxf>
      <fill>
        <patternFill>
          <fgColor theme="3"/>
          <bgColor theme="4"/>
        </patternFill>
      </fill>
    </dxf>
  </dxfs>
  <tableStyles count="11" defaultTableStyle="Tabelstijl 11" defaultPivotStyle="PivotStyleLight16">
    <tableStyle name="Tabelstijl 1" pivot="0" count="1" xr9:uid="{00000000-0011-0000-FFFF-FFFF00000000}">
      <tableStyleElement type="secondRowStripe" dxfId="13"/>
    </tableStyle>
    <tableStyle name="Tabelstijl 10" pivot="0" count="2" xr9:uid="{00000000-0011-0000-FFFF-FFFF01000000}">
      <tableStyleElement type="wholeTable" dxfId="12"/>
      <tableStyleElement type="headerRow" dxfId="11"/>
    </tableStyle>
    <tableStyle name="Tabelstijl 11" pivot="0" count="2" xr9:uid="{00000000-0011-0000-FFFF-FFFF02000000}">
      <tableStyleElement type="wholeTable" dxfId="10"/>
      <tableStyleElement type="headerRow" dxfId="9"/>
    </tableStyle>
    <tableStyle name="Tabelstijl 2" pivot="0" count="1" xr9:uid="{00000000-0011-0000-FFFF-FFFF03000000}">
      <tableStyleElement type="headerRow" dxfId="8"/>
    </tableStyle>
    <tableStyle name="Tabelstijl 3" pivot="0" count="1" xr9:uid="{00000000-0011-0000-FFFF-FFFF04000000}">
      <tableStyleElement type="firstRowStripe" dxfId="7"/>
    </tableStyle>
    <tableStyle name="Tabelstijl 4" pivot="0" count="1" xr9:uid="{00000000-0011-0000-FFFF-FFFF05000000}">
      <tableStyleElement type="wholeTable" dxfId="6"/>
    </tableStyle>
    <tableStyle name="Tabelstijl 5" pivot="0" count="1" xr9:uid="{00000000-0011-0000-FFFF-FFFF06000000}">
      <tableStyleElement type="wholeTable" dxfId="5"/>
    </tableStyle>
    <tableStyle name="Tabelstijl 6" pivot="0" count="1" xr9:uid="{00000000-0011-0000-FFFF-FFFF07000000}">
      <tableStyleElement type="headerRow" dxfId="4"/>
    </tableStyle>
    <tableStyle name="Tabelstijl 7" pivot="0" count="1" xr9:uid="{00000000-0011-0000-FFFF-FFFF08000000}">
      <tableStyleElement type="wholeTable" dxfId="3"/>
    </tableStyle>
    <tableStyle name="Tabelstijl 8" pivot="0" count="2" xr9:uid="{00000000-0011-0000-FFFF-FFFF09000000}">
      <tableStyleElement type="wholeTable" dxfId="2"/>
      <tableStyleElement type="headerRow" dxfId="1"/>
    </tableStyle>
    <tableStyle name="Tabelstijl 9" pivot="0" count="1" xr9:uid="{00000000-0011-0000-FFFF-FFFF0A000000}">
      <tableStyleElement type="headerRow" dxfId="0"/>
    </tableStyle>
  </tableStyles>
  <colors>
    <mruColors>
      <color rgb="FFFF99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VK excel2019">
  <a:themeElements>
    <a:clrScheme name="Claire Excel v3">
      <a:dk1>
        <a:srgbClr val="000000"/>
      </a:dk1>
      <a:lt1>
        <a:srgbClr val="FFFFFF"/>
      </a:lt1>
      <a:dk2>
        <a:srgbClr val="00526E"/>
      </a:dk2>
      <a:lt2>
        <a:srgbClr val="BEBEBE"/>
      </a:lt2>
      <a:accent1>
        <a:srgbClr val="377F95"/>
      </a:accent1>
      <a:accent2>
        <a:srgbClr val="AA418C"/>
      </a:accent2>
      <a:accent3>
        <a:srgbClr val="FF9300"/>
      </a:accent3>
      <a:accent4>
        <a:srgbClr val="322882"/>
      </a:accent4>
      <a:accent5>
        <a:srgbClr val="FFDD00"/>
      </a:accent5>
      <a:accent6>
        <a:srgbClr val="00A07A"/>
      </a:accent6>
      <a:hlink>
        <a:srgbClr val="007CC1"/>
      </a:hlink>
      <a:folHlink>
        <a:srgbClr val="00526E"/>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kvk thema" id="{89E5F3D4-74A0-4D0E-BCDA-35AFBC8F3F54}" vid="{D57000A3-7462-4AEB-8127-A5CBA35D8DC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tabSelected="1" zoomScale="130" zoomScaleNormal="130" workbookViewId="0">
      <selection activeCell="B2" sqref="B2"/>
    </sheetView>
  </sheetViews>
  <sheetFormatPr defaultColWidth="9.140625" defaultRowHeight="11.25" x14ac:dyDescent="0.15"/>
  <cols>
    <col min="1" max="1" width="54" style="11" bestFit="1" customWidth="1"/>
    <col min="2" max="2" width="47" style="11" customWidth="1"/>
    <col min="3" max="3" width="9.140625" style="11"/>
    <col min="4" max="4" width="15.140625" style="11" customWidth="1"/>
    <col min="5" max="5" width="19" style="11" customWidth="1"/>
    <col min="6" max="6" width="13.7109375" style="11" customWidth="1"/>
    <col min="7" max="16384" width="9.140625" style="11"/>
  </cols>
  <sheetData>
    <row r="1" spans="1:7" s="8" customFormat="1" ht="36" customHeight="1" x14ac:dyDescent="0.2">
      <c r="A1" s="91" t="s">
        <v>0</v>
      </c>
      <c r="B1" s="19"/>
      <c r="C1" s="20"/>
      <c r="D1" s="20"/>
      <c r="E1" s="20"/>
    </row>
    <row r="2" spans="1:7" s="8" customFormat="1" ht="36" customHeight="1" thickBot="1" x14ac:dyDescent="0.25">
      <c r="A2" s="92"/>
      <c r="B2" s="12"/>
      <c r="C2" s="9"/>
      <c r="D2" s="9"/>
      <c r="E2" s="9"/>
    </row>
    <row r="3" spans="1:7" s="8" customFormat="1" ht="18.75" thickBot="1" x14ac:dyDescent="0.25">
      <c r="A3" s="26" t="s">
        <v>1</v>
      </c>
      <c r="B3" s="9"/>
      <c r="C3" s="9"/>
      <c r="D3" s="9"/>
      <c r="E3" s="9"/>
    </row>
    <row r="4" spans="1:7" s="8" customFormat="1" ht="18.75" thickBot="1" x14ac:dyDescent="0.25">
      <c r="A4" s="13"/>
      <c r="B4" s="9"/>
      <c r="C4" s="9"/>
      <c r="D4" s="9"/>
      <c r="E4" s="9"/>
    </row>
    <row r="5" spans="1:7" s="8" customFormat="1" ht="15.75" customHeight="1" thickBot="1" x14ac:dyDescent="0.25">
      <c r="A5" s="21" t="s">
        <v>2</v>
      </c>
      <c r="B5" s="23" t="s">
        <v>3</v>
      </c>
      <c r="C5" s="17"/>
      <c r="D5" s="17"/>
      <c r="E5" s="17"/>
      <c r="F5" s="17"/>
    </row>
    <row r="6" spans="1:7" ht="12.75" customHeight="1" thickBot="1" x14ac:dyDescent="0.2">
      <c r="A6" s="21" t="s">
        <v>4</v>
      </c>
      <c r="B6" s="24">
        <v>201865006001003</v>
      </c>
      <c r="C6" s="18"/>
      <c r="D6" s="18"/>
      <c r="E6" s="18"/>
      <c r="F6" s="18"/>
    </row>
    <row r="7" spans="1:7" ht="12.75" customHeight="1" thickBot="1" x14ac:dyDescent="0.2">
      <c r="A7" s="21" t="s">
        <v>5</v>
      </c>
      <c r="B7" s="25" t="s">
        <v>6</v>
      </c>
      <c r="C7" s="15"/>
      <c r="D7" s="15"/>
      <c r="E7" s="14"/>
      <c r="F7" s="14"/>
    </row>
    <row r="8" spans="1:7" ht="12.75" customHeight="1" thickBot="1" x14ac:dyDescent="0.2">
      <c r="A8" s="22" t="s">
        <v>7</v>
      </c>
      <c r="B8" s="25" t="s">
        <v>8</v>
      </c>
      <c r="C8" s="15"/>
      <c r="D8" s="15"/>
      <c r="E8" s="14"/>
      <c r="F8" s="14"/>
    </row>
    <row r="9" spans="1:7" x14ac:dyDescent="0.15">
      <c r="A9" s="16"/>
      <c r="B9" s="15"/>
      <c r="C9" s="14"/>
      <c r="D9" s="14"/>
      <c r="E9" s="14"/>
      <c r="F9" s="14"/>
    </row>
    <row r="10" spans="1:7" ht="12" thickBot="1" x14ac:dyDescent="0.2">
      <c r="A10" s="16"/>
      <c r="B10" s="15"/>
      <c r="C10" s="14"/>
      <c r="D10" s="14"/>
      <c r="E10" s="14"/>
      <c r="F10" s="14"/>
    </row>
    <row r="11" spans="1:7" ht="117" customHeight="1" thickBot="1" x14ac:dyDescent="0.2">
      <c r="A11" s="88" t="s">
        <v>9</v>
      </c>
      <c r="B11" s="89"/>
      <c r="C11" s="89"/>
      <c r="D11" s="89"/>
      <c r="E11" s="89"/>
      <c r="F11" s="90"/>
      <c r="G11" s="10"/>
    </row>
  </sheetData>
  <mergeCells count="2">
    <mergeCell ref="A11:F11"/>
    <mergeCell ref="A1:A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zoomScale="130" zoomScaleNormal="130" workbookViewId="0">
      <selection activeCell="C20" sqref="C20"/>
    </sheetView>
  </sheetViews>
  <sheetFormatPr defaultRowHeight="11.25" x14ac:dyDescent="0.15"/>
  <cols>
    <col min="1" max="1" width="62.85546875" style="11" customWidth="1"/>
    <col min="2" max="4" width="15.7109375" style="11" customWidth="1"/>
    <col min="5" max="5" width="19.85546875" style="11" customWidth="1"/>
    <col min="6" max="6" width="11.140625" style="11" customWidth="1"/>
    <col min="7" max="7" width="20.85546875" style="11" customWidth="1"/>
    <col min="8" max="8" width="21.140625" style="11" customWidth="1"/>
    <col min="9" max="16384" width="9.140625" style="11"/>
  </cols>
  <sheetData>
    <row r="1" spans="1:9" ht="18" x14ac:dyDescent="0.15">
      <c r="A1" s="91" t="s">
        <v>0</v>
      </c>
      <c r="B1" s="19"/>
    </row>
    <row r="2" spans="1:9" ht="18.75" thickBot="1" x14ac:dyDescent="0.2">
      <c r="A2" s="92"/>
      <c r="B2" s="12"/>
    </row>
    <row r="3" spans="1:9" ht="18.75" thickBot="1" x14ac:dyDescent="0.25">
      <c r="A3" s="26" t="str">
        <f>Instructie!NaamDirectie</f>
        <v>IGJ</v>
      </c>
      <c r="B3" s="9"/>
    </row>
    <row r="4" spans="1:9" ht="18.75" thickBot="1" x14ac:dyDescent="0.25">
      <c r="A4" s="13"/>
      <c r="B4" s="9"/>
    </row>
    <row r="5" spans="1:9" s="8" customFormat="1" ht="18.75" thickBot="1" x14ac:dyDescent="0.25">
      <c r="A5" s="21" t="s">
        <v>2</v>
      </c>
      <c r="B5" s="93" t="str">
        <f>Instructie!B5</f>
        <v>Adaptief Zaakmanagementsysteem</v>
      </c>
      <c r="C5" s="94"/>
      <c r="D5" s="95"/>
      <c r="E5" s="19"/>
      <c r="F5" s="20"/>
      <c r="G5" s="20"/>
      <c r="H5" s="20"/>
      <c r="I5" s="20"/>
    </row>
    <row r="6" spans="1:9" s="8" customFormat="1" ht="18.75" thickBot="1" x14ac:dyDescent="0.25">
      <c r="A6" s="21" t="s">
        <v>4</v>
      </c>
      <c r="B6" s="96">
        <f>Instructie!B6</f>
        <v>201865006001003</v>
      </c>
      <c r="C6" s="97"/>
      <c r="D6" s="98"/>
      <c r="E6" s="9"/>
      <c r="F6" s="9"/>
      <c r="G6" s="9"/>
    </row>
    <row r="7" spans="1:9" s="8" customFormat="1" ht="15" x14ac:dyDescent="0.2">
      <c r="A7" s="40"/>
      <c r="B7" s="41"/>
      <c r="C7" s="41"/>
      <c r="D7" s="41"/>
      <c r="E7" s="41"/>
    </row>
    <row r="8" spans="1:9" ht="33.75" x14ac:dyDescent="0.15">
      <c r="A8" s="27" t="s">
        <v>10</v>
      </c>
      <c r="B8" s="30" t="s">
        <v>11</v>
      </c>
      <c r="C8" s="33" t="s">
        <v>12</v>
      </c>
      <c r="D8" s="32" t="s">
        <v>13</v>
      </c>
      <c r="E8" s="33" t="s">
        <v>14</v>
      </c>
    </row>
    <row r="9" spans="1:9" x14ac:dyDescent="0.15">
      <c r="A9" s="44" t="s">
        <v>15</v>
      </c>
      <c r="B9" s="45" t="s">
        <v>16</v>
      </c>
      <c r="C9" s="46"/>
      <c r="D9" s="37">
        <v>1</v>
      </c>
      <c r="E9" s="38">
        <f>C9*D9</f>
        <v>0</v>
      </c>
    </row>
    <row r="10" spans="1:9" ht="22.5" x14ac:dyDescent="0.15">
      <c r="A10" s="44" t="s">
        <v>17</v>
      </c>
      <c r="B10" s="45" t="s">
        <v>18</v>
      </c>
      <c r="C10" s="46"/>
      <c r="D10" s="37">
        <v>1</v>
      </c>
      <c r="E10" s="38">
        <f t="shared" ref="E10:E11" si="0">C10*D10</f>
        <v>0</v>
      </c>
    </row>
    <row r="11" spans="1:9" ht="22.5" x14ac:dyDescent="0.15">
      <c r="A11" s="83" t="s">
        <v>19</v>
      </c>
      <c r="B11" s="45" t="s">
        <v>20</v>
      </c>
      <c r="C11" s="46"/>
      <c r="D11" s="37">
        <v>1</v>
      </c>
      <c r="E11" s="38">
        <f t="shared" si="0"/>
        <v>0</v>
      </c>
      <c r="F11" s="11" t="s">
        <v>60</v>
      </c>
    </row>
    <row r="12" spans="1:9" x14ac:dyDescent="0.15">
      <c r="A12" s="50" t="s">
        <v>21</v>
      </c>
      <c r="B12" s="50"/>
      <c r="C12" s="51">
        <f>SUM(C9:C11)</f>
        <v>0</v>
      </c>
      <c r="D12" s="50"/>
      <c r="E12" s="51">
        <f>SUM(E9:E11)</f>
        <v>0</v>
      </c>
    </row>
    <row r="13" spans="1:9" x14ac:dyDescent="0.15">
      <c r="A13" s="15"/>
      <c r="B13" s="48"/>
      <c r="C13" s="48"/>
      <c r="D13" s="48"/>
      <c r="E13" s="48"/>
      <c r="F13" s="38"/>
    </row>
    <row r="15" spans="1:9" x14ac:dyDescent="0.15">
      <c r="A15" s="52" t="s">
        <v>22</v>
      </c>
      <c r="B15" s="52"/>
      <c r="C15" s="53"/>
      <c r="D15" s="52"/>
      <c r="E15" s="53">
        <f>E12</f>
        <v>0</v>
      </c>
    </row>
    <row r="18" spans="1:1" ht="33.75" x14ac:dyDescent="0.15">
      <c r="A18" s="43" t="s">
        <v>23</v>
      </c>
    </row>
  </sheetData>
  <mergeCells count="3">
    <mergeCell ref="A1:A2"/>
    <mergeCell ref="B5:D5"/>
    <mergeCell ref="B6:D6"/>
  </mergeCells>
  <phoneticPr fontId="7" type="noConversion"/>
  <dataValidations count="1">
    <dataValidation type="list" allowBlank="1" showInputMessage="1" showErrorMessage="1" sqref="B7:D7" xr:uid="{00000000-0002-0000-0300-000000000000}">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
  <sheetViews>
    <sheetView zoomScale="130" zoomScaleNormal="130" zoomScalePageLayoutView="175" workbookViewId="0">
      <selection activeCell="B15" sqref="B15"/>
    </sheetView>
  </sheetViews>
  <sheetFormatPr defaultColWidth="9.140625" defaultRowHeight="12.75" x14ac:dyDescent="0.2"/>
  <cols>
    <col min="1" max="1" width="67" style="8" customWidth="1"/>
    <col min="2" max="3" width="23.7109375" style="8" customWidth="1"/>
    <col min="4" max="4" width="14.7109375" style="39" customWidth="1"/>
    <col min="5" max="5" width="18" style="39" customWidth="1"/>
    <col min="6" max="6" width="12.5703125" style="39" customWidth="1"/>
    <col min="7" max="7" width="12.85546875" style="8" customWidth="1"/>
    <col min="8" max="15" width="9.140625" style="8"/>
    <col min="16" max="16" width="0" style="8" hidden="1" customWidth="1"/>
    <col min="17" max="16384" width="9.140625" style="8"/>
  </cols>
  <sheetData>
    <row r="1" spans="1:7" ht="18" x14ac:dyDescent="0.2">
      <c r="A1" s="91" t="s">
        <v>0</v>
      </c>
      <c r="B1" s="19"/>
    </row>
    <row r="2" spans="1:7" ht="18.75" thickBot="1" x14ac:dyDescent="0.25">
      <c r="A2" s="92"/>
      <c r="B2" s="12"/>
    </row>
    <row r="3" spans="1:7" ht="18.75" thickBot="1" x14ac:dyDescent="0.25">
      <c r="A3" s="26" t="str">
        <f>Instructie!NaamDirectie</f>
        <v>IGJ</v>
      </c>
      <c r="B3" s="9"/>
    </row>
    <row r="4" spans="1:7" ht="18.75" thickBot="1" x14ac:dyDescent="0.25">
      <c r="A4" s="13"/>
      <c r="B4" s="9"/>
    </row>
    <row r="5" spans="1:7" ht="15.75" thickBot="1" x14ac:dyDescent="0.25">
      <c r="A5" s="21" t="s">
        <v>2</v>
      </c>
      <c r="B5" s="93" t="str">
        <f>Instructie!B5</f>
        <v>Adaptief Zaakmanagementsysteem</v>
      </c>
      <c r="C5" s="95"/>
    </row>
    <row r="6" spans="1:7" ht="13.5" thickBot="1" x14ac:dyDescent="0.25">
      <c r="A6" s="21" t="s">
        <v>4</v>
      </c>
      <c r="B6" s="96">
        <f>Instructie!B6</f>
        <v>201865006001003</v>
      </c>
      <c r="C6" s="98"/>
    </row>
    <row r="7" spans="1:7" ht="15" x14ac:dyDescent="0.2">
      <c r="A7" s="40"/>
      <c r="B7" s="41"/>
      <c r="C7" s="41"/>
      <c r="D7" s="41"/>
      <c r="G7" s="41"/>
    </row>
    <row r="8" spans="1:7" ht="33.75" x14ac:dyDescent="0.2">
      <c r="A8" s="27" t="s">
        <v>24</v>
      </c>
      <c r="B8" s="30" t="s">
        <v>25</v>
      </c>
      <c r="C8" s="31" t="s">
        <v>26</v>
      </c>
      <c r="D8" s="32" t="s">
        <v>13</v>
      </c>
      <c r="E8" s="33" t="s">
        <v>14</v>
      </c>
    </row>
    <row r="9" spans="1:7" x14ac:dyDescent="0.2">
      <c r="A9" s="34" t="s">
        <v>27</v>
      </c>
      <c r="B9" s="35" t="s">
        <v>28</v>
      </c>
      <c r="C9" s="36"/>
      <c r="D9" s="37">
        <v>1</v>
      </c>
      <c r="E9" s="38">
        <f>C9*D9</f>
        <v>0</v>
      </c>
    </row>
    <row r="10" spans="1:7" x14ac:dyDescent="0.2">
      <c r="A10" s="11"/>
      <c r="B10" s="11"/>
      <c r="C10" s="11"/>
      <c r="D10" s="11"/>
      <c r="E10" s="48"/>
    </row>
    <row r="11" spans="1:7" x14ac:dyDescent="0.2">
      <c r="A11" s="52" t="s">
        <v>29</v>
      </c>
      <c r="B11" s="54"/>
      <c r="C11" s="54"/>
      <c r="D11" s="55"/>
      <c r="E11" s="55">
        <f>SUM(E9:E9)</f>
        <v>0</v>
      </c>
    </row>
    <row r="13" spans="1:7" x14ac:dyDescent="0.2">
      <c r="D13" s="42"/>
    </row>
    <row r="15" spans="1:7" ht="56.25" x14ac:dyDescent="0.2">
      <c r="A15" s="84" t="s">
        <v>59</v>
      </c>
    </row>
  </sheetData>
  <mergeCells count="3">
    <mergeCell ref="A1:A2"/>
    <mergeCell ref="B6:C6"/>
    <mergeCell ref="B5:C5"/>
  </mergeCells>
  <phoneticPr fontId="7" type="noConversion"/>
  <pageMargins left="0.78740157480314965" right="0.59055118110236227"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2"/>
  <sheetViews>
    <sheetView zoomScale="130" zoomScaleNormal="130" workbookViewId="0">
      <selection activeCell="G10" sqref="G10"/>
    </sheetView>
  </sheetViews>
  <sheetFormatPr defaultRowHeight="11.25" x14ac:dyDescent="0.15"/>
  <cols>
    <col min="1" max="1" width="43.7109375" style="11" customWidth="1"/>
    <col min="2" max="4" width="15.7109375" style="11" customWidth="1"/>
    <col min="5" max="16384" width="9.140625" style="11"/>
  </cols>
  <sheetData>
    <row r="1" spans="1:4" ht="18" x14ac:dyDescent="0.15">
      <c r="A1" s="91" t="s">
        <v>0</v>
      </c>
      <c r="B1" s="19"/>
    </row>
    <row r="2" spans="1:4" ht="42.75" customHeight="1" thickBot="1" x14ac:dyDescent="0.2">
      <c r="A2" s="92"/>
      <c r="B2" s="12"/>
    </row>
    <row r="3" spans="1:4" ht="18.75" thickBot="1" x14ac:dyDescent="0.25">
      <c r="A3" s="26" t="str">
        <f>Instructie!NaamDirectie</f>
        <v>IGJ</v>
      </c>
      <c r="B3" s="9"/>
    </row>
    <row r="4" spans="1:4" ht="18.75" thickBot="1" x14ac:dyDescent="0.25">
      <c r="A4" s="13"/>
      <c r="B4" s="9"/>
    </row>
    <row r="5" spans="1:4" ht="15.75" thickBot="1" x14ac:dyDescent="0.2">
      <c r="A5" s="21" t="s">
        <v>2</v>
      </c>
      <c r="B5" s="93" t="str">
        <f>Instructie!B5</f>
        <v>Adaptief Zaakmanagementsysteem</v>
      </c>
      <c r="C5" s="94"/>
      <c r="D5" s="95"/>
    </row>
    <row r="6" spans="1:4" ht="12" thickBot="1" x14ac:dyDescent="0.2">
      <c r="A6" s="21" t="s">
        <v>4</v>
      </c>
      <c r="B6" s="96">
        <f>Instructie!B6</f>
        <v>201865006001003</v>
      </c>
      <c r="C6" s="97"/>
      <c r="D6" s="98"/>
    </row>
    <row r="8" spans="1:4" ht="22.5" x14ac:dyDescent="0.15">
      <c r="A8" s="27" t="s">
        <v>30</v>
      </c>
      <c r="B8" s="31" t="s">
        <v>31</v>
      </c>
      <c r="C8" s="31" t="s">
        <v>32</v>
      </c>
      <c r="D8" s="31" t="s">
        <v>33</v>
      </c>
    </row>
    <row r="9" spans="1:4" ht="22.5" x14ac:dyDescent="0.15">
      <c r="A9" s="49" t="s">
        <v>61</v>
      </c>
      <c r="B9" s="58"/>
      <c r="C9" s="82">
        <v>2500</v>
      </c>
      <c r="D9" s="57">
        <f>B9*C9</f>
        <v>0</v>
      </c>
    </row>
    <row r="10" spans="1:4" ht="22.5" x14ac:dyDescent="0.15">
      <c r="A10" s="49" t="s">
        <v>62</v>
      </c>
      <c r="B10" s="59"/>
      <c r="C10" s="81">
        <v>16</v>
      </c>
      <c r="D10" s="57">
        <f>B10*C10</f>
        <v>0</v>
      </c>
    </row>
    <row r="12" spans="1:4" x14ac:dyDescent="0.15">
      <c r="A12" s="52" t="s">
        <v>34</v>
      </c>
      <c r="B12" s="53"/>
      <c r="C12" s="52"/>
      <c r="D12" s="53">
        <f>SUM(D9:D10)</f>
        <v>0</v>
      </c>
    </row>
    <row r="22" ht="15" customHeight="1" x14ac:dyDescent="0.15"/>
  </sheetData>
  <mergeCells count="3">
    <mergeCell ref="A1:A2"/>
    <mergeCell ref="B6:D6"/>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0"/>
  <sheetViews>
    <sheetView zoomScale="130" zoomScaleNormal="130" zoomScalePageLayoutView="175" workbookViewId="0">
      <selection activeCell="C18" sqref="C18"/>
    </sheetView>
  </sheetViews>
  <sheetFormatPr defaultColWidth="9.140625" defaultRowHeight="12.75" x14ac:dyDescent="0.2"/>
  <cols>
    <col min="1" max="1" width="48.85546875" style="1" bestFit="1" customWidth="1"/>
    <col min="2" max="2" width="18" style="1" customWidth="1"/>
    <col min="3" max="3" width="13.5703125" style="1" customWidth="1"/>
    <col min="4" max="4" width="18.42578125" style="1" customWidth="1"/>
    <col min="5" max="16384" width="9.140625" style="1"/>
  </cols>
  <sheetData>
    <row r="1" spans="1:6" ht="18" x14ac:dyDescent="0.2">
      <c r="A1" s="91" t="s">
        <v>0</v>
      </c>
      <c r="B1" s="19"/>
      <c r="C1" s="8"/>
      <c r="D1" s="8"/>
    </row>
    <row r="2" spans="1:6" ht="18.75" thickBot="1" x14ac:dyDescent="0.25">
      <c r="A2" s="92"/>
      <c r="B2" s="12"/>
      <c r="C2" s="8"/>
      <c r="D2" s="8"/>
    </row>
    <row r="3" spans="1:6" ht="18.75" thickBot="1" x14ac:dyDescent="0.25">
      <c r="A3" s="26" t="str">
        <f>Instructie!NaamDirectie</f>
        <v>IGJ</v>
      </c>
      <c r="B3" s="9"/>
      <c r="C3" s="8"/>
      <c r="D3" s="8"/>
    </row>
    <row r="4" spans="1:6" ht="18.75" thickBot="1" x14ac:dyDescent="0.25">
      <c r="A4" s="13"/>
      <c r="B4" s="9"/>
      <c r="C4" s="8"/>
      <c r="D4" s="8"/>
    </row>
    <row r="5" spans="1:6" ht="15.75" thickBot="1" x14ac:dyDescent="0.25">
      <c r="A5" s="21" t="s">
        <v>2</v>
      </c>
      <c r="B5" s="93" t="str">
        <f>Instructie!B5</f>
        <v>Adaptief Zaakmanagementsysteem</v>
      </c>
      <c r="C5" s="94"/>
      <c r="D5" s="95"/>
    </row>
    <row r="6" spans="1:6" ht="13.5" thickBot="1" x14ac:dyDescent="0.25">
      <c r="A6" s="21" t="s">
        <v>4</v>
      </c>
      <c r="B6" s="96">
        <f>Instructie!B6</f>
        <v>201865006001003</v>
      </c>
      <c r="C6" s="97"/>
      <c r="D6" s="98"/>
    </row>
    <row r="7" spans="1:6" ht="15.75" x14ac:dyDescent="0.2">
      <c r="A7" s="4"/>
      <c r="B7" s="7"/>
    </row>
    <row r="8" spans="1:6" ht="51.75" customHeight="1" x14ac:dyDescent="0.2">
      <c r="A8" s="27" t="s">
        <v>35</v>
      </c>
      <c r="B8" s="60" t="s">
        <v>36</v>
      </c>
      <c r="C8" s="60" t="s">
        <v>37</v>
      </c>
      <c r="D8" s="60" t="s">
        <v>38</v>
      </c>
    </row>
    <row r="9" spans="1:6" x14ac:dyDescent="0.2">
      <c r="A9" s="28" t="s">
        <v>29</v>
      </c>
      <c r="B9" s="61">
        <f>Terugkerende!E11</f>
        <v>0</v>
      </c>
      <c r="C9" s="62">
        <v>16</v>
      </c>
      <c r="D9" s="61">
        <f>B9*C9</f>
        <v>0</v>
      </c>
    </row>
    <row r="10" spans="1:6" x14ac:dyDescent="0.2">
      <c r="A10" s="28" t="s">
        <v>39</v>
      </c>
      <c r="B10" s="61">
        <f>'Eenmalige dienstverlening'!E15</f>
        <v>0</v>
      </c>
      <c r="C10" s="47"/>
      <c r="D10" s="61">
        <f>B10</f>
        <v>0</v>
      </c>
    </row>
    <row r="11" spans="1:6" x14ac:dyDescent="0.2">
      <c r="A11" s="56" t="s">
        <v>40</v>
      </c>
      <c r="B11" s="57">
        <f>'Optionele dienstverlening'!D12</f>
        <v>0</v>
      </c>
      <c r="C11" s="62">
        <v>16</v>
      </c>
      <c r="D11" s="61">
        <f t="shared" ref="D11" si="0">B11*C11</f>
        <v>0</v>
      </c>
      <c r="F11" s="3"/>
    </row>
    <row r="12" spans="1:6" x14ac:dyDescent="0.2">
      <c r="A12" s="52" t="s">
        <v>41</v>
      </c>
      <c r="B12" s="54"/>
      <c r="C12" s="54"/>
      <c r="D12" s="63">
        <f>SUM(D9:D11)</f>
        <v>0</v>
      </c>
    </row>
    <row r="14" spans="1:6" customFormat="1" x14ac:dyDescent="0.2">
      <c r="A14" s="6"/>
      <c r="B14" s="6"/>
      <c r="C14" s="6"/>
      <c r="D14" s="5"/>
      <c r="E14" s="2"/>
      <c r="F14" s="2"/>
    </row>
    <row r="15" spans="1:6" x14ac:dyDescent="0.2">
      <c r="E15" s="2"/>
      <c r="F15" s="2"/>
    </row>
    <row r="16" spans="1:6" x14ac:dyDescent="0.2">
      <c r="E16" s="2"/>
      <c r="F16" s="2"/>
    </row>
    <row r="17" spans="5:6" x14ac:dyDescent="0.2">
      <c r="E17" s="2"/>
      <c r="F17" s="2"/>
    </row>
    <row r="18" spans="5:6" x14ac:dyDescent="0.2">
      <c r="E18" s="2"/>
      <c r="F18" s="2"/>
    </row>
    <row r="19" spans="5:6" x14ac:dyDescent="0.2">
      <c r="E19" s="2"/>
      <c r="F19" s="2"/>
    </row>
    <row r="20" spans="5:6" x14ac:dyDescent="0.2">
      <c r="E20" s="2"/>
      <c r="F20" s="2"/>
    </row>
  </sheetData>
  <mergeCells count="3">
    <mergeCell ref="A1:A2"/>
    <mergeCell ref="B6:D6"/>
    <mergeCell ref="B5:D5"/>
  </mergeCells>
  <dataValidations count="1">
    <dataValidation type="list" allowBlank="1" showInputMessage="1" showErrorMessage="1" sqref="B7" xr:uid="{00000000-0002-0000-0500-000000000000}">
      <formula1>#REF!</formula1>
    </dataValidation>
  </dataValidations>
  <pageMargins left="0.78740157480314965" right="0.59055118110236227" top="1.3779527559055118" bottom="0.74803149606299213" header="0.31496062992125984" footer="0.31496062992125984"/>
  <pageSetup paperSize="9" orientation="portrait" r:id="rId1"/>
  <headerFooter>
    <oddHeader>&amp;L&amp;"-,Vet"&amp;18&amp;K002060Prijzenblad behorend bij aanbesteding 
&lt;NAAM AANBESTEDING&gt;</oddHeader>
    <oddFooter>&amp;CKVK - Prijsblad v. 2019 concept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CD7B-89BF-4F29-A52C-0D1A3028425B}">
  <sheetPr>
    <tabColor rgb="FFFF0000"/>
  </sheetPr>
  <dimension ref="A1:A18"/>
  <sheetViews>
    <sheetView workbookViewId="0">
      <selection activeCell="A5" sqref="A5"/>
    </sheetView>
  </sheetViews>
  <sheetFormatPr defaultRowHeight="18" x14ac:dyDescent="0.25"/>
  <cols>
    <col min="1" max="1" width="106.85546875" style="86" customWidth="1"/>
    <col min="2" max="16384" width="9.140625" style="86"/>
  </cols>
  <sheetData>
    <row r="1" spans="1:1" x14ac:dyDescent="0.25">
      <c r="A1" s="85" t="s">
        <v>15</v>
      </c>
    </row>
    <row r="9" spans="1:1" ht="36" x14ac:dyDescent="0.25">
      <c r="A9" s="85" t="s">
        <v>17</v>
      </c>
    </row>
    <row r="18" spans="1:1" ht="36" x14ac:dyDescent="0.25">
      <c r="A18" s="87" t="s">
        <v>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D8B32-0BAB-469A-AF01-8A49A4E04CD1}">
  <sheetPr>
    <tabColor rgb="FFFF0000"/>
  </sheetPr>
  <dimension ref="A1:M55"/>
  <sheetViews>
    <sheetView zoomScale="115" zoomScaleNormal="115" workbookViewId="0">
      <selection activeCell="C5" sqref="C5"/>
    </sheetView>
  </sheetViews>
  <sheetFormatPr defaultRowHeight="11.25" x14ac:dyDescent="0.15"/>
  <cols>
    <col min="1" max="1" width="41.28515625" style="11" customWidth="1"/>
    <col min="2" max="2" width="14.85546875" style="11" customWidth="1"/>
    <col min="3" max="3" width="9.140625" style="11"/>
    <col min="4" max="5" width="16.5703125" style="11" customWidth="1"/>
    <col min="6" max="16384" width="9.140625" style="11"/>
  </cols>
  <sheetData>
    <row r="1" spans="1:5" ht="18" x14ac:dyDescent="0.25">
      <c r="A1" s="65" t="s">
        <v>42</v>
      </c>
    </row>
    <row r="2" spans="1:5" ht="15" x14ac:dyDescent="0.2">
      <c r="A2" s="64"/>
    </row>
    <row r="3" spans="1:5" ht="15" x14ac:dyDescent="0.2">
      <c r="A3" s="64" t="s">
        <v>43</v>
      </c>
    </row>
    <row r="4" spans="1:5" x14ac:dyDescent="0.15">
      <c r="A4" s="27" t="s">
        <v>44</v>
      </c>
      <c r="B4" s="27" t="s">
        <v>45</v>
      </c>
      <c r="C4" s="69" t="s">
        <v>46</v>
      </c>
      <c r="D4" s="27" t="s">
        <v>47</v>
      </c>
      <c r="E4" s="27" t="s">
        <v>48</v>
      </c>
    </row>
    <row r="5" spans="1:5" x14ac:dyDescent="0.15">
      <c r="A5" s="56" t="s">
        <v>49</v>
      </c>
      <c r="B5" s="56">
        <v>300</v>
      </c>
      <c r="C5" s="58"/>
      <c r="D5" s="58" t="s">
        <v>50</v>
      </c>
      <c r="E5" s="58" t="s">
        <v>50</v>
      </c>
    </row>
    <row r="6" spans="1:5" x14ac:dyDescent="0.15">
      <c r="A6" s="56" t="s">
        <v>51</v>
      </c>
      <c r="B6" s="56">
        <v>30</v>
      </c>
      <c r="C6" s="58"/>
      <c r="D6" s="58" t="s">
        <v>50</v>
      </c>
      <c r="E6" s="58" t="s">
        <v>50</v>
      </c>
    </row>
    <row r="7" spans="1:5" x14ac:dyDescent="0.15">
      <c r="A7" s="56" t="s">
        <v>52</v>
      </c>
      <c r="B7" s="56">
        <v>300</v>
      </c>
      <c r="C7" s="58"/>
      <c r="D7" s="58" t="s">
        <v>50</v>
      </c>
      <c r="E7" s="58" t="s">
        <v>50</v>
      </c>
    </row>
    <row r="8" spans="1:5" x14ac:dyDescent="0.15">
      <c r="A8" s="56" t="s">
        <v>53</v>
      </c>
      <c r="B8" s="56">
        <v>4</v>
      </c>
      <c r="C8" s="58"/>
      <c r="D8" s="58" t="s">
        <v>50</v>
      </c>
      <c r="E8" s="58" t="s">
        <v>50</v>
      </c>
    </row>
    <row r="9" spans="1:5" x14ac:dyDescent="0.15">
      <c r="A9" s="56" t="s">
        <v>54</v>
      </c>
      <c r="B9" s="56">
        <v>20</v>
      </c>
      <c r="C9" s="58"/>
      <c r="D9" s="58" t="s">
        <v>50</v>
      </c>
      <c r="E9" s="58" t="s">
        <v>50</v>
      </c>
    </row>
    <row r="10" spans="1:5" ht="12" thickBot="1" x14ac:dyDescent="0.2">
      <c r="A10" s="56" t="s">
        <v>55</v>
      </c>
      <c r="B10" s="56">
        <v>5</v>
      </c>
      <c r="C10" s="58"/>
      <c r="D10" s="58" t="s">
        <v>50</v>
      </c>
      <c r="E10" s="58" t="s">
        <v>50</v>
      </c>
    </row>
    <row r="11" spans="1:5" ht="13.5" thickBot="1" x14ac:dyDescent="0.25">
      <c r="A11" s="29"/>
      <c r="C11" s="66">
        <f>SUM(C5:C10)</f>
        <v>0</v>
      </c>
    </row>
    <row r="12" spans="1:5" x14ac:dyDescent="0.15">
      <c r="A12" s="29"/>
    </row>
    <row r="13" spans="1:5" ht="15" x14ac:dyDescent="0.2">
      <c r="A13" s="64" t="s">
        <v>56</v>
      </c>
    </row>
    <row r="40" spans="1:13" ht="12" thickBot="1" x14ac:dyDescent="0.2"/>
    <row r="41" spans="1:13" ht="13.5" thickBot="1" x14ac:dyDescent="0.25">
      <c r="D41" s="66">
        <v>0</v>
      </c>
    </row>
    <row r="45" spans="1:13" ht="15" x14ac:dyDescent="0.2">
      <c r="A45" s="64" t="s">
        <v>57</v>
      </c>
    </row>
    <row r="46" spans="1:13" ht="15" customHeight="1" x14ac:dyDescent="0.15">
      <c r="B46" s="70" t="s">
        <v>49</v>
      </c>
      <c r="C46" s="70"/>
      <c r="D46" s="70" t="s">
        <v>51</v>
      </c>
      <c r="E46" s="70"/>
      <c r="F46" s="70" t="s">
        <v>52</v>
      </c>
      <c r="G46" s="70"/>
      <c r="H46" s="70" t="s">
        <v>53</v>
      </c>
      <c r="I46" s="70"/>
      <c r="J46" s="70" t="s">
        <v>54</v>
      </c>
      <c r="K46" s="70"/>
      <c r="L46" s="70" t="s">
        <v>55</v>
      </c>
      <c r="M46" s="70"/>
    </row>
    <row r="47" spans="1:13" ht="33.75" x14ac:dyDescent="0.15">
      <c r="B47" s="70" t="s">
        <v>45</v>
      </c>
      <c r="C47" s="70" t="s">
        <v>46</v>
      </c>
      <c r="D47" s="70" t="s">
        <v>45</v>
      </c>
      <c r="E47" s="70" t="s">
        <v>46</v>
      </c>
      <c r="F47" s="70" t="s">
        <v>45</v>
      </c>
      <c r="G47" s="70" t="s">
        <v>46</v>
      </c>
      <c r="H47" s="70" t="s">
        <v>45</v>
      </c>
      <c r="I47" s="70" t="s">
        <v>58</v>
      </c>
      <c r="J47" s="70" t="s">
        <v>45</v>
      </c>
      <c r="K47" s="70" t="s">
        <v>46</v>
      </c>
      <c r="L47" s="70" t="s">
        <v>45</v>
      </c>
      <c r="M47" s="70" t="s">
        <v>58</v>
      </c>
    </row>
    <row r="48" spans="1:13" ht="15" x14ac:dyDescent="0.15">
      <c r="B48" s="68">
        <v>175</v>
      </c>
      <c r="C48" s="58"/>
      <c r="D48" s="67">
        <v>15</v>
      </c>
      <c r="E48" s="58"/>
      <c r="F48" s="68">
        <v>175</v>
      </c>
      <c r="G48" s="58"/>
      <c r="H48" s="67">
        <v>1</v>
      </c>
      <c r="I48" s="58"/>
      <c r="J48" s="67">
        <v>5</v>
      </c>
      <c r="K48" s="58"/>
      <c r="L48" s="67">
        <v>2</v>
      </c>
      <c r="M48" s="58"/>
    </row>
    <row r="49" spans="2:13" ht="15" x14ac:dyDescent="0.15">
      <c r="B49" s="68">
        <v>200</v>
      </c>
      <c r="C49" s="58"/>
      <c r="D49" s="67">
        <v>20</v>
      </c>
      <c r="E49" s="58"/>
      <c r="F49" s="68">
        <v>200</v>
      </c>
      <c r="G49" s="58"/>
      <c r="H49" s="67">
        <v>2</v>
      </c>
      <c r="I49" s="58"/>
      <c r="J49" s="67">
        <v>10</v>
      </c>
      <c r="K49" s="58"/>
      <c r="L49" s="67">
        <v>3</v>
      </c>
      <c r="M49" s="58"/>
    </row>
    <row r="50" spans="2:13" ht="15.75" thickBot="1" x14ac:dyDescent="0.2">
      <c r="B50" s="71">
        <v>225</v>
      </c>
      <c r="C50" s="75"/>
      <c r="D50" s="72">
        <v>25</v>
      </c>
      <c r="E50" s="75"/>
      <c r="F50" s="71">
        <v>225</v>
      </c>
      <c r="G50" s="75"/>
      <c r="H50" s="72">
        <v>3</v>
      </c>
      <c r="I50" s="75"/>
      <c r="J50" s="72">
        <v>15</v>
      </c>
      <c r="K50" s="75"/>
      <c r="L50" s="72">
        <v>4</v>
      </c>
      <c r="M50" s="75"/>
    </row>
    <row r="51" spans="2:13" ht="15.75" thickBot="1" x14ac:dyDescent="0.2">
      <c r="B51" s="78">
        <v>300</v>
      </c>
      <c r="C51" s="79"/>
      <c r="D51" s="80">
        <v>30</v>
      </c>
      <c r="E51" s="79"/>
      <c r="F51" s="80">
        <v>300</v>
      </c>
      <c r="G51" s="79"/>
      <c r="H51" s="80">
        <v>4</v>
      </c>
      <c r="I51" s="79"/>
      <c r="J51" s="80">
        <v>20</v>
      </c>
      <c r="K51" s="79"/>
      <c r="L51" s="80">
        <v>5</v>
      </c>
      <c r="M51" s="77"/>
    </row>
    <row r="52" spans="2:13" ht="15" x14ac:dyDescent="0.15">
      <c r="B52" s="73">
        <v>325</v>
      </c>
      <c r="C52" s="76"/>
      <c r="D52" s="74">
        <v>35</v>
      </c>
      <c r="E52" s="76"/>
      <c r="F52" s="73">
        <v>325</v>
      </c>
      <c r="G52" s="76"/>
      <c r="H52" s="74">
        <v>5</v>
      </c>
      <c r="I52" s="76"/>
      <c r="J52" s="74">
        <v>25</v>
      </c>
      <c r="K52" s="76"/>
      <c r="L52" s="74">
        <v>6</v>
      </c>
      <c r="M52" s="76"/>
    </row>
    <row r="53" spans="2:13" ht="15" x14ac:dyDescent="0.15">
      <c r="B53" s="68">
        <v>350</v>
      </c>
      <c r="C53" s="58"/>
      <c r="D53" s="67">
        <v>40</v>
      </c>
      <c r="E53" s="58"/>
      <c r="F53" s="68">
        <v>350</v>
      </c>
      <c r="G53" s="58"/>
      <c r="H53" s="67">
        <v>6</v>
      </c>
      <c r="I53" s="58"/>
      <c r="J53" s="67">
        <v>30</v>
      </c>
      <c r="K53" s="58"/>
      <c r="L53" s="67">
        <v>7</v>
      </c>
      <c r="M53" s="58"/>
    </row>
    <row r="54" spans="2:13" ht="15" x14ac:dyDescent="0.15">
      <c r="B54" s="68">
        <v>375</v>
      </c>
      <c r="C54" s="58"/>
      <c r="D54" s="67">
        <v>45</v>
      </c>
      <c r="E54" s="58"/>
      <c r="F54" s="68">
        <v>375</v>
      </c>
      <c r="G54" s="58"/>
      <c r="H54" s="67">
        <v>7</v>
      </c>
      <c r="I54" s="58"/>
      <c r="J54" s="67">
        <v>35</v>
      </c>
      <c r="K54" s="58"/>
      <c r="L54" s="67">
        <v>8</v>
      </c>
      <c r="M54" s="58"/>
    </row>
    <row r="55" spans="2:13" ht="15" x14ac:dyDescent="0.15">
      <c r="B55" s="68">
        <v>400</v>
      </c>
      <c r="C55" s="58"/>
      <c r="D55" s="67">
        <v>50</v>
      </c>
      <c r="E55" s="58"/>
      <c r="F55" s="68">
        <v>400</v>
      </c>
      <c r="G55" s="58"/>
      <c r="H55" s="67">
        <v>8</v>
      </c>
      <c r="I55" s="58"/>
      <c r="J55" s="67">
        <v>40</v>
      </c>
      <c r="K55" s="58"/>
      <c r="L55" s="67">
        <v>9</v>
      </c>
      <c r="M55" s="5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7B61B68B99884FA3AA8320A225AD00" ma:contentTypeVersion="2" ma:contentTypeDescription="Een nieuw document maken." ma:contentTypeScope="" ma:versionID="dabad8f1ba21ca0da6d5d526969dc33c">
  <xsd:schema xmlns:xsd="http://www.w3.org/2001/XMLSchema" xmlns:xs="http://www.w3.org/2001/XMLSchema" xmlns:p="http://schemas.microsoft.com/office/2006/metadata/properties" xmlns:ns2="acfcce3d-7c93-4179-8dfd-64f99889d88d" targetNamespace="http://schemas.microsoft.com/office/2006/metadata/properties" ma:root="true" ma:fieldsID="6a4d8045004f323352e9aa31f3808eac" ns2:_="">
    <xsd:import namespace="acfcce3d-7c93-4179-8dfd-64f99889d88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fcce3d-7c93-4179-8dfd-64f99889d88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4290A5-2E9E-4A71-90F2-A24517D9FF30}">
  <ds:schemaRefs>
    <ds:schemaRef ds:uri="http://schemas.microsoft.com/sharepoint/v3/contenttype/forms"/>
  </ds:schemaRefs>
</ds:datastoreItem>
</file>

<file path=customXml/itemProps2.xml><?xml version="1.0" encoding="utf-8"?>
<ds:datastoreItem xmlns:ds="http://schemas.openxmlformats.org/officeDocument/2006/customXml" ds:itemID="{5A3D403D-FE16-47B2-A57A-14F2750FD335}">
  <ds:schemaRefs>
    <ds:schemaRef ds:uri="http://purl.org/dc/dcmitype/"/>
    <ds:schemaRef ds:uri="http://purl.org/dc/terms/"/>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acfcce3d-7c93-4179-8dfd-64f99889d88d"/>
    <ds:schemaRef ds:uri="http://schemas.microsoft.com/office/2006/metadata/properties"/>
  </ds:schemaRefs>
</ds:datastoreItem>
</file>

<file path=customXml/itemProps3.xml><?xml version="1.0" encoding="utf-8"?>
<ds:datastoreItem xmlns:ds="http://schemas.openxmlformats.org/officeDocument/2006/customXml" ds:itemID="{536F5D85-0F60-4906-BCA3-8CD3736FFA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fcce3d-7c93-4179-8dfd-64f99889d8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Instructie</vt:lpstr>
      <vt:lpstr>Eenmalige dienstverlening</vt:lpstr>
      <vt:lpstr>Terugkerende</vt:lpstr>
      <vt:lpstr>Optionele dienstverlening</vt:lpstr>
      <vt:lpstr>Totaalblad</vt:lpstr>
      <vt:lpstr>Spec. eenm. dienstv.</vt:lpstr>
      <vt:lpstr>Spec. terugkerende</vt:lpstr>
      <vt:lpstr>Terugkerende!Afdrukbereik</vt:lpstr>
      <vt:lpstr>Totaalblad!Afdrukbereik</vt:lpstr>
      <vt:lpstr>Instructie!NaamDirectie</vt:lpstr>
      <vt:lpstr>Instructie!Synergynummer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DBKRWS</dc:creator>
  <cp:keywords/>
  <dc:description/>
  <cp:lastModifiedBy>Leijs, Ewoud</cp:lastModifiedBy>
  <cp:revision/>
  <dcterms:created xsi:type="dcterms:W3CDTF">2019-02-05T07:40:00Z</dcterms:created>
  <dcterms:modified xsi:type="dcterms:W3CDTF">2026-03-27T10:41:48Z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0x010100D47B61B68B99884FA3AA8320A225AD00</vt:lpwstr>
  </property>
</Properties>
</file>