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71" documentId="8_{507D4FEA-34BB-4D41-8C81-A8263C5DFA14}" xr6:coauthVersionLast="47" xr6:coauthVersionMax="47" xr10:uidLastSave="{4CCC7EEC-9A48-4973-9042-0CBC07BBCB47}"/>
  <bookViews>
    <workbookView xWindow="-75885" yWindow="-4425" windowWidth="49620" windowHeight="1945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0" i="1"/>
  <c r="E37" i="1"/>
  <c r="E36" i="1"/>
  <c r="E35" i="1"/>
  <c r="E14" i="1"/>
  <c r="E23" i="1"/>
  <c r="E20" i="1"/>
  <c r="E17" i="1"/>
  <c r="E11" i="1"/>
  <c r="E25" i="1" l="1"/>
</calcChain>
</file>

<file path=xl/sharedStrings.xml><?xml version="1.0" encoding="utf-8"?>
<sst xmlns="http://schemas.openxmlformats.org/spreadsheetml/2006/main" count="55" uniqueCount="34">
  <si>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</si>
  <si>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</si>
  <si>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</si>
  <si>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</si>
  <si>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</si>
  <si>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</si>
  <si>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</si>
  <si>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>Subtotaal</t>
  </si>
  <si>
    <t>Baanbrekers | Vervanging Kernapplicaties | 2025-223</t>
  </si>
  <si>
    <t>Module</t>
  </si>
  <si>
    <t>Prijs per maand/per verloning</t>
  </si>
  <si>
    <t>Aantal verloningen</t>
  </si>
  <si>
    <t>Aantal jaar</t>
  </si>
  <si>
    <t>Implementatie</t>
  </si>
  <si>
    <t>Eenmalige implementatiekosten</t>
  </si>
  <si>
    <t>Conversie</t>
  </si>
  <si>
    <t>Eenmalige conversiekosten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</si>
  <si>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</si>
  <si>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Vervanging kernapplicaties, conform programma van eisen, prioritering (M)</t>
  </si>
  <si>
    <t>Aanvullende Prijs per maand/per verloning</t>
  </si>
  <si>
    <t>Vervanging kernapplicaties, conform programma van eisen, prioritering (S)</t>
  </si>
  <si>
    <t>Vervanging kernapplicaties, conform programma van eisen, prioritering (C)</t>
  </si>
  <si>
    <t>Vervanging kernapplicaties, conform programma van eisen, prioritering (W)</t>
  </si>
  <si>
    <t>Enkel ter informatie</t>
  </si>
  <si>
    <t>Onderhoud koppelingen</t>
  </si>
  <si>
    <t>Maandelijkse prijs onderhoud koppelingen</t>
  </si>
  <si>
    <t>Prijs per maand</t>
  </si>
  <si>
    <t xml:space="preserve">Aantal actieve gebruikers </t>
  </si>
  <si>
    <t>Bijlage 6 | Prijs V3 NVI 2</t>
  </si>
  <si>
    <t>Prijs per maand/per gebruiker</t>
  </si>
  <si>
    <t>Beschrijving</t>
  </si>
  <si>
    <t>Aanvullende Prijs per maand/per gebruiker</t>
  </si>
  <si>
    <t>Aantal actieve gebruikers</t>
  </si>
  <si>
    <t>Inschrijver vult de prijzen in kolom B11, B14, E17, E20 en B23 in (lichtblauwe cellen). Daarnaast vult inschrijver, ter informatie, de cellen B30 t/m B32 in, en B35 t/m B37.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</si>
</sst>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b/>
      <sz val="20"/>
      <color rgb="FF242C5D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10" fillId="3" borderId="3" xfId="0" applyFont="1" applyFill="1" applyBorder="1"/>
    <xf numFmtId="0" fontId="1" fillId="3" borderId="5" xfId="0" applyFont="1" applyFill="1" applyBorder="1"/>
    <xf numFmtId="0" fontId="3" fillId="4" borderId="13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wrapText="1"/>
    </xf>
    <xf numFmtId="44" fontId="5" fillId="2" borderId="16" xfId="1" applyFont="1" applyFill="1" applyBorder="1"/>
    <xf numFmtId="3" fontId="5" fillId="3" borderId="16" xfId="2" applyNumberFormat="1" applyFont="1" applyFill="1" applyBorder="1"/>
    <xf numFmtId="3" fontId="5" fillId="3" borderId="17" xfId="2" applyNumberFormat="1" applyFont="1" applyFill="1" applyBorder="1"/>
    <xf numFmtId="44" fontId="5" fillId="0" borderId="18" xfId="0" applyNumberFormat="1" applyFont="1" applyBorder="1"/>
    <xf numFmtId="0" fontId="3" fillId="4" borderId="7" xfId="3" applyFont="1" applyFill="1" applyBorder="1" applyAlignment="1">
      <alignment vertical="center"/>
    </xf>
    <xf numFmtId="0" fontId="3" fillId="4" borderId="8" xfId="3" applyFont="1" applyFill="1" applyBorder="1" applyAlignment="1">
      <alignment vertical="center"/>
    </xf>
    <xf numFmtId="0" fontId="3" fillId="4" borderId="19" xfId="3" applyFont="1" applyFill="1" applyBorder="1" applyAlignment="1">
      <alignment vertical="center"/>
    </xf>
    <xf numFmtId="0" fontId="3" fillId="4" borderId="10" xfId="3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wrapText="1"/>
    </xf>
    <xf numFmtId="3" fontId="5" fillId="3" borderId="6" xfId="2" applyNumberFormat="1" applyFont="1" applyFill="1" applyBorder="1"/>
    <xf numFmtId="3" fontId="5" fillId="3" borderId="20" xfId="2" applyNumberFormat="1" applyFont="1" applyFill="1" applyBorder="1" applyAlignment="1">
      <alignment horizontal="right"/>
    </xf>
    <xf numFmtId="44" fontId="5" fillId="2" borderId="11" xfId="0" applyNumberFormat="1" applyFont="1" applyFill="1" applyBorder="1"/>
    <xf numFmtId="0" fontId="3" fillId="4" borderId="8" xfId="3" applyFont="1" applyFill="1" applyBorder="1" applyAlignment="1">
      <alignment horizontal="center" vertical="center" wrapText="1"/>
    </xf>
    <xf numFmtId="0" fontId="3" fillId="4" borderId="19" xfId="3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4" xfId="0" applyFont="1" applyFill="1" applyBorder="1"/>
    <xf numFmtId="3" fontId="5" fillId="0" borderId="16" xfId="2" applyNumberFormat="1" applyFont="1" applyFill="1" applyBorder="1"/>
    <xf numFmtId="0" fontId="5" fillId="0" borderId="15" xfId="0" applyFont="1" applyBorder="1" applyAlignment="1">
      <alignment horizontal="left" wrapText="1"/>
    </xf>
    <xf numFmtId="0" fontId="3" fillId="6" borderId="22" xfId="3" applyFont="1" applyFill="1" applyBorder="1" applyAlignment="1">
      <alignment vertical="center"/>
    </xf>
    <xf numFmtId="0" fontId="3" fillId="6" borderId="23" xfId="3" applyFont="1" applyFill="1" applyBorder="1" applyAlignment="1">
      <alignment horizontal="center" vertical="center" wrapText="1"/>
    </xf>
    <xf numFmtId="0" fontId="3" fillId="6" borderId="24" xfId="3" applyFont="1" applyFill="1" applyBorder="1" applyAlignment="1">
      <alignment horizontal="center" vertical="center"/>
    </xf>
    <xf numFmtId="44" fontId="5" fillId="2" borderId="21" xfId="1" applyFont="1" applyFill="1" applyBorder="1"/>
    <xf numFmtId="3" fontId="5" fillId="3" borderId="21" xfId="2" applyNumberFormat="1" applyFont="1" applyFill="1" applyBorder="1"/>
    <xf numFmtId="3" fontId="5" fillId="0" borderId="21" xfId="2" applyNumberFormat="1" applyFont="1" applyFill="1" applyBorder="1"/>
    <xf numFmtId="0" fontId="5" fillId="3" borderId="25" xfId="0" applyFont="1" applyFill="1" applyBorder="1" applyAlignment="1">
      <alignment horizontal="left" wrapText="1"/>
    </xf>
    <xf numFmtId="44" fontId="5" fillId="2" borderId="26" xfId="1" applyFont="1" applyFill="1" applyBorder="1"/>
    <xf numFmtId="3" fontId="5" fillId="3" borderId="26" xfId="2" applyNumberFormat="1" applyFont="1" applyFill="1" applyBorder="1"/>
    <xf numFmtId="44" fontId="5" fillId="0" borderId="27" xfId="0" applyNumberFormat="1" applyFont="1" applyBorder="1"/>
    <xf numFmtId="0" fontId="5" fillId="3" borderId="28" xfId="0" applyFont="1" applyFill="1" applyBorder="1" applyAlignment="1">
      <alignment horizontal="left" wrapText="1"/>
    </xf>
    <xf numFmtId="44" fontId="5" fillId="0" borderId="29" xfId="0" applyNumberFormat="1" applyFont="1" applyBorder="1"/>
    <xf numFmtId="0" fontId="5" fillId="3" borderId="30" xfId="0" applyFont="1" applyFill="1" applyBorder="1" applyAlignment="1">
      <alignment horizontal="left" wrapText="1"/>
    </xf>
    <xf numFmtId="44" fontId="5" fillId="2" borderId="31" xfId="1" applyFont="1" applyFill="1" applyBorder="1"/>
    <xf numFmtId="3" fontId="5" fillId="3" borderId="31" xfId="2" applyNumberFormat="1" applyFont="1" applyFill="1" applyBorder="1"/>
    <xf numFmtId="44" fontId="5" fillId="0" borderId="32" xfId="0" applyNumberFormat="1" applyFont="1" applyBorder="1"/>
    <xf numFmtId="3" fontId="5" fillId="0" borderId="26" xfId="2" applyNumberFormat="1" applyFont="1" applyFill="1" applyBorder="1"/>
    <xf numFmtId="3" fontId="5" fillId="0" borderId="31" xfId="2" applyNumberFormat="1" applyFont="1" applyFill="1" applyBorder="1"/>
    <xf numFmtId="44" fontId="5" fillId="0" borderId="12" xfId="0" applyNumberFormat="1" applyFont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44" fontId="2" fillId="3" borderId="7" xfId="1" applyFont="1" applyFill="1" applyBorder="1" applyAlignment="1">
      <alignment horizontal="center" wrapText="1"/>
    </xf>
    <xf numFmtId="44" fontId="2" fillId="3" borderId="8" xfId="1" applyFont="1" applyFill="1" applyBorder="1" applyAlignment="1">
      <alignment horizontal="center" wrapText="1"/>
    </xf>
    <xf numFmtId="44" fontId="2" fillId="3" borderId="10" xfId="1" applyFont="1" applyFill="1" applyBorder="1" applyAlignment="1">
      <alignment horizontal="center" wrapText="1"/>
    </xf>
    <xf numFmtId="0" fontId="3" fillId="7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110664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228253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684067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2</xdr:col>
      <xdr:colOff>268433</xdr:colOff>
      <xdr:row>0</xdr:row>
      <xdr:rowOff>141836</xdr:rowOff>
    </xdr:from>
    <xdr:to>
      <xdr:col>4</xdr:col>
      <xdr:colOff>892044</xdr:colOff>
      <xdr:row>3</xdr:row>
      <xdr:rowOff>133849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5314987-9155-064B-68DD-0163A9649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23115" y="141836"/>
          <a:ext cx="2220694" cy="55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"/>
  <sheetViews>
    <sheetView tabSelected="1" zoomScaleNormal="100" workbookViewId="0">
      <selection activeCell="J45" sqref="J45"/>
    </sheetView>
  </sheetViews>
  <sheetFormatPr defaultColWidth="9.33203125" defaultRowHeight="15.9" customHeight="1" x14ac:dyDescent="0.3"/>
  <cols>
    <col min="1" max="1" width="52.5546875" style="1" customWidth="1"/>
    <col min="2" max="2" width="13.88671875" style="1" customWidth="1"/>
    <col min="3" max="3" width="12.6640625" style="1" customWidth="1"/>
    <col min="4" max="4" width="10.5546875" style="1" customWidth="1"/>
    <col min="5" max="5" width="18.33203125" style="2" customWidth="1"/>
    <col min="6" max="6" width="8.44140625" style="1" customWidth="1"/>
    <col min="7" max="16384" width="9.33203125" style="1"/>
  </cols>
  <sheetData>
    <row r="1" spans="1:5" ht="13.8" x14ac:dyDescent="0.3">
      <c r="A1" s="3"/>
      <c r="B1" s="4"/>
      <c r="C1" s="4"/>
      <c r="D1" s="4"/>
      <c r="E1" s="5"/>
    </row>
    <row r="2" spans="1:5" ht="15.9" customHeight="1" x14ac:dyDescent="0.3">
      <c r="A2" s="6"/>
      <c r="B2" s="7"/>
      <c r="C2" s="7"/>
      <c r="D2" s="7"/>
      <c r="E2" s="8"/>
    </row>
    <row r="3" spans="1:5" ht="15.9" customHeight="1" x14ac:dyDescent="0.3">
      <c r="A3" s="6"/>
      <c r="B3" s="7"/>
      <c r="C3" s="7"/>
      <c r="D3" s="7"/>
      <c r="E3" s="8"/>
    </row>
    <row r="4" spans="1:5" ht="15.9" customHeight="1" x14ac:dyDescent="0.3">
      <c r="A4" s="6"/>
      <c r="B4" s="7"/>
      <c r="C4" s="7"/>
      <c r="D4" s="7"/>
      <c r="E4" s="8"/>
    </row>
    <row r="5" spans="1:5" ht="15.75" customHeight="1" x14ac:dyDescent="0.3">
      <c r="A5" s="6"/>
      <c r="B5" s="7"/>
      <c r="C5" s="7"/>
      <c r="D5" s="7"/>
      <c r="E5" s="8"/>
    </row>
    <row r="6" spans="1:5" ht="24" customHeight="1" x14ac:dyDescent="0.5">
      <c r="A6" s="21" t="s">
        <v>28</v>
      </c>
      <c r="B6" s="41"/>
      <c r="C6" s="41"/>
      <c r="D6" s="41"/>
      <c r="E6" s="42"/>
    </row>
    <row r="7" spans="1:5" ht="15.9" customHeight="1" x14ac:dyDescent="0.3">
      <c r="A7" s="6"/>
      <c r="B7" s="7"/>
      <c r="C7" s="7"/>
      <c r="D7" s="7"/>
      <c r="E7" s="8"/>
    </row>
    <row r="8" spans="1:5" ht="15.9" customHeight="1" thickBot="1" x14ac:dyDescent="0.35">
      <c r="A8" s="22" t="s">
        <v>8</v>
      </c>
      <c r="B8" s="12"/>
      <c r="C8" s="12"/>
      <c r="D8" s="12"/>
      <c r="E8" s="13"/>
    </row>
    <row r="9" spans="1:5" ht="9" customHeight="1" thickBot="1" x14ac:dyDescent="0.35">
      <c r="A9" s="7"/>
      <c r="B9" s="7"/>
      <c r="C9" s="7"/>
      <c r="D9" s="7"/>
      <c r="E9" s="1"/>
    </row>
    <row r="10" spans="1:5" ht="49.95" customHeight="1" thickBot="1" x14ac:dyDescent="0.35">
      <c r="A10" s="23" t="s">
        <v>9</v>
      </c>
      <c r="B10" s="24" t="s">
        <v>10</v>
      </c>
      <c r="C10" s="24" t="s">
        <v>11</v>
      </c>
      <c r="D10" s="24" t="s">
        <v>12</v>
      </c>
      <c r="E10" s="25" t="s">
        <v>7</v>
      </c>
    </row>
    <row r="11" spans="1:5" ht="30" customHeight="1" thickBot="1" x14ac:dyDescent="0.35">
      <c r="A11" s="26" t="s">
        <v>18</v>
      </c>
      <c r="B11" s="27">
        <v>0</v>
      </c>
      <c r="C11" s="28">
        <v>720</v>
      </c>
      <c r="D11" s="29">
        <v>3</v>
      </c>
      <c r="E11" s="30">
        <f>C11*12*B11*D11</f>
        <v>0</v>
      </c>
    </row>
    <row r="12" spans="1:5" ht="9" customHeight="1" thickBot="1" x14ac:dyDescent="0.35">
      <c r="A12" s="7"/>
      <c r="B12" s="7"/>
      <c r="C12" s="7"/>
      <c r="D12" s="7"/>
      <c r="E12" s="1"/>
    </row>
    <row r="13" spans="1:5" ht="49.95" customHeight="1" thickBot="1" x14ac:dyDescent="0.35">
      <c r="A13" s="23" t="s">
        <v>30</v>
      </c>
      <c r="B13" s="24" t="s">
        <v>29</v>
      </c>
      <c r="C13" s="24" t="s">
        <v>27</v>
      </c>
      <c r="D13" s="24" t="s">
        <v>12</v>
      </c>
      <c r="E13" s="25" t="s">
        <v>7</v>
      </c>
    </row>
    <row r="14" spans="1:5" ht="30" customHeight="1" thickBot="1" x14ac:dyDescent="0.35">
      <c r="A14" s="44" t="s">
        <v>18</v>
      </c>
      <c r="B14" s="27">
        <v>0</v>
      </c>
      <c r="C14" s="43">
        <v>115</v>
      </c>
      <c r="D14" s="29">
        <v>3</v>
      </c>
      <c r="E14" s="30">
        <f>C14*12*B14*D14</f>
        <v>0</v>
      </c>
    </row>
    <row r="15" spans="1:5" ht="9" customHeight="1" thickBot="1" x14ac:dyDescent="0.35">
      <c r="A15" s="7"/>
      <c r="B15" s="7"/>
      <c r="C15" s="7"/>
      <c r="D15" s="7"/>
      <c r="E15" s="1"/>
    </row>
    <row r="16" spans="1:5" ht="15.75" customHeight="1" thickBot="1" x14ac:dyDescent="0.35">
      <c r="A16" s="31" t="s">
        <v>13</v>
      </c>
      <c r="B16" s="32"/>
      <c r="C16" s="32"/>
      <c r="D16" s="33"/>
      <c r="E16" s="34" t="s">
        <v>7</v>
      </c>
    </row>
    <row r="17" spans="1:5" ht="15.9" customHeight="1" thickBot="1" x14ac:dyDescent="0.35">
      <c r="A17" s="35" t="s">
        <v>14</v>
      </c>
      <c r="B17" s="36"/>
      <c r="C17" s="36"/>
      <c r="D17" s="37"/>
      <c r="E17" s="38">
        <f>C17*B17</f>
        <v>0</v>
      </c>
    </row>
    <row r="18" spans="1:5" ht="9" customHeight="1" thickBot="1" x14ac:dyDescent="0.35">
      <c r="A18" s="7"/>
      <c r="B18" s="7"/>
      <c r="C18" s="7"/>
      <c r="D18" s="7"/>
      <c r="E18" s="1"/>
    </row>
    <row r="19" spans="1:5" ht="15.9" customHeight="1" thickBot="1" x14ac:dyDescent="0.35">
      <c r="A19" s="31" t="s">
        <v>15</v>
      </c>
      <c r="B19" s="39"/>
      <c r="C19" s="39"/>
      <c r="D19" s="40"/>
      <c r="E19" s="34" t="s">
        <v>7</v>
      </c>
    </row>
    <row r="20" spans="1:5" ht="15.9" customHeight="1" thickBot="1" x14ac:dyDescent="0.35">
      <c r="A20" s="35" t="s">
        <v>16</v>
      </c>
      <c r="B20" s="36"/>
      <c r="C20" s="36"/>
      <c r="D20" s="37"/>
      <c r="E20" s="38">
        <f>C20*B20</f>
        <v>0</v>
      </c>
    </row>
    <row r="21" spans="1:5" ht="9" customHeight="1" thickBot="1" x14ac:dyDescent="0.35">
      <c r="A21" s="7"/>
      <c r="B21" s="7"/>
      <c r="C21" s="7"/>
      <c r="D21" s="7"/>
      <c r="E21" s="1"/>
    </row>
    <row r="22" spans="1:5" ht="30" customHeight="1" thickBot="1" x14ac:dyDescent="0.35">
      <c r="A22" s="31" t="s">
        <v>24</v>
      </c>
      <c r="B22" s="24" t="s">
        <v>26</v>
      </c>
      <c r="C22" s="39"/>
      <c r="D22" s="24" t="s">
        <v>12</v>
      </c>
      <c r="E22" s="34" t="s">
        <v>7</v>
      </c>
    </row>
    <row r="23" spans="1:5" ht="15.9" customHeight="1" thickBot="1" x14ac:dyDescent="0.35">
      <c r="A23" s="35" t="s">
        <v>25</v>
      </c>
      <c r="B23" s="27">
        <v>0</v>
      </c>
      <c r="C23" s="36"/>
      <c r="D23" s="29">
        <v>3</v>
      </c>
      <c r="E23" s="63">
        <f>D23*12*B23</f>
        <v>0</v>
      </c>
    </row>
    <row r="24" spans="1:5" ht="9" customHeight="1" thickBot="1" x14ac:dyDescent="0.35">
      <c r="A24" s="7"/>
      <c r="B24" s="7"/>
      <c r="C24" s="7"/>
      <c r="D24" s="7"/>
      <c r="E24" s="1"/>
    </row>
    <row r="25" spans="1:5" ht="15.9" customHeight="1" thickBot="1" x14ac:dyDescent="0.35">
      <c r="A25" s="14" t="s">
        <v>6</v>
      </c>
      <c r="B25" s="15"/>
      <c r="C25" s="15"/>
      <c r="D25" s="15"/>
      <c r="E25" s="20">
        <f>SUM(E11:E23)</f>
        <v>0</v>
      </c>
    </row>
    <row r="26" spans="1:5" ht="9" customHeight="1" x14ac:dyDescent="0.3">
      <c r="A26" s="7"/>
      <c r="B26" s="7"/>
      <c r="C26" s="7"/>
      <c r="D26" s="7"/>
      <c r="E26" s="1"/>
    </row>
    <row r="27" spans="1:5" ht="9" customHeight="1" thickBot="1" x14ac:dyDescent="0.35">
      <c r="A27" s="7"/>
      <c r="B27" s="7"/>
      <c r="C27" s="7"/>
      <c r="D27" s="7"/>
      <c r="E27" s="1"/>
    </row>
    <row r="28" spans="1:5" ht="15.9" customHeight="1" thickBot="1" x14ac:dyDescent="0.35">
      <c r="A28" s="70" t="s">
        <v>23</v>
      </c>
      <c r="B28" s="71"/>
      <c r="C28" s="71"/>
      <c r="D28" s="71"/>
      <c r="E28" s="72"/>
    </row>
    <row r="29" spans="1:5" ht="55.8" thickBot="1" x14ac:dyDescent="0.35">
      <c r="A29" s="45" t="s">
        <v>9</v>
      </c>
      <c r="B29" s="46" t="s">
        <v>19</v>
      </c>
      <c r="C29" s="46" t="s">
        <v>11</v>
      </c>
      <c r="D29" s="46" t="s">
        <v>12</v>
      </c>
      <c r="E29" s="47" t="s">
        <v>7</v>
      </c>
    </row>
    <row r="30" spans="1:5" ht="27.6" x14ac:dyDescent="0.3">
      <c r="A30" s="51" t="s">
        <v>20</v>
      </c>
      <c r="B30" s="52">
        <v>0</v>
      </c>
      <c r="C30" s="53">
        <v>720</v>
      </c>
      <c r="D30" s="53">
        <v>3</v>
      </c>
      <c r="E30" s="54">
        <f>C30*12*B30*D30</f>
        <v>0</v>
      </c>
    </row>
    <row r="31" spans="1:5" ht="27.6" x14ac:dyDescent="0.3">
      <c r="A31" s="55" t="s">
        <v>21</v>
      </c>
      <c r="B31" s="48">
        <v>0</v>
      </c>
      <c r="C31" s="49">
        <v>720</v>
      </c>
      <c r="D31" s="49">
        <v>3</v>
      </c>
      <c r="E31" s="56">
        <f>C31*12*B31*D31</f>
        <v>0</v>
      </c>
    </row>
    <row r="32" spans="1:5" ht="28.2" thickBot="1" x14ac:dyDescent="0.35">
      <c r="A32" s="57" t="s">
        <v>22</v>
      </c>
      <c r="B32" s="58">
        <v>0</v>
      </c>
      <c r="C32" s="59">
        <v>720</v>
      </c>
      <c r="D32" s="59">
        <v>3</v>
      </c>
      <c r="E32" s="60">
        <f>C32*12*B32*D32</f>
        <v>0</v>
      </c>
    </row>
    <row r="33" spans="1:5" ht="9" customHeight="1" thickBot="1" x14ac:dyDescent="0.35">
      <c r="A33" s="7"/>
      <c r="B33" s="7"/>
      <c r="C33" s="7"/>
      <c r="D33" s="7"/>
      <c r="E33" s="1"/>
    </row>
    <row r="34" spans="1:5" ht="55.8" thickBot="1" x14ac:dyDescent="0.35">
      <c r="A34" s="45" t="s">
        <v>9</v>
      </c>
      <c r="B34" s="46" t="s">
        <v>31</v>
      </c>
      <c r="C34" s="46" t="s">
        <v>32</v>
      </c>
      <c r="D34" s="46" t="s">
        <v>12</v>
      </c>
      <c r="E34" s="47" t="s">
        <v>7</v>
      </c>
    </row>
    <row r="35" spans="1:5" ht="27.6" x14ac:dyDescent="0.3">
      <c r="A35" s="51" t="s">
        <v>20</v>
      </c>
      <c r="B35" s="52">
        <v>0</v>
      </c>
      <c r="C35" s="61">
        <v>115</v>
      </c>
      <c r="D35" s="53">
        <v>3</v>
      </c>
      <c r="E35" s="54">
        <f>C35*12*B35*D35</f>
        <v>0</v>
      </c>
    </row>
    <row r="36" spans="1:5" ht="27.6" x14ac:dyDescent="0.3">
      <c r="A36" s="55" t="s">
        <v>21</v>
      </c>
      <c r="B36" s="48">
        <v>0</v>
      </c>
      <c r="C36" s="50">
        <v>115</v>
      </c>
      <c r="D36" s="49">
        <v>3</v>
      </c>
      <c r="E36" s="56">
        <f>C36*12*B36*D36</f>
        <v>0</v>
      </c>
    </row>
    <row r="37" spans="1:5" ht="28.2" thickBot="1" x14ac:dyDescent="0.35">
      <c r="A37" s="57" t="s">
        <v>22</v>
      </c>
      <c r="B37" s="58">
        <v>0</v>
      </c>
      <c r="C37" s="62">
        <v>115</v>
      </c>
      <c r="D37" s="59">
        <v>3</v>
      </c>
      <c r="E37" s="60">
        <f>C37*12*B37*D37</f>
        <v>0</v>
      </c>
    </row>
    <row r="38" spans="1:5" ht="9" customHeight="1" thickBot="1" x14ac:dyDescent="0.35">
      <c r="A38" s="7"/>
      <c r="B38" s="7"/>
      <c r="C38" s="7"/>
      <c r="D38" s="7"/>
      <c r="E38" s="1"/>
    </row>
    <row r="39" spans="1:5" ht="40.200000000000003" customHeight="1" thickBot="1" x14ac:dyDescent="0.35">
      <c r="A39" s="64" t="s">
        <v>17</v>
      </c>
      <c r="B39" s="65"/>
      <c r="C39" s="65"/>
      <c r="D39" s="65"/>
      <c r="E39" s="66"/>
    </row>
    <row r="40" spans="1:5" ht="9" customHeight="1" thickBot="1" x14ac:dyDescent="0.35">
      <c r="A40" s="7"/>
      <c r="B40" s="7"/>
      <c r="C40" s="7"/>
      <c r="D40" s="7"/>
      <c r="E40" s="1"/>
    </row>
    <row r="41" spans="1:5" ht="31.2" customHeight="1" thickBot="1" x14ac:dyDescent="0.35">
      <c r="A41" s="67" t="s">
        <v>33</v>
      </c>
      <c r="B41" s="68"/>
      <c r="C41" s="68"/>
      <c r="D41" s="68"/>
      <c r="E41" s="69"/>
    </row>
    <row r="42" spans="1:5" ht="9" customHeight="1" thickBot="1" x14ac:dyDescent="0.35">
      <c r="A42" s="7"/>
      <c r="B42" s="7"/>
      <c r="C42" s="7"/>
      <c r="D42" s="7"/>
      <c r="E42" s="1"/>
    </row>
    <row r="43" spans="1:5" ht="15.9" customHeight="1" x14ac:dyDescent="0.3">
      <c r="A43" s="9" t="s">
        <v>0</v>
      </c>
      <c r="B43" s="19" t="s">
        <v>4</v>
      </c>
      <c r="C43" s="4"/>
      <c r="D43" s="4"/>
      <c r="E43" s="5"/>
    </row>
    <row r="44" spans="1:5" ht="15.9" customHeight="1" x14ac:dyDescent="0.3">
      <c r="A44" s="10" t="s">
        <v>1</v>
      </c>
      <c r="B44" s="16" t="s">
        <v>4</v>
      </c>
      <c r="C44" s="7"/>
      <c r="D44" s="7"/>
      <c r="E44" s="8"/>
    </row>
    <row r="45" spans="1:5" ht="45.75" customHeight="1" x14ac:dyDescent="0.3">
      <c r="A45" s="10" t="s">
        <v>2</v>
      </c>
      <c r="B45" s="16" t="s">
        <v>4</v>
      </c>
      <c r="C45" s="7"/>
      <c r="D45" s="7"/>
      <c r="E45" s="8"/>
    </row>
    <row r="46" spans="1:5" ht="15.9" customHeight="1" x14ac:dyDescent="0.3">
      <c r="A46" s="10" t="s">
        <v>3</v>
      </c>
      <c r="B46" s="16" t="s">
        <v>4</v>
      </c>
      <c r="C46" s="7"/>
      <c r="D46" s="7"/>
      <c r="E46" s="8"/>
    </row>
    <row r="47" spans="1:5" ht="15.9" customHeight="1" x14ac:dyDescent="0.3">
      <c r="A47" s="10"/>
      <c r="B47" s="17"/>
      <c r="C47" s="17"/>
      <c r="D47" s="17"/>
      <c r="E47" s="8"/>
    </row>
    <row r="48" spans="1:5" ht="15.9" customHeight="1" thickBot="1" x14ac:dyDescent="0.35">
      <c r="A48" s="11" t="s">
        <v>5</v>
      </c>
      <c r="B48" s="18" t="s">
        <v>4</v>
      </c>
      <c r="C48" s="12"/>
      <c r="D48" s="12"/>
      <c r="E48" s="13"/>
    </row>
    <row r="49" spans="5:5" ht="15.9" customHeight="1" x14ac:dyDescent="0.3">
      <c r="E49" s="1"/>
    </row>
  </sheetData>
  <mergeCells count="3">
    <mergeCell ref="A39:E39"/>
    <mergeCell ref="A41:E41"/>
    <mergeCell ref="A28:E28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28DFD-82BE-4DD1-B818-46826D0EC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2026-02-11T12:16:45Z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2025-09-17T08:01:57Z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b4d70f8b-f07f-45b1-9b30-67a4b382467a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