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EA Creatieve materialen/2025/2. Specificatie/TenderNed documenten/"/>
    </mc:Choice>
  </mc:AlternateContent>
  <xr:revisionPtr revIDLastSave="6" documentId="8_{E2943909-7F48-49B9-A955-38C5412A7F4A}" xr6:coauthVersionLast="47" xr6:coauthVersionMax="47" xr10:uidLastSave="{AE13DCFB-2654-4B3A-9CB6-D5FEAA98E46A}"/>
  <bookViews>
    <workbookView xWindow="-110" yWindow="-110" windowWidth="22780" windowHeight="14540" xr2:uid="{3222893C-CB00-4869-86E5-9EE55D74E8BF}"/>
  </bookViews>
  <sheets>
    <sheet name="Ondertekening" sheetId="2" r:id="rId1"/>
    <sheet name="K2 Assortiment" sheetId="1" r:id="rId2"/>
    <sheet name="P1 Kortingspercentage in %" sheetId="3" r:id="rId3"/>
  </sheets>
  <definedNames>
    <definedName name="_xlnm.Print_Area" localSheetId="1">'K2 Assortiment'!$A$1:$D$183</definedName>
    <definedName name="_xlnm.Print_Area" localSheetId="0">Ondertekening!$A$1:$S$26</definedName>
    <definedName name="_xlnm.Print_Area" localSheetId="2">'P1 Kortingspercentage in %'!$A$1:$H$37</definedName>
    <definedName name="_xlnm.Print_Titles" localSheetId="1">'K2 Assortiment'!$21:$21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" l="1"/>
  <c r="C180" i="1"/>
  <c r="C183" i="1" s="1"/>
</calcChain>
</file>

<file path=xl/sharedStrings.xml><?xml version="1.0" encoding="utf-8"?>
<sst xmlns="http://schemas.openxmlformats.org/spreadsheetml/2006/main" count="186" uniqueCount="183">
  <si>
    <t>Assortiment</t>
  </si>
  <si>
    <t>Te leveren ja/nee</t>
  </si>
  <si>
    <t>Papier en karton</t>
  </si>
  <si>
    <t>Gekleurd papier en karton</t>
  </si>
  <si>
    <t>Glanzend papier en karton</t>
  </si>
  <si>
    <t>Schets- en tekenblokken / papier</t>
  </si>
  <si>
    <t>Tekenpapier</t>
  </si>
  <si>
    <t>Golfkarton</t>
  </si>
  <si>
    <t>Zijdepapier</t>
  </si>
  <si>
    <t>Crêpepapier</t>
  </si>
  <si>
    <t>Vouwbladen</t>
  </si>
  <si>
    <t>Foamboard</t>
  </si>
  <si>
    <t>Transparant papier</t>
  </si>
  <si>
    <t>Decoupagepapier</t>
  </si>
  <si>
    <t>Schilderen en tekenen</t>
  </si>
  <si>
    <t>Kleurpotloden</t>
  </si>
  <si>
    <t>Potloodslijper</t>
  </si>
  <si>
    <t>Tekenpen en inkt</t>
  </si>
  <si>
    <t>Viltstifen</t>
  </si>
  <si>
    <t>Bordkrijt</t>
  </si>
  <si>
    <t>Gum</t>
  </si>
  <si>
    <t>Linialen, tekendriehoeken en schaalstokken</t>
  </si>
  <si>
    <t>Sjablonen</t>
  </si>
  <si>
    <t>Houtskool</t>
  </si>
  <si>
    <t>Plakkaat, acryl, olie, textiel - en vingerverf</t>
  </si>
  <si>
    <t>Glas, aquarel verf</t>
  </si>
  <si>
    <t>Spuitbussen</t>
  </si>
  <si>
    <t>Penselen en kwasten</t>
  </si>
  <si>
    <t>Canvas -en schilderdoeken</t>
  </si>
  <si>
    <t>Gouacheverven</t>
  </si>
  <si>
    <t>Lijmen</t>
  </si>
  <si>
    <t>Hobbylijm</t>
  </si>
  <si>
    <t>Plakstiften -en rollers</t>
  </si>
  <si>
    <t>Houtlijm</t>
  </si>
  <si>
    <t>Glitterlijm</t>
  </si>
  <si>
    <t>Lijmpistolen</t>
  </si>
  <si>
    <t>Decoupagelijm</t>
  </si>
  <si>
    <t>Papier-maché lijm</t>
  </si>
  <si>
    <t>Lijmkwastjes</t>
  </si>
  <si>
    <t>Diverse lijmen</t>
  </si>
  <si>
    <t>Hobby- en creatief materiaal</t>
  </si>
  <si>
    <t>Belletjes en wiebelogen</t>
  </si>
  <si>
    <t>Rubber en foam</t>
  </si>
  <si>
    <t>Decoratiemateriaal</t>
  </si>
  <si>
    <t>Veertjes</t>
  </si>
  <si>
    <t>Mozaïek steentjes</t>
  </si>
  <si>
    <t>IJslollystokjes</t>
  </si>
  <si>
    <t>Kurk</t>
  </si>
  <si>
    <t>Stickers diverse uitvoeringen</t>
  </si>
  <si>
    <t>Touw, garen</t>
  </si>
  <si>
    <t>Boetseren en beeldhouwen</t>
  </si>
  <si>
    <t>Klei, diverse soorten</t>
  </si>
  <si>
    <t>Klei rollers</t>
  </si>
  <si>
    <t>Kleisnijdraad</t>
  </si>
  <si>
    <t>Schrapers</t>
  </si>
  <si>
    <t>Boetseergereedschap</t>
  </si>
  <si>
    <t>Speksteen</t>
  </si>
  <si>
    <t>Gips</t>
  </si>
  <si>
    <t>Sculpturenblock</t>
  </si>
  <si>
    <t>Boetseerschijf</t>
  </si>
  <si>
    <t>Boetseerpoeder</t>
  </si>
  <si>
    <t xml:space="preserve">Textiel en Handwerk </t>
  </si>
  <si>
    <t>Brei- en borduurgaren</t>
  </si>
  <si>
    <t>Vilt</t>
  </si>
  <si>
    <t>Textielstiften</t>
  </si>
  <si>
    <t>Stoffen</t>
  </si>
  <si>
    <t>Brei- en haaknaalden</t>
  </si>
  <si>
    <t>Schapenwol</t>
  </si>
  <si>
    <t>Vulmateriaal</t>
  </si>
  <si>
    <t>Hout</t>
  </si>
  <si>
    <t>Hardhout, diverse vormen</t>
  </si>
  <si>
    <t>Beukenhout, diverse vormen</t>
  </si>
  <si>
    <t>Zachthout, diverse vormen</t>
  </si>
  <si>
    <t>Grenenhout, diverse vormen</t>
  </si>
  <si>
    <t>MDF Platen</t>
  </si>
  <si>
    <t>Triplexplaten</t>
  </si>
  <si>
    <t>Metaal</t>
  </si>
  <si>
    <t>Metaaldraad</t>
  </si>
  <si>
    <t>Platen</t>
  </si>
  <si>
    <t>Zink</t>
  </si>
  <si>
    <t>Aluminium</t>
  </si>
  <si>
    <t>Kunststof</t>
  </si>
  <si>
    <t>Plexiglas</t>
  </si>
  <si>
    <t>Perspexplaat</t>
  </si>
  <si>
    <t>PVC buizen</t>
  </si>
  <si>
    <t>Acrylaat staven</t>
  </si>
  <si>
    <t>Scharen en messen</t>
  </si>
  <si>
    <t>Foamcutter</t>
  </si>
  <si>
    <t>Scharen diverse maten en vormen</t>
  </si>
  <si>
    <t>Messen divers zoals Stanley, plamuur, schilder</t>
  </si>
  <si>
    <t>Scharenblok</t>
  </si>
  <si>
    <t>Afbreekmessen</t>
  </si>
  <si>
    <t>Ets- en linodruk</t>
  </si>
  <si>
    <t>Etis inkt</t>
  </si>
  <si>
    <t>Linodruk gereedschap</t>
  </si>
  <si>
    <t>Linoleum verf</t>
  </si>
  <si>
    <t>Linoleum platen</t>
  </si>
  <si>
    <t>Linoleum</t>
  </si>
  <si>
    <t>Lino snijplank</t>
  </si>
  <si>
    <t>Etsnaalden en accesoires</t>
  </si>
  <si>
    <t>Bouwpakketten, robotica en science</t>
  </si>
  <si>
    <t>Transmissie bouwpakketten</t>
  </si>
  <si>
    <t>Hout bouwpakketten</t>
  </si>
  <si>
    <t>Zonnecel bouwpakketten</t>
  </si>
  <si>
    <t>Soldeer bouwpakketten</t>
  </si>
  <si>
    <t>Windgenerator</t>
  </si>
  <si>
    <t>Tuimelschakelaars</t>
  </si>
  <si>
    <t>Elektro installaties</t>
  </si>
  <si>
    <t>LED lampjes</t>
  </si>
  <si>
    <t>Nestkastjes</t>
  </si>
  <si>
    <t>Robot pakketten diverse vormen</t>
  </si>
  <si>
    <t>Constructiesets</t>
  </si>
  <si>
    <t>Experimenten</t>
  </si>
  <si>
    <t>Modelbouw</t>
  </si>
  <si>
    <t>Techniek benodigdheden en klein gereedschap</t>
  </si>
  <si>
    <t>Schroeven</t>
  </si>
  <si>
    <t>Scharnieren</t>
  </si>
  <si>
    <t>Tandwielen</t>
  </si>
  <si>
    <t>Magneten</t>
  </si>
  <si>
    <t>Soldeer materiaal</t>
  </si>
  <si>
    <t>Tempex</t>
  </si>
  <si>
    <t>Zaagbladen</t>
  </si>
  <si>
    <t>Figuurzagen</t>
  </si>
  <si>
    <t>Diverse boren zoals metaalboren, handboren etc</t>
  </si>
  <si>
    <t>Bouten, moeren, schroeven, nagels, spijkers etc</t>
  </si>
  <si>
    <t>Diverse materialen</t>
  </si>
  <si>
    <t>Ontwikkelingsmaterialen (Maten, gewichten, breukenset, wereldkaarten etc)</t>
  </si>
  <si>
    <t>Feest artikelen</t>
  </si>
  <si>
    <t>Batterijen</t>
  </si>
  <si>
    <t>Seizoensproducten (Pasen, Kerst etc)</t>
  </si>
  <si>
    <t>Tekendozen</t>
  </si>
  <si>
    <t>Ja</t>
  </si>
  <si>
    <t>Nee</t>
  </si>
  <si>
    <t>TOTAAL aantal producten (groepen)</t>
  </si>
  <si>
    <t>PERCENTAGE VAN ASSORTIMENT</t>
  </si>
  <si>
    <t>Gegevens Inschrijver</t>
  </si>
  <si>
    <t>Naam onderneming</t>
  </si>
  <si>
    <t>Adres</t>
  </si>
  <si>
    <t>Postcode en plaats</t>
  </si>
  <si>
    <t>Kortingspercentage</t>
  </si>
  <si>
    <t>Ondertekening</t>
  </si>
  <si>
    <t xml:space="preserve">Plaats: </t>
  </si>
  <si>
    <t xml:space="preserve"> Datum: </t>
  </si>
  <si>
    <t>Naam:</t>
  </si>
  <si>
    <t>Handtekening:</t>
  </si>
  <si>
    <t>Handgereedschap (bv. zagen, hamers, tangen, schroevendraaiers en vijlen)</t>
  </si>
  <si>
    <t>U kunt minimaal 30% van gevraagde assortiment leveren</t>
  </si>
  <si>
    <r>
      <t>Functie:</t>
    </r>
    <r>
      <rPr>
        <b/>
        <u/>
        <sz val="10"/>
        <color theme="1"/>
        <rFont val="Aptos Light"/>
        <family val="2"/>
      </rPr>
      <t xml:space="preserve"> </t>
    </r>
  </si>
  <si>
    <t>Bijlage C Prijsopgaveformulier versie 1.0</t>
  </si>
  <si>
    <t>Gunningscriterium K2: Assortiment</t>
  </si>
  <si>
    <t>Toelichting</t>
  </si>
  <si>
    <t>Alleen de lichtblauwe velden in te vullen door inschrijver.</t>
  </si>
  <si>
    <t>Het is niet toegestaan andere onderdelen van het prijzenblad aan te passen.</t>
  </si>
  <si>
    <t>Het aanpassen van het prijzenblad kan leiden tot uitsluiting</t>
  </si>
  <si>
    <t>Fournituren</t>
  </si>
  <si>
    <t>3D printers en benodigdheden</t>
  </si>
  <si>
    <t>MDF 3mm 60cm x 30cm</t>
  </si>
  <si>
    <t>Triplex 3mm 60 cm x 30cm</t>
  </si>
  <si>
    <t>Flexfolie in verschillende kleuren op textiel te drukken</t>
  </si>
  <si>
    <t>Snijfolie vinyl in verschillende kleuren om op gladde oppervlakken aan te brengen</t>
  </si>
  <si>
    <t>Transferpapier om de laatste soort folie over te brengen op gladde oppervlakten</t>
  </si>
  <si>
    <t>PLA-filament op spoel in verschillende kleuren</t>
  </si>
  <si>
    <t>Klei oven</t>
  </si>
  <si>
    <t>Naaibenodigdheden</t>
  </si>
  <si>
    <t>Fineliner</t>
  </si>
  <si>
    <t>Het aanpassen van het prijzenblad kan leiden tot uitsluiting.</t>
  </si>
  <si>
    <t>Vul alleen de lichtblauwe gemarkeerde cellen in. Het is niet toegestaan andere cellen, formules, opmaak, kolommen of tabbladen te wijzigen.</t>
  </si>
  <si>
    <t>PRIJSOPGAVE EA Creatieve materialen KENMERK : TN 578610</t>
  </si>
  <si>
    <t>Lichtblauwe velden in te vullen door inschrijver</t>
  </si>
  <si>
    <t>Gunninsgcriterium P1 : Kortingspercentage</t>
  </si>
  <si>
    <t>Alleen de lichtblauwe velden in te vullen door inschrijver</t>
  </si>
  <si>
    <t xml:space="preserve">Kortingspercentage </t>
  </si>
  <si>
    <t>%</t>
  </si>
  <si>
    <t>Het kortingspercentage weegt voor 60% mee op het gunninsgcriterium prijs en is van toepassing  op het gehel assortiment van inschrijver.</t>
  </si>
  <si>
    <t>Dit betekent tevens het toekomstige assortiment.</t>
  </si>
  <si>
    <t>Gedurende de looptijd van de overeenkomst ligt het kortingspercentage vast.</t>
  </si>
  <si>
    <t>Puntenverdeling</t>
  </si>
  <si>
    <t>De opgenomen korting is realistisch.</t>
  </si>
  <si>
    <t>Rangorde</t>
  </si>
  <si>
    <t>Punten</t>
  </si>
  <si>
    <t xml:space="preserve">Voor de beoordeling wordt een puntentoekenning bepaald door de rangorde van de ontvangen kortingspercentages. </t>
  </si>
  <si>
    <t>De rangorde bepaalt het aantal punten dat de inschrijver toegekend krijgt overeenkomstig onderstaand overzicht.</t>
  </si>
  <si>
    <t>Via een drop-down kan er ja of nee gekozen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</si>
</sst>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Aptos Light"/>
      <family val="2"/>
    </font>
    <font>
      <b/>
      <sz val="22"/>
      <color theme="4"/>
      <name val="Aptos Light"/>
      <family val="2"/>
    </font>
    <font>
      <b/>
      <sz val="10"/>
      <color theme="1"/>
      <name val="Aptos Light"/>
      <family val="2"/>
    </font>
    <font>
      <sz val="10"/>
      <color theme="1"/>
      <name val="Aptos Light"/>
      <family val="2"/>
    </font>
    <font>
      <b/>
      <u/>
      <sz val="10"/>
      <color theme="1"/>
      <name val="Aptos Light"/>
      <family val="2"/>
    </font>
    <font>
      <sz val="18"/>
      <color theme="4"/>
      <name val="Aptos Narrow"/>
      <family val="2"/>
      <scheme val="minor"/>
    </font>
    <font>
      <b/>
      <sz val="16"/>
      <color theme="4"/>
      <name val="Aptos Narrow"/>
      <family val="2"/>
      <scheme val="minor"/>
    </font>
    <font>
      <sz val="13"/>
      <color rgb="FF000000"/>
      <name val="Aptos"/>
      <family val="2"/>
    </font>
    <font>
      <sz val="11"/>
      <color rgb="FF000000"/>
      <name val="Aptos Narrow"/>
      <family val="2"/>
      <scheme val="minor"/>
    </font>
    <font>
      <sz val="11"/>
      <color theme="1"/>
      <name val="Aptos Light"/>
      <family val="2"/>
    </font>
    <font>
      <b/>
      <sz val="11"/>
      <color theme="1"/>
      <name val="Aptos Light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F8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9" fontId="2" fillId="2" borderId="5" xfId="1" applyFont="1" applyFill="1" applyBorder="1"/>
    <xf numFmtId="0" fontId="3" fillId="3" borderId="0" xfId="0" applyFont="1" applyFill="1"/>
    <xf numFmtId="0" fontId="4" fillId="4" borderId="6" xfId="0" applyFont="1" applyFill="1" applyBorder="1" applyAlignment="1">
      <alignment vertical="center"/>
    </xf>
    <xf numFmtId="0" fontId="4" fillId="4" borderId="2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3" borderId="0" xfId="0" applyFont="1" applyFill="1"/>
    <xf numFmtId="0" fontId="10" fillId="3" borderId="0" xfId="0" applyFont="1" applyFill="1"/>
    <xf numFmtId="0" fontId="9" fillId="2" borderId="15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9" fillId="3" borderId="23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12" fillId="3" borderId="0" xfId="0" applyFont="1" applyFill="1"/>
    <xf numFmtId="0" fontId="13" fillId="0" borderId="0" xfId="0" applyFont="1"/>
    <xf numFmtId="0" fontId="5" fillId="5" borderId="3" xfId="0" applyFont="1" applyFill="1" applyBorder="1" applyAlignment="1">
      <alignment vertical="center"/>
    </xf>
    <xf numFmtId="0" fontId="0" fillId="2" borderId="5" xfId="0" applyFill="1" applyBorder="1"/>
    <xf numFmtId="0" fontId="0" fillId="0" borderId="3" xfId="0" applyBorder="1"/>
    <xf numFmtId="0" fontId="0" fillId="3" borderId="3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5" fillId="5" borderId="5" xfId="0" applyFont="1" applyFill="1" applyBorder="1"/>
    <xf numFmtId="0" fontId="6" fillId="5" borderId="5" xfId="0" applyFont="1" applyFill="1" applyBorder="1"/>
    <xf numFmtId="0" fontId="5" fillId="5" borderId="1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32" xfId="0" applyFont="1" applyBorder="1"/>
    <xf numFmtId="0" fontId="0" fillId="0" borderId="3" xfId="0" applyBorder="1" applyAlignment="1">
      <alignment vertical="center"/>
    </xf>
    <xf numFmtId="0" fontId="14" fillId="0" borderId="0" xfId="0" applyFont="1" applyAlignment="1">
      <alignment horizontal="left" vertical="center" indent="2"/>
    </xf>
    <xf numFmtId="0" fontId="15" fillId="0" borderId="3" xfId="0" applyFont="1" applyBorder="1" applyAlignment="1">
      <alignment vertical="top"/>
    </xf>
    <xf numFmtId="0" fontId="15" fillId="0" borderId="3" xfId="0" applyFont="1" applyBorder="1" applyAlignment="1">
      <alignment horizontal="left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16" fillId="3" borderId="0" xfId="0" applyFont="1" applyFill="1"/>
    <xf numFmtId="0" fontId="16" fillId="0" borderId="0" xfId="0" applyFont="1"/>
    <xf numFmtId="0" fontId="0" fillId="3" borderId="0" xfId="0" applyFill="1"/>
    <xf numFmtId="0" fontId="13" fillId="3" borderId="0" xfId="0" applyFont="1" applyFill="1"/>
    <xf numFmtId="0" fontId="16" fillId="3" borderId="36" xfId="0" applyFont="1" applyFill="1" applyBorder="1" applyAlignment="1">
      <alignment horizontal="left" vertical="top"/>
    </xf>
    <xf numFmtId="0" fontId="16" fillId="0" borderId="36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top"/>
    </xf>
    <xf numFmtId="0" fontId="16" fillId="3" borderId="0" xfId="0" applyFont="1" applyFill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33" xfId="0" applyFont="1" applyBorder="1" applyAlignment="1">
      <alignment horizontal="left" vertical="top"/>
    </xf>
    <xf numFmtId="0" fontId="16" fillId="0" borderId="32" xfId="0" applyFont="1" applyBorder="1" applyAlignment="1">
      <alignment horizontal="left" vertical="top"/>
    </xf>
    <xf numFmtId="0" fontId="16" fillId="0" borderId="34" xfId="0" applyFont="1" applyBorder="1" applyAlignment="1">
      <alignment horizontal="left" vertical="top"/>
    </xf>
    <xf numFmtId="0" fontId="16" fillId="0" borderId="37" xfId="0" applyFont="1" applyBorder="1" applyAlignment="1">
      <alignment horizontal="left" vertical="top"/>
    </xf>
    <xf numFmtId="0" fontId="16" fillId="0" borderId="35" xfId="0" applyFont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2" fillId="3" borderId="30" xfId="0" applyFont="1" applyFill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2" fillId="3" borderId="32" xfId="0" applyFont="1" applyFill="1" applyBorder="1" applyAlignment="1">
      <alignment horizontal="left" vertical="top"/>
    </xf>
    <xf numFmtId="0" fontId="18" fillId="3" borderId="32" xfId="0" applyFont="1" applyFill="1" applyBorder="1"/>
    <xf numFmtId="164" fontId="0" fillId="6" borderId="3" xfId="0" applyNumberFormat="1" applyFill="1" applyBorder="1" applyAlignment="1" applyProtection="1">
      <alignment horizontal="center"/>
      <protection locked="0"/>
    </xf>
    <xf numFmtId="14" fontId="9" fillId="6" borderId="5" xfId="0" applyNumberFormat="1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9" fillId="6" borderId="21" xfId="0" applyFont="1" applyFill="1" applyBorder="1" applyAlignment="1" applyProtection="1">
      <alignment horizontal="center" vertical="center"/>
      <protection locked="0"/>
    </xf>
    <xf numFmtId="0" fontId="9" fillId="6" borderId="22" xfId="0" applyFont="1" applyFill="1" applyBorder="1" applyAlignment="1" applyProtection="1">
      <alignment horizontal="center" vertical="center"/>
      <protection locked="0"/>
    </xf>
    <xf numFmtId="0" fontId="9" fillId="6" borderId="15" xfId="0" applyFont="1" applyFill="1" applyBorder="1" applyAlignment="1" applyProtection="1">
      <alignment horizontal="center" vertical="center"/>
      <protection locked="0"/>
    </xf>
    <xf numFmtId="0" fontId="9" fillId="6" borderId="2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9" fillId="6" borderId="27" xfId="0" applyFont="1" applyFill="1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6" borderId="10" xfId="0" applyFont="1" applyFill="1" applyBorder="1" applyAlignment="1" applyProtection="1">
      <alignment horizontal="center" vertical="center"/>
      <protection locked="0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7" fillId="3" borderId="28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73281</xdr:colOff>
      <xdr:row>1</xdr:row>
      <xdr:rowOff>60262</xdr:rowOff>
    </xdr:from>
    <xdr:to>
      <xdr:col>2</xdr:col>
      <xdr:colOff>2556131</xdr:colOff>
      <xdr:row>4</xdr:row>
      <xdr:rowOff>67318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A739506-A5E3-42A0-BAFB-F5CE145F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03" y="220616"/>
          <a:ext cx="4189012" cy="48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</xdr:rowOff>
    </xdr:from>
    <xdr:to>
      <xdr:col>1</xdr:col>
      <xdr:colOff>4225925</xdr:colOff>
      <xdr:row>3</xdr:row>
      <xdr:rowOff>175331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910644C-7325-496E-BB2A-DB703BB8E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41084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3</xdr:col>
      <xdr:colOff>523875</xdr:colOff>
      <xdr:row>3</xdr:row>
      <xdr:rowOff>165806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8D7E941-0947-4099-9FF5-7F962BC8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93675"/>
          <a:ext cx="4117975" cy="52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4CB7-7135-4537-AB83-B982C7E5131F}">
  <sheetPr>
    <pageSetUpPr fitToPage="1"/>
  </sheetPr>
  <dimension ref="A1:R27"/>
  <sheetViews>
    <sheetView tabSelected="1" view="pageBreakPreview" zoomScale="99" zoomScaleNormal="100" zoomScaleSheetLayoutView="99" workbookViewId="0">
      <selection activeCell="E23" sqref="E23:E24"/>
    </sheetView>
  </sheetViews>
  <sheetFormatPr defaultColWidth="9.1796875" defaultRowHeight="12.5" x14ac:dyDescent="0.25"/>
  <cols>
    <col min="1" max="1" width="4" style="1" bestFit="1" customWidth="1"/>
    <col min="2" max="2" width="24.453125" style="1" customWidth="1"/>
    <col min="3" max="3" width="43" style="1" customWidth="1"/>
    <col min="4" max="4" width="9.1796875" style="1"/>
    <col min="5" max="5" width="23.54296875" style="1" customWidth="1"/>
    <col min="6" max="6" width="26.54296875" style="1" customWidth="1"/>
    <col min="7" max="7" width="8.26953125" style="1" hidden="1" customWidth="1"/>
    <col min="8" max="8" width="23.81640625" style="1" hidden="1" customWidth="1"/>
    <col min="9" max="9" width="21.81640625" style="1" hidden="1" customWidth="1"/>
    <col min="10" max="10" width="10.26953125" style="1" hidden="1" customWidth="1"/>
    <col min="11" max="18" width="9.1796875" style="1" hidden="1" customWidth="1"/>
    <col min="19" max="16384" width="9.1796875" style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8.5" x14ac:dyDescent="0.65">
      <c r="A6" s="4"/>
      <c r="B6" s="11" t="s">
        <v>148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3" thickBo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8.75" customHeight="1" thickBot="1" x14ac:dyDescent="0.3">
      <c r="A9" s="4"/>
      <c r="B9" s="10" t="s">
        <v>167</v>
      </c>
      <c r="C9" s="5"/>
      <c r="D9" s="5"/>
      <c r="E9" s="5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75" customHeight="1" thickBot="1" x14ac:dyDescent="0.3">
      <c r="A10" s="4"/>
      <c r="B10" s="73" t="s">
        <v>168</v>
      </c>
      <c r="C10" s="74"/>
      <c r="D10" s="7"/>
      <c r="E10" s="7"/>
      <c r="F10" s="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3" thickBot="1" x14ac:dyDescent="0.3">
      <c r="A11" s="4"/>
      <c r="B11" s="9"/>
      <c r="C11" s="9"/>
      <c r="D11" s="9"/>
      <c r="E11" s="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7.25" customHeight="1" thickBot="1" x14ac:dyDescent="0.35">
      <c r="A12" s="4"/>
      <c r="B12" s="75" t="s">
        <v>135</v>
      </c>
      <c r="C12" s="76"/>
      <c r="D12" s="76"/>
      <c r="E12" s="76"/>
      <c r="F12" s="77"/>
      <c r="G12" s="1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3" x14ac:dyDescent="0.3">
      <c r="A13" s="4"/>
      <c r="B13" s="87" t="s">
        <v>136</v>
      </c>
      <c r="C13" s="88"/>
      <c r="D13" s="89"/>
      <c r="E13" s="90"/>
      <c r="F13" s="91"/>
      <c r="G13" s="1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4.5" x14ac:dyDescent="0.35">
      <c r="A14" s="4"/>
      <c r="B14" s="87" t="s">
        <v>137</v>
      </c>
      <c r="C14" s="88"/>
      <c r="D14" s="92"/>
      <c r="E14" s="93"/>
      <c r="F14" s="94"/>
      <c r="G14" s="12"/>
      <c r="H1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3.5" thickBot="1" x14ac:dyDescent="0.35">
      <c r="A15" s="4"/>
      <c r="B15" s="95" t="s">
        <v>138</v>
      </c>
      <c r="C15" s="96"/>
      <c r="D15" s="97"/>
      <c r="E15" s="98"/>
      <c r="F15" s="99"/>
      <c r="G15" s="1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3" x14ac:dyDescent="0.3">
      <c r="A16" s="4"/>
      <c r="B16" s="14"/>
      <c r="C16" s="14"/>
      <c r="D16" s="14"/>
      <c r="E16" s="14"/>
      <c r="F16" s="12"/>
      <c r="G16" s="1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3.5" thickBot="1" x14ac:dyDescent="0.35">
      <c r="A17" s="4"/>
      <c r="B17" s="12"/>
      <c r="C17" s="12"/>
      <c r="D17" s="12"/>
      <c r="E17" s="12"/>
      <c r="F17" s="12"/>
      <c r="G17" s="1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thickBot="1" x14ac:dyDescent="0.35">
      <c r="A18" s="4"/>
      <c r="B18" s="82" t="s">
        <v>140</v>
      </c>
      <c r="C18" s="83"/>
      <c r="D18" s="83"/>
      <c r="E18" s="84"/>
      <c r="F18" s="12"/>
      <c r="G18" s="1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thickBot="1" x14ac:dyDescent="0.35">
      <c r="A19" s="4"/>
      <c r="B19" s="17" t="s">
        <v>141</v>
      </c>
      <c r="C19" s="78"/>
      <c r="D19" s="79"/>
      <c r="E19" s="15" t="s">
        <v>142</v>
      </c>
      <c r="F19" s="12"/>
      <c r="G19" s="1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thickBot="1" x14ac:dyDescent="0.35">
      <c r="A20" s="4"/>
      <c r="B20" s="18"/>
      <c r="C20" s="80"/>
      <c r="D20" s="81"/>
      <c r="E20" s="66"/>
      <c r="F20" s="12"/>
      <c r="G20" s="1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" customHeight="1" x14ac:dyDescent="0.3">
      <c r="A21" s="4"/>
      <c r="B21" s="17" t="s">
        <v>143</v>
      </c>
      <c r="C21" s="78"/>
      <c r="D21" s="79"/>
      <c r="E21" s="16" t="s">
        <v>144</v>
      </c>
      <c r="F21" s="12"/>
      <c r="G21" s="1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thickBot="1" x14ac:dyDescent="0.35">
      <c r="A22" s="4"/>
      <c r="B22" s="18"/>
      <c r="C22" s="80"/>
      <c r="D22" s="81"/>
      <c r="E22" s="16"/>
      <c r="F22" s="12"/>
      <c r="G22" s="1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" customHeight="1" x14ac:dyDescent="0.3">
      <c r="A23" s="4"/>
      <c r="B23" s="17" t="s">
        <v>147</v>
      </c>
      <c r="C23" s="78"/>
      <c r="D23" s="79"/>
      <c r="E23" s="85"/>
      <c r="F23" s="12"/>
      <c r="G23" s="1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thickBot="1" x14ac:dyDescent="0.35">
      <c r="A24" s="4"/>
      <c r="B24" s="13"/>
      <c r="C24" s="80"/>
      <c r="D24" s="81"/>
      <c r="E24" s="86"/>
      <c r="F24" s="12"/>
      <c r="G24" s="1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5">
      <c r="M27" s="4"/>
      <c r="N27" s="4"/>
      <c r="O27" s="4"/>
      <c r="P27" s="4"/>
      <c r="Q27" s="4"/>
      <c r="R27" s="4"/>
    </row>
  </sheetData>
  <sheetProtection algorithmName="SHA-512" hashValue="S0XyX5N9NZK4qxAmCphHAuUEyOfvK1nUUl7oMEYx48j8wlPrzMGHscvmzHo2T7KfA9lUiTZFUtI/mGSPx9rfKw==" saltValue="yB1Nw5jJ8nBlf05jdCThDw==" spinCount="100000" sheet="1" objects="1" scenarios="1" selectLockedCells="1"/>
  <protectedRanges>
    <protectedRange sqref="D13:F15 E23:E24 C19:D24 E20" name="Bereik1_1"/>
  </protectedRanges>
  <mergeCells count="13">
    <mergeCell ref="B10:C10"/>
    <mergeCell ref="B12:F12"/>
    <mergeCell ref="C19:D20"/>
    <mergeCell ref="C21:D22"/>
    <mergeCell ref="C23:D24"/>
    <mergeCell ref="B18:E18"/>
    <mergeCell ref="E23:E24"/>
    <mergeCell ref="B13:C13"/>
    <mergeCell ref="D13:F13"/>
    <mergeCell ref="B14:C14"/>
    <mergeCell ref="D14:F14"/>
    <mergeCell ref="B15:C15"/>
    <mergeCell ref="D15:F15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verticalDpi="0" r:id="rId1"/>
  <headerFooter>
    <oddFooter>&amp;LEA Creatieve materialen&amp;C2026&amp;RTN 578610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21A3-9017-46BC-98B4-259C7F1CE9C2}">
  <dimension ref="B6:C183"/>
  <sheetViews>
    <sheetView view="pageBreakPreview" zoomScale="85" zoomScaleNormal="100" zoomScaleSheetLayoutView="85" workbookViewId="0">
      <selection activeCell="C24" sqref="C24"/>
    </sheetView>
  </sheetViews>
  <sheetFormatPr defaultRowHeight="14.5" x14ac:dyDescent="0.35"/>
  <cols>
    <col min="2" max="2" width="77.54296875" bestFit="1" customWidth="1"/>
    <col min="3" max="3" width="23.26953125" bestFit="1" customWidth="1"/>
  </cols>
  <sheetData>
    <row r="6" spans="2:3" ht="23.5" x14ac:dyDescent="0.55000000000000004">
      <c r="B6" s="19" t="s">
        <v>148</v>
      </c>
    </row>
    <row r="8" spans="2:3" ht="21" x14ac:dyDescent="0.5">
      <c r="B8" s="20" t="s">
        <v>149</v>
      </c>
    </row>
    <row r="10" spans="2:3" x14ac:dyDescent="0.35">
      <c r="B10" s="67" t="s">
        <v>150</v>
      </c>
      <c r="C10" s="68"/>
    </row>
    <row r="11" spans="2:3" x14ac:dyDescent="0.35">
      <c r="B11" s="29"/>
      <c r="C11" s="30"/>
    </row>
    <row r="12" spans="2:3" x14ac:dyDescent="0.35">
      <c r="B12" s="35" t="s">
        <v>151</v>
      </c>
      <c r="C12" s="32"/>
    </row>
    <row r="13" spans="2:3" x14ac:dyDescent="0.35">
      <c r="B13" s="31" t="s">
        <v>182</v>
      </c>
      <c r="C13" s="32"/>
    </row>
    <row r="14" spans="2:3" x14ac:dyDescent="0.35">
      <c r="B14" s="31" t="s">
        <v>152</v>
      </c>
      <c r="C14" s="32"/>
    </row>
    <row r="15" spans="2:3" x14ac:dyDescent="0.35">
      <c r="B15" s="31" t="s">
        <v>153</v>
      </c>
      <c r="C15" s="32"/>
    </row>
    <row r="16" spans="2:3" x14ac:dyDescent="0.35">
      <c r="B16" s="33"/>
      <c r="C16" s="34"/>
    </row>
    <row r="18" spans="2:3" ht="15" thickBot="1" x14ac:dyDescent="0.4"/>
    <row r="19" spans="2:3" ht="15" thickBot="1" x14ac:dyDescent="0.4">
      <c r="B19" s="71" t="s">
        <v>146</v>
      </c>
      <c r="C19" s="72"/>
    </row>
    <row r="21" spans="2:3" x14ac:dyDescent="0.35">
      <c r="B21" s="21" t="s">
        <v>0</v>
      </c>
      <c r="C21" s="21" t="s">
        <v>1</v>
      </c>
    </row>
    <row r="23" spans="2:3" x14ac:dyDescent="0.35">
      <c r="B23" s="69" t="s">
        <v>2</v>
      </c>
      <c r="C23" s="70"/>
    </row>
    <row r="24" spans="2:3" x14ac:dyDescent="0.35">
      <c r="B24" s="23" t="s">
        <v>3</v>
      </c>
      <c r="C24" s="40"/>
    </row>
    <row r="25" spans="2:3" x14ac:dyDescent="0.35">
      <c r="B25" s="23" t="s">
        <v>4</v>
      </c>
      <c r="C25" s="40"/>
    </row>
    <row r="26" spans="2:3" x14ac:dyDescent="0.35">
      <c r="B26" s="23" t="s">
        <v>5</v>
      </c>
      <c r="C26" s="40"/>
    </row>
    <row r="27" spans="2:3" x14ac:dyDescent="0.35">
      <c r="B27" s="23" t="s">
        <v>6</v>
      </c>
      <c r="C27" s="40"/>
    </row>
    <row r="28" spans="2:3" x14ac:dyDescent="0.35">
      <c r="B28" s="23" t="s">
        <v>7</v>
      </c>
      <c r="C28" s="40"/>
    </row>
    <row r="29" spans="2:3" x14ac:dyDescent="0.35">
      <c r="B29" s="23" t="s">
        <v>8</v>
      </c>
      <c r="C29" s="40"/>
    </row>
    <row r="30" spans="2:3" x14ac:dyDescent="0.35">
      <c r="B30" s="23" t="s">
        <v>9</v>
      </c>
      <c r="C30" s="40"/>
    </row>
    <row r="31" spans="2:3" x14ac:dyDescent="0.35">
      <c r="B31" s="23" t="s">
        <v>10</v>
      </c>
      <c r="C31" s="40"/>
    </row>
    <row r="32" spans="2:3" x14ac:dyDescent="0.35">
      <c r="B32" s="23" t="s">
        <v>11</v>
      </c>
      <c r="C32" s="40"/>
    </row>
    <row r="33" spans="2:3" x14ac:dyDescent="0.35">
      <c r="B33" s="23" t="s">
        <v>12</v>
      </c>
      <c r="C33" s="40"/>
    </row>
    <row r="34" spans="2:3" x14ac:dyDescent="0.35">
      <c r="B34" s="23" t="s">
        <v>13</v>
      </c>
      <c r="C34" s="40"/>
    </row>
    <row r="36" spans="2:3" x14ac:dyDescent="0.35">
      <c r="B36" s="69" t="s">
        <v>14</v>
      </c>
      <c r="C36" s="70"/>
    </row>
    <row r="37" spans="2:3" x14ac:dyDescent="0.35">
      <c r="B37" s="23" t="s">
        <v>15</v>
      </c>
      <c r="C37" s="40"/>
    </row>
    <row r="38" spans="2:3" x14ac:dyDescent="0.35">
      <c r="B38" s="23" t="s">
        <v>16</v>
      </c>
      <c r="C38" s="40"/>
    </row>
    <row r="39" spans="2:3" x14ac:dyDescent="0.35">
      <c r="B39" s="23" t="s">
        <v>17</v>
      </c>
      <c r="C39" s="40"/>
    </row>
    <row r="40" spans="2:3" x14ac:dyDescent="0.35">
      <c r="B40" s="23" t="s">
        <v>18</v>
      </c>
      <c r="C40" s="40"/>
    </row>
    <row r="41" spans="2:3" x14ac:dyDescent="0.35">
      <c r="B41" s="23" t="s">
        <v>164</v>
      </c>
      <c r="C41" s="40"/>
    </row>
    <row r="42" spans="2:3" x14ac:dyDescent="0.35">
      <c r="B42" s="23" t="s">
        <v>19</v>
      </c>
      <c r="C42" s="40"/>
    </row>
    <row r="43" spans="2:3" x14ac:dyDescent="0.35">
      <c r="B43" s="23" t="s">
        <v>20</v>
      </c>
      <c r="C43" s="40"/>
    </row>
    <row r="44" spans="2:3" x14ac:dyDescent="0.35">
      <c r="B44" s="23" t="s">
        <v>21</v>
      </c>
      <c r="C44" s="40"/>
    </row>
    <row r="45" spans="2:3" x14ac:dyDescent="0.35">
      <c r="B45" s="23" t="s">
        <v>22</v>
      </c>
      <c r="C45" s="40"/>
    </row>
    <row r="46" spans="2:3" x14ac:dyDescent="0.35">
      <c r="B46" s="23" t="s">
        <v>23</v>
      </c>
      <c r="C46" s="40"/>
    </row>
    <row r="47" spans="2:3" x14ac:dyDescent="0.35">
      <c r="B47" s="23" t="s">
        <v>24</v>
      </c>
      <c r="C47" s="40"/>
    </row>
    <row r="48" spans="2:3" x14ac:dyDescent="0.35">
      <c r="B48" s="23" t="s">
        <v>25</v>
      </c>
      <c r="C48" s="40"/>
    </row>
    <row r="49" spans="2:3" x14ac:dyDescent="0.35">
      <c r="B49" s="23" t="s">
        <v>26</v>
      </c>
      <c r="C49" s="40"/>
    </row>
    <row r="50" spans="2:3" x14ac:dyDescent="0.35">
      <c r="B50" s="23" t="s">
        <v>27</v>
      </c>
      <c r="C50" s="40"/>
    </row>
    <row r="51" spans="2:3" x14ac:dyDescent="0.35">
      <c r="B51" s="23" t="s">
        <v>28</v>
      </c>
      <c r="C51" s="40"/>
    </row>
    <row r="52" spans="2:3" x14ac:dyDescent="0.35">
      <c r="B52" s="23" t="s">
        <v>29</v>
      </c>
      <c r="C52" s="40"/>
    </row>
    <row r="54" spans="2:3" x14ac:dyDescent="0.35">
      <c r="B54" s="69" t="s">
        <v>30</v>
      </c>
      <c r="C54" s="70"/>
    </row>
    <row r="55" spans="2:3" x14ac:dyDescent="0.35">
      <c r="B55" s="23" t="s">
        <v>31</v>
      </c>
      <c r="C55" s="40"/>
    </row>
    <row r="56" spans="2:3" x14ac:dyDescent="0.35">
      <c r="B56" s="23" t="s">
        <v>32</v>
      </c>
      <c r="C56" s="40"/>
    </row>
    <row r="57" spans="2:3" x14ac:dyDescent="0.35">
      <c r="B57" s="23" t="s">
        <v>33</v>
      </c>
      <c r="C57" s="40"/>
    </row>
    <row r="58" spans="2:3" x14ac:dyDescent="0.35">
      <c r="B58" s="23" t="s">
        <v>34</v>
      </c>
      <c r="C58" s="40"/>
    </row>
    <row r="59" spans="2:3" x14ac:dyDescent="0.35">
      <c r="B59" s="23" t="s">
        <v>35</v>
      </c>
      <c r="C59" s="40"/>
    </row>
    <row r="60" spans="2:3" x14ac:dyDescent="0.35">
      <c r="B60" s="23" t="s">
        <v>36</v>
      </c>
      <c r="C60" s="40"/>
    </row>
    <row r="61" spans="2:3" x14ac:dyDescent="0.35">
      <c r="B61" s="23" t="s">
        <v>37</v>
      </c>
      <c r="C61" s="40"/>
    </row>
    <row r="62" spans="2:3" x14ac:dyDescent="0.35">
      <c r="B62" s="23" t="s">
        <v>38</v>
      </c>
      <c r="C62" s="40"/>
    </row>
    <row r="63" spans="2:3" x14ac:dyDescent="0.35">
      <c r="B63" s="23" t="s">
        <v>39</v>
      </c>
      <c r="C63" s="40"/>
    </row>
    <row r="65" spans="2:3" x14ac:dyDescent="0.35">
      <c r="B65" s="69" t="s">
        <v>40</v>
      </c>
      <c r="C65" s="70"/>
    </row>
    <row r="66" spans="2:3" x14ac:dyDescent="0.35">
      <c r="B66" s="23" t="s">
        <v>41</v>
      </c>
      <c r="C66" s="40"/>
    </row>
    <row r="67" spans="2:3" x14ac:dyDescent="0.35">
      <c r="B67" s="23" t="s">
        <v>42</v>
      </c>
      <c r="C67" s="40"/>
    </row>
    <row r="68" spans="2:3" x14ac:dyDescent="0.35">
      <c r="B68" s="23" t="s">
        <v>43</v>
      </c>
      <c r="C68" s="40"/>
    </row>
    <row r="69" spans="2:3" x14ac:dyDescent="0.35">
      <c r="B69" s="23" t="s">
        <v>44</v>
      </c>
      <c r="C69" s="40"/>
    </row>
    <row r="70" spans="2:3" x14ac:dyDescent="0.35">
      <c r="B70" s="23" t="s">
        <v>45</v>
      </c>
      <c r="C70" s="40"/>
    </row>
    <row r="71" spans="2:3" x14ac:dyDescent="0.35">
      <c r="B71" s="23" t="s">
        <v>46</v>
      </c>
      <c r="C71" s="40"/>
    </row>
    <row r="72" spans="2:3" x14ac:dyDescent="0.35">
      <c r="B72" s="23" t="s">
        <v>47</v>
      </c>
      <c r="C72" s="40"/>
    </row>
    <row r="73" spans="2:3" x14ac:dyDescent="0.35">
      <c r="B73" s="23" t="s">
        <v>48</v>
      </c>
      <c r="C73" s="40"/>
    </row>
    <row r="74" spans="2:3" x14ac:dyDescent="0.35">
      <c r="B74" s="23" t="s">
        <v>49</v>
      </c>
      <c r="C74" s="40"/>
    </row>
    <row r="76" spans="2:3" x14ac:dyDescent="0.35">
      <c r="B76" s="69" t="s">
        <v>50</v>
      </c>
      <c r="C76" s="70"/>
    </row>
    <row r="77" spans="2:3" x14ac:dyDescent="0.35">
      <c r="B77" s="23" t="s">
        <v>162</v>
      </c>
      <c r="C77" s="40"/>
    </row>
    <row r="78" spans="2:3" x14ac:dyDescent="0.35">
      <c r="B78" s="23" t="s">
        <v>51</v>
      </c>
      <c r="C78" s="40"/>
    </row>
    <row r="79" spans="2:3" x14ac:dyDescent="0.35">
      <c r="B79" s="23" t="s">
        <v>52</v>
      </c>
      <c r="C79" s="40"/>
    </row>
    <row r="80" spans="2:3" x14ac:dyDescent="0.35">
      <c r="B80" s="23" t="s">
        <v>53</v>
      </c>
      <c r="C80" s="40"/>
    </row>
    <row r="81" spans="2:3" x14ac:dyDescent="0.35">
      <c r="B81" s="23" t="s">
        <v>54</v>
      </c>
      <c r="C81" s="40"/>
    </row>
    <row r="82" spans="2:3" x14ac:dyDescent="0.35">
      <c r="B82" s="23" t="s">
        <v>55</v>
      </c>
      <c r="C82" s="40"/>
    </row>
    <row r="83" spans="2:3" x14ac:dyDescent="0.35">
      <c r="B83" s="23" t="s">
        <v>56</v>
      </c>
      <c r="C83" s="40"/>
    </row>
    <row r="84" spans="2:3" x14ac:dyDescent="0.35">
      <c r="B84" s="23" t="s">
        <v>57</v>
      </c>
      <c r="C84" s="40"/>
    </row>
    <row r="85" spans="2:3" x14ac:dyDescent="0.35">
      <c r="B85" s="23" t="s">
        <v>58</v>
      </c>
      <c r="C85" s="40"/>
    </row>
    <row r="86" spans="2:3" x14ac:dyDescent="0.35">
      <c r="B86" s="23" t="s">
        <v>59</v>
      </c>
      <c r="C86" s="40"/>
    </row>
    <row r="87" spans="2:3" x14ac:dyDescent="0.35">
      <c r="B87" s="23" t="s">
        <v>60</v>
      </c>
      <c r="C87" s="40"/>
    </row>
    <row r="89" spans="2:3" x14ac:dyDescent="0.35">
      <c r="B89" s="69" t="s">
        <v>61</v>
      </c>
      <c r="C89" s="70"/>
    </row>
    <row r="90" spans="2:3" x14ac:dyDescent="0.35">
      <c r="B90" s="24" t="s">
        <v>62</v>
      </c>
      <c r="C90" s="40"/>
    </row>
    <row r="91" spans="2:3" x14ac:dyDescent="0.35">
      <c r="B91" s="24" t="s">
        <v>63</v>
      </c>
      <c r="C91" s="40"/>
    </row>
    <row r="92" spans="2:3" x14ac:dyDescent="0.35">
      <c r="B92" s="24" t="s">
        <v>64</v>
      </c>
      <c r="C92" s="40"/>
    </row>
    <row r="93" spans="2:3" x14ac:dyDescent="0.35">
      <c r="B93" s="24" t="s">
        <v>65</v>
      </c>
      <c r="C93" s="40"/>
    </row>
    <row r="94" spans="2:3" x14ac:dyDescent="0.35">
      <c r="B94" s="24" t="s">
        <v>66</v>
      </c>
      <c r="C94" s="40"/>
    </row>
    <row r="95" spans="2:3" x14ac:dyDescent="0.35">
      <c r="B95" s="24" t="s">
        <v>67</v>
      </c>
      <c r="C95" s="40"/>
    </row>
    <row r="96" spans="2:3" x14ac:dyDescent="0.35">
      <c r="B96" s="24" t="s">
        <v>68</v>
      </c>
      <c r="C96" s="40"/>
    </row>
    <row r="97" spans="2:3" x14ac:dyDescent="0.35">
      <c r="B97" s="36" t="s">
        <v>154</v>
      </c>
      <c r="C97" s="40"/>
    </row>
    <row r="98" spans="2:3" x14ac:dyDescent="0.35">
      <c r="B98" s="36" t="s">
        <v>163</v>
      </c>
      <c r="C98" s="40"/>
    </row>
    <row r="99" spans="2:3" x14ac:dyDescent="0.35">
      <c r="B99" s="38" t="s">
        <v>158</v>
      </c>
      <c r="C99" s="40"/>
    </row>
    <row r="101" spans="2:3" x14ac:dyDescent="0.35">
      <c r="B101" s="69" t="s">
        <v>69</v>
      </c>
      <c r="C101" s="70"/>
    </row>
    <row r="102" spans="2:3" x14ac:dyDescent="0.35">
      <c r="B102" s="23" t="s">
        <v>70</v>
      </c>
      <c r="C102" s="40"/>
    </row>
    <row r="103" spans="2:3" x14ac:dyDescent="0.35">
      <c r="B103" s="23" t="s">
        <v>71</v>
      </c>
      <c r="C103" s="40"/>
    </row>
    <row r="104" spans="2:3" x14ac:dyDescent="0.35">
      <c r="B104" s="23" t="s">
        <v>72</v>
      </c>
      <c r="C104" s="40"/>
    </row>
    <row r="105" spans="2:3" x14ac:dyDescent="0.35">
      <c r="B105" s="23" t="s">
        <v>73</v>
      </c>
      <c r="C105" s="40"/>
    </row>
    <row r="106" spans="2:3" x14ac:dyDescent="0.35">
      <c r="B106" s="23" t="s">
        <v>74</v>
      </c>
      <c r="C106" s="40"/>
    </row>
    <row r="107" spans="2:3" x14ac:dyDescent="0.35">
      <c r="B107" s="23" t="s">
        <v>156</v>
      </c>
      <c r="C107" s="40"/>
    </row>
    <row r="108" spans="2:3" x14ac:dyDescent="0.35">
      <c r="B108" s="23" t="s">
        <v>75</v>
      </c>
      <c r="C108" s="40"/>
    </row>
    <row r="109" spans="2:3" x14ac:dyDescent="0.35">
      <c r="B109" s="23" t="s">
        <v>157</v>
      </c>
      <c r="C109" s="40"/>
    </row>
    <row r="111" spans="2:3" x14ac:dyDescent="0.35">
      <c r="B111" s="69" t="s">
        <v>76</v>
      </c>
      <c r="C111" s="70"/>
    </row>
    <row r="112" spans="2:3" x14ac:dyDescent="0.35">
      <c r="B112" s="23" t="s">
        <v>77</v>
      </c>
      <c r="C112" s="40"/>
    </row>
    <row r="113" spans="2:3" x14ac:dyDescent="0.35">
      <c r="B113" s="23" t="s">
        <v>78</v>
      </c>
      <c r="C113" s="40"/>
    </row>
    <row r="114" spans="2:3" x14ac:dyDescent="0.35">
      <c r="B114" s="23" t="s">
        <v>79</v>
      </c>
      <c r="C114" s="40"/>
    </row>
    <row r="115" spans="2:3" x14ac:dyDescent="0.35">
      <c r="B115" s="23" t="s">
        <v>80</v>
      </c>
      <c r="C115" s="40"/>
    </row>
    <row r="117" spans="2:3" x14ac:dyDescent="0.35">
      <c r="B117" s="69" t="s">
        <v>81</v>
      </c>
      <c r="C117" s="70"/>
    </row>
    <row r="118" spans="2:3" x14ac:dyDescent="0.35">
      <c r="B118" s="23" t="s">
        <v>82</v>
      </c>
      <c r="C118" s="40"/>
    </row>
    <row r="119" spans="2:3" x14ac:dyDescent="0.35">
      <c r="B119" s="23" t="s">
        <v>83</v>
      </c>
      <c r="C119" s="40"/>
    </row>
    <row r="120" spans="2:3" x14ac:dyDescent="0.35">
      <c r="B120" s="23" t="s">
        <v>84</v>
      </c>
      <c r="C120" s="40"/>
    </row>
    <row r="121" spans="2:3" x14ac:dyDescent="0.35">
      <c r="B121" s="23" t="s">
        <v>85</v>
      </c>
      <c r="C121" s="40"/>
    </row>
    <row r="122" spans="2:3" x14ac:dyDescent="0.35">
      <c r="B122" s="38" t="s">
        <v>159</v>
      </c>
      <c r="C122" s="40"/>
    </row>
    <row r="123" spans="2:3" x14ac:dyDescent="0.35">
      <c r="B123" s="38" t="s">
        <v>160</v>
      </c>
      <c r="C123" s="40"/>
    </row>
    <row r="125" spans="2:3" x14ac:dyDescent="0.35">
      <c r="B125" s="69" t="s">
        <v>86</v>
      </c>
      <c r="C125" s="70"/>
    </row>
    <row r="126" spans="2:3" x14ac:dyDescent="0.35">
      <c r="B126" s="23" t="s">
        <v>87</v>
      </c>
      <c r="C126" s="41"/>
    </row>
    <row r="127" spans="2:3" x14ac:dyDescent="0.35">
      <c r="B127" s="23" t="s">
        <v>88</v>
      </c>
      <c r="C127" s="41"/>
    </row>
    <row r="128" spans="2:3" x14ac:dyDescent="0.35">
      <c r="B128" s="23" t="s">
        <v>89</v>
      </c>
      <c r="C128" s="41"/>
    </row>
    <row r="129" spans="2:3" x14ac:dyDescent="0.35">
      <c r="B129" s="23" t="s">
        <v>90</v>
      </c>
      <c r="C129" s="41"/>
    </row>
    <row r="130" spans="2:3" x14ac:dyDescent="0.35">
      <c r="B130" s="23" t="s">
        <v>91</v>
      </c>
      <c r="C130" s="40"/>
    </row>
    <row r="132" spans="2:3" x14ac:dyDescent="0.35">
      <c r="B132" s="69" t="s">
        <v>92</v>
      </c>
      <c r="C132" s="70"/>
    </row>
    <row r="133" spans="2:3" x14ac:dyDescent="0.35">
      <c r="B133" s="23" t="s">
        <v>93</v>
      </c>
      <c r="C133" s="40"/>
    </row>
    <row r="134" spans="2:3" x14ac:dyDescent="0.35">
      <c r="B134" s="23" t="s">
        <v>94</v>
      </c>
      <c r="C134" s="40"/>
    </row>
    <row r="135" spans="2:3" x14ac:dyDescent="0.35">
      <c r="B135" s="23" t="s">
        <v>95</v>
      </c>
      <c r="C135" s="40"/>
    </row>
    <row r="136" spans="2:3" x14ac:dyDescent="0.35">
      <c r="B136" s="23" t="s">
        <v>96</v>
      </c>
      <c r="C136" s="40"/>
    </row>
    <row r="137" spans="2:3" x14ac:dyDescent="0.35">
      <c r="B137" s="23" t="s">
        <v>97</v>
      </c>
      <c r="C137" s="40"/>
    </row>
    <row r="138" spans="2:3" x14ac:dyDescent="0.35">
      <c r="B138" s="23" t="s">
        <v>98</v>
      </c>
      <c r="C138" s="40"/>
    </row>
    <row r="139" spans="2:3" x14ac:dyDescent="0.35">
      <c r="B139" s="23" t="s">
        <v>99</v>
      </c>
      <c r="C139" s="40"/>
    </row>
    <row r="141" spans="2:3" x14ac:dyDescent="0.35">
      <c r="B141" s="69" t="s">
        <v>100</v>
      </c>
      <c r="C141" s="70"/>
    </row>
    <row r="142" spans="2:3" x14ac:dyDescent="0.35">
      <c r="B142" s="23" t="s">
        <v>101</v>
      </c>
      <c r="C142" s="40"/>
    </row>
    <row r="143" spans="2:3" x14ac:dyDescent="0.35">
      <c r="B143" s="23" t="s">
        <v>102</v>
      </c>
      <c r="C143" s="40"/>
    </row>
    <row r="144" spans="2:3" x14ac:dyDescent="0.35">
      <c r="B144" s="23" t="s">
        <v>103</v>
      </c>
      <c r="C144" s="40"/>
    </row>
    <row r="145" spans="2:3" x14ac:dyDescent="0.35">
      <c r="B145" s="23" t="s">
        <v>104</v>
      </c>
      <c r="C145" s="40"/>
    </row>
    <row r="146" spans="2:3" x14ac:dyDescent="0.35">
      <c r="B146" s="23" t="s">
        <v>105</v>
      </c>
      <c r="C146" s="40"/>
    </row>
    <row r="147" spans="2:3" x14ac:dyDescent="0.35">
      <c r="B147" s="23" t="s">
        <v>106</v>
      </c>
      <c r="C147" s="40"/>
    </row>
    <row r="148" spans="2:3" x14ac:dyDescent="0.35">
      <c r="B148" s="23" t="s">
        <v>107</v>
      </c>
      <c r="C148" s="40"/>
    </row>
    <row r="149" spans="2:3" x14ac:dyDescent="0.35">
      <c r="B149" s="23" t="s">
        <v>108</v>
      </c>
      <c r="C149" s="40"/>
    </row>
    <row r="150" spans="2:3" x14ac:dyDescent="0.35">
      <c r="B150" s="23" t="s">
        <v>109</v>
      </c>
      <c r="C150" s="40"/>
    </row>
    <row r="151" spans="2:3" x14ac:dyDescent="0.35">
      <c r="B151" s="23" t="s">
        <v>110</v>
      </c>
      <c r="C151" s="40"/>
    </row>
    <row r="152" spans="2:3" x14ac:dyDescent="0.35">
      <c r="B152" s="23" t="s">
        <v>111</v>
      </c>
      <c r="C152" s="40"/>
    </row>
    <row r="153" spans="2:3" x14ac:dyDescent="0.35">
      <c r="B153" s="23" t="s">
        <v>112</v>
      </c>
      <c r="C153" s="40"/>
    </row>
    <row r="154" spans="2:3" x14ac:dyDescent="0.35">
      <c r="B154" s="23" t="s">
        <v>113</v>
      </c>
      <c r="C154" s="40"/>
    </row>
    <row r="156" spans="2:3" x14ac:dyDescent="0.35">
      <c r="B156" s="69" t="s">
        <v>114</v>
      </c>
      <c r="C156" s="70"/>
    </row>
    <row r="157" spans="2:3" x14ac:dyDescent="0.35">
      <c r="B157" s="23" t="s">
        <v>115</v>
      </c>
      <c r="C157" s="40"/>
    </row>
    <row r="158" spans="2:3" x14ac:dyDescent="0.35">
      <c r="B158" s="23" t="s">
        <v>116</v>
      </c>
      <c r="C158" s="40"/>
    </row>
    <row r="159" spans="2:3" x14ac:dyDescent="0.35">
      <c r="B159" s="23" t="s">
        <v>117</v>
      </c>
      <c r="C159" s="40"/>
    </row>
    <row r="160" spans="2:3" x14ac:dyDescent="0.35">
      <c r="B160" s="23" t="s">
        <v>118</v>
      </c>
      <c r="C160" s="40"/>
    </row>
    <row r="161" spans="2:3" x14ac:dyDescent="0.35">
      <c r="B161" s="23" t="s">
        <v>119</v>
      </c>
      <c r="C161" s="40"/>
    </row>
    <row r="162" spans="2:3" x14ac:dyDescent="0.35">
      <c r="B162" s="23" t="s">
        <v>120</v>
      </c>
      <c r="C162" s="40"/>
    </row>
    <row r="163" spans="2:3" x14ac:dyDescent="0.35">
      <c r="B163" s="23" t="s">
        <v>121</v>
      </c>
      <c r="C163" s="40"/>
    </row>
    <row r="164" spans="2:3" x14ac:dyDescent="0.35">
      <c r="B164" s="23" t="s">
        <v>122</v>
      </c>
      <c r="C164" s="40"/>
    </row>
    <row r="165" spans="2:3" x14ac:dyDescent="0.35">
      <c r="B165" s="23" t="s">
        <v>123</v>
      </c>
      <c r="C165" s="40"/>
    </row>
    <row r="166" spans="2:3" x14ac:dyDescent="0.35">
      <c r="B166" s="23" t="s">
        <v>145</v>
      </c>
      <c r="C166" s="40"/>
    </row>
    <row r="167" spans="2:3" x14ac:dyDescent="0.35">
      <c r="B167" s="23" t="s">
        <v>124</v>
      </c>
      <c r="C167" s="40"/>
    </row>
    <row r="168" spans="2:3" x14ac:dyDescent="0.35">
      <c r="B168" s="23" t="s">
        <v>155</v>
      </c>
      <c r="C168" s="40"/>
    </row>
    <row r="169" spans="2:3" x14ac:dyDescent="0.35">
      <c r="B169" s="39" t="s">
        <v>161</v>
      </c>
      <c r="C169" s="40"/>
    </row>
    <row r="170" spans="2:3" ht="17" x14ac:dyDescent="0.35">
      <c r="B170" s="37"/>
    </row>
    <row r="171" spans="2:3" x14ac:dyDescent="0.35">
      <c r="B171" s="69" t="s">
        <v>125</v>
      </c>
      <c r="C171" s="70"/>
    </row>
    <row r="172" spans="2:3" x14ac:dyDescent="0.35">
      <c r="B172" s="23" t="s">
        <v>126</v>
      </c>
      <c r="C172" s="40"/>
    </row>
    <row r="173" spans="2:3" x14ac:dyDescent="0.35">
      <c r="B173" s="23" t="s">
        <v>127</v>
      </c>
      <c r="C173" s="40"/>
    </row>
    <row r="174" spans="2:3" x14ac:dyDescent="0.35">
      <c r="B174" s="23" t="s">
        <v>128</v>
      </c>
      <c r="C174" s="40"/>
    </row>
    <row r="175" spans="2:3" x14ac:dyDescent="0.35">
      <c r="B175" s="23" t="s">
        <v>129</v>
      </c>
      <c r="C175" s="40"/>
    </row>
    <row r="177" spans="2:3" x14ac:dyDescent="0.35">
      <c r="B177" s="25" t="s">
        <v>130</v>
      </c>
      <c r="C177" s="42"/>
    </row>
    <row r="179" spans="2:3" ht="15" thickBot="1" x14ac:dyDescent="0.4"/>
    <row r="180" spans="2:3" ht="15" thickBot="1" x14ac:dyDescent="0.4">
      <c r="B180" s="26" t="s">
        <v>131</v>
      </c>
      <c r="C180" s="27">
        <f>COUNTIF(C24:C177,"Ja")</f>
        <v>0</v>
      </c>
    </row>
    <row r="181" spans="2:3" ht="15" thickBot="1" x14ac:dyDescent="0.4">
      <c r="B181" s="28" t="s">
        <v>132</v>
      </c>
      <c r="C181" s="27">
        <f>COUNTIF(C24:C177,"Nee")</f>
        <v>0</v>
      </c>
    </row>
    <row r="182" spans="2:3" ht="15" thickBot="1" x14ac:dyDescent="0.4">
      <c r="B182" s="2" t="s">
        <v>133</v>
      </c>
      <c r="C182" s="22">
        <v>127</v>
      </c>
    </row>
    <row r="183" spans="2:3" ht="15" thickBot="1" x14ac:dyDescent="0.4">
      <c r="B183" s="2" t="s">
        <v>134</v>
      </c>
      <c r="C183" s="3">
        <f>C180/C182</f>
        <v>0</v>
      </c>
    </row>
  </sheetData>
  <sheetProtection algorithmName="SHA-512" hashValue="+NrC6wjFwhgfNDHI4xx6gLji7tomQXJ+5RLVcOv+RxET7PiGD9gCBXurav7e5yYTl2MmhPLuo1E+4rR/XbX7Yg==" saltValue="OzCBWwFpbAY8hQaYtKFczA==" spinCount="100000" sheet="1" objects="1" scenarios="1" selectLockedCells="1"/>
  <protectedRanges>
    <protectedRange sqref="C24:C34 C37:C52 C55:C63 C66:C74 C77:C87 C157:C170 C112:C115 C126:C130 C133:C139 C142:C154 C177 C90:C99 C102:C110 C118:C123 C172:C175" name="Bereik1_3"/>
  </protectedRanges>
  <mergeCells count="16">
    <mergeCell ref="B171:C171"/>
    <mergeCell ref="B76:C76"/>
    <mergeCell ref="B89:C89"/>
    <mergeCell ref="B101:C101"/>
    <mergeCell ref="B111:C111"/>
    <mergeCell ref="B117:C117"/>
    <mergeCell ref="B10:C10"/>
    <mergeCell ref="B125:C125"/>
    <mergeCell ref="B132:C132"/>
    <mergeCell ref="B141:C141"/>
    <mergeCell ref="B156:C156"/>
    <mergeCell ref="B19:C19"/>
    <mergeCell ref="B54:C54"/>
    <mergeCell ref="B36:C36"/>
    <mergeCell ref="B23:C23"/>
    <mergeCell ref="B65:C65"/>
  </mergeCells>
  <dataValidations count="1">
    <dataValidation type="list" allowBlank="1" showInputMessage="1" showErrorMessage="1" sqref="C24:C34 C55:C63 C66:C74 C77:C87 C133:C139 C142:C154 C37:C52 C126:C131 C102:C110 C112:C116 C90:C99 C157:C170 C118:C124 C172:C177" xr:uid="{7BC18CA8-2E10-49AB-9FF0-ADEBE760566A}">
      <formula1>"Ja,Nee"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headerFooter>
    <oddFooter>&amp;LEA Creatieve materialen&amp;CPagina &amp;P van &amp;N&amp;RTN 578610</oddFooter>
  </headerFooter>
  <rowBreaks count="2" manualBreakCount="2">
    <brk id="64" max="3" man="1"/>
    <brk id="131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732A-6256-44FE-9DEE-A1B9D7FC638C}">
  <sheetPr>
    <pageSetUpPr fitToPage="1"/>
  </sheetPr>
  <dimension ref="A1:I37"/>
  <sheetViews>
    <sheetView view="pageBreakPreview" zoomScale="92" zoomScaleNormal="100" zoomScaleSheetLayoutView="92" workbookViewId="0">
      <selection activeCell="E14" sqref="E14"/>
    </sheetView>
  </sheetViews>
  <sheetFormatPr defaultColWidth="9.1796875" defaultRowHeight="14.5" x14ac:dyDescent="0.35"/>
  <cols>
    <col min="1" max="1" width="3.7265625" style="44" customWidth="1"/>
    <col min="2" max="2" width="9.1796875" style="44"/>
    <col min="3" max="3" width="45.54296875" style="44" bestFit="1" customWidth="1"/>
    <col min="4" max="4" width="19.81640625" style="44" customWidth="1"/>
    <col min="5" max="5" width="27.54296875" style="44" customWidth="1"/>
    <col min="6" max="6" width="22.08984375" style="44" customWidth="1"/>
    <col min="7" max="7" width="38.453125" style="44" bestFit="1" customWidth="1"/>
    <col min="8" max="16384" width="9.1796875" style="44"/>
  </cols>
  <sheetData>
    <row r="1" spans="1:9" x14ac:dyDescent="0.35">
      <c r="A1" s="43"/>
      <c r="B1" s="43"/>
      <c r="C1" s="43"/>
      <c r="D1" s="43"/>
      <c r="E1" s="43"/>
      <c r="F1" s="43"/>
      <c r="G1" s="43"/>
      <c r="H1" s="43"/>
      <c r="I1" s="43"/>
    </row>
    <row r="2" spans="1:9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9" x14ac:dyDescent="0.35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35">
      <c r="A4" s="43"/>
      <c r="B4" s="43"/>
      <c r="C4" s="43"/>
      <c r="D4" s="43"/>
      <c r="E4" s="43"/>
      <c r="F4" s="43"/>
      <c r="G4" s="43"/>
      <c r="H4" s="43"/>
      <c r="I4" s="43"/>
    </row>
    <row r="5" spans="1:9" x14ac:dyDescent="0.35">
      <c r="A5" s="43"/>
      <c r="B5" s="43"/>
      <c r="C5" s="43"/>
      <c r="D5" s="43"/>
      <c r="E5" s="43"/>
      <c r="F5" s="43"/>
      <c r="G5" s="43"/>
      <c r="H5" s="43"/>
      <c r="I5" s="43"/>
    </row>
    <row r="6" spans="1:9" ht="23.5" x14ac:dyDescent="0.55000000000000004">
      <c r="A6" s="43"/>
      <c r="B6" s="19" t="s">
        <v>148</v>
      </c>
      <c r="C6" s="43"/>
      <c r="D6" s="43"/>
      <c r="E6" s="43"/>
      <c r="F6" s="43"/>
      <c r="G6" s="43"/>
      <c r="H6" s="43"/>
      <c r="I6" s="43"/>
    </row>
    <row r="7" spans="1:9" x14ac:dyDescent="0.35">
      <c r="A7" s="43"/>
      <c r="B7" s="43"/>
      <c r="C7" s="43"/>
      <c r="D7" s="43"/>
      <c r="E7" s="43"/>
      <c r="F7" s="43"/>
      <c r="G7" s="43"/>
      <c r="H7" s="43"/>
      <c r="I7" s="43"/>
    </row>
    <row r="8" spans="1:9" ht="21" x14ac:dyDescent="0.5">
      <c r="A8" s="43"/>
      <c r="B8" s="46" t="s">
        <v>169</v>
      </c>
      <c r="C8" s="43"/>
      <c r="D8" s="43"/>
      <c r="E8" s="43"/>
      <c r="F8" s="43"/>
      <c r="G8" s="43"/>
      <c r="H8" s="43"/>
      <c r="I8" s="43"/>
    </row>
    <row r="9" spans="1:9" x14ac:dyDescent="0.35">
      <c r="A9" s="43"/>
      <c r="B9" s="43"/>
      <c r="C9" s="43"/>
      <c r="D9" s="43"/>
      <c r="E9" s="43"/>
      <c r="F9" s="43"/>
      <c r="G9" s="43"/>
      <c r="H9" s="43"/>
      <c r="I9" s="43"/>
    </row>
    <row r="10" spans="1:9" x14ac:dyDescent="0.35">
      <c r="A10" s="43"/>
      <c r="B10" s="102" t="s">
        <v>170</v>
      </c>
      <c r="C10" s="103"/>
      <c r="D10" s="103"/>
      <c r="E10" s="103"/>
      <c r="F10" s="103"/>
      <c r="G10" s="104"/>
      <c r="H10" s="43"/>
      <c r="I10" s="43"/>
    </row>
    <row r="11" spans="1:9" x14ac:dyDescent="0.3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35">
      <c r="A12" s="43"/>
      <c r="B12" s="100" t="s">
        <v>139</v>
      </c>
      <c r="C12" s="101"/>
      <c r="D12" s="101"/>
      <c r="E12" s="101"/>
      <c r="F12" s="101"/>
      <c r="G12" s="101"/>
      <c r="H12" s="43"/>
      <c r="I12" s="43"/>
    </row>
    <row r="13" spans="1:9" ht="15" thickBot="1" x14ac:dyDescent="0.4">
      <c r="A13" s="43"/>
      <c r="B13" s="43"/>
      <c r="C13" s="43"/>
      <c r="D13" s="43"/>
      <c r="E13" s="43"/>
      <c r="F13" s="43"/>
      <c r="G13" s="43"/>
      <c r="H13" s="43"/>
      <c r="I13" s="43"/>
    </row>
    <row r="14" spans="1:9" customFormat="1" ht="15" thickBot="1" x14ac:dyDescent="0.4">
      <c r="A14" s="45"/>
      <c r="B14" s="105" t="s">
        <v>171</v>
      </c>
      <c r="C14" s="106"/>
      <c r="D14" s="45"/>
      <c r="E14" s="65" t="s">
        <v>172</v>
      </c>
    </row>
    <row r="15" spans="1:9" x14ac:dyDescent="0.35">
      <c r="A15" s="43"/>
      <c r="B15" s="43"/>
      <c r="C15" s="43"/>
      <c r="D15" s="43"/>
      <c r="E15" s="43"/>
    </row>
    <row r="16" spans="1:9" x14ac:dyDescent="0.35">
      <c r="A16" s="43"/>
      <c r="B16" s="43"/>
      <c r="C16" s="43"/>
      <c r="D16" s="43"/>
      <c r="E16" s="43"/>
    </row>
    <row r="17" spans="1:7" x14ac:dyDescent="0.35">
      <c r="A17" s="43"/>
      <c r="B17" s="58" t="s">
        <v>150</v>
      </c>
      <c r="C17" s="47"/>
      <c r="D17" s="47"/>
      <c r="E17" s="47"/>
      <c r="F17" s="48"/>
      <c r="G17" s="49"/>
    </row>
    <row r="18" spans="1:7" x14ac:dyDescent="0.35">
      <c r="A18" s="43"/>
      <c r="B18" s="58"/>
      <c r="C18" s="47"/>
      <c r="D18" s="47"/>
      <c r="E18" s="47"/>
      <c r="F18" s="48"/>
      <c r="G18" s="49"/>
    </row>
    <row r="19" spans="1:7" x14ac:dyDescent="0.35">
      <c r="A19" s="43"/>
      <c r="B19" s="64" t="s">
        <v>166</v>
      </c>
      <c r="C19" s="50"/>
      <c r="D19" s="50"/>
      <c r="E19" s="50"/>
      <c r="F19" s="51"/>
      <c r="G19" s="52"/>
    </row>
    <row r="20" spans="1:7" x14ac:dyDescent="0.35">
      <c r="A20" s="43"/>
      <c r="B20" s="64" t="s">
        <v>165</v>
      </c>
      <c r="C20" s="50"/>
      <c r="D20" s="50"/>
      <c r="E20" s="50"/>
      <c r="F20" s="51"/>
      <c r="G20" s="52"/>
    </row>
    <row r="21" spans="1:7" x14ac:dyDescent="0.35">
      <c r="B21" s="63"/>
      <c r="C21" s="50"/>
      <c r="D21" s="50"/>
      <c r="E21" s="50"/>
      <c r="F21" s="51"/>
      <c r="G21" s="52"/>
    </row>
    <row r="22" spans="1:7" x14ac:dyDescent="0.35">
      <c r="B22" s="57" t="s">
        <v>173</v>
      </c>
      <c r="C22" s="51"/>
      <c r="D22" s="51"/>
      <c r="E22" s="51"/>
      <c r="F22" s="51"/>
      <c r="G22" s="52"/>
    </row>
    <row r="23" spans="1:7" x14ac:dyDescent="0.35">
      <c r="B23" s="57" t="s">
        <v>174</v>
      </c>
      <c r="C23" s="51"/>
      <c r="D23" s="51"/>
      <c r="E23" s="51"/>
      <c r="F23" s="51"/>
      <c r="G23" s="52"/>
    </row>
    <row r="24" spans="1:7" x14ac:dyDescent="0.35">
      <c r="B24" s="61" t="s">
        <v>175</v>
      </c>
      <c r="C24" s="51"/>
      <c r="D24" s="51"/>
      <c r="E24" s="51"/>
      <c r="F24" s="51"/>
      <c r="G24" s="52"/>
    </row>
    <row r="25" spans="1:7" x14ac:dyDescent="0.35">
      <c r="B25" s="61" t="s">
        <v>177</v>
      </c>
      <c r="C25" s="51"/>
      <c r="D25" s="51"/>
      <c r="E25" s="51"/>
      <c r="F25" s="51"/>
      <c r="G25" s="52"/>
    </row>
    <row r="26" spans="1:7" x14ac:dyDescent="0.35">
      <c r="B26" s="61"/>
      <c r="C26" s="51"/>
      <c r="D26" s="51"/>
      <c r="E26" s="51"/>
      <c r="F26" s="51"/>
      <c r="G26" s="52"/>
    </row>
    <row r="27" spans="1:7" x14ac:dyDescent="0.35">
      <c r="B27" s="60" t="s">
        <v>176</v>
      </c>
      <c r="C27" s="51"/>
      <c r="D27" s="51"/>
      <c r="E27" s="51"/>
      <c r="F27" s="51"/>
      <c r="G27" s="52"/>
    </row>
    <row r="28" spans="1:7" x14ac:dyDescent="0.35">
      <c r="B28" s="61" t="s">
        <v>180</v>
      </c>
      <c r="C28" s="51"/>
      <c r="D28" s="51"/>
      <c r="E28" s="51"/>
      <c r="F28" s="51"/>
      <c r="G28" s="52"/>
    </row>
    <row r="29" spans="1:7" x14ac:dyDescent="0.35">
      <c r="B29" s="61" t="s">
        <v>181</v>
      </c>
      <c r="D29" s="51"/>
      <c r="E29" s="51"/>
      <c r="F29" s="51"/>
      <c r="G29" s="52"/>
    </row>
    <row r="30" spans="1:7" x14ac:dyDescent="0.35">
      <c r="B30" s="53"/>
      <c r="D30" s="51"/>
      <c r="E30" s="51"/>
      <c r="F30" s="51"/>
      <c r="G30" s="52"/>
    </row>
    <row r="31" spans="1:7" x14ac:dyDescent="0.35">
      <c r="B31" s="59" t="s">
        <v>178</v>
      </c>
      <c r="C31" s="62" t="s">
        <v>179</v>
      </c>
      <c r="D31" s="51"/>
      <c r="E31" s="51"/>
      <c r="F31" s="51"/>
      <c r="G31" s="52"/>
    </row>
    <row r="32" spans="1:7" x14ac:dyDescent="0.35">
      <c r="B32" s="53">
        <v>1</v>
      </c>
      <c r="C32" s="51">
        <v>60</v>
      </c>
      <c r="D32" s="51"/>
      <c r="E32" s="51"/>
      <c r="F32" s="51"/>
      <c r="G32" s="52"/>
    </row>
    <row r="33" spans="2:7" x14ac:dyDescent="0.35">
      <c r="B33" s="53">
        <v>2</v>
      </c>
      <c r="C33" s="51">
        <v>50</v>
      </c>
      <c r="D33" s="51"/>
      <c r="E33" s="51"/>
      <c r="F33" s="51"/>
      <c r="G33" s="52"/>
    </row>
    <row r="34" spans="2:7" x14ac:dyDescent="0.35">
      <c r="B34" s="53">
        <v>3</v>
      </c>
      <c r="C34" s="51">
        <v>35</v>
      </c>
      <c r="D34" s="51"/>
      <c r="E34" s="51"/>
      <c r="F34" s="51"/>
      <c r="G34" s="52"/>
    </row>
    <row r="35" spans="2:7" x14ac:dyDescent="0.35">
      <c r="B35" s="53">
        <v>4</v>
      </c>
      <c r="C35" s="51">
        <v>20</v>
      </c>
      <c r="D35" s="51"/>
      <c r="E35" s="51"/>
      <c r="F35" s="51"/>
      <c r="G35" s="52"/>
    </row>
    <row r="36" spans="2:7" x14ac:dyDescent="0.35">
      <c r="B36" s="53">
        <v>5</v>
      </c>
      <c r="C36" s="51">
        <v>5</v>
      </c>
      <c r="D36" s="51"/>
      <c r="E36" s="51"/>
      <c r="F36" s="51"/>
      <c r="G36" s="52"/>
    </row>
    <row r="37" spans="2:7" x14ac:dyDescent="0.35">
      <c r="B37" s="54"/>
      <c r="C37" s="55"/>
      <c r="D37" s="55"/>
      <c r="E37" s="55"/>
      <c r="F37" s="55"/>
      <c r="G37" s="56"/>
    </row>
  </sheetData>
  <sheetProtection algorithmName="SHA-512" hashValue="2a7nrEaTs+mxB6h6iZ6BqLzLy4gFYxxgV751+pCFH43gFb2v/C4LW2UCMNp+XeRVu6Gvaj8Blvb3uwbeN43vRg==" saltValue="e0JugQ54VifgQLpoWxWxBg==" spinCount="100000" sheet="1" objects="1" scenarios="1" selectLockedCells="1"/>
  <mergeCells count="3">
    <mergeCell ref="B12:G12"/>
    <mergeCell ref="B10:G10"/>
    <mergeCell ref="B14:C14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Footer>&amp;LEA Creatieve materialen&amp;C2026&amp;RTN578610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8" ma:contentTypeDescription="Create a new document." ma:contentTypeScope="" ma:versionID="6378eb0c6ac3e08b7d92073b90496a9e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2624415c84b60d17a71c5561d3a3fb22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76F30-3849-42EA-857B-4D108BF6BB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EB1412-2018-411C-B253-D23C248B9435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dc81be6-e57a-4bf5-b44f-573c89bb1791"/>
    <ds:schemaRef ds:uri="005920b8-90b9-49a1-9cf4-59743d12a1dc"/>
    <ds:schemaRef ds:uri="e922a0b1-4393-48e7-82e9-dd70e3311472"/>
  </ds:schemaRefs>
</ds:datastoreItem>
</file>

<file path=customXml/itemProps3.xml><?xml version="1.0" encoding="utf-8"?>
<ds:datastoreItem xmlns:ds="http://schemas.openxmlformats.org/officeDocument/2006/customXml" ds:itemID="{C82B4CB8-E45C-430C-BD58-A98E8C5320A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Ondertekening</vt:lpstr>
      <vt:lpstr>K2 Assortiment</vt:lpstr>
      <vt:lpstr>P1 Kortingspercentage in %</vt:lpstr>
      <vt:lpstr>'K2 Assortiment'!Afdrukbereik</vt:lpstr>
      <vt:lpstr>Ondertekening!Afdrukbereik</vt:lpstr>
      <vt:lpstr>'P1 Kortingspercentage in %'!Afdrukbereik</vt:lpstr>
      <vt:lpstr>'K2 Assortiment'!Afdruktitels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Annemieke Tentij</dc:creator>
  <cp:lastModifiedBy>Annemieke Tentij</cp:lastModifiedBy>
  <cp:lastPrinted>2026-03-25T16:22:36Z</cp:lastPrinted>
  <dcterms:created xsi:type="dcterms:W3CDTF">2026-03-10T16:17:26Z</dcterms:created>
  <dcterms:modified xsi:type="dcterms:W3CDTF">2026-03-25T16:56:58Z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  <property fmtid="{D5CDD505-2E9C-101B-9397-08002B2CF9AE}" pid="3" name="MediaServiceImageTags">
    <vt:lpwstr/>
  </property>
</Properties>
</file>