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lgemeen\Gemeentebrede Projecten\Aanbesteding Calamiteiten\2. Aanbestedingsdocumenten\"/>
    </mc:Choice>
  </mc:AlternateContent>
  <xr:revisionPtr revIDLastSave="0" documentId="13_ncr:1_{7DEB36C6-93E5-4E36-AB61-42741486F177}" xr6:coauthVersionLast="47" xr6:coauthVersionMax="47" xr10:uidLastSave="{00000000-0000-0000-0000-000000000000}"/>
  <workbookProtection workbookAlgorithmName="SHA-512" workbookHashValue="BrtSmy42YZTwtLDtsrktxG80Pjxb6KkyEiZXWKnzg88O2eWT6Vg3ZGPBJVR/ZMvb2mDDd85CvhP9D8nQJgXP2g==" workbookSaltValue="zOG426oUKuUNILhzwD3pLg==" workbookSpinCount="100000" lockStructure="1"/>
  <bookViews>
    <workbookView xWindow="-108" yWindow="-108" windowWidth="23256" windowHeight="12576" xr2:uid="{5041CC24-3A9C-4502-A011-DAB02CE32038}"/>
  </bookViews>
  <sheets>
    <sheet name="Calamiteitendien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74" i="1"/>
  <c r="H73" i="1"/>
  <c r="H72" i="1"/>
  <c r="H71" i="1"/>
  <c r="H55" i="1"/>
  <c r="H56" i="1"/>
  <c r="H57" i="1"/>
  <c r="H58" i="1"/>
  <c r="H59" i="1"/>
  <c r="H60" i="1"/>
  <c r="H61" i="1"/>
  <c r="H62" i="1"/>
  <c r="H63" i="1"/>
  <c r="H64" i="1"/>
  <c r="H65" i="1"/>
  <c r="H66" i="1"/>
  <c r="H54" i="1"/>
  <c r="H44" i="1"/>
  <c r="H45" i="1"/>
  <c r="H46" i="1"/>
  <c r="H47" i="1"/>
  <c r="H48" i="1"/>
  <c r="H49" i="1"/>
  <c r="H50" i="1"/>
  <c r="H43" i="1"/>
  <c r="H21" i="1"/>
  <c r="H22" i="1"/>
  <c r="H23" i="1"/>
  <c r="H24" i="1"/>
  <c r="H26" i="1"/>
  <c r="H15" i="1" l="1"/>
  <c r="H70" i="1"/>
  <c r="H39" i="1"/>
  <c r="H38" i="1"/>
  <c r="H37" i="1"/>
  <c r="H36" i="1"/>
  <c r="H35" i="1"/>
  <c r="H34" i="1"/>
  <c r="H33" i="1"/>
  <c r="H32" i="1"/>
  <c r="H31" i="1"/>
  <c r="H20" i="1"/>
  <c r="H16" i="1"/>
  <c r="H17" i="1" l="1"/>
  <c r="H75" i="1"/>
  <c r="H67" i="1"/>
  <c r="H51" i="1"/>
  <c r="H40" i="1"/>
  <c r="H27" i="1"/>
  <c r="H78" i="1" l="1"/>
</calcChain>
</file>

<file path=xl/sharedStrings.xml><?xml version="1.0" encoding="utf-8"?>
<sst xmlns="http://schemas.openxmlformats.org/spreadsheetml/2006/main" count="164" uniqueCount="99">
  <si>
    <t>Prijsformulier</t>
  </si>
  <si>
    <t>NR</t>
  </si>
  <si>
    <t>CATEGORIE</t>
  </si>
  <si>
    <t>OMSCHRIJVING ARTIKEL</t>
  </si>
  <si>
    <t>Sub totaal</t>
  </si>
  <si>
    <t>Aanbesteding Calamiteitendienst</t>
  </si>
  <si>
    <t>Eenheid</t>
  </si>
  <si>
    <t>Materiaal</t>
  </si>
  <si>
    <t>TOTAAL PRODUCTGROEP Materiaal</t>
  </si>
  <si>
    <t>Algemeen</t>
  </si>
  <si>
    <t>TOTAAL PRODUCTGROEP Algemeen</t>
  </si>
  <si>
    <t>TOTAAL PRODUCTGROEP Personeel</t>
  </si>
  <si>
    <t>1ste-lijn voertuig (inclusief benodigde uitrusting) en coördinator</t>
  </si>
  <si>
    <t>uur</t>
  </si>
  <si>
    <t>ZOAB-wegdekreiniger, Werkdruk minimaal 200 bar</t>
  </si>
  <si>
    <t>Veeg-zuigwagen met opslagcapaciteit ca. 8 m3 rolborstel</t>
  </si>
  <si>
    <t>Vrachtwagen met autolaadkraan en container van minimaal 12 m3</t>
  </si>
  <si>
    <t>Vrachtwagen met autolaadkraan en container van minimaal 12 m4</t>
  </si>
  <si>
    <t>Prijs per dag voor inzet op incidentlocatie</t>
  </si>
  <si>
    <t>TOTAAL PRODUCTGROEP Materieel, incl. bediening en aan- en afvoer</t>
  </si>
  <si>
    <t>stuk</t>
  </si>
  <si>
    <t>TOTAAL PRODUCTGROEP Reinigingsmiddelen</t>
  </si>
  <si>
    <t>Wegdekreinigingsmiddel voor oliën, vette, brandstof- en koelvloeistofvervuiling op asfalt</t>
  </si>
  <si>
    <t>Wegdekreinigingsmiddel voor oliën, vette, brandstof- en koelvloeistofvervuiling op elementenverharding</t>
  </si>
  <si>
    <t>Absorptiegrid/-korrels - per zak á 10 kg.</t>
  </si>
  <si>
    <t>liter</t>
  </si>
  <si>
    <t>Prijs voor afvoer en verwerking bij erkend verwerker</t>
  </si>
  <si>
    <t>TOTAAL PRODUCTGROEP stort- en verwerkingskosten</t>
  </si>
  <si>
    <t>per 100 kg.</t>
  </si>
  <si>
    <t>tot 500 kg.</t>
  </si>
  <si>
    <t>Voorwaarden</t>
  </si>
  <si>
    <t xml:space="preserve">Inschrijver past, op straffe van uitsluiting, alleen de blauw gearceerde cellen aan. </t>
  </si>
  <si>
    <t>Inschrijver moet alleen de blauw gearceerde cellen correct en ondubbelzinnig invullen.</t>
  </si>
  <si>
    <t>De opgegeven prijzen (excl btw) dienen all-in tarieven te zijn, het geen betekent dat alle eventuele</t>
  </si>
  <si>
    <t>rapportagekosten, administratiekosten, PBM-middelen, gebruik van meetapparatuur en reinig van materieel.</t>
  </si>
  <si>
    <t xml:space="preserve">Alle uurtarieven voor het in te zetten materieel zijn inclusief aan- en afvoertijden en bediending, ect. </t>
  </si>
  <si>
    <t>TOTAAL PRODUCTGROEPEN SAMEN</t>
  </si>
  <si>
    <t xml:space="preserve">Bruto tarief </t>
  </si>
  <si>
    <t>Aldus naar waarheid ingevuld en rechtsgeldig ondertekend door inschrijver:</t>
  </si>
  <si>
    <t>Naam:</t>
  </si>
  <si>
    <t>Functie:</t>
  </si>
  <si>
    <t>Datum:</t>
  </si>
  <si>
    <t>Plaats:</t>
  </si>
  <si>
    <t>Handtekening:</t>
  </si>
  <si>
    <t>Fictieve aantallen</t>
  </si>
  <si>
    <t>dag</t>
  </si>
  <si>
    <t>Inzet van personeel, excl materieel</t>
  </si>
  <si>
    <t>Incident coördinator</t>
  </si>
  <si>
    <t>Chauffeur/ incident coördinator extra 1ste-lijn voertuig</t>
  </si>
  <si>
    <t>Bediening materieel (chauffeur, machinist, etc)</t>
  </si>
  <si>
    <t>verkeersregelaar</t>
  </si>
  <si>
    <t xml:space="preserve">Toeslagen inzet personeel tijdens avond-/nacht-/zaterdaguren </t>
  </si>
  <si>
    <t>Toeslagen inzet personeel tijdens zon- en feestdagen</t>
  </si>
  <si>
    <t>Percentage t.o.v de uurprijs</t>
  </si>
  <si>
    <t>melding</t>
  </si>
  <si>
    <t>Materieel, incl. bediening en aan- en afvoer excl personeel</t>
  </si>
  <si>
    <t xml:space="preserve">prijs per uur voor inzet op incidentenlocatie, </t>
  </si>
  <si>
    <t>Bouwhekken minimaal 50m1 en ca 2m hoogte met voet</t>
  </si>
  <si>
    <t>Blinderingsschermen minimaal 50m1 en ca 2m hoogte met voet</t>
  </si>
  <si>
    <t>Verkeerskegels 75cm klasse II reflectie conform CROW richtlijnen tot 50 stuks</t>
  </si>
  <si>
    <t>Dubbele zijdige baakschilden klasse II conform CROW richtlijnen met voet tot 25 stuks</t>
  </si>
  <si>
    <t>Botsabsorber voetuig conform CROW richtlijn 96B</t>
  </si>
  <si>
    <t>Prijs voor inzet op incidentlocatie, gedurende het incident</t>
  </si>
  <si>
    <t>per dag per stuk</t>
  </si>
  <si>
    <t>per uur</t>
  </si>
  <si>
    <t xml:space="preserve">per dag </t>
  </si>
  <si>
    <t>Reinigingsmiddelen en producten                                                                                                                                                                                                                      Naam van het aangeboden middel</t>
  </si>
  <si>
    <t>Bloedverwijderaar</t>
  </si>
  <si>
    <t>Verfverwijderaar</t>
  </si>
  <si>
    <t>Microbecleaner</t>
  </si>
  <si>
    <t>Absorptiekussen klein</t>
  </si>
  <si>
    <t>Absorptiekussen groot</t>
  </si>
  <si>
    <t>Absorptieboom</t>
  </si>
  <si>
    <t>Invullen door inschrijver</t>
  </si>
  <si>
    <t>PE-vat incl. deksel 60L</t>
  </si>
  <si>
    <t>PE-vat incl. deksel 120L</t>
  </si>
  <si>
    <t>PE-vat incl. deksel 200L</t>
  </si>
  <si>
    <t>per zak</t>
  </si>
  <si>
    <t>Prijs per uur voor inzet op incidentenlocatie, tijdens werkdagen van 07h-19h</t>
  </si>
  <si>
    <t>Prijs per uur voor inzet op incidentenlocatie, tijdens werkdagen 07h-19h</t>
  </si>
  <si>
    <t>Percentage t.o.v de uurprijs 19h-07h</t>
  </si>
  <si>
    <t>Verwerking, inclusief aan- en afvoertijd</t>
  </si>
  <si>
    <t>Stort- en verwerking verontreinigde absorptiematerialen</t>
  </si>
  <si>
    <t>Verwerking olie (O), water (W), sediment (S) incl. afvalstoffenregistratie, administratie, acceptatie bij verwerker, reinigingskosten van materiaal en PBM-set tot 50m3.</t>
  </si>
  <si>
    <t>Verwerken van ongevaarlijk afval vrijgekomen tijdens een incident, incl. alle kosten zoals afvalstofregistratie, administratie, acceptatie bij verwerker, reinigingskosten van materiaal en PBM-set en belasting/toeslagen tot 50m3</t>
  </si>
  <si>
    <t>Verwerken van gevaarlijk afval vrijgekomen tijdens een incident, incl. alle kosten zoals afvalstofregistratie, administratie, acceptatie bij verwerker, reinigingskosten van materiaal en PBM-set en belasting/toeslagen tot 50m3</t>
  </si>
  <si>
    <t>Verwerking  van verontreinigde grond (olie/aromaten) bij erkende verwerker. Incl. afvalstoffenregistratie, analyse, administratie, acceptatie bij verwerker, reinigingskosten van materieel en PBM-set. Tot 50m3</t>
  </si>
  <si>
    <t xml:space="preserve">prijs per melding </t>
  </si>
  <si>
    <t>Standaard start vergoeding voor een melding</t>
  </si>
  <si>
    <t>Dompelbak (Light electric Vehicles)</t>
  </si>
  <si>
    <t>Inzet werknemer algemeen</t>
  </si>
  <si>
    <t>Mobiele lichtmast tot 5 stuks</t>
  </si>
  <si>
    <t xml:space="preserve"> Schrikhek geblokt klasse II retroreflecterend 2.5m1 met voeten tot 25 stuks</t>
  </si>
  <si>
    <t>Actiewagen met een groot actieraam type II conform CROW richtlijn 96B</t>
  </si>
  <si>
    <t>Strooizout( NaCI) per zak a 25kg.</t>
  </si>
  <si>
    <t>Registratie NODR</t>
  </si>
  <si>
    <t>per ingevoerde melding</t>
  </si>
  <si>
    <t>Bij onderdeel 27 t/m 35 moet inschrijver naast de prijs per eenheid ook de volledige naam van het te gebruiken middel vermelden.</t>
  </si>
  <si>
    <t>Naam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</si>
</sst>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4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0" fillId="0" borderId="16" xfId="0" applyBorder="1" applyAlignment="1">
      <alignment horizontal="center" vertical="center"/>
    </xf>
    <xf numFmtId="164" fontId="1" fillId="0" borderId="11" xfId="1" applyNumberForma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0" fillId="0" borderId="19" xfId="0" applyBorder="1"/>
    <xf numFmtId="0" fontId="3" fillId="4" borderId="1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164" fontId="3" fillId="5" borderId="20" xfId="1" applyNumberFormat="1" applyFont="1" applyFill="1" applyBorder="1" applyAlignment="1">
      <alignment horizontal="left"/>
    </xf>
    <xf numFmtId="164" fontId="1" fillId="0" borderId="17" xfId="1" applyNumberFormat="1" applyBorder="1" applyAlignment="1">
      <alignment horizontal="left"/>
    </xf>
    <xf numFmtId="0" fontId="3" fillId="0" borderId="30" xfId="1" applyFont="1" applyBorder="1" applyAlignment="1">
      <alignment horizontal="left"/>
    </xf>
    <xf numFmtId="164" fontId="1" fillId="0" borderId="13" xfId="1" applyNumberFormat="1" applyBorder="1" applyAlignment="1">
      <alignment horizontal="left"/>
    </xf>
    <xf numFmtId="164" fontId="3" fillId="5" borderId="5" xfId="1" applyNumberFormat="1" applyFont="1" applyFill="1" applyBorder="1" applyAlignment="1">
      <alignment horizontal="left"/>
    </xf>
    <xf numFmtId="0" fontId="0" fillId="6" borderId="28" xfId="0" applyFill="1" applyBorder="1"/>
    <xf numFmtId="0" fontId="10" fillId="6" borderId="5" xfId="0" applyFont="1" applyFill="1" applyBorder="1" applyAlignment="1">
      <alignment horizontal="justify" vertical="center"/>
    </xf>
    <xf numFmtId="164" fontId="1" fillId="7" borderId="9" xfId="1" applyNumberFormat="1" applyFill="1" applyBorder="1" applyAlignment="1" applyProtection="1">
      <alignment horizontal="left"/>
      <protection locked="0"/>
    </xf>
    <xf numFmtId="164" fontId="1" fillId="7" borderId="4" xfId="1" applyNumberFormat="1" applyFill="1" applyBorder="1" applyAlignment="1" applyProtection="1">
      <alignment horizontal="left"/>
      <protection locked="0"/>
    </xf>
    <xf numFmtId="164" fontId="1" fillId="7" borderId="6" xfId="1" applyNumberFormat="1" applyFill="1" applyBorder="1" applyAlignment="1" applyProtection="1">
      <alignment horizontal="left"/>
      <protection locked="0"/>
    </xf>
    <xf numFmtId="0" fontId="1" fillId="0" borderId="9" xfId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1" fillId="0" borderId="4" xfId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0" fillId="0" borderId="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0" fontId="5" fillId="0" borderId="9" xfId="1" applyFont="1" applyBorder="1" applyAlignment="1">
      <alignment horizontal="left" wrapText="1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1" fillId="0" borderId="6" xfId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" fillId="0" borderId="8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3" fillId="0" borderId="18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1" fillId="0" borderId="10" xfId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1" fillId="0" borderId="16" xfId="1" applyBorder="1" applyAlignment="1">
      <alignment horizontal="center" vertical="top"/>
    </xf>
    <xf numFmtId="0" fontId="1" fillId="0" borderId="10" xfId="1" applyBorder="1" applyAlignment="1">
      <alignment horizontal="center" vertical="top"/>
    </xf>
    <xf numFmtId="0" fontId="1" fillId="0" borderId="12" xfId="1" applyBorder="1" applyAlignment="1">
      <alignment horizontal="center" vertical="top"/>
    </xf>
    <xf numFmtId="0" fontId="3" fillId="0" borderId="18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3" fillId="6" borderId="28" xfId="1" applyFont="1" applyFill="1" applyBorder="1" applyAlignment="1">
      <alignment horizontal="left"/>
    </xf>
    <xf numFmtId="0" fontId="3" fillId="6" borderId="30" xfId="1" applyFont="1" applyFill="1" applyBorder="1" applyAlignment="1">
      <alignment horizontal="left"/>
    </xf>
    <xf numFmtId="0" fontId="3" fillId="6" borderId="29" xfId="1" applyFont="1" applyFill="1" applyBorder="1" applyAlignment="1">
      <alignment horizontal="left"/>
    </xf>
    <xf numFmtId="0" fontId="3" fillId="0" borderId="2" xfId="1" applyFont="1" applyBorder="1" applyAlignment="1">
      <alignment horizontal="left" vertical="top" wrapText="1"/>
    </xf>
    <xf numFmtId="0" fontId="2" fillId="2" borderId="22" xfId="1" applyFont="1" applyFill="1" applyBorder="1" applyAlignment="1">
      <alignment horizontal="center" wrapText="1"/>
    </xf>
    <xf numFmtId="0" fontId="2" fillId="2" borderId="21" xfId="1" applyFont="1" applyFill="1" applyBorder="1" applyAlignment="1">
      <alignment horizontal="center" wrapText="1"/>
    </xf>
    <xf numFmtId="0" fontId="2" fillId="2" borderId="23" xfId="1" applyFont="1" applyFill="1" applyBorder="1" applyAlignment="1">
      <alignment horizontal="center" wrapText="1"/>
    </xf>
    <xf numFmtId="0" fontId="3" fillId="2" borderId="24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15" xfId="1" applyFont="1" applyFill="1" applyBorder="1" applyAlignment="1">
      <alignment horizontal="center" wrapText="1"/>
    </xf>
    <xf numFmtId="0" fontId="1" fillId="0" borderId="25" xfId="1" applyBorder="1" applyAlignment="1">
      <alignment horizontal="left" wrapText="1"/>
    </xf>
    <xf numFmtId="0" fontId="1" fillId="0" borderId="26" xfId="1" applyBorder="1" applyAlignment="1">
      <alignment horizontal="left" wrapText="1"/>
    </xf>
    <xf numFmtId="0" fontId="1" fillId="0" borderId="27" xfId="1" applyBorder="1" applyAlignment="1">
      <alignment horizontal="left" wrapText="1"/>
    </xf>
    <xf numFmtId="0" fontId="3" fillId="6" borderId="18" xfId="1" applyFont="1" applyFill="1" applyBorder="1" applyAlignment="1">
      <alignment horizontal="left"/>
    </xf>
    <xf numFmtId="0" fontId="1" fillId="6" borderId="19" xfId="1" applyFill="1" applyBorder="1"/>
    <xf numFmtId="0" fontId="1" fillId="6" borderId="20" xfId="1" applyFill="1" applyBorder="1"/>
    <xf numFmtId="0" fontId="6" fillId="0" borderId="7" xfId="1" applyFont="1" applyBorder="1" applyAlignment="1">
      <alignment horizontal="left" vertical="top" wrapText="1"/>
    </xf>
    <xf numFmtId="0" fontId="3" fillId="0" borderId="28" xfId="1" applyFont="1" applyBorder="1" applyAlignment="1">
      <alignment horizontal="left"/>
    </xf>
    <xf numFmtId="0" fontId="3" fillId="0" borderId="30" xfId="1" applyFont="1" applyBorder="1" applyAlignment="1">
      <alignment horizontal="left"/>
    </xf>
    <xf numFmtId="0" fontId="3" fillId="0" borderId="29" xfId="1" applyFont="1" applyBorder="1" applyAlignment="1">
      <alignment horizontal="left"/>
    </xf>
    <xf numFmtId="0" fontId="3" fillId="0" borderId="7" xfId="1" applyFont="1" applyBorder="1" applyAlignment="1">
      <alignment horizontal="left" vertical="top" wrapText="1"/>
    </xf>
    <xf numFmtId="0" fontId="1" fillId="7" borderId="3" xfId="1" applyFill="1" applyBorder="1" applyAlignment="1" applyProtection="1">
      <alignment horizontal="left" vertical="top" wrapText="1"/>
      <protection locked="0"/>
    </xf>
    <xf numFmtId="0" fontId="10" fillId="7" borderId="4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0" fontId="0" fillId="0" borderId="9" xfId="0" applyBorder="1"/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" fillId="0" borderId="32" xfId="1" applyBorder="1" applyAlignment="1">
      <alignment horizontal="left" wrapText="1"/>
    </xf>
    <xf numFmtId="0" fontId="1" fillId="0" borderId="33" xfId="1" applyBorder="1" applyAlignment="1">
      <alignment horizontal="left" wrapText="1"/>
    </xf>
    <xf numFmtId="0" fontId="1" fillId="3" borderId="0" xfId="1" applyFill="1" applyBorder="1" applyAlignment="1">
      <alignment horizontal="left" wrapText="1"/>
    </xf>
    <xf numFmtId="0" fontId="0" fillId="3" borderId="0" xfId="0" applyFill="1" applyBorder="1"/>
    <xf numFmtId="0" fontId="9" fillId="3" borderId="21" xfId="0" applyFont="1" applyFill="1" applyBorder="1"/>
    <xf numFmtId="0" fontId="4" fillId="3" borderId="21" xfId="1" applyFont="1" applyFill="1" applyBorder="1" applyAlignment="1">
      <alignment horizontal="left"/>
    </xf>
    <xf numFmtId="0" fontId="4" fillId="3" borderId="23" xfId="1" applyFont="1" applyFill="1" applyBorder="1" applyAlignment="1">
      <alignment horizontal="left"/>
    </xf>
    <xf numFmtId="0" fontId="1" fillId="3" borderId="15" xfId="1" applyFill="1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Standaard" xfId="0" builtinId="0"/>
    <cellStyle name="Standaard 2" xfId="1" xr:uid="{9433A758-E0E4-44AA-94C4-2DDF0DB05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1539379</xdr:colOff>
      <xdr:row>3</xdr:row>
      <xdr:rowOff>10885</xdr:rowOff>
    </xdr:from>
    <xdr:to>
      <xdr:col>6</xdr:col>
      <xdr:colOff>634638</xdr:colOff>
      <xdr:row>9</xdr:row>
      <xdr:rowOff>43543</xdr:rowOff>
    </xdr:to>
    <xdr:pic>
      <xdr:nvPicPr>
        <xdr:cNvPr id="2" name="Afbeelding 1" descr="Activiteiten (46) | 1. Termijnagenda | Stichtse Vecht P&amp;C">
          <a:extLst>
            <a:ext uri="{FF2B5EF4-FFF2-40B4-BE49-F238E27FC236}">
              <a16:creationId xmlns:a16="http://schemas.microsoft.com/office/drawing/2014/main" id="{1EECE54C-A749-4360-6521-6C33197C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4608" y="598714"/>
          <a:ext cx="4309516" cy="1077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E2F8-1482-4CEE-99E7-017280D85E6B}">
  <dimension ref="A1:H85"/>
  <sheetViews>
    <sheetView tabSelected="1" zoomScale="70" zoomScaleNormal="70" workbookViewId="0">
      <selection activeCell="K12" sqref="K12"/>
    </sheetView>
  </sheetViews>
  <sheetFormatPr defaultRowHeight="13.8" x14ac:dyDescent="0.25"/>
  <cols>
    <col min="1" max="1" width="8.796875" style="40"/>
    <col min="2" max="2" width="21.19921875" customWidth="1"/>
    <col min="3" max="3" width="104.69921875" customWidth="1"/>
    <col min="4" max="4" width="41.09765625" customWidth="1"/>
    <col min="5" max="5" width="12.19921875" customWidth="1"/>
    <col min="6" max="6" width="15.09765625" customWidth="1"/>
    <col min="8" max="8" width="17.296875" customWidth="1"/>
  </cols>
  <sheetData>
    <row r="1" spans="1:8" ht="17.399999999999999" x14ac:dyDescent="0.3">
      <c r="A1" s="55" t="s">
        <v>0</v>
      </c>
      <c r="B1" s="56"/>
      <c r="C1" s="56"/>
      <c r="D1" s="56"/>
      <c r="E1" s="56"/>
      <c r="F1" s="56"/>
      <c r="G1" s="56"/>
      <c r="H1" s="57"/>
    </row>
    <row r="2" spans="1:8" ht="14.4" thickBot="1" x14ac:dyDescent="0.3">
      <c r="A2" s="58" t="s">
        <v>5</v>
      </c>
      <c r="B2" s="59"/>
      <c r="C2" s="59"/>
      <c r="D2" s="59"/>
      <c r="E2" s="59"/>
      <c r="F2" s="59"/>
      <c r="G2" s="59"/>
      <c r="H2" s="60"/>
    </row>
    <row r="3" spans="1:8" ht="14.4" thickBot="1" x14ac:dyDescent="0.3">
      <c r="A3" s="76" t="s">
        <v>30</v>
      </c>
      <c r="B3" s="77"/>
      <c r="C3" s="78"/>
      <c r="D3" s="83"/>
      <c r="E3" s="84"/>
      <c r="F3" s="84"/>
      <c r="G3" s="84"/>
      <c r="H3" s="85"/>
    </row>
    <row r="4" spans="1:8" x14ac:dyDescent="0.25">
      <c r="A4" s="4">
        <v>1</v>
      </c>
      <c r="B4" s="75" t="s">
        <v>31</v>
      </c>
      <c r="C4" s="79"/>
      <c r="D4" s="81"/>
      <c r="E4" s="81"/>
      <c r="F4" s="81"/>
      <c r="G4" s="81"/>
      <c r="H4" s="86"/>
    </row>
    <row r="5" spans="1:8" x14ac:dyDescent="0.25">
      <c r="A5" s="87">
        <v>2</v>
      </c>
      <c r="B5" s="74" t="s">
        <v>32</v>
      </c>
      <c r="C5" s="80"/>
      <c r="D5" s="81"/>
      <c r="E5" s="81"/>
      <c r="F5" s="81"/>
      <c r="G5" s="81"/>
      <c r="H5" s="86"/>
    </row>
    <row r="6" spans="1:8" x14ac:dyDescent="0.25">
      <c r="A6" s="88"/>
      <c r="B6" s="74" t="s">
        <v>33</v>
      </c>
      <c r="C6" s="80"/>
      <c r="D6" s="81"/>
      <c r="E6" s="81"/>
      <c r="F6" s="81"/>
      <c r="G6" s="81"/>
      <c r="H6" s="86"/>
    </row>
    <row r="7" spans="1:8" x14ac:dyDescent="0.25">
      <c r="A7" s="89"/>
      <c r="B7" s="74" t="s">
        <v>34</v>
      </c>
      <c r="C7" s="80"/>
      <c r="D7" s="82"/>
      <c r="E7" s="81"/>
      <c r="F7" s="81"/>
      <c r="G7" s="81"/>
      <c r="H7" s="86"/>
    </row>
    <row r="8" spans="1:8" x14ac:dyDescent="0.25">
      <c r="A8" s="90">
        <v>3</v>
      </c>
      <c r="B8" s="74" t="s">
        <v>35</v>
      </c>
      <c r="C8" s="80"/>
      <c r="D8" s="81"/>
      <c r="E8" s="81"/>
      <c r="F8" s="81"/>
      <c r="G8" s="81"/>
      <c r="H8" s="86"/>
    </row>
    <row r="9" spans="1:8" x14ac:dyDescent="0.25">
      <c r="A9" s="90">
        <v>4</v>
      </c>
      <c r="B9" s="74" t="s">
        <v>97</v>
      </c>
      <c r="C9" s="80"/>
      <c r="D9" s="81"/>
      <c r="E9" s="81"/>
      <c r="F9" s="81"/>
      <c r="G9" s="81"/>
      <c r="H9" s="86"/>
    </row>
    <row r="10" spans="1:8" ht="14.4" thickBot="1" x14ac:dyDescent="0.3">
      <c r="A10" s="61"/>
      <c r="B10" s="62"/>
      <c r="C10" s="62"/>
      <c r="D10" s="62"/>
      <c r="E10" s="62"/>
      <c r="F10" s="62"/>
      <c r="G10" s="62"/>
      <c r="H10" s="63"/>
    </row>
    <row r="11" spans="1:8" ht="14.4" thickBot="1" x14ac:dyDescent="0.3"/>
    <row r="12" spans="1:8" ht="33" customHeight="1" thickBot="1" x14ac:dyDescent="0.3">
      <c r="A12" s="41" t="s">
        <v>1</v>
      </c>
      <c r="B12" s="8" t="s">
        <v>2</v>
      </c>
      <c r="C12" s="8" t="s">
        <v>3</v>
      </c>
      <c r="D12" s="8"/>
      <c r="E12" s="8" t="s">
        <v>44</v>
      </c>
      <c r="F12" s="8" t="s">
        <v>6</v>
      </c>
      <c r="G12" s="8" t="s">
        <v>37</v>
      </c>
      <c r="H12" s="1" t="s">
        <v>4</v>
      </c>
    </row>
    <row r="13" spans="1:8" ht="14.4" thickBot="1" x14ac:dyDescent="0.3"/>
    <row r="14" spans="1:8" ht="21.6" customHeight="1" thickBot="1" x14ac:dyDescent="0.3">
      <c r="A14" s="64" t="s">
        <v>9</v>
      </c>
      <c r="B14" s="65"/>
      <c r="C14" s="65"/>
      <c r="D14" s="65"/>
      <c r="E14" s="65"/>
      <c r="F14" s="65"/>
      <c r="G14" s="65"/>
      <c r="H14" s="66"/>
    </row>
    <row r="15" spans="1:8" ht="27.6" customHeight="1" x14ac:dyDescent="0.25">
      <c r="A15" s="42">
        <v>1</v>
      </c>
      <c r="B15" s="67"/>
      <c r="C15" s="20" t="s">
        <v>95</v>
      </c>
      <c r="D15" s="21" t="s">
        <v>96</v>
      </c>
      <c r="E15" s="21">
        <v>12</v>
      </c>
      <c r="F15" s="22" t="s">
        <v>54</v>
      </c>
      <c r="G15" s="17">
        <v>0</v>
      </c>
      <c r="H15" s="11">
        <f>SUM(G15)</f>
        <v>0</v>
      </c>
    </row>
    <row r="16" spans="1:8" ht="22.2" customHeight="1" thickBot="1" x14ac:dyDescent="0.3">
      <c r="A16" s="43">
        <v>2</v>
      </c>
      <c r="B16" s="67"/>
      <c r="C16" s="23" t="s">
        <v>88</v>
      </c>
      <c r="D16" s="24" t="s">
        <v>87</v>
      </c>
      <c r="E16" s="24">
        <v>24</v>
      </c>
      <c r="F16" s="25" t="s">
        <v>54</v>
      </c>
      <c r="G16" s="18">
        <v>0</v>
      </c>
      <c r="H16" s="5">
        <f t="shared" ref="H16" si="0">SUM(G16)</f>
        <v>0</v>
      </c>
    </row>
    <row r="17" spans="1:8" ht="15" customHeight="1" thickBot="1" x14ac:dyDescent="0.3">
      <c r="A17" s="68" t="s">
        <v>10</v>
      </c>
      <c r="B17" s="69"/>
      <c r="C17" s="69"/>
      <c r="D17" s="70"/>
      <c r="E17" s="12"/>
      <c r="F17" s="26"/>
      <c r="G17" s="6"/>
      <c r="H17" s="14">
        <f>SUM(H15:H16)</f>
        <v>0</v>
      </c>
    </row>
    <row r="18" spans="1:8" ht="14.4" thickBot="1" x14ac:dyDescent="0.3">
      <c r="A18" s="44"/>
      <c r="B18" s="2"/>
      <c r="C18" s="2"/>
      <c r="D18" s="2"/>
      <c r="E18" s="2"/>
      <c r="F18" s="27"/>
      <c r="G18" s="2"/>
      <c r="H18" s="3"/>
    </row>
    <row r="19" spans="1:8" ht="21.6" customHeight="1" thickBot="1" x14ac:dyDescent="0.3">
      <c r="A19" s="51" t="s">
        <v>46</v>
      </c>
      <c r="B19" s="52"/>
      <c r="C19" s="52"/>
      <c r="D19" s="52"/>
      <c r="E19" s="52"/>
      <c r="F19" s="52"/>
      <c r="G19" s="52"/>
      <c r="H19" s="53"/>
    </row>
    <row r="20" spans="1:8" ht="38.4" customHeight="1" x14ac:dyDescent="0.25">
      <c r="A20" s="42">
        <v>3</v>
      </c>
      <c r="B20" s="67"/>
      <c r="C20" s="20" t="s">
        <v>47</v>
      </c>
      <c r="D20" s="21" t="s">
        <v>78</v>
      </c>
      <c r="E20" s="28">
        <v>300</v>
      </c>
      <c r="F20" s="22" t="s">
        <v>13</v>
      </c>
      <c r="G20" s="17">
        <v>0</v>
      </c>
      <c r="H20" s="11">
        <f t="shared" ref="H20:H26" si="1">SUM(G20)</f>
        <v>0</v>
      </c>
    </row>
    <row r="21" spans="1:8" ht="35.4" customHeight="1" x14ac:dyDescent="0.25">
      <c r="A21" s="42">
        <v>4</v>
      </c>
      <c r="B21" s="67"/>
      <c r="C21" s="20" t="s">
        <v>48</v>
      </c>
      <c r="D21" s="21" t="s">
        <v>79</v>
      </c>
      <c r="E21" s="28">
        <v>300</v>
      </c>
      <c r="F21" s="22" t="s">
        <v>13</v>
      </c>
      <c r="G21" s="17">
        <v>0</v>
      </c>
      <c r="H21" s="11">
        <f t="shared" si="1"/>
        <v>0</v>
      </c>
    </row>
    <row r="22" spans="1:8" ht="34.200000000000003" customHeight="1" x14ac:dyDescent="0.25">
      <c r="A22" s="42">
        <v>5</v>
      </c>
      <c r="B22" s="67"/>
      <c r="C22" s="20" t="s">
        <v>49</v>
      </c>
      <c r="D22" s="21" t="s">
        <v>79</v>
      </c>
      <c r="E22" s="28">
        <v>200</v>
      </c>
      <c r="F22" s="22" t="s">
        <v>13</v>
      </c>
      <c r="G22" s="17">
        <v>0</v>
      </c>
      <c r="H22" s="11">
        <f t="shared" si="1"/>
        <v>0</v>
      </c>
    </row>
    <row r="23" spans="1:8" ht="38.4" customHeight="1" x14ac:dyDescent="0.25">
      <c r="A23" s="42">
        <v>6</v>
      </c>
      <c r="B23" s="67"/>
      <c r="C23" s="23" t="s">
        <v>50</v>
      </c>
      <c r="D23" s="21" t="s">
        <v>79</v>
      </c>
      <c r="E23" s="28">
        <v>100</v>
      </c>
      <c r="F23" s="22" t="s">
        <v>13</v>
      </c>
      <c r="G23" s="17">
        <v>0</v>
      </c>
      <c r="H23" s="11">
        <f t="shared" si="1"/>
        <v>0</v>
      </c>
    </row>
    <row r="24" spans="1:8" ht="23.4" customHeight="1" x14ac:dyDescent="0.25">
      <c r="A24" s="42">
        <v>7</v>
      </c>
      <c r="B24" s="67"/>
      <c r="C24" s="20" t="s">
        <v>51</v>
      </c>
      <c r="D24" s="21" t="s">
        <v>80</v>
      </c>
      <c r="E24" s="28">
        <v>100</v>
      </c>
      <c r="F24" s="22" t="s">
        <v>13</v>
      </c>
      <c r="G24" s="17">
        <v>0</v>
      </c>
      <c r="H24" s="11">
        <f t="shared" si="1"/>
        <v>0</v>
      </c>
    </row>
    <row r="25" spans="1:8" ht="23.4" customHeight="1" x14ac:dyDescent="0.25">
      <c r="A25" s="42">
        <v>8</v>
      </c>
      <c r="B25" s="67"/>
      <c r="C25" s="20" t="s">
        <v>52</v>
      </c>
      <c r="D25" s="21" t="s">
        <v>53</v>
      </c>
      <c r="E25" s="28">
        <v>100</v>
      </c>
      <c r="F25" s="22" t="s">
        <v>13</v>
      </c>
      <c r="G25" s="17">
        <v>0</v>
      </c>
      <c r="H25" s="11">
        <f t="shared" ref="H25" si="2">SUM(G25)</f>
        <v>0</v>
      </c>
    </row>
    <row r="26" spans="1:8" ht="27" customHeight="1" thickBot="1" x14ac:dyDescent="0.3">
      <c r="A26" s="42">
        <v>9</v>
      </c>
      <c r="B26" s="67"/>
      <c r="C26" s="20" t="s">
        <v>90</v>
      </c>
      <c r="D26" s="21" t="s">
        <v>78</v>
      </c>
      <c r="E26" s="28">
        <v>60</v>
      </c>
      <c r="F26" s="22" t="s">
        <v>13</v>
      </c>
      <c r="G26" s="17">
        <v>0</v>
      </c>
      <c r="H26" s="11">
        <f t="shared" si="1"/>
        <v>0</v>
      </c>
    </row>
    <row r="27" spans="1:8" ht="15" customHeight="1" thickBot="1" x14ac:dyDescent="0.3">
      <c r="A27" s="68" t="s">
        <v>11</v>
      </c>
      <c r="B27" s="69"/>
      <c r="C27" s="69"/>
      <c r="D27" s="70"/>
      <c r="E27" s="12"/>
      <c r="F27" s="26"/>
      <c r="G27" s="6"/>
      <c r="H27" s="14">
        <f>SUM(H20:H26)</f>
        <v>0</v>
      </c>
    </row>
    <row r="28" spans="1:8" x14ac:dyDescent="0.25">
      <c r="A28" s="44"/>
      <c r="B28" s="2"/>
      <c r="C28" s="2"/>
      <c r="D28" s="2"/>
      <c r="E28" s="2"/>
      <c r="F28" s="27"/>
      <c r="G28" s="2"/>
      <c r="H28" s="3"/>
    </row>
    <row r="29" spans="1:8" ht="14.4" thickBot="1" x14ac:dyDescent="0.3">
      <c r="B29" s="27"/>
      <c r="C29" s="27"/>
      <c r="D29" s="27"/>
      <c r="E29" s="27"/>
      <c r="F29" s="27"/>
      <c r="G29" s="27"/>
      <c r="H29" s="27"/>
    </row>
    <row r="30" spans="1:8" ht="21.6" customHeight="1" thickBot="1" x14ac:dyDescent="0.3">
      <c r="A30" s="51" t="s">
        <v>55</v>
      </c>
      <c r="B30" s="52"/>
      <c r="C30" s="52"/>
      <c r="D30" s="52"/>
      <c r="E30" s="52"/>
      <c r="F30" s="52"/>
      <c r="G30" s="52"/>
      <c r="H30" s="53"/>
    </row>
    <row r="31" spans="1:8" ht="45" customHeight="1" x14ac:dyDescent="0.25">
      <c r="A31" s="45">
        <v>10</v>
      </c>
      <c r="B31" s="71"/>
      <c r="C31" s="29" t="s">
        <v>12</v>
      </c>
      <c r="D31" s="20" t="s">
        <v>56</v>
      </c>
      <c r="E31" s="20">
        <v>120</v>
      </c>
      <c r="F31" s="22" t="s">
        <v>13</v>
      </c>
      <c r="G31" s="17">
        <v>0</v>
      </c>
      <c r="H31" s="11">
        <f t="shared" ref="H31:H39" si="3">SUM(G31)</f>
        <v>0</v>
      </c>
    </row>
    <row r="32" spans="1:8" ht="44.4" customHeight="1" x14ac:dyDescent="0.25">
      <c r="A32" s="46">
        <v>11</v>
      </c>
      <c r="B32" s="71"/>
      <c r="C32" s="30" t="s">
        <v>12</v>
      </c>
      <c r="D32" s="23" t="s">
        <v>56</v>
      </c>
      <c r="E32" s="23">
        <v>120</v>
      </c>
      <c r="F32" s="25" t="s">
        <v>13</v>
      </c>
      <c r="G32" s="18">
        <v>0</v>
      </c>
      <c r="H32" s="5">
        <f t="shared" si="3"/>
        <v>0</v>
      </c>
    </row>
    <row r="33" spans="1:8" ht="44.4" customHeight="1" x14ac:dyDescent="0.25">
      <c r="A33" s="46">
        <v>12</v>
      </c>
      <c r="B33" s="71"/>
      <c r="C33" s="30" t="s">
        <v>14</v>
      </c>
      <c r="D33" s="23" t="s">
        <v>56</v>
      </c>
      <c r="E33" s="23">
        <v>200</v>
      </c>
      <c r="F33" s="25" t="s">
        <v>13</v>
      </c>
      <c r="G33" s="18">
        <v>0</v>
      </c>
      <c r="H33" s="5">
        <f t="shared" si="3"/>
        <v>0</v>
      </c>
    </row>
    <row r="34" spans="1:8" ht="33.6" customHeight="1" x14ac:dyDescent="0.25">
      <c r="A34" s="46">
        <v>13</v>
      </c>
      <c r="B34" s="71"/>
      <c r="C34" s="30" t="s">
        <v>14</v>
      </c>
      <c r="D34" s="23" t="s">
        <v>56</v>
      </c>
      <c r="E34" s="23">
        <v>200</v>
      </c>
      <c r="F34" s="25" t="s">
        <v>13</v>
      </c>
      <c r="G34" s="18">
        <v>0</v>
      </c>
      <c r="H34" s="5">
        <f t="shared" si="3"/>
        <v>0</v>
      </c>
    </row>
    <row r="35" spans="1:8" ht="44.4" customHeight="1" x14ac:dyDescent="0.25">
      <c r="A35" s="46">
        <v>14</v>
      </c>
      <c r="B35" s="71"/>
      <c r="C35" s="30" t="s">
        <v>15</v>
      </c>
      <c r="D35" s="23" t="s">
        <v>56</v>
      </c>
      <c r="E35" s="23">
        <v>200</v>
      </c>
      <c r="F35" s="25" t="s">
        <v>13</v>
      </c>
      <c r="G35" s="18">
        <v>0</v>
      </c>
      <c r="H35" s="5">
        <f t="shared" si="3"/>
        <v>0</v>
      </c>
    </row>
    <row r="36" spans="1:8" ht="43.95" customHeight="1" x14ac:dyDescent="0.25">
      <c r="A36" s="46">
        <v>15</v>
      </c>
      <c r="B36" s="71"/>
      <c r="C36" s="30" t="s">
        <v>15</v>
      </c>
      <c r="D36" s="23" t="s">
        <v>56</v>
      </c>
      <c r="E36" s="23">
        <v>200</v>
      </c>
      <c r="F36" s="25" t="s">
        <v>13</v>
      </c>
      <c r="G36" s="18">
        <v>0</v>
      </c>
      <c r="H36" s="5">
        <f t="shared" si="3"/>
        <v>0</v>
      </c>
    </row>
    <row r="37" spans="1:8" ht="44.4" customHeight="1" x14ac:dyDescent="0.25">
      <c r="A37" s="46">
        <v>16</v>
      </c>
      <c r="B37" s="71"/>
      <c r="C37" s="30" t="s">
        <v>16</v>
      </c>
      <c r="D37" s="23" t="s">
        <v>56</v>
      </c>
      <c r="E37" s="23">
        <v>60</v>
      </c>
      <c r="F37" s="25" t="s">
        <v>13</v>
      </c>
      <c r="G37" s="18">
        <v>0</v>
      </c>
      <c r="H37" s="5">
        <f t="shared" si="3"/>
        <v>0</v>
      </c>
    </row>
    <row r="38" spans="1:8" ht="25.8" customHeight="1" x14ac:dyDescent="0.25">
      <c r="A38" s="46">
        <v>17</v>
      </c>
      <c r="B38" s="71"/>
      <c r="C38" s="30" t="s">
        <v>17</v>
      </c>
      <c r="D38" s="23" t="s">
        <v>56</v>
      </c>
      <c r="E38" s="23">
        <v>40</v>
      </c>
      <c r="F38" s="25" t="s">
        <v>13</v>
      </c>
      <c r="G38" s="18">
        <v>0</v>
      </c>
      <c r="H38" s="5">
        <f t="shared" si="3"/>
        <v>0</v>
      </c>
    </row>
    <row r="39" spans="1:8" ht="24.6" customHeight="1" thickBot="1" x14ac:dyDescent="0.35">
      <c r="A39" s="47">
        <v>18</v>
      </c>
      <c r="B39" s="71"/>
      <c r="C39" s="31" t="s">
        <v>89</v>
      </c>
      <c r="D39" s="32" t="s">
        <v>18</v>
      </c>
      <c r="E39" s="32">
        <v>6</v>
      </c>
      <c r="F39" s="33" t="s">
        <v>45</v>
      </c>
      <c r="G39" s="19">
        <v>0</v>
      </c>
      <c r="H39" s="13">
        <f t="shared" si="3"/>
        <v>0</v>
      </c>
    </row>
    <row r="40" spans="1:8" ht="15" customHeight="1" thickBot="1" x14ac:dyDescent="0.3">
      <c r="A40" s="48" t="s">
        <v>19</v>
      </c>
      <c r="B40" s="49"/>
      <c r="C40" s="49"/>
      <c r="D40" s="50"/>
      <c r="E40" s="12"/>
      <c r="F40" s="26"/>
      <c r="G40" s="6"/>
      <c r="H40" s="10">
        <f>SUM(H31:H39)</f>
        <v>0</v>
      </c>
    </row>
    <row r="41" spans="1:8" ht="14.4" thickBot="1" x14ac:dyDescent="0.3">
      <c r="B41" s="27"/>
      <c r="C41" s="27"/>
      <c r="D41" s="27"/>
      <c r="E41" s="27"/>
      <c r="F41" s="27"/>
      <c r="G41" s="27"/>
      <c r="H41" s="27"/>
    </row>
    <row r="42" spans="1:8" ht="21.6" customHeight="1" thickBot="1" x14ac:dyDescent="0.3">
      <c r="A42" s="51" t="s">
        <v>7</v>
      </c>
      <c r="B42" s="52"/>
      <c r="C42" s="52"/>
      <c r="D42" s="52"/>
      <c r="E42" s="52"/>
      <c r="F42" s="52"/>
      <c r="G42" s="52"/>
      <c r="H42" s="53"/>
    </row>
    <row r="43" spans="1:8" ht="28.8" customHeight="1" x14ac:dyDescent="0.25">
      <c r="A43" s="45">
        <v>19</v>
      </c>
      <c r="B43" s="54"/>
      <c r="C43" s="34" t="s">
        <v>57</v>
      </c>
      <c r="D43" s="35" t="s">
        <v>62</v>
      </c>
      <c r="E43" s="35">
        <v>12</v>
      </c>
      <c r="F43" s="35" t="s">
        <v>63</v>
      </c>
      <c r="G43" s="19">
        <v>0</v>
      </c>
      <c r="H43" s="13">
        <f t="shared" ref="H43:H50" si="4">SUM(G43)</f>
        <v>0</v>
      </c>
    </row>
    <row r="44" spans="1:8" ht="28.8" customHeight="1" x14ac:dyDescent="0.25">
      <c r="A44" s="45">
        <v>20</v>
      </c>
      <c r="B44" s="54"/>
      <c r="C44" s="34" t="s">
        <v>58</v>
      </c>
      <c r="D44" s="35" t="s">
        <v>62</v>
      </c>
      <c r="E44" s="35">
        <v>12</v>
      </c>
      <c r="F44" s="35" t="s">
        <v>63</v>
      </c>
      <c r="G44" s="19">
        <v>0</v>
      </c>
      <c r="H44" s="13">
        <f t="shared" si="4"/>
        <v>0</v>
      </c>
    </row>
    <row r="45" spans="1:8" ht="26.4" customHeight="1" x14ac:dyDescent="0.25">
      <c r="A45" s="45">
        <v>21</v>
      </c>
      <c r="B45" s="54"/>
      <c r="C45" s="34" t="s">
        <v>91</v>
      </c>
      <c r="D45" s="35" t="s">
        <v>62</v>
      </c>
      <c r="E45" s="35">
        <v>6</v>
      </c>
      <c r="F45" s="35" t="s">
        <v>63</v>
      </c>
      <c r="G45" s="19">
        <v>0</v>
      </c>
      <c r="H45" s="13">
        <f t="shared" si="4"/>
        <v>0</v>
      </c>
    </row>
    <row r="46" spans="1:8" ht="27" customHeight="1" x14ac:dyDescent="0.25">
      <c r="A46" s="45">
        <v>22</v>
      </c>
      <c r="B46" s="54"/>
      <c r="C46" s="34" t="s">
        <v>59</v>
      </c>
      <c r="D46" s="35" t="s">
        <v>62</v>
      </c>
      <c r="E46" s="35">
        <v>30</v>
      </c>
      <c r="F46" s="35" t="s">
        <v>63</v>
      </c>
      <c r="G46" s="19">
        <v>0</v>
      </c>
      <c r="H46" s="13">
        <f t="shared" si="4"/>
        <v>0</v>
      </c>
    </row>
    <row r="47" spans="1:8" ht="26.4" customHeight="1" x14ac:dyDescent="0.25">
      <c r="A47" s="45">
        <v>23</v>
      </c>
      <c r="B47" s="54"/>
      <c r="C47" s="34" t="s">
        <v>60</v>
      </c>
      <c r="D47" s="35" t="s">
        <v>62</v>
      </c>
      <c r="E47" s="35">
        <v>30</v>
      </c>
      <c r="F47" s="35" t="s">
        <v>63</v>
      </c>
      <c r="G47" s="19">
        <v>0</v>
      </c>
      <c r="H47" s="13">
        <f t="shared" si="4"/>
        <v>0</v>
      </c>
    </row>
    <row r="48" spans="1:8" ht="28.8" customHeight="1" x14ac:dyDescent="0.25">
      <c r="A48" s="45">
        <v>24</v>
      </c>
      <c r="B48" s="54"/>
      <c r="C48" s="34" t="s">
        <v>92</v>
      </c>
      <c r="D48" s="35" t="s">
        <v>62</v>
      </c>
      <c r="E48" s="35">
        <v>30</v>
      </c>
      <c r="F48" s="35" t="s">
        <v>63</v>
      </c>
      <c r="G48" s="19">
        <v>0</v>
      </c>
      <c r="H48" s="13">
        <f t="shared" si="4"/>
        <v>0</v>
      </c>
    </row>
    <row r="49" spans="1:8" ht="28.2" customHeight="1" x14ac:dyDescent="0.25">
      <c r="A49" s="45">
        <v>25</v>
      </c>
      <c r="B49" s="54"/>
      <c r="C49" s="34" t="s">
        <v>93</v>
      </c>
      <c r="D49" s="35" t="s">
        <v>62</v>
      </c>
      <c r="E49" s="35">
        <v>20</v>
      </c>
      <c r="F49" s="35" t="s">
        <v>65</v>
      </c>
      <c r="G49" s="19">
        <v>0</v>
      </c>
      <c r="H49" s="13">
        <f t="shared" si="4"/>
        <v>0</v>
      </c>
    </row>
    <row r="50" spans="1:8" ht="27.6" customHeight="1" thickBot="1" x14ac:dyDescent="0.3">
      <c r="A50" s="45">
        <v>26</v>
      </c>
      <c r="B50" s="54"/>
      <c r="C50" s="34" t="s">
        <v>61</v>
      </c>
      <c r="D50" s="35" t="s">
        <v>62</v>
      </c>
      <c r="E50" s="35">
        <v>6</v>
      </c>
      <c r="F50" s="35" t="s">
        <v>64</v>
      </c>
      <c r="G50" s="19">
        <v>0</v>
      </c>
      <c r="H50" s="13">
        <f t="shared" si="4"/>
        <v>0</v>
      </c>
    </row>
    <row r="51" spans="1:8" ht="15" customHeight="1" thickBot="1" x14ac:dyDescent="0.3">
      <c r="A51" s="48" t="s">
        <v>8</v>
      </c>
      <c r="B51" s="49"/>
      <c r="C51" s="49"/>
      <c r="D51" s="50"/>
      <c r="E51" s="12"/>
      <c r="F51" s="26"/>
      <c r="G51" s="6"/>
      <c r="H51" s="10">
        <f>SUM(H43:H50)</f>
        <v>0</v>
      </c>
    </row>
    <row r="52" spans="1:8" ht="14.4" thickBot="1" x14ac:dyDescent="0.3">
      <c r="B52" s="27"/>
      <c r="C52" s="27"/>
      <c r="D52" s="27"/>
      <c r="E52" s="27"/>
      <c r="F52" s="27"/>
      <c r="G52" s="27"/>
      <c r="H52" s="27"/>
    </row>
    <row r="53" spans="1:8" ht="21.6" customHeight="1" thickBot="1" x14ac:dyDescent="0.3">
      <c r="A53" s="51" t="s">
        <v>66</v>
      </c>
      <c r="B53" s="52"/>
      <c r="C53" s="52"/>
      <c r="D53" s="52"/>
      <c r="E53" s="52"/>
      <c r="F53" s="52"/>
      <c r="G53" s="52"/>
      <c r="H53" s="53"/>
    </row>
    <row r="54" spans="1:8" x14ac:dyDescent="0.25">
      <c r="A54" s="45">
        <v>27</v>
      </c>
      <c r="B54" s="54"/>
      <c r="C54" s="34" t="s">
        <v>22</v>
      </c>
      <c r="D54" s="72" t="s">
        <v>73</v>
      </c>
      <c r="E54" s="35">
        <v>2000</v>
      </c>
      <c r="F54" s="22" t="s">
        <v>25</v>
      </c>
      <c r="G54" s="18">
        <v>0</v>
      </c>
      <c r="H54" s="5">
        <f t="shared" ref="H54:H66" si="5">SUM(G54)</f>
        <v>0</v>
      </c>
    </row>
    <row r="55" spans="1:8" x14ac:dyDescent="0.25">
      <c r="A55" s="45">
        <v>28</v>
      </c>
      <c r="B55" s="54"/>
      <c r="C55" s="36" t="s">
        <v>23</v>
      </c>
      <c r="D55" s="72" t="s">
        <v>73</v>
      </c>
      <c r="E55" s="35">
        <v>600</v>
      </c>
      <c r="F55" s="22" t="s">
        <v>25</v>
      </c>
      <c r="G55" s="18">
        <v>0</v>
      </c>
      <c r="H55" s="5">
        <f t="shared" si="5"/>
        <v>0</v>
      </c>
    </row>
    <row r="56" spans="1:8" x14ac:dyDescent="0.25">
      <c r="A56" s="40">
        <v>29</v>
      </c>
      <c r="B56" s="54"/>
      <c r="C56" s="36" t="s">
        <v>24</v>
      </c>
      <c r="D56" s="72" t="s">
        <v>73</v>
      </c>
      <c r="E56" s="35">
        <v>100</v>
      </c>
      <c r="F56" s="22" t="s">
        <v>77</v>
      </c>
      <c r="G56" s="18">
        <v>0</v>
      </c>
      <c r="H56" s="5">
        <f t="shared" si="5"/>
        <v>0</v>
      </c>
    </row>
    <row r="57" spans="1:8" x14ac:dyDescent="0.25">
      <c r="A57" s="45">
        <v>30</v>
      </c>
      <c r="B57" s="54"/>
      <c r="C57" s="34" t="s">
        <v>67</v>
      </c>
      <c r="D57" s="72" t="s">
        <v>73</v>
      </c>
      <c r="E57" s="35">
        <v>100</v>
      </c>
      <c r="F57" s="22" t="s">
        <v>25</v>
      </c>
      <c r="G57" s="18">
        <v>0</v>
      </c>
      <c r="H57" s="5">
        <f t="shared" si="5"/>
        <v>0</v>
      </c>
    </row>
    <row r="58" spans="1:8" x14ac:dyDescent="0.25">
      <c r="A58" s="45">
        <v>31</v>
      </c>
      <c r="B58" s="54"/>
      <c r="C58" s="34" t="s">
        <v>68</v>
      </c>
      <c r="D58" s="72" t="s">
        <v>73</v>
      </c>
      <c r="E58" s="35">
        <v>100</v>
      </c>
      <c r="F58" s="22" t="s">
        <v>25</v>
      </c>
      <c r="G58" s="18">
        <v>0</v>
      </c>
      <c r="H58" s="5">
        <f t="shared" si="5"/>
        <v>0</v>
      </c>
    </row>
    <row r="59" spans="1:8" x14ac:dyDescent="0.25">
      <c r="A59" s="45">
        <v>32</v>
      </c>
      <c r="B59" s="54"/>
      <c r="C59" s="34" t="s">
        <v>69</v>
      </c>
      <c r="D59" s="72" t="s">
        <v>73</v>
      </c>
      <c r="E59" s="35">
        <v>100</v>
      </c>
      <c r="F59" s="22" t="s">
        <v>25</v>
      </c>
      <c r="G59" s="18">
        <v>0</v>
      </c>
      <c r="H59" s="5">
        <f t="shared" si="5"/>
        <v>0</v>
      </c>
    </row>
    <row r="60" spans="1:8" x14ac:dyDescent="0.25">
      <c r="A60" s="45">
        <v>33</v>
      </c>
      <c r="B60" s="54"/>
      <c r="C60" s="34" t="s">
        <v>70</v>
      </c>
      <c r="D60" s="72" t="s">
        <v>73</v>
      </c>
      <c r="E60" s="35">
        <v>60</v>
      </c>
      <c r="F60" s="22" t="s">
        <v>20</v>
      </c>
      <c r="G60" s="18">
        <v>0</v>
      </c>
      <c r="H60" s="5">
        <f t="shared" si="5"/>
        <v>0</v>
      </c>
    </row>
    <row r="61" spans="1:8" x14ac:dyDescent="0.25">
      <c r="A61" s="45">
        <v>34</v>
      </c>
      <c r="B61" s="54"/>
      <c r="C61" s="34" t="s">
        <v>71</v>
      </c>
      <c r="D61" s="72" t="s">
        <v>73</v>
      </c>
      <c r="E61" s="35">
        <v>40</v>
      </c>
      <c r="F61" s="22" t="s">
        <v>20</v>
      </c>
      <c r="G61" s="18">
        <v>0</v>
      </c>
      <c r="H61" s="5">
        <f t="shared" si="5"/>
        <v>0</v>
      </c>
    </row>
    <row r="62" spans="1:8" x14ac:dyDescent="0.25">
      <c r="A62" s="45">
        <v>35</v>
      </c>
      <c r="B62" s="54"/>
      <c r="C62" s="34" t="s">
        <v>72</v>
      </c>
      <c r="D62" s="72" t="s">
        <v>73</v>
      </c>
      <c r="E62" s="35">
        <v>10</v>
      </c>
      <c r="F62" s="22" t="s">
        <v>20</v>
      </c>
      <c r="G62" s="18">
        <v>0</v>
      </c>
      <c r="H62" s="5">
        <f t="shared" si="5"/>
        <v>0</v>
      </c>
    </row>
    <row r="63" spans="1:8" x14ac:dyDescent="0.25">
      <c r="A63" s="46">
        <v>36</v>
      </c>
      <c r="B63" s="54"/>
      <c r="C63" s="36" t="s">
        <v>74</v>
      </c>
      <c r="D63" s="37"/>
      <c r="E63" s="37">
        <v>30</v>
      </c>
      <c r="F63" s="25" t="s">
        <v>20</v>
      </c>
      <c r="G63" s="18">
        <v>0</v>
      </c>
      <c r="H63" s="5">
        <f t="shared" si="5"/>
        <v>0</v>
      </c>
    </row>
    <row r="64" spans="1:8" x14ac:dyDescent="0.25">
      <c r="A64" s="46">
        <v>37</v>
      </c>
      <c r="B64" s="54"/>
      <c r="C64" s="36" t="s">
        <v>75</v>
      </c>
      <c r="D64" s="37"/>
      <c r="E64" s="37">
        <v>25</v>
      </c>
      <c r="F64" s="25" t="s">
        <v>20</v>
      </c>
      <c r="G64" s="18">
        <v>0</v>
      </c>
      <c r="H64" s="5">
        <f t="shared" si="5"/>
        <v>0</v>
      </c>
    </row>
    <row r="65" spans="1:8" x14ac:dyDescent="0.25">
      <c r="A65" s="47">
        <v>38</v>
      </c>
      <c r="B65" s="54"/>
      <c r="C65" s="36" t="s">
        <v>76</v>
      </c>
      <c r="D65" s="38"/>
      <c r="E65" s="38">
        <v>15</v>
      </c>
      <c r="F65" s="25" t="s">
        <v>20</v>
      </c>
      <c r="G65" s="18">
        <v>0</v>
      </c>
      <c r="H65" s="5">
        <f t="shared" si="5"/>
        <v>0</v>
      </c>
    </row>
    <row r="66" spans="1:8" ht="14.4" thickBot="1" x14ac:dyDescent="0.3">
      <c r="A66" s="47">
        <v>39</v>
      </c>
      <c r="B66" s="54"/>
      <c r="C66" s="36" t="s">
        <v>94</v>
      </c>
      <c r="D66" s="38"/>
      <c r="E66" s="38">
        <v>60</v>
      </c>
      <c r="F66" s="33" t="s">
        <v>20</v>
      </c>
      <c r="G66" s="18">
        <v>0</v>
      </c>
      <c r="H66" s="5">
        <f t="shared" si="5"/>
        <v>0</v>
      </c>
    </row>
    <row r="67" spans="1:8" ht="15" customHeight="1" thickBot="1" x14ac:dyDescent="0.3">
      <c r="A67" s="48" t="s">
        <v>21</v>
      </c>
      <c r="B67" s="49"/>
      <c r="C67" s="49"/>
      <c r="D67" s="50"/>
      <c r="E67" s="12"/>
      <c r="F67" s="26"/>
      <c r="G67" s="6"/>
      <c r="H67" s="10">
        <f>SUM(H54:H66)</f>
        <v>0</v>
      </c>
    </row>
    <row r="68" spans="1:8" ht="14.4" thickBot="1" x14ac:dyDescent="0.3">
      <c r="B68" s="27"/>
      <c r="C68" s="27"/>
      <c r="D68" s="27"/>
      <c r="E68" s="27"/>
      <c r="F68" s="27"/>
      <c r="G68" s="27"/>
      <c r="H68" s="27"/>
    </row>
    <row r="69" spans="1:8" ht="22.2" customHeight="1" thickBot="1" x14ac:dyDescent="0.3">
      <c r="A69" s="51" t="s">
        <v>81</v>
      </c>
      <c r="B69" s="52"/>
      <c r="C69" s="52"/>
      <c r="D69" s="52"/>
      <c r="E69" s="52"/>
      <c r="F69" s="52"/>
      <c r="G69" s="52"/>
      <c r="H69" s="53"/>
    </row>
    <row r="70" spans="1:8" ht="33.6" customHeight="1" x14ac:dyDescent="0.25">
      <c r="A70" s="45">
        <v>40</v>
      </c>
      <c r="B70" s="54"/>
      <c r="C70" s="34" t="s">
        <v>82</v>
      </c>
      <c r="D70" s="35" t="s">
        <v>26</v>
      </c>
      <c r="E70" s="35">
        <v>8</v>
      </c>
      <c r="F70" s="39" t="s">
        <v>28</v>
      </c>
      <c r="G70" s="17">
        <v>0</v>
      </c>
      <c r="H70" s="11">
        <f t="shared" ref="H70" si="6">SUM(G70)</f>
        <v>0</v>
      </c>
    </row>
    <row r="71" spans="1:8" ht="33.6" customHeight="1" x14ac:dyDescent="0.25">
      <c r="A71" s="45">
        <v>41</v>
      </c>
      <c r="B71" s="54"/>
      <c r="C71" s="34" t="s">
        <v>83</v>
      </c>
      <c r="D71" s="37" t="s">
        <v>26</v>
      </c>
      <c r="E71" s="35">
        <v>8</v>
      </c>
      <c r="F71" s="39" t="s">
        <v>29</v>
      </c>
      <c r="G71" s="17">
        <v>0</v>
      </c>
      <c r="H71" s="11">
        <f t="shared" ref="H71:H74" si="7">SUM(G71)</f>
        <v>0</v>
      </c>
    </row>
    <row r="72" spans="1:8" ht="33.6" customHeight="1" x14ac:dyDescent="0.25">
      <c r="A72" s="45">
        <v>42</v>
      </c>
      <c r="B72" s="54"/>
      <c r="C72" s="34" t="s">
        <v>84</v>
      </c>
      <c r="D72" s="37" t="s">
        <v>26</v>
      </c>
      <c r="E72" s="35">
        <v>8</v>
      </c>
      <c r="F72" s="39" t="s">
        <v>29</v>
      </c>
      <c r="G72" s="17">
        <v>0</v>
      </c>
      <c r="H72" s="11">
        <f t="shared" si="7"/>
        <v>0</v>
      </c>
    </row>
    <row r="73" spans="1:8" ht="33.6" customHeight="1" x14ac:dyDescent="0.25">
      <c r="A73" s="45">
        <v>43</v>
      </c>
      <c r="B73" s="54"/>
      <c r="C73" s="34" t="s">
        <v>85</v>
      </c>
      <c r="D73" s="37" t="s">
        <v>26</v>
      </c>
      <c r="E73" s="35">
        <v>8</v>
      </c>
      <c r="F73" s="39" t="s">
        <v>29</v>
      </c>
      <c r="G73" s="17">
        <v>0</v>
      </c>
      <c r="H73" s="11">
        <f t="shared" si="7"/>
        <v>0</v>
      </c>
    </row>
    <row r="74" spans="1:8" ht="33.6" customHeight="1" thickBot="1" x14ac:dyDescent="0.3">
      <c r="A74" s="45">
        <v>44</v>
      </c>
      <c r="B74" s="54"/>
      <c r="C74" s="34" t="s">
        <v>86</v>
      </c>
      <c r="D74" s="37" t="s">
        <v>26</v>
      </c>
      <c r="E74" s="35">
        <v>8</v>
      </c>
      <c r="F74" s="39" t="s">
        <v>29</v>
      </c>
      <c r="G74" s="17">
        <v>0</v>
      </c>
      <c r="H74" s="11">
        <f t="shared" si="7"/>
        <v>0</v>
      </c>
    </row>
    <row r="75" spans="1:8" ht="15" customHeight="1" thickBot="1" x14ac:dyDescent="0.3">
      <c r="A75" s="48" t="s">
        <v>27</v>
      </c>
      <c r="B75" s="49"/>
      <c r="C75" s="49"/>
      <c r="D75" s="50"/>
      <c r="E75" s="12"/>
      <c r="F75" s="26"/>
      <c r="G75" s="6"/>
      <c r="H75" s="10">
        <f>SUM(H70:H74)</f>
        <v>0</v>
      </c>
    </row>
    <row r="76" spans="1:8" x14ac:dyDescent="0.25">
      <c r="A76" s="44"/>
      <c r="B76" s="2"/>
      <c r="C76" s="2"/>
      <c r="D76" s="2"/>
      <c r="E76" s="2"/>
      <c r="G76" s="2"/>
      <c r="H76" s="3"/>
    </row>
    <row r="78" spans="1:8" ht="15" customHeight="1" thickBot="1" x14ac:dyDescent="0.3">
      <c r="A78" s="48" t="s">
        <v>36</v>
      </c>
      <c r="B78" s="49"/>
      <c r="C78" s="49"/>
      <c r="D78" s="49"/>
      <c r="E78" s="6"/>
      <c r="F78" s="7"/>
      <c r="G78" s="6"/>
      <c r="H78" s="10">
        <f>SUM(H17+H27+H40+H51+H67+H75)</f>
        <v>0</v>
      </c>
    </row>
    <row r="79" spans="1:8" ht="19.2" customHeight="1" thickBot="1" x14ac:dyDescent="0.3">
      <c r="B79" s="15"/>
      <c r="C79" s="16" t="s">
        <v>38</v>
      </c>
    </row>
    <row r="80" spans="1:8" ht="18.600000000000001" customHeight="1" x14ac:dyDescent="0.25">
      <c r="B80" s="9" t="s">
        <v>98</v>
      </c>
      <c r="C80" s="73"/>
    </row>
    <row r="81" spans="2:3" ht="19.2" customHeight="1" x14ac:dyDescent="0.25">
      <c r="B81" s="9" t="s">
        <v>39</v>
      </c>
      <c r="C81" s="73"/>
    </row>
    <row r="82" spans="2:3" ht="19.2" customHeight="1" x14ac:dyDescent="0.25">
      <c r="B82" s="9" t="s">
        <v>40</v>
      </c>
      <c r="C82" s="73"/>
    </row>
    <row r="83" spans="2:3" ht="19.2" customHeight="1" x14ac:dyDescent="0.25">
      <c r="B83" s="9" t="s">
        <v>41</v>
      </c>
      <c r="C83" s="73"/>
    </row>
    <row r="84" spans="2:3" ht="19.2" customHeight="1" x14ac:dyDescent="0.25">
      <c r="B84" s="9" t="s">
        <v>42</v>
      </c>
      <c r="C84" s="73"/>
    </row>
    <row r="85" spans="2:3" ht="61.2" customHeight="1" x14ac:dyDescent="0.25">
      <c r="B85" s="9" t="s">
        <v>43</v>
      </c>
      <c r="C85" s="73"/>
    </row>
  </sheetData>
  <mergeCells count="24">
    <mergeCell ref="A3:C3"/>
    <mergeCell ref="A5:A7"/>
    <mergeCell ref="A78:D78"/>
    <mergeCell ref="B43:B50"/>
    <mergeCell ref="A10:H10"/>
    <mergeCell ref="A14:H14"/>
    <mergeCell ref="B15:B16"/>
    <mergeCell ref="A17:D17"/>
    <mergeCell ref="A30:H30"/>
    <mergeCell ref="B31:B39"/>
    <mergeCell ref="A40:D40"/>
    <mergeCell ref="A42:H42"/>
    <mergeCell ref="A19:H19"/>
    <mergeCell ref="B20:B26"/>
    <mergeCell ref="A27:D27"/>
    <mergeCell ref="A53:H53"/>
    <mergeCell ref="B54:B66"/>
    <mergeCell ref="A1:H1"/>
    <mergeCell ref="A2:H2"/>
    <mergeCell ref="A51:D51"/>
    <mergeCell ref="A69:H69"/>
    <mergeCell ref="B70:B74"/>
    <mergeCell ref="A75:D75"/>
    <mergeCell ref="A67:D67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Calamiteitendienst</vt:lpstr>
    </vt:vector>
  </TitlesOfParts>
  <Company>Gemeente Stichtse Vecht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Schoonderwoerd, Remco</dc:creator>
  <cp:lastModifiedBy>Oord, Sanne</cp:lastModifiedBy>
  <dcterms:created xsi:type="dcterms:W3CDTF">2024-04-23T09:04:15Z</dcterms:created>
  <dcterms:modified xsi:type="dcterms:W3CDTF">2026-03-25T07:55:36Z</dcterms:modified>
</cp:coreProperties>
</file>