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mpisters/Library/CloudStorage/Dropbox/Light2020/Gem. Nissewaard/OVL - 2025/Bijlage(n)/"/>
    </mc:Choice>
  </mc:AlternateContent>
  <xr:revisionPtr revIDLastSave="0" documentId="13_ncr:1_{BCE4E7FA-F0E9-8C43-8F78-4A7DBB66F887}" xr6:coauthVersionLast="47" xr6:coauthVersionMax="47" xr10:uidLastSave="{00000000-0000-0000-0000-000000000000}"/>
  <bookViews>
    <workbookView xWindow="220" yWindow="600" windowWidth="33940" windowHeight="26720" xr2:uid="{00000000-000D-0000-FFFF-FFFF00000000}"/>
  </bookViews>
  <sheets>
    <sheet name="kortingen" sheetId="2" r:id="rId1"/>
  </sheets>
  <definedNames>
    <definedName name="_xlnm.Print_Area" localSheetId="0">kortingen!$D$1:$Y$56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" i="2" l="1"/>
  <c r="N7" i="2" s="1"/>
  <c r="M8" i="2"/>
  <c r="M9" i="2"/>
  <c r="N9" i="2" s="1"/>
  <c r="O9" i="2" s="1"/>
  <c r="P9" i="2" s="1"/>
  <c r="L9" i="2" s="1"/>
  <c r="Q9" i="2" s="1"/>
  <c r="M10" i="2"/>
  <c r="N10" i="2"/>
  <c r="O10" i="2"/>
  <c r="P10" i="2" s="1"/>
  <c r="L10" i="2" s="1"/>
  <c r="Q10" i="2" s="1"/>
  <c r="M11" i="2"/>
  <c r="N11" i="2"/>
  <c r="O11" i="2"/>
  <c r="P11" i="2" s="1"/>
  <c r="L11" i="2" s="1"/>
  <c r="Q11" i="2" s="1"/>
  <c r="M12" i="2"/>
  <c r="N12" i="2" s="1"/>
  <c r="M13" i="2"/>
  <c r="N13" i="2" s="1"/>
  <c r="O13" i="2" s="1"/>
  <c r="P13" i="2" s="1"/>
  <c r="L13" i="2" s="1"/>
  <c r="Q13" i="2" s="1"/>
  <c r="M14" i="2"/>
  <c r="N14" i="2"/>
  <c r="O14" i="2"/>
  <c r="M15" i="2"/>
  <c r="N15" i="2" s="1"/>
  <c r="M16" i="2"/>
  <c r="N16" i="2" s="1"/>
  <c r="M17" i="2"/>
  <c r="N17" i="2" s="1"/>
  <c r="M18" i="2"/>
  <c r="N18" i="2"/>
  <c r="M19" i="2"/>
  <c r="N19" i="2" s="1"/>
  <c r="M20" i="2"/>
  <c r="N20" i="2"/>
  <c r="O20" i="2" s="1"/>
  <c r="P20" i="2" s="1"/>
  <c r="L20" i="2" s="1"/>
  <c r="Q20" i="2" s="1"/>
  <c r="M21" i="2"/>
  <c r="N21" i="2" s="1"/>
  <c r="O21" i="2" s="1"/>
  <c r="P21" i="2" s="1"/>
  <c r="L21" i="2" s="1"/>
  <c r="Q21" i="2" s="1"/>
  <c r="M22" i="2"/>
  <c r="N22" i="2" s="1"/>
  <c r="O22" i="2" s="1"/>
  <c r="P22" i="2" s="1"/>
  <c r="L22" i="2" s="1"/>
  <c r="Q22" i="2" s="1"/>
  <c r="M23" i="2"/>
  <c r="N23" i="2" s="1"/>
  <c r="M24" i="2"/>
  <c r="N24" i="2" s="1"/>
  <c r="M25" i="2"/>
  <c r="N25" i="2"/>
  <c r="O25" i="2"/>
  <c r="P25" i="2" s="1"/>
  <c r="L25" i="2" s="1"/>
  <c r="Q25" i="2" s="1"/>
  <c r="M26" i="2"/>
  <c r="N26" i="2"/>
  <c r="O26" i="2"/>
  <c r="P26" i="2" s="1"/>
  <c r="L26" i="2" s="1"/>
  <c r="Q26" i="2" s="1"/>
  <c r="M27" i="2"/>
  <c r="N27" i="2" s="1"/>
  <c r="M28" i="2"/>
  <c r="N28" i="2"/>
  <c r="O28" i="2"/>
  <c r="P28" i="2" s="1"/>
  <c r="L28" i="2" s="1"/>
  <c r="Q28" i="2" s="1"/>
  <c r="M29" i="2"/>
  <c r="N29" i="2" s="1"/>
  <c r="O29" i="2" s="1"/>
  <c r="P29" i="2" s="1"/>
  <c r="L29" i="2" s="1"/>
  <c r="Q29" i="2" s="1"/>
  <c r="M30" i="2"/>
  <c r="N30" i="2"/>
  <c r="O30" i="2" s="1"/>
  <c r="P30" i="2" s="1"/>
  <c r="L30" i="2" s="1"/>
  <c r="Q30" i="2" s="1"/>
  <c r="M31" i="2"/>
  <c r="N31" i="2"/>
  <c r="O31" i="2" s="1"/>
  <c r="P31" i="2" s="1"/>
  <c r="L31" i="2" s="1"/>
  <c r="Q31" i="2" s="1"/>
  <c r="M32" i="2"/>
  <c r="N32" i="2"/>
  <c r="O32" i="2" s="1"/>
  <c r="P32" i="2" s="1"/>
  <c r="L32" i="2" s="1"/>
  <c r="Q32" i="2" s="1"/>
  <c r="M33" i="2"/>
  <c r="N33" i="2" s="1"/>
  <c r="O33" i="2" s="1"/>
  <c r="P33" i="2" s="1"/>
  <c r="L33" i="2" s="1"/>
  <c r="Q33" i="2" s="1"/>
  <c r="M34" i="2"/>
  <c r="N34" i="2"/>
  <c r="O34" i="2" s="1"/>
  <c r="P34" i="2" s="1"/>
  <c r="L34" i="2" s="1"/>
  <c r="Q34" i="2" s="1"/>
  <c r="M35" i="2"/>
  <c r="N35" i="2"/>
  <c r="P35" i="2" s="1"/>
  <c r="L35" i="2" s="1"/>
  <c r="Q35" i="2" s="1"/>
  <c r="O35" i="2"/>
  <c r="M36" i="2"/>
  <c r="N36" i="2" s="1"/>
  <c r="O36" i="2" s="1"/>
  <c r="P36" i="2" s="1"/>
  <c r="L36" i="2" s="1"/>
  <c r="Q36" i="2" s="1"/>
  <c r="M37" i="2"/>
  <c r="N37" i="2" s="1"/>
  <c r="O37" i="2" s="1"/>
  <c r="P37" i="2" s="1"/>
  <c r="L37" i="2" s="1"/>
  <c r="Q37" i="2" s="1"/>
  <c r="M38" i="2"/>
  <c r="N38" i="2"/>
  <c r="O38" i="2"/>
  <c r="P38" i="2" s="1"/>
  <c r="L38" i="2" s="1"/>
  <c r="Q38" i="2" s="1"/>
  <c r="M39" i="2"/>
  <c r="N39" i="2" s="1"/>
  <c r="M40" i="2"/>
  <c r="N40" i="2"/>
  <c r="O40" i="2"/>
  <c r="P40" i="2" s="1"/>
  <c r="L40" i="2" s="1"/>
  <c r="Q40" i="2" s="1"/>
  <c r="M41" i="2"/>
  <c r="N41" i="2"/>
  <c r="P41" i="2" s="1"/>
  <c r="L41" i="2" s="1"/>
  <c r="Q41" i="2" s="1"/>
  <c r="O41" i="2"/>
  <c r="M42" i="2"/>
  <c r="N42" i="2" s="1"/>
  <c r="O42" i="2" s="1"/>
  <c r="P42" i="2" s="1"/>
  <c r="L42" i="2" s="1"/>
  <c r="Q42" i="2" s="1"/>
  <c r="M43" i="2"/>
  <c r="N43" i="2"/>
  <c r="O43" i="2" s="1"/>
  <c r="P43" i="2" s="1"/>
  <c r="L43" i="2" s="1"/>
  <c r="Q43" i="2" s="1"/>
  <c r="M44" i="2"/>
  <c r="N44" i="2" s="1"/>
  <c r="O44" i="2" s="1"/>
  <c r="P44" i="2" s="1"/>
  <c r="L44" i="2" s="1"/>
  <c r="Q44" i="2" s="1"/>
  <c r="M45" i="2"/>
  <c r="N45" i="2" s="1"/>
  <c r="O45" i="2" s="1"/>
  <c r="P45" i="2" s="1"/>
  <c r="L45" i="2" s="1"/>
  <c r="Q45" i="2" s="1"/>
  <c r="M46" i="2"/>
  <c r="N46" i="2"/>
  <c r="O46" i="2"/>
  <c r="P46" i="2" s="1"/>
  <c r="L46" i="2" s="1"/>
  <c r="Q46" i="2" s="1"/>
  <c r="M47" i="2"/>
  <c r="N47" i="2"/>
  <c r="O47" i="2" s="1"/>
  <c r="M48" i="2"/>
  <c r="N48" i="2"/>
  <c r="M49" i="2"/>
  <c r="N49" i="2" s="1"/>
  <c r="M50" i="2"/>
  <c r="N50" i="2"/>
  <c r="O50" i="2" s="1"/>
  <c r="M51" i="2"/>
  <c r="N51" i="2" s="1"/>
  <c r="M52" i="2"/>
  <c r="N52" i="2"/>
  <c r="O52" i="2"/>
  <c r="M53" i="2"/>
  <c r="N53" i="2"/>
  <c r="O53" i="2"/>
  <c r="M54" i="2"/>
  <c r="N54" i="2"/>
  <c r="O54" i="2"/>
  <c r="P54" i="2" s="1"/>
  <c r="L54" i="2" s="1"/>
  <c r="Q54" i="2" s="1"/>
  <c r="M6" i="2"/>
  <c r="N6" i="2" s="1"/>
  <c r="O6" i="2" s="1"/>
  <c r="P6" i="2" s="1"/>
  <c r="L6" i="2" s="1"/>
  <c r="Q6" i="2" s="1"/>
  <c r="Q56" i="2"/>
  <c r="N8" i="2"/>
  <c r="O8" i="2"/>
  <c r="P8" i="2" s="1"/>
  <c r="L8" i="2" s="1"/>
  <c r="Q8" i="2" s="1"/>
  <c r="O49" i="2" l="1"/>
  <c r="P49" i="2" s="1"/>
  <c r="L49" i="2" s="1"/>
  <c r="Q49" i="2" s="1"/>
  <c r="O7" i="2"/>
  <c r="P7" i="2" s="1"/>
  <c r="L7" i="2" s="1"/>
  <c r="Q7" i="2" s="1"/>
  <c r="P14" i="2"/>
  <c r="L14" i="2" s="1"/>
  <c r="Q14" i="2" s="1"/>
  <c r="P52" i="2"/>
  <c r="L52" i="2" s="1"/>
  <c r="Q52" i="2" s="1"/>
  <c r="P53" i="2"/>
  <c r="L53" i="2" s="1"/>
  <c r="Q53" i="2" s="1"/>
  <c r="O12" i="2"/>
  <c r="P12" i="2" s="1"/>
  <c r="L12" i="2" s="1"/>
  <c r="Q12" i="2" s="1"/>
  <c r="O19" i="2"/>
  <c r="P19" i="2" s="1"/>
  <c r="L19" i="2" s="1"/>
  <c r="Q19" i="2" s="1"/>
  <c r="O15" i="2"/>
  <c r="P15" i="2" s="1"/>
  <c r="L15" i="2" s="1"/>
  <c r="Q15" i="2" s="1"/>
  <c r="O51" i="2"/>
  <c r="P51" i="2"/>
  <c r="L51" i="2" s="1"/>
  <c r="Q51" i="2" s="1"/>
  <c r="O24" i="2"/>
  <c r="P24" i="2"/>
  <c r="L24" i="2" s="1"/>
  <c r="Q24" i="2" s="1"/>
  <c r="O27" i="2"/>
  <c r="P27" i="2" s="1"/>
  <c r="L27" i="2" s="1"/>
  <c r="Q27" i="2" s="1"/>
  <c r="O39" i="2"/>
  <c r="P39" i="2" s="1"/>
  <c r="L39" i="2" s="1"/>
  <c r="Q39" i="2" s="1"/>
  <c r="O16" i="2"/>
  <c r="P16" i="2"/>
  <c r="L16" i="2" s="1"/>
  <c r="Q16" i="2" s="1"/>
  <c r="O23" i="2"/>
  <c r="P23" i="2" s="1"/>
  <c r="L23" i="2" s="1"/>
  <c r="Q23" i="2" s="1"/>
  <c r="O17" i="2"/>
  <c r="P17" i="2" s="1"/>
  <c r="L17" i="2" s="1"/>
  <c r="Q17" i="2" s="1"/>
  <c r="P50" i="2"/>
  <c r="L50" i="2" s="1"/>
  <c r="Q50" i="2" s="1"/>
  <c r="P47" i="2"/>
  <c r="L47" i="2" s="1"/>
  <c r="Q47" i="2" s="1"/>
  <c r="O48" i="2"/>
  <c r="P48" i="2" s="1"/>
  <c r="L48" i="2" s="1"/>
  <c r="Q48" i="2" s="1"/>
  <c r="O18" i="2"/>
  <c r="P18" i="2" s="1"/>
  <c r="L18" i="2" s="1"/>
  <c r="Q18" i="2" s="1"/>
  <c r="Q55" i="2" l="1"/>
  <c r="Q57" i="2" s="1"/>
  <c r="L55" i="2" s="1"/>
</calcChain>
</file>

<file path=xl/sharedStrings.xml><?xml version="1.0" encoding="utf-8"?>
<sst xmlns="http://schemas.openxmlformats.org/spreadsheetml/2006/main" count="155" uniqueCount="48">
  <si>
    <t>winst/risico</t>
  </si>
  <si>
    <t>Handelings kosten</t>
  </si>
  <si>
    <t>Netto-prijs bij leverancier</t>
  </si>
  <si>
    <t>Door te berekenen prijs aan opdrachtgever</t>
  </si>
  <si>
    <t>Type mast</t>
  </si>
  <si>
    <t>Tek. Nummer</t>
  </si>
  <si>
    <t>K040PT01.6E.00</t>
  </si>
  <si>
    <t>In te vullen in post 401</t>
  </si>
  <si>
    <t>Aantal per bestelling</t>
  </si>
  <si>
    <t>K040PT01.6E.040</t>
  </si>
  <si>
    <t>Aantal in Raamovereenkomst</t>
  </si>
  <si>
    <t xml:space="preserve">Inschrijver dient in onderstaande tabel de opslagpercentages in te vullen die gedurende de contractperiode gehanteerd worden. Door netto bedragen in te vullen en de opslagen komen er bedragen uit die u dient in te vullen bij post 401 uit de RAW-raamovereenkomst. Mocht dit niet met elkaar overeenkomen, kan opdrachtgever overgaan tot uitsluiting. </t>
  </si>
  <si>
    <t xml:space="preserve"> K060UE02.6E.000</t>
  </si>
  <si>
    <t>per stuk</t>
  </si>
  <si>
    <t>vanaf 5 st</t>
  </si>
  <si>
    <t>vanaf 25 st</t>
  </si>
  <si>
    <t>Vrachtkosten bij bestelling 25 stuks of minder</t>
  </si>
  <si>
    <t>K040PT02.6E.016</t>
  </si>
  <si>
    <t>K060UE02.6E.031</t>
  </si>
  <si>
    <t>K060PT02.6E.016</t>
  </si>
  <si>
    <t>4m, Conisch, Paaltop</t>
  </si>
  <si>
    <t>4m, Conisch, Paaltop, RAL9005</t>
  </si>
  <si>
    <t>4m, Conisch, Paaltop, Acacia fine</t>
  </si>
  <si>
    <t>6m, Conisch, enkele uithouder 750mm</t>
  </si>
  <si>
    <t>6m, Conisch, enkele uithouder 750mm RAL9005</t>
  </si>
  <si>
    <t>6m, Conisch, Paaltop, RAL9005</t>
  </si>
  <si>
    <t>6m, Conisch, dubbele uithouder 750mm</t>
  </si>
  <si>
    <t>K060UD02.6E.002</t>
  </si>
  <si>
    <t>8m, Conisch, enkele uithouder 1250mm</t>
  </si>
  <si>
    <t>K080UE04.6E.008</t>
  </si>
  <si>
    <t>8m, Conisch, enkele uithouder 750mm</t>
  </si>
  <si>
    <t>K080UE06.6E.000</t>
  </si>
  <si>
    <t>8m, conisch, dubbele uithouder 750mm</t>
  </si>
  <si>
    <t>K080UD06.6E.002</t>
  </si>
  <si>
    <t>10m, Conisch, enkele uithouder 750mm</t>
  </si>
  <si>
    <t>K100UE07.8E.00</t>
  </si>
  <si>
    <t>10m, Conisch, enkele uithouder 1250mm, 60mm</t>
  </si>
  <si>
    <t>K100UE07.8E.001</t>
  </si>
  <si>
    <t>10m, Conisch, dubbele uithouder 750mm</t>
  </si>
  <si>
    <t>K100UD07.8E.000</t>
  </si>
  <si>
    <t>K060UE06.9E.005</t>
  </si>
  <si>
    <t>6m, verzwaard, Conisch, enkele uithouder 750mm</t>
  </si>
  <si>
    <t>8m, verzwaard, Conisch, enkele uithouder 750mm</t>
  </si>
  <si>
    <t>K080UE07.6E.003</t>
  </si>
  <si>
    <t>10m, verzwaard, Conisch, enkele uithouder 750mm / 1250mm</t>
  </si>
  <si>
    <t>K100UE11.8E.xxx</t>
  </si>
  <si>
    <t>12m, verzwaard, Conisch, dubbele uithouder 750mm / 1250mm</t>
  </si>
  <si>
    <t>K100UD11.8E.xxx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</si>
</sst>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0.0%"/>
  </numFmts>
  <fonts count="3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 (Hoofdtekst)"/>
    </font>
    <font>
      <b/>
      <sz val="11"/>
      <color theme="1"/>
      <name val="Calibri (Hoofdtekst)"/>
    </font>
    <font>
      <b/>
      <sz val="10"/>
      <color theme="1"/>
      <name val="Calibri (Hoofdtekst)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0"/>
      <name val="Calibri (Hoofdtekst)"/>
    </font>
    <font>
      <b/>
      <sz val="11"/>
      <color theme="0"/>
      <name val="Calibri (Hoofdtekst)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darkHorizontal">
        <bgColor rgb="FF92D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5">
    <xf numFmtId="0" fontId="0" fillId="0" borderId="0" xfId="0"/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23" fillId="0" borderId="0" xfId="0" applyFont="1" applyAlignment="1" applyProtection="1">
      <alignment horizontal="center" wrapText="1"/>
      <protection hidden="1"/>
    </xf>
    <xf numFmtId="0" fontId="26" fillId="0" borderId="10" xfId="0" applyFont="1" applyBorder="1" applyAlignment="1" applyProtection="1">
      <alignment horizontal="center" vertical="center" wrapText="1"/>
      <protection hidden="1"/>
    </xf>
    <xf numFmtId="0" fontId="24" fillId="34" borderId="12" xfId="0" applyFont="1" applyFill="1" applyBorder="1" applyProtection="1">
      <protection hidden="1"/>
    </xf>
    <xf numFmtId="0" fontId="30" fillId="34" borderId="14" xfId="0" applyFont="1" applyFill="1" applyBorder="1" applyAlignment="1" applyProtection="1">
      <alignment horizontal="right"/>
      <protection hidden="1"/>
    </xf>
    <xf numFmtId="0" fontId="25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44" fontId="32" fillId="0" borderId="0" xfId="0" applyNumberFormat="1" applyFont="1" applyAlignment="1" applyProtection="1">
      <alignment horizontal="center" vertical="center"/>
      <protection hidden="1"/>
    </xf>
    <xf numFmtId="10" fontId="32" fillId="0" borderId="0" xfId="43" applyNumberFormat="1" applyFont="1" applyBorder="1" applyAlignment="1" applyProtection="1">
      <alignment horizontal="left" vertical="center" indent="3"/>
      <protection hidden="1"/>
    </xf>
    <xf numFmtId="0" fontId="33" fillId="0" borderId="0" xfId="0" applyFont="1" applyAlignment="1" applyProtection="1">
      <alignment horizontal="left" vertical="top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44" fontId="29" fillId="34" borderId="15" xfId="0" applyNumberFormat="1" applyFont="1" applyFill="1" applyBorder="1" applyProtection="1">
      <protection hidden="1"/>
    </xf>
    <xf numFmtId="0" fontId="25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34" fillId="39" borderId="11" xfId="0" applyFont="1" applyFill="1" applyBorder="1" applyAlignment="1" applyProtection="1">
      <alignment horizontal="left" vertical="center"/>
      <protection hidden="1"/>
    </xf>
    <xf numFmtId="0" fontId="34" fillId="36" borderId="11" xfId="0" applyFont="1" applyFill="1" applyBorder="1" applyAlignment="1" applyProtection="1">
      <alignment horizontal="left" vertical="center"/>
      <protection hidden="1"/>
    </xf>
    <xf numFmtId="0" fontId="35" fillId="37" borderId="11" xfId="0" applyFont="1" applyFill="1" applyBorder="1" applyAlignment="1" applyProtection="1">
      <alignment horizontal="left" vertical="center"/>
      <protection hidden="1"/>
    </xf>
    <xf numFmtId="0" fontId="35" fillId="44" borderId="11" xfId="0" applyFont="1" applyFill="1" applyBorder="1" applyAlignment="1" applyProtection="1">
      <alignment horizontal="left" vertical="center"/>
      <protection hidden="1"/>
    </xf>
    <xf numFmtId="0" fontId="34" fillId="46" borderId="11" xfId="0" applyFont="1" applyFill="1" applyBorder="1" applyAlignment="1" applyProtection="1">
      <alignment horizontal="left" vertical="center"/>
      <protection hidden="1"/>
    </xf>
    <xf numFmtId="0" fontId="34" fillId="47" borderId="11" xfId="0" applyFont="1" applyFill="1" applyBorder="1" applyAlignment="1" applyProtection="1">
      <alignment horizontal="left" vertical="center"/>
      <protection hidden="1"/>
    </xf>
    <xf numFmtId="0" fontId="35" fillId="36" borderId="11" xfId="0" applyFont="1" applyFill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23" fillId="0" borderId="13" xfId="0" applyFont="1" applyBorder="1" applyAlignment="1" applyProtection="1">
      <alignment horizontal="center" vertical="center" wrapText="1"/>
      <protection hidden="1"/>
    </xf>
    <xf numFmtId="0" fontId="23" fillId="0" borderId="14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64" fontId="19" fillId="34" borderId="16" xfId="43" applyNumberFormat="1" applyFont="1" applyFill="1" applyBorder="1" applyAlignment="1" applyProtection="1">
      <alignment horizontal="center" vertical="center"/>
      <protection locked="0" hidden="1"/>
    </xf>
    <xf numFmtId="164" fontId="19" fillId="34" borderId="17" xfId="43" applyNumberFormat="1" applyFont="1" applyFill="1" applyBorder="1" applyAlignment="1" applyProtection="1">
      <alignment horizontal="center" vertical="center"/>
      <protection locked="0" hidden="1"/>
    </xf>
    <xf numFmtId="164" fontId="19" fillId="34" borderId="18" xfId="43" applyNumberFormat="1" applyFont="1" applyFill="1" applyBorder="1" applyAlignment="1" applyProtection="1">
      <alignment horizontal="center" vertical="center"/>
      <protection locked="0" hidden="1"/>
    </xf>
    <xf numFmtId="44" fontId="0" fillId="34" borderId="11" xfId="42" applyFont="1" applyFill="1" applyBorder="1" applyAlignment="1" applyProtection="1">
      <alignment horizontal="center" vertical="center"/>
      <protection locked="0" hidden="1"/>
    </xf>
    <xf numFmtId="44" fontId="28" fillId="34" borderId="11" xfId="42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Protection="1">
      <protection hidden="1"/>
    </xf>
    <xf numFmtId="44" fontId="20" fillId="0" borderId="0" xfId="42" applyFont="1" applyProtection="1">
      <protection hidden="1"/>
    </xf>
    <xf numFmtId="0" fontId="36" fillId="0" borderId="0" xfId="0" applyFont="1" applyProtection="1">
      <protection hidden="1"/>
    </xf>
    <xf numFmtId="44" fontId="20" fillId="0" borderId="0" xfId="0" applyNumberFormat="1" applyFont="1" applyProtection="1">
      <protection hidden="1"/>
    </xf>
    <xf numFmtId="44" fontId="37" fillId="0" borderId="0" xfId="0" applyNumberFormat="1" applyFont="1" applyAlignment="1" applyProtection="1">
      <alignment horizontal="center" vertical="center"/>
      <protection hidden="1"/>
    </xf>
    <xf numFmtId="1" fontId="37" fillId="0" borderId="0" xfId="0" applyNumberFormat="1" applyFont="1" applyAlignment="1" applyProtection="1">
      <alignment horizontal="center" vertical="center"/>
      <protection hidden="1"/>
    </xf>
    <xf numFmtId="44" fontId="36" fillId="0" borderId="0" xfId="0" applyNumberFormat="1" applyFont="1" applyProtection="1">
      <protection hidden="1"/>
    </xf>
    <xf numFmtId="164" fontId="0" fillId="40" borderId="11" xfId="43" applyNumberFormat="1" applyFont="1" applyFill="1" applyBorder="1" applyAlignment="1" applyProtection="1">
      <alignment horizontal="center" vertical="center"/>
      <protection hidden="1"/>
    </xf>
    <xf numFmtId="1" fontId="0" fillId="39" borderId="11" xfId="43" applyNumberFormat="1" applyFont="1" applyFill="1" applyBorder="1" applyAlignment="1" applyProtection="1">
      <alignment horizontal="center" vertical="center"/>
      <protection hidden="1"/>
    </xf>
    <xf numFmtId="44" fontId="0" fillId="39" borderId="10" xfId="42" applyFont="1" applyFill="1" applyBorder="1" applyAlignment="1" applyProtection="1">
      <alignment horizontal="center" vertical="center"/>
      <protection hidden="1"/>
    </xf>
    <xf numFmtId="164" fontId="0" fillId="36" borderId="11" xfId="43" applyNumberFormat="1" applyFont="1" applyFill="1" applyBorder="1" applyAlignment="1" applyProtection="1">
      <alignment horizontal="center" vertical="center"/>
      <protection hidden="1"/>
    </xf>
    <xf numFmtId="1" fontId="0" fillId="36" borderId="11" xfId="43" applyNumberFormat="1" applyFont="1" applyFill="1" applyBorder="1" applyAlignment="1" applyProtection="1">
      <alignment horizontal="center" vertical="center"/>
      <protection hidden="1"/>
    </xf>
    <xf numFmtId="44" fontId="0" fillId="36" borderId="10" xfId="42" applyFont="1" applyFill="1" applyBorder="1" applyAlignment="1" applyProtection="1">
      <alignment horizontal="center" vertical="center"/>
      <protection hidden="1"/>
    </xf>
    <xf numFmtId="164" fontId="28" fillId="37" borderId="11" xfId="43" applyNumberFormat="1" applyFont="1" applyFill="1" applyBorder="1" applyAlignment="1" applyProtection="1">
      <alignment horizontal="center" vertical="center"/>
      <protection hidden="1"/>
    </xf>
    <xf numFmtId="1" fontId="28" fillId="37" borderId="11" xfId="43" applyNumberFormat="1" applyFont="1" applyFill="1" applyBorder="1" applyAlignment="1" applyProtection="1">
      <alignment horizontal="center" vertical="center"/>
      <protection hidden="1"/>
    </xf>
    <xf numFmtId="44" fontId="28" fillId="37" borderId="10" xfId="42" applyFont="1" applyFill="1" applyBorder="1" applyAlignment="1" applyProtection="1">
      <alignment horizontal="center" vertical="center"/>
      <protection hidden="1"/>
    </xf>
    <xf numFmtId="1" fontId="0" fillId="33" borderId="11" xfId="43" applyNumberFormat="1" applyFont="1" applyFill="1" applyBorder="1" applyAlignment="1" applyProtection="1">
      <alignment horizontal="left" vertical="center"/>
      <protection hidden="1"/>
    </xf>
    <xf numFmtId="164" fontId="0" fillId="33" borderId="11" xfId="43" applyNumberFormat="1" applyFont="1" applyFill="1" applyBorder="1" applyAlignment="1" applyProtection="1">
      <alignment horizontal="center" vertical="center"/>
      <protection hidden="1"/>
    </xf>
    <xf numFmtId="1" fontId="0" fillId="33" borderId="11" xfId="43" applyNumberFormat="1" applyFont="1" applyFill="1" applyBorder="1" applyAlignment="1" applyProtection="1">
      <alignment horizontal="center" vertical="center"/>
      <protection hidden="1"/>
    </xf>
    <xf numFmtId="44" fontId="0" fillId="33" borderId="10" xfId="42" applyFont="1" applyFill="1" applyBorder="1" applyAlignment="1" applyProtection="1">
      <alignment horizontal="center" vertical="center"/>
      <protection hidden="1"/>
    </xf>
    <xf numFmtId="1" fontId="0" fillId="38" borderId="11" xfId="43" applyNumberFormat="1" applyFont="1" applyFill="1" applyBorder="1" applyAlignment="1" applyProtection="1">
      <alignment horizontal="left" vertical="center"/>
      <protection hidden="1"/>
    </xf>
    <xf numFmtId="164" fontId="0" fillId="38" borderId="11" xfId="43" applyNumberFormat="1" applyFont="1" applyFill="1" applyBorder="1" applyAlignment="1" applyProtection="1">
      <alignment horizontal="center" vertical="center"/>
      <protection hidden="1"/>
    </xf>
    <xf numFmtId="1" fontId="0" fillId="38" borderId="11" xfId="43" applyNumberFormat="1" applyFont="1" applyFill="1" applyBorder="1" applyAlignment="1" applyProtection="1">
      <alignment horizontal="center" vertical="center"/>
      <protection hidden="1"/>
    </xf>
    <xf numFmtId="44" fontId="0" fillId="38" borderId="10" xfId="42" applyFont="1" applyFill="1" applyBorder="1" applyAlignment="1" applyProtection="1">
      <alignment horizontal="center" vertical="center"/>
      <protection hidden="1"/>
    </xf>
    <xf numFmtId="1" fontId="28" fillId="38" borderId="11" xfId="43" applyNumberFormat="1" applyFont="1" applyFill="1" applyBorder="1" applyAlignment="1" applyProtection="1">
      <alignment horizontal="center" vertical="center"/>
      <protection hidden="1"/>
    </xf>
    <xf numFmtId="44" fontId="28" fillId="38" borderId="10" xfId="42" applyFont="1" applyFill="1" applyBorder="1" applyAlignment="1" applyProtection="1">
      <alignment horizontal="center" vertical="center"/>
      <protection hidden="1"/>
    </xf>
    <xf numFmtId="1" fontId="0" fillId="41" borderId="11" xfId="43" applyNumberFormat="1" applyFont="1" applyFill="1" applyBorder="1" applyAlignment="1" applyProtection="1">
      <alignment horizontal="left" vertical="center"/>
      <protection hidden="1"/>
    </xf>
    <xf numFmtId="164" fontId="0" fillId="41" borderId="11" xfId="43" applyNumberFormat="1" applyFont="1" applyFill="1" applyBorder="1" applyAlignment="1" applyProtection="1">
      <alignment horizontal="center" vertical="center"/>
      <protection hidden="1"/>
    </xf>
    <xf numFmtId="1" fontId="0" fillId="41" borderId="11" xfId="43" applyNumberFormat="1" applyFont="1" applyFill="1" applyBorder="1" applyAlignment="1" applyProtection="1">
      <alignment horizontal="center" vertical="center"/>
      <protection hidden="1"/>
    </xf>
    <xf numFmtId="44" fontId="0" fillId="41" borderId="10" xfId="42" applyFont="1" applyFill="1" applyBorder="1" applyAlignment="1" applyProtection="1">
      <alignment horizontal="center" vertical="center"/>
      <protection hidden="1"/>
    </xf>
    <xf numFmtId="1" fontId="28" fillId="41" borderId="11" xfId="43" applyNumberFormat="1" applyFont="1" applyFill="1" applyBorder="1" applyAlignment="1" applyProtection="1">
      <alignment horizontal="center" vertical="center"/>
      <protection hidden="1"/>
    </xf>
    <xf numFmtId="1" fontId="0" fillId="42" borderId="11" xfId="43" applyNumberFormat="1" applyFont="1" applyFill="1" applyBorder="1" applyAlignment="1" applyProtection="1">
      <alignment horizontal="left" vertical="center"/>
      <protection hidden="1"/>
    </xf>
    <xf numFmtId="164" fontId="0" fillId="42" borderId="11" xfId="43" applyNumberFormat="1" applyFont="1" applyFill="1" applyBorder="1" applyAlignment="1" applyProtection="1">
      <alignment horizontal="center" vertical="center"/>
      <protection hidden="1"/>
    </xf>
    <xf numFmtId="1" fontId="0" fillId="42" borderId="11" xfId="43" applyNumberFormat="1" applyFont="1" applyFill="1" applyBorder="1" applyAlignment="1" applyProtection="1">
      <alignment horizontal="center" vertical="center"/>
      <protection hidden="1"/>
    </xf>
    <xf numFmtId="44" fontId="0" fillId="42" borderId="10" xfId="42" applyFont="1" applyFill="1" applyBorder="1" applyAlignment="1" applyProtection="1">
      <alignment horizontal="center" vertical="center"/>
      <protection hidden="1"/>
    </xf>
    <xf numFmtId="1" fontId="28" fillId="42" borderId="11" xfId="43" applyNumberFormat="1" applyFont="1" applyFill="1" applyBorder="1" applyAlignment="1" applyProtection="1">
      <alignment horizontal="center" vertical="center"/>
      <protection hidden="1"/>
    </xf>
    <xf numFmtId="1" fontId="0" fillId="43" borderId="11" xfId="43" applyNumberFormat="1" applyFont="1" applyFill="1" applyBorder="1" applyAlignment="1" applyProtection="1">
      <alignment horizontal="left" vertical="center"/>
      <protection hidden="1"/>
    </xf>
    <xf numFmtId="164" fontId="0" fillId="43" borderId="11" xfId="43" applyNumberFormat="1" applyFont="1" applyFill="1" applyBorder="1" applyAlignment="1" applyProtection="1">
      <alignment horizontal="center" vertical="center"/>
      <protection hidden="1"/>
    </xf>
    <xf numFmtId="1" fontId="0" fillId="43" borderId="11" xfId="43" applyNumberFormat="1" applyFont="1" applyFill="1" applyBorder="1" applyAlignment="1" applyProtection="1">
      <alignment horizontal="center" vertical="center"/>
      <protection hidden="1"/>
    </xf>
    <xf numFmtId="44" fontId="0" fillId="43" borderId="10" xfId="42" applyFont="1" applyFill="1" applyBorder="1" applyAlignment="1" applyProtection="1">
      <alignment horizontal="center" vertical="center"/>
      <protection hidden="1"/>
    </xf>
    <xf numFmtId="1" fontId="28" fillId="43" borderId="11" xfId="43" applyNumberFormat="1" applyFont="1" applyFill="1" applyBorder="1" applyAlignment="1" applyProtection="1">
      <alignment horizontal="center" vertical="center"/>
      <protection hidden="1"/>
    </xf>
    <xf numFmtId="44" fontId="28" fillId="43" borderId="10" xfId="42" applyFont="1" applyFill="1" applyBorder="1" applyAlignment="1" applyProtection="1">
      <alignment horizontal="center" vertical="center"/>
      <protection hidden="1"/>
    </xf>
    <xf numFmtId="164" fontId="28" fillId="44" borderId="11" xfId="43" applyNumberFormat="1" applyFont="1" applyFill="1" applyBorder="1" applyAlignment="1" applyProtection="1">
      <alignment horizontal="center" vertical="center"/>
      <protection hidden="1"/>
    </xf>
    <xf numFmtId="164" fontId="0" fillId="44" borderId="11" xfId="43" applyNumberFormat="1" applyFont="1" applyFill="1" applyBorder="1" applyAlignment="1" applyProtection="1">
      <alignment horizontal="center" vertical="center"/>
      <protection hidden="1"/>
    </xf>
    <xf numFmtId="1" fontId="0" fillId="44" borderId="11" xfId="43" applyNumberFormat="1" applyFont="1" applyFill="1" applyBorder="1" applyAlignment="1" applyProtection="1">
      <alignment horizontal="center" vertical="center"/>
      <protection hidden="1"/>
    </xf>
    <xf numFmtId="44" fontId="28" fillId="44" borderId="10" xfId="42" applyFont="1" applyFill="1" applyBorder="1" applyAlignment="1" applyProtection="1">
      <alignment horizontal="center" vertical="center"/>
      <protection hidden="1"/>
    </xf>
    <xf numFmtId="1" fontId="28" fillId="44" borderId="11" xfId="43" applyNumberFormat="1" applyFont="1" applyFill="1" applyBorder="1" applyAlignment="1" applyProtection="1">
      <alignment horizontal="center" vertical="center"/>
      <protection hidden="1"/>
    </xf>
    <xf numFmtId="44" fontId="0" fillId="44" borderId="10" xfId="42" applyFont="1" applyFill="1" applyBorder="1" applyAlignment="1" applyProtection="1">
      <alignment horizontal="center" vertical="center"/>
      <protection hidden="1"/>
    </xf>
    <xf numFmtId="1" fontId="0" fillId="45" borderId="11" xfId="43" applyNumberFormat="1" applyFont="1" applyFill="1" applyBorder="1" applyAlignment="1" applyProtection="1">
      <alignment horizontal="left" vertical="center"/>
      <protection hidden="1"/>
    </xf>
    <xf numFmtId="164" fontId="0" fillId="45" borderId="11" xfId="43" applyNumberFormat="1" applyFont="1" applyFill="1" applyBorder="1" applyAlignment="1" applyProtection="1">
      <alignment horizontal="center" vertical="center"/>
      <protection hidden="1"/>
    </xf>
    <xf numFmtId="1" fontId="0" fillId="45" borderId="11" xfId="43" applyNumberFormat="1" applyFont="1" applyFill="1" applyBorder="1" applyAlignment="1" applyProtection="1">
      <alignment horizontal="center" vertical="center"/>
      <protection hidden="1"/>
    </xf>
    <xf numFmtId="44" fontId="0" fillId="45" borderId="10" xfId="42" applyFont="1" applyFill="1" applyBorder="1" applyAlignment="1" applyProtection="1">
      <alignment horizontal="center" vertical="center"/>
      <protection hidden="1"/>
    </xf>
    <xf numFmtId="1" fontId="28" fillId="45" borderId="11" xfId="43" applyNumberFormat="1" applyFont="1" applyFill="1" applyBorder="1" applyAlignment="1" applyProtection="1">
      <alignment horizontal="center" vertical="center"/>
      <protection hidden="1"/>
    </xf>
    <xf numFmtId="44" fontId="28" fillId="45" borderId="10" xfId="42" applyFont="1" applyFill="1" applyBorder="1" applyAlignment="1" applyProtection="1">
      <alignment horizontal="center" vertical="center"/>
      <protection hidden="1"/>
    </xf>
    <xf numFmtId="164" fontId="0" fillId="46" borderId="11" xfId="43" applyNumberFormat="1" applyFont="1" applyFill="1" applyBorder="1" applyAlignment="1" applyProtection="1">
      <alignment horizontal="center" vertical="center"/>
      <protection hidden="1"/>
    </xf>
    <xf numFmtId="1" fontId="0" fillId="46" borderId="11" xfId="43" applyNumberFormat="1" applyFont="1" applyFill="1" applyBorder="1" applyAlignment="1" applyProtection="1">
      <alignment horizontal="center" vertical="center"/>
      <protection hidden="1"/>
    </xf>
    <xf numFmtId="44" fontId="0" fillId="46" borderId="10" xfId="42" applyFont="1" applyFill="1" applyBorder="1" applyAlignment="1" applyProtection="1">
      <alignment horizontal="center" vertical="center"/>
      <protection hidden="1"/>
    </xf>
    <xf numFmtId="1" fontId="28" fillId="46" borderId="11" xfId="43" applyNumberFormat="1" applyFont="1" applyFill="1" applyBorder="1" applyAlignment="1" applyProtection="1">
      <alignment horizontal="center" vertical="center"/>
      <protection hidden="1"/>
    </xf>
    <xf numFmtId="164" fontId="0" fillId="47" borderId="11" xfId="43" applyNumberFormat="1" applyFont="1" applyFill="1" applyBorder="1" applyAlignment="1" applyProtection="1">
      <alignment horizontal="center" vertical="center"/>
      <protection hidden="1"/>
    </xf>
    <xf numFmtId="1" fontId="0" fillId="47" borderId="11" xfId="43" applyNumberFormat="1" applyFont="1" applyFill="1" applyBorder="1" applyAlignment="1" applyProtection="1">
      <alignment horizontal="center" vertical="center"/>
      <protection hidden="1"/>
    </xf>
    <xf numFmtId="44" fontId="0" fillId="47" borderId="10" xfId="42" applyFont="1" applyFill="1" applyBorder="1" applyAlignment="1" applyProtection="1">
      <alignment horizontal="center" vertical="center"/>
      <protection hidden="1"/>
    </xf>
    <xf numFmtId="1" fontId="28" fillId="47" borderId="11" xfId="43" applyNumberFormat="1" applyFont="1" applyFill="1" applyBorder="1" applyAlignment="1" applyProtection="1">
      <alignment horizontal="center" vertical="center"/>
      <protection hidden="1"/>
    </xf>
    <xf numFmtId="1" fontId="0" fillId="48" borderId="11" xfId="43" applyNumberFormat="1" applyFont="1" applyFill="1" applyBorder="1" applyAlignment="1" applyProtection="1">
      <alignment horizontal="left" vertical="center"/>
      <protection hidden="1"/>
    </xf>
    <xf numFmtId="164" fontId="0" fillId="48" borderId="11" xfId="43" applyNumberFormat="1" applyFont="1" applyFill="1" applyBorder="1" applyAlignment="1" applyProtection="1">
      <alignment horizontal="center" vertical="center"/>
      <protection hidden="1"/>
    </xf>
    <xf numFmtId="1" fontId="0" fillId="48" borderId="11" xfId="43" applyNumberFormat="1" applyFont="1" applyFill="1" applyBorder="1" applyAlignment="1" applyProtection="1">
      <alignment horizontal="center" vertical="center"/>
      <protection hidden="1"/>
    </xf>
    <xf numFmtId="44" fontId="0" fillId="48" borderId="10" xfId="42" applyFont="1" applyFill="1" applyBorder="1" applyAlignment="1" applyProtection="1">
      <alignment horizontal="center" vertical="center"/>
      <protection hidden="1"/>
    </xf>
    <xf numFmtId="1" fontId="28" fillId="48" borderId="11" xfId="43" applyNumberFormat="1" applyFont="1" applyFill="1" applyBorder="1" applyAlignment="1" applyProtection="1">
      <alignment horizontal="center" vertical="center"/>
      <protection hidden="1"/>
    </xf>
    <xf numFmtId="1" fontId="0" fillId="35" borderId="11" xfId="43" applyNumberFormat="1" applyFont="1" applyFill="1" applyBorder="1" applyAlignment="1" applyProtection="1">
      <alignment horizontal="left" vertical="center"/>
      <protection hidden="1"/>
    </xf>
    <xf numFmtId="164" fontId="0" fillId="35" borderId="11" xfId="43" applyNumberFormat="1" applyFont="1" applyFill="1" applyBorder="1" applyAlignment="1" applyProtection="1">
      <alignment horizontal="center" vertical="center"/>
      <protection hidden="1"/>
    </xf>
    <xf numFmtId="1" fontId="0" fillId="35" borderId="11" xfId="43" applyNumberFormat="1" applyFont="1" applyFill="1" applyBorder="1" applyAlignment="1" applyProtection="1">
      <alignment horizontal="center" vertical="center"/>
      <protection hidden="1"/>
    </xf>
    <xf numFmtId="44" fontId="0" fillId="35" borderId="10" xfId="42" applyFont="1" applyFill="1" applyBorder="1" applyAlignment="1" applyProtection="1">
      <alignment horizontal="center" vertical="center"/>
      <protection hidden="1"/>
    </xf>
    <xf numFmtId="1" fontId="28" fillId="35" borderId="11" xfId="43" applyNumberFormat="1" applyFont="1" applyFill="1" applyBorder="1" applyAlignment="1" applyProtection="1">
      <alignment horizontal="center" vertical="center"/>
      <protection hidden="1"/>
    </xf>
    <xf numFmtId="164" fontId="28" fillId="36" borderId="11" xfId="43" applyNumberFormat="1" applyFont="1" applyFill="1" applyBorder="1" applyAlignment="1" applyProtection="1">
      <alignment horizontal="center" vertical="center"/>
      <protection hidden="1"/>
    </xf>
    <xf numFmtId="1" fontId="28" fillId="36" borderId="11" xfId="43" applyNumberFormat="1" applyFont="1" applyFill="1" applyBorder="1" applyAlignment="1" applyProtection="1">
      <alignment horizontal="center" vertical="center"/>
      <protection hidden="1"/>
    </xf>
    <xf numFmtId="1" fontId="0" fillId="49" borderId="11" xfId="43" applyNumberFormat="1" applyFont="1" applyFill="1" applyBorder="1" applyAlignment="1" applyProtection="1">
      <alignment horizontal="left" vertical="center"/>
      <protection hidden="1"/>
    </xf>
    <xf numFmtId="164" fontId="0" fillId="49" borderId="11" xfId="43" applyNumberFormat="1" applyFont="1" applyFill="1" applyBorder="1" applyAlignment="1" applyProtection="1">
      <alignment horizontal="center" vertical="center"/>
      <protection hidden="1"/>
    </xf>
    <xf numFmtId="1" fontId="0" fillId="49" borderId="11" xfId="43" applyNumberFormat="1" applyFont="1" applyFill="1" applyBorder="1" applyAlignment="1" applyProtection="1">
      <alignment horizontal="center" vertical="center"/>
      <protection hidden="1"/>
    </xf>
    <xf numFmtId="44" fontId="0" fillId="49" borderId="10" xfId="42" applyFont="1" applyFill="1" applyBorder="1" applyAlignment="1" applyProtection="1">
      <alignment horizontal="center" vertical="center"/>
      <protection hidden="1"/>
    </xf>
    <xf numFmtId="1" fontId="28" fillId="49" borderId="11" xfId="43" applyNumberFormat="1" applyFont="1" applyFill="1" applyBorder="1" applyAlignment="1" applyProtection="1">
      <alignment horizontal="center" vertical="center"/>
      <protection hidden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Procent" xfId="43" builtinId="5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aluta" xfId="42" builtinId="4"/>
    <cellStyle name="Verklarende tekst" xfId="16" builtinId="53" customBuiltin="1"/>
    <cellStyle name="Waarschuwingstekst" xfId="14" builtinId="11" customBuiltin="1"/>
  </cellStyles>
  <dxfs count="0"/>
  <tableStyles count="0" defaultTableStyle="TableStyleMedium9" defaultPivotStyle="PivotStyleLight16"/>
  <colors>
    <mruColors>
      <color rgb="FFFFFFCC"/>
      <color rgb="FFBFBE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103"/>
  <sheetViews>
    <sheetView showGridLines="0" tabSelected="1" topLeftCell="D1" zoomScale="130" zoomScaleNormal="130" workbookViewId="0">
      <selection activeCell="I13" sqref="I13"/>
    </sheetView>
  </sheetViews>
  <sheetFormatPr baseColWidth="10" defaultColWidth="0" defaultRowHeight="15" zeroHeight="1" outlineLevelCol="1" x14ac:dyDescent="0.2"/>
  <cols>
    <col min="1" max="1" width="8.83203125" style="2" hidden="1" customWidth="1"/>
    <col min="2" max="2" width="6.5" style="2" hidden="1" customWidth="1"/>
    <col min="3" max="3" width="1.6640625" style="2" hidden="1" customWidth="1"/>
    <col min="4" max="4" width="3.6640625" style="2" customWidth="1"/>
    <col min="5" max="5" width="48.1640625" style="2" customWidth="1"/>
    <col min="6" max="6" width="22.6640625" style="2" customWidth="1"/>
    <col min="7" max="7" width="15.33203125" style="2" customWidth="1"/>
    <col min="8" max="8" width="18.5" style="2" customWidth="1"/>
    <col min="9" max="9" width="17.6640625" style="2" customWidth="1"/>
    <col min="10" max="10" width="11.5" style="2" customWidth="1"/>
    <col min="11" max="11" width="23.5" style="2" customWidth="1"/>
    <col min="12" max="12" width="24.33203125" style="3" customWidth="1"/>
    <col min="13" max="13" width="10.6640625" style="36" customWidth="1"/>
    <col min="14" max="14" width="10.33203125" style="37" customWidth="1"/>
    <col min="15" max="15" width="10.33203125" style="36" customWidth="1"/>
    <col min="16" max="16" width="16.33203125" style="38" customWidth="1"/>
    <col min="17" max="17" width="14" style="38" customWidth="1" outlineLevel="1"/>
    <col min="18" max="18" width="15" style="11" customWidth="1" outlineLevel="1"/>
    <col min="19" max="19" width="16.5" style="11" customWidth="1" outlineLevel="1"/>
    <col min="20" max="20" width="14.83203125" style="11" customWidth="1" outlineLevel="1"/>
    <col min="21" max="21" width="14.1640625" style="11" customWidth="1" outlineLevel="1"/>
    <col min="22" max="22" width="20.33203125" style="11" customWidth="1" outlineLevel="1"/>
    <col min="23" max="23" width="3.6640625" style="11" customWidth="1" outlineLevel="1"/>
    <col min="24" max="24" width="5.83203125" style="11" customWidth="1" outlineLevel="1"/>
    <col min="25" max="25" width="3" style="11" customWidth="1" outlineLevel="1"/>
    <col min="26" max="26" width="8.83203125" style="11" customWidth="1" outlineLevel="1"/>
    <col min="27" max="27" width="42.6640625" style="11" customWidth="1" outlineLevel="1"/>
    <col min="28" max="43" width="8.83203125" style="11" customWidth="1" outlineLevel="1"/>
    <col min="44" max="16382" width="8.83203125" style="11" hidden="1"/>
    <col min="16383" max="16383" width="0.83203125" style="11" customWidth="1"/>
    <col min="16384" max="16384" width="3" style="11" customWidth="1"/>
  </cols>
  <sheetData>
    <row r="1" spans="5:27" x14ac:dyDescent="0.2">
      <c r="E1" s="1"/>
    </row>
    <row r="2" spans="5:27" ht="17" thickBot="1" x14ac:dyDescent="0.25">
      <c r="E2" s="4"/>
    </row>
    <row r="3" spans="5:27" ht="65.25" customHeight="1" thickBot="1" x14ac:dyDescent="0.25">
      <c r="E3" s="27" t="s">
        <v>11</v>
      </c>
      <c r="F3" s="28"/>
      <c r="G3" s="28"/>
      <c r="H3" s="28"/>
      <c r="I3" s="28"/>
      <c r="J3" s="28"/>
      <c r="K3" s="28"/>
      <c r="L3" s="29"/>
    </row>
    <row r="4" spans="5:27" ht="15" customHeight="1" x14ac:dyDescent="0.2">
      <c r="E4" s="5"/>
      <c r="F4" s="6"/>
      <c r="G4" s="6"/>
      <c r="H4" s="6"/>
      <c r="I4" s="6"/>
      <c r="J4" s="6"/>
      <c r="K4" s="6"/>
      <c r="L4" s="6"/>
    </row>
    <row r="5" spans="5:27" ht="65.25" customHeight="1" x14ac:dyDescent="0.2">
      <c r="E5" s="7" t="s">
        <v>4</v>
      </c>
      <c r="F5" s="15" t="s">
        <v>5</v>
      </c>
      <c r="G5" s="15" t="s">
        <v>8</v>
      </c>
      <c r="H5" s="15" t="s">
        <v>10</v>
      </c>
      <c r="I5" s="15" t="s">
        <v>2</v>
      </c>
      <c r="J5" s="16" t="s">
        <v>1</v>
      </c>
      <c r="K5" s="16" t="s">
        <v>0</v>
      </c>
      <c r="L5" s="16" t="s">
        <v>3</v>
      </c>
      <c r="N5" s="36"/>
      <c r="P5" s="36"/>
    </row>
    <row r="6" spans="5:27" x14ac:dyDescent="0.2">
      <c r="E6" s="20" t="s">
        <v>16</v>
      </c>
      <c r="F6" s="43"/>
      <c r="G6" s="43"/>
      <c r="H6" s="44">
        <v>50</v>
      </c>
      <c r="I6" s="34"/>
      <c r="J6" s="31"/>
      <c r="K6" s="31"/>
      <c r="L6" s="45">
        <f>P6</f>
        <v>0</v>
      </c>
      <c r="M6" s="39">
        <f>I6*$J$6</f>
        <v>0</v>
      </c>
      <c r="N6" s="39">
        <f t="shared" ref="N6:N37" si="0">I6+M6</f>
        <v>0</v>
      </c>
      <c r="O6" s="39">
        <f>N6*$K$6</f>
        <v>0</v>
      </c>
      <c r="P6" s="39">
        <f>N6+O6</f>
        <v>0</v>
      </c>
      <c r="Q6" s="40">
        <f t="shared" ref="Q6:Q37" si="1">H6*L6</f>
        <v>0</v>
      </c>
      <c r="R6" s="12"/>
      <c r="S6" s="12"/>
      <c r="T6" s="12"/>
      <c r="U6" s="12"/>
      <c r="V6" s="13"/>
    </row>
    <row r="7" spans="5:27" x14ac:dyDescent="0.2">
      <c r="E7" s="21" t="s">
        <v>20</v>
      </c>
      <c r="F7" s="46" t="s">
        <v>6</v>
      </c>
      <c r="G7" s="47" t="s">
        <v>13</v>
      </c>
      <c r="H7" s="47">
        <v>65</v>
      </c>
      <c r="I7" s="34"/>
      <c r="J7" s="32"/>
      <c r="K7" s="32"/>
      <c r="L7" s="48">
        <f>P7</f>
        <v>0</v>
      </c>
      <c r="M7" s="39">
        <f t="shared" ref="M7:M54" si="2">I7*$J$6</f>
        <v>0</v>
      </c>
      <c r="N7" s="39">
        <f t="shared" si="0"/>
        <v>0</v>
      </c>
      <c r="O7" s="39">
        <f t="shared" ref="O7:O54" si="3">N7*$K$6</f>
        <v>0</v>
      </c>
      <c r="P7" s="39">
        <f>N7+O7</f>
        <v>0</v>
      </c>
      <c r="Q7" s="40">
        <f t="shared" si="1"/>
        <v>0</v>
      </c>
      <c r="R7" s="12"/>
      <c r="S7" s="12"/>
      <c r="T7" s="12"/>
      <c r="U7" s="12"/>
      <c r="V7" s="13"/>
    </row>
    <row r="8" spans="5:27" x14ac:dyDescent="0.2">
      <c r="E8" s="21" t="s">
        <v>20</v>
      </c>
      <c r="F8" s="46" t="s">
        <v>6</v>
      </c>
      <c r="G8" s="47" t="s">
        <v>14</v>
      </c>
      <c r="H8" s="47">
        <v>250</v>
      </c>
      <c r="I8" s="34"/>
      <c r="J8" s="32"/>
      <c r="K8" s="32"/>
      <c r="L8" s="48">
        <f t="shared" ref="L8:L24" si="4">P8</f>
        <v>0</v>
      </c>
      <c r="M8" s="39">
        <f t="shared" si="2"/>
        <v>0</v>
      </c>
      <c r="N8" s="39">
        <f t="shared" si="0"/>
        <v>0</v>
      </c>
      <c r="O8" s="39">
        <f t="shared" si="3"/>
        <v>0</v>
      </c>
      <c r="P8" s="39">
        <f t="shared" ref="P8:P24" si="5">N8+O8</f>
        <v>0</v>
      </c>
      <c r="Q8" s="40">
        <f t="shared" si="1"/>
        <v>0</v>
      </c>
      <c r="R8" s="12"/>
      <c r="S8" s="12"/>
      <c r="T8" s="12"/>
      <c r="U8" s="12"/>
      <c r="V8" s="13"/>
    </row>
    <row r="9" spans="5:27" x14ac:dyDescent="0.2">
      <c r="E9" s="21" t="s">
        <v>20</v>
      </c>
      <c r="F9" s="46" t="s">
        <v>6</v>
      </c>
      <c r="G9" s="47" t="s">
        <v>15</v>
      </c>
      <c r="H9" s="47">
        <v>250</v>
      </c>
      <c r="I9" s="34"/>
      <c r="J9" s="32"/>
      <c r="K9" s="32"/>
      <c r="L9" s="48">
        <f t="shared" ref="L9" si="6">P9</f>
        <v>0</v>
      </c>
      <c r="M9" s="39">
        <f t="shared" si="2"/>
        <v>0</v>
      </c>
      <c r="N9" s="39">
        <f t="shared" si="0"/>
        <v>0</v>
      </c>
      <c r="O9" s="39">
        <f t="shared" si="3"/>
        <v>0</v>
      </c>
      <c r="P9" s="39">
        <f t="shared" ref="P9" si="7">N9+O9</f>
        <v>0</v>
      </c>
      <c r="Q9" s="40">
        <f t="shared" si="1"/>
        <v>0</v>
      </c>
      <c r="R9" s="12"/>
      <c r="S9" s="12"/>
      <c r="T9" s="12"/>
      <c r="U9" s="12"/>
      <c r="V9" s="13"/>
    </row>
    <row r="10" spans="5:27" x14ac:dyDescent="0.2">
      <c r="E10" s="22" t="s">
        <v>21</v>
      </c>
      <c r="F10" s="49" t="s">
        <v>9</v>
      </c>
      <c r="G10" s="49" t="s">
        <v>13</v>
      </c>
      <c r="H10" s="50">
        <v>10</v>
      </c>
      <c r="I10" s="35"/>
      <c r="J10" s="32"/>
      <c r="K10" s="32"/>
      <c r="L10" s="51">
        <f t="shared" si="4"/>
        <v>0</v>
      </c>
      <c r="M10" s="39">
        <f t="shared" si="2"/>
        <v>0</v>
      </c>
      <c r="N10" s="39">
        <f t="shared" si="0"/>
        <v>0</v>
      </c>
      <c r="O10" s="39">
        <f t="shared" si="3"/>
        <v>0</v>
      </c>
      <c r="P10" s="39">
        <f t="shared" si="5"/>
        <v>0</v>
      </c>
      <c r="Q10" s="40">
        <f t="shared" si="1"/>
        <v>0</v>
      </c>
      <c r="R10" s="12"/>
      <c r="S10" s="12"/>
      <c r="T10" s="12"/>
      <c r="U10" s="12"/>
      <c r="V10" s="13"/>
      <c r="AA10" s="14"/>
    </row>
    <row r="11" spans="5:27" x14ac:dyDescent="0.2">
      <c r="E11" s="22" t="s">
        <v>21</v>
      </c>
      <c r="F11" s="49" t="s">
        <v>9</v>
      </c>
      <c r="G11" s="49" t="s">
        <v>14</v>
      </c>
      <c r="H11" s="50">
        <v>125</v>
      </c>
      <c r="I11" s="35"/>
      <c r="J11" s="32"/>
      <c r="K11" s="32"/>
      <c r="L11" s="51">
        <f t="shared" si="4"/>
        <v>0</v>
      </c>
      <c r="M11" s="39">
        <f t="shared" si="2"/>
        <v>0</v>
      </c>
      <c r="N11" s="39">
        <f t="shared" si="0"/>
        <v>0</v>
      </c>
      <c r="O11" s="39">
        <f t="shared" si="3"/>
        <v>0</v>
      </c>
      <c r="P11" s="39">
        <f t="shared" si="5"/>
        <v>0</v>
      </c>
      <c r="Q11" s="40">
        <f t="shared" si="1"/>
        <v>0</v>
      </c>
      <c r="R11" s="12"/>
      <c r="S11" s="12"/>
      <c r="T11" s="12"/>
      <c r="U11" s="12"/>
      <c r="V11" s="13"/>
      <c r="AA11" s="14"/>
    </row>
    <row r="12" spans="5:27" x14ac:dyDescent="0.2">
      <c r="E12" s="22" t="s">
        <v>21</v>
      </c>
      <c r="F12" s="49" t="s">
        <v>9</v>
      </c>
      <c r="G12" s="49" t="s">
        <v>15</v>
      </c>
      <c r="H12" s="50">
        <v>75</v>
      </c>
      <c r="I12" s="35"/>
      <c r="J12" s="32"/>
      <c r="K12" s="32"/>
      <c r="L12" s="51">
        <f t="shared" ref="L12" si="8">P12</f>
        <v>0</v>
      </c>
      <c r="M12" s="39">
        <f t="shared" si="2"/>
        <v>0</v>
      </c>
      <c r="N12" s="39">
        <f t="shared" si="0"/>
        <v>0</v>
      </c>
      <c r="O12" s="39">
        <f t="shared" si="3"/>
        <v>0</v>
      </c>
      <c r="P12" s="39">
        <f t="shared" ref="P12" si="9">N12+O12</f>
        <v>0</v>
      </c>
      <c r="Q12" s="40">
        <f t="shared" si="1"/>
        <v>0</v>
      </c>
      <c r="R12" s="12"/>
      <c r="S12" s="12"/>
      <c r="T12" s="12"/>
      <c r="U12" s="12"/>
      <c r="V12" s="13"/>
      <c r="AA12" s="14"/>
    </row>
    <row r="13" spans="5:27" x14ac:dyDescent="0.2">
      <c r="E13" s="52" t="s">
        <v>22</v>
      </c>
      <c r="F13" s="53" t="s">
        <v>17</v>
      </c>
      <c r="G13" s="53" t="s">
        <v>13</v>
      </c>
      <c r="H13" s="54">
        <v>25</v>
      </c>
      <c r="I13" s="34"/>
      <c r="J13" s="32"/>
      <c r="K13" s="32"/>
      <c r="L13" s="55">
        <f t="shared" si="4"/>
        <v>0</v>
      </c>
      <c r="M13" s="39">
        <f t="shared" si="2"/>
        <v>0</v>
      </c>
      <c r="N13" s="39">
        <f t="shared" si="0"/>
        <v>0</v>
      </c>
      <c r="O13" s="39">
        <f t="shared" si="3"/>
        <v>0</v>
      </c>
      <c r="P13" s="39">
        <f t="shared" si="5"/>
        <v>0</v>
      </c>
      <c r="Q13" s="40">
        <f t="shared" si="1"/>
        <v>0</v>
      </c>
      <c r="R13" s="12"/>
      <c r="S13" s="12"/>
      <c r="T13" s="12"/>
      <c r="U13" s="12"/>
      <c r="V13" s="13"/>
      <c r="AA13" s="14"/>
    </row>
    <row r="14" spans="5:27" x14ac:dyDescent="0.2">
      <c r="E14" s="52" t="s">
        <v>22</v>
      </c>
      <c r="F14" s="53" t="s">
        <v>17</v>
      </c>
      <c r="G14" s="53" t="s">
        <v>14</v>
      </c>
      <c r="H14" s="54">
        <v>25</v>
      </c>
      <c r="I14" s="34"/>
      <c r="J14" s="32"/>
      <c r="K14" s="32"/>
      <c r="L14" s="55">
        <f t="shared" ref="L14" si="10">P14</f>
        <v>0</v>
      </c>
      <c r="M14" s="39">
        <f t="shared" si="2"/>
        <v>0</v>
      </c>
      <c r="N14" s="39">
        <f t="shared" si="0"/>
        <v>0</v>
      </c>
      <c r="O14" s="39">
        <f t="shared" si="3"/>
        <v>0</v>
      </c>
      <c r="P14" s="39">
        <f t="shared" ref="P14" si="11">N14+O14</f>
        <v>0</v>
      </c>
      <c r="Q14" s="40">
        <f t="shared" si="1"/>
        <v>0</v>
      </c>
      <c r="R14" s="12"/>
      <c r="S14" s="12"/>
      <c r="T14" s="12"/>
      <c r="U14" s="12"/>
      <c r="V14" s="13"/>
      <c r="AA14" s="14"/>
    </row>
    <row r="15" spans="5:27" x14ac:dyDescent="0.2">
      <c r="E15" s="56" t="s">
        <v>23</v>
      </c>
      <c r="F15" s="57" t="s">
        <v>12</v>
      </c>
      <c r="G15" s="57" t="s">
        <v>13</v>
      </c>
      <c r="H15" s="58">
        <v>250</v>
      </c>
      <c r="I15" s="34"/>
      <c r="J15" s="32"/>
      <c r="K15" s="32"/>
      <c r="L15" s="59">
        <f t="shared" si="4"/>
        <v>0</v>
      </c>
      <c r="M15" s="39">
        <f t="shared" si="2"/>
        <v>0</v>
      </c>
      <c r="N15" s="39">
        <f t="shared" si="0"/>
        <v>0</v>
      </c>
      <c r="O15" s="39">
        <f t="shared" si="3"/>
        <v>0</v>
      </c>
      <c r="P15" s="39">
        <f t="shared" si="5"/>
        <v>0</v>
      </c>
      <c r="Q15" s="40">
        <f t="shared" si="1"/>
        <v>0</v>
      </c>
      <c r="R15" s="12"/>
      <c r="S15" s="12"/>
      <c r="T15" s="12"/>
      <c r="U15" s="12"/>
      <c r="V15" s="13"/>
      <c r="AA15" s="14"/>
    </row>
    <row r="16" spans="5:27" x14ac:dyDescent="0.2">
      <c r="E16" s="56" t="s">
        <v>23</v>
      </c>
      <c r="F16" s="57" t="s">
        <v>12</v>
      </c>
      <c r="G16" s="57" t="s">
        <v>14</v>
      </c>
      <c r="H16" s="60">
        <v>250</v>
      </c>
      <c r="I16" s="35"/>
      <c r="J16" s="32"/>
      <c r="K16" s="32"/>
      <c r="L16" s="61">
        <f t="shared" si="4"/>
        <v>0</v>
      </c>
      <c r="M16" s="39">
        <f t="shared" si="2"/>
        <v>0</v>
      </c>
      <c r="N16" s="39">
        <f t="shared" si="0"/>
        <v>0</v>
      </c>
      <c r="O16" s="39">
        <f t="shared" si="3"/>
        <v>0</v>
      </c>
      <c r="P16" s="39">
        <f t="shared" si="5"/>
        <v>0</v>
      </c>
      <c r="Q16" s="40">
        <f t="shared" si="1"/>
        <v>0</v>
      </c>
      <c r="R16" s="12"/>
      <c r="S16" s="12"/>
      <c r="T16" s="12"/>
      <c r="U16" s="12"/>
      <c r="V16" s="13"/>
      <c r="AA16" s="14"/>
    </row>
    <row r="17" spans="5:27" x14ac:dyDescent="0.2">
      <c r="E17" s="56" t="s">
        <v>23</v>
      </c>
      <c r="F17" s="57" t="s">
        <v>12</v>
      </c>
      <c r="G17" s="57" t="s">
        <v>15</v>
      </c>
      <c r="H17" s="58">
        <v>100</v>
      </c>
      <c r="I17" s="34"/>
      <c r="J17" s="32"/>
      <c r="K17" s="32"/>
      <c r="L17" s="59">
        <f t="shared" si="4"/>
        <v>0</v>
      </c>
      <c r="M17" s="39">
        <f t="shared" si="2"/>
        <v>0</v>
      </c>
      <c r="N17" s="39">
        <f t="shared" si="0"/>
        <v>0</v>
      </c>
      <c r="O17" s="39">
        <f t="shared" si="3"/>
        <v>0</v>
      </c>
      <c r="P17" s="39">
        <f t="shared" si="5"/>
        <v>0</v>
      </c>
      <c r="Q17" s="40">
        <f t="shared" si="1"/>
        <v>0</v>
      </c>
      <c r="R17" s="12"/>
      <c r="S17" s="12"/>
      <c r="T17" s="12"/>
      <c r="U17" s="12"/>
      <c r="V17" s="13"/>
      <c r="AA17" s="14"/>
    </row>
    <row r="18" spans="5:27" x14ac:dyDescent="0.2">
      <c r="E18" s="62" t="s">
        <v>24</v>
      </c>
      <c r="F18" s="63" t="s">
        <v>18</v>
      </c>
      <c r="G18" s="63" t="s">
        <v>13</v>
      </c>
      <c r="H18" s="64">
        <v>25</v>
      </c>
      <c r="I18" s="34"/>
      <c r="J18" s="32"/>
      <c r="K18" s="32"/>
      <c r="L18" s="65">
        <f t="shared" si="4"/>
        <v>0</v>
      </c>
      <c r="M18" s="39">
        <f t="shared" si="2"/>
        <v>0</v>
      </c>
      <c r="N18" s="39">
        <f t="shared" si="0"/>
        <v>0</v>
      </c>
      <c r="O18" s="39">
        <f t="shared" si="3"/>
        <v>0</v>
      </c>
      <c r="P18" s="39">
        <f t="shared" si="5"/>
        <v>0</v>
      </c>
      <c r="Q18" s="40">
        <f t="shared" si="1"/>
        <v>0</v>
      </c>
      <c r="R18" s="12"/>
      <c r="S18" s="12"/>
      <c r="T18" s="12"/>
      <c r="U18" s="12"/>
      <c r="V18" s="13"/>
      <c r="AA18" s="14"/>
    </row>
    <row r="19" spans="5:27" x14ac:dyDescent="0.2">
      <c r="E19" s="62" t="s">
        <v>24</v>
      </c>
      <c r="F19" s="63" t="s">
        <v>18</v>
      </c>
      <c r="G19" s="63" t="s">
        <v>14</v>
      </c>
      <c r="H19" s="66">
        <v>25</v>
      </c>
      <c r="I19" s="34"/>
      <c r="J19" s="32"/>
      <c r="K19" s="32"/>
      <c r="L19" s="65">
        <f t="shared" si="4"/>
        <v>0</v>
      </c>
      <c r="M19" s="39">
        <f t="shared" si="2"/>
        <v>0</v>
      </c>
      <c r="N19" s="39">
        <f t="shared" si="0"/>
        <v>0</v>
      </c>
      <c r="O19" s="39">
        <f t="shared" si="3"/>
        <v>0</v>
      </c>
      <c r="P19" s="39">
        <f t="shared" si="5"/>
        <v>0</v>
      </c>
      <c r="Q19" s="40">
        <f t="shared" si="1"/>
        <v>0</v>
      </c>
      <c r="R19" s="12"/>
      <c r="S19" s="12"/>
      <c r="T19" s="12"/>
      <c r="U19" s="12"/>
      <c r="V19" s="13"/>
      <c r="AA19" s="14"/>
    </row>
    <row r="20" spans="5:27" x14ac:dyDescent="0.2">
      <c r="E20" s="62" t="s">
        <v>24</v>
      </c>
      <c r="F20" s="63" t="s">
        <v>18</v>
      </c>
      <c r="G20" s="63" t="s">
        <v>15</v>
      </c>
      <c r="H20" s="64">
        <v>25</v>
      </c>
      <c r="I20" s="34"/>
      <c r="J20" s="32"/>
      <c r="K20" s="32"/>
      <c r="L20" s="65">
        <f t="shared" si="4"/>
        <v>0</v>
      </c>
      <c r="M20" s="39">
        <f t="shared" si="2"/>
        <v>0</v>
      </c>
      <c r="N20" s="39">
        <f t="shared" si="0"/>
        <v>0</v>
      </c>
      <c r="O20" s="39">
        <f t="shared" si="3"/>
        <v>0</v>
      </c>
      <c r="P20" s="39">
        <f t="shared" si="5"/>
        <v>0</v>
      </c>
      <c r="Q20" s="40">
        <f t="shared" si="1"/>
        <v>0</v>
      </c>
      <c r="R20" s="12"/>
      <c r="S20" s="12"/>
      <c r="T20" s="12"/>
      <c r="U20" s="12"/>
      <c r="V20" s="13"/>
      <c r="AA20" s="14"/>
    </row>
    <row r="21" spans="5:27" x14ac:dyDescent="0.2">
      <c r="E21" s="67" t="s">
        <v>25</v>
      </c>
      <c r="F21" s="68" t="s">
        <v>19</v>
      </c>
      <c r="G21" s="68" t="s">
        <v>13</v>
      </c>
      <c r="H21" s="69">
        <v>125</v>
      </c>
      <c r="I21" s="34"/>
      <c r="J21" s="32"/>
      <c r="K21" s="32"/>
      <c r="L21" s="70">
        <f t="shared" si="4"/>
        <v>0</v>
      </c>
      <c r="M21" s="39">
        <f t="shared" si="2"/>
        <v>0</v>
      </c>
      <c r="N21" s="39">
        <f t="shared" si="0"/>
        <v>0</v>
      </c>
      <c r="O21" s="39">
        <f t="shared" si="3"/>
        <v>0</v>
      </c>
      <c r="P21" s="39">
        <f t="shared" si="5"/>
        <v>0</v>
      </c>
      <c r="Q21" s="40">
        <f t="shared" si="1"/>
        <v>0</v>
      </c>
      <c r="R21" s="12"/>
      <c r="S21" s="12"/>
      <c r="T21" s="12"/>
      <c r="U21" s="12"/>
      <c r="V21" s="13"/>
      <c r="AA21" s="14"/>
    </row>
    <row r="22" spans="5:27" x14ac:dyDescent="0.2">
      <c r="E22" s="67" t="s">
        <v>25</v>
      </c>
      <c r="F22" s="68" t="s">
        <v>19</v>
      </c>
      <c r="G22" s="68" t="s">
        <v>14</v>
      </c>
      <c r="H22" s="71">
        <v>125</v>
      </c>
      <c r="I22" s="34"/>
      <c r="J22" s="32"/>
      <c r="K22" s="32"/>
      <c r="L22" s="70">
        <f t="shared" si="4"/>
        <v>0</v>
      </c>
      <c r="M22" s="39">
        <f t="shared" si="2"/>
        <v>0</v>
      </c>
      <c r="N22" s="39">
        <f t="shared" si="0"/>
        <v>0</v>
      </c>
      <c r="O22" s="39">
        <f t="shared" si="3"/>
        <v>0</v>
      </c>
      <c r="P22" s="39">
        <f t="shared" si="5"/>
        <v>0</v>
      </c>
      <c r="Q22" s="40">
        <f t="shared" si="1"/>
        <v>0</v>
      </c>
      <c r="R22" s="12"/>
      <c r="S22" s="12"/>
      <c r="T22" s="12"/>
      <c r="U22" s="12"/>
      <c r="V22" s="13"/>
      <c r="AA22" s="14"/>
    </row>
    <row r="23" spans="5:27" x14ac:dyDescent="0.2">
      <c r="E23" s="67" t="s">
        <v>25</v>
      </c>
      <c r="F23" s="68" t="s">
        <v>19</v>
      </c>
      <c r="G23" s="68" t="s">
        <v>15</v>
      </c>
      <c r="H23" s="69">
        <v>75</v>
      </c>
      <c r="I23" s="34"/>
      <c r="J23" s="32"/>
      <c r="K23" s="32"/>
      <c r="L23" s="70">
        <f t="shared" si="4"/>
        <v>0</v>
      </c>
      <c r="M23" s="39">
        <f t="shared" si="2"/>
        <v>0</v>
      </c>
      <c r="N23" s="39">
        <f t="shared" si="0"/>
        <v>0</v>
      </c>
      <c r="O23" s="39">
        <f t="shared" si="3"/>
        <v>0</v>
      </c>
      <c r="P23" s="39">
        <f t="shared" si="5"/>
        <v>0</v>
      </c>
      <c r="Q23" s="40">
        <f t="shared" si="1"/>
        <v>0</v>
      </c>
      <c r="R23" s="12"/>
      <c r="S23" s="12"/>
      <c r="T23" s="12"/>
      <c r="U23" s="12"/>
      <c r="V23" s="13"/>
      <c r="AA23" s="14"/>
    </row>
    <row r="24" spans="5:27" x14ac:dyDescent="0.2">
      <c r="E24" s="72" t="s">
        <v>26</v>
      </c>
      <c r="F24" s="73" t="s">
        <v>27</v>
      </c>
      <c r="G24" s="73" t="s">
        <v>13</v>
      </c>
      <c r="H24" s="74">
        <v>25</v>
      </c>
      <c r="I24" s="34"/>
      <c r="J24" s="32"/>
      <c r="K24" s="32"/>
      <c r="L24" s="75">
        <f t="shared" si="4"/>
        <v>0</v>
      </c>
      <c r="M24" s="39">
        <f t="shared" si="2"/>
        <v>0</v>
      </c>
      <c r="N24" s="39">
        <f t="shared" si="0"/>
        <v>0</v>
      </c>
      <c r="O24" s="39">
        <f t="shared" si="3"/>
        <v>0</v>
      </c>
      <c r="P24" s="39">
        <f t="shared" si="5"/>
        <v>0</v>
      </c>
      <c r="Q24" s="40">
        <f t="shared" si="1"/>
        <v>0</v>
      </c>
      <c r="R24" s="12"/>
      <c r="S24" s="12"/>
      <c r="T24" s="12"/>
      <c r="U24" s="12"/>
      <c r="V24" s="13"/>
      <c r="AA24" s="14"/>
    </row>
    <row r="25" spans="5:27" x14ac:dyDescent="0.2">
      <c r="E25" s="72" t="s">
        <v>26</v>
      </c>
      <c r="F25" s="73" t="s">
        <v>27</v>
      </c>
      <c r="G25" s="73" t="s">
        <v>14</v>
      </c>
      <c r="H25" s="76">
        <v>25</v>
      </c>
      <c r="I25" s="35"/>
      <c r="J25" s="32"/>
      <c r="K25" s="32"/>
      <c r="L25" s="77">
        <f t="shared" ref="L25:L35" si="12">P25</f>
        <v>0</v>
      </c>
      <c r="M25" s="39">
        <f t="shared" si="2"/>
        <v>0</v>
      </c>
      <c r="N25" s="39">
        <f t="shared" si="0"/>
        <v>0</v>
      </c>
      <c r="O25" s="39">
        <f t="shared" si="3"/>
        <v>0</v>
      </c>
      <c r="P25" s="39">
        <f t="shared" ref="P25:P43" si="13">N25+O25</f>
        <v>0</v>
      </c>
      <c r="Q25" s="40">
        <f t="shared" si="1"/>
        <v>0</v>
      </c>
      <c r="R25" s="12"/>
      <c r="S25" s="12"/>
      <c r="T25" s="12"/>
      <c r="U25" s="12"/>
      <c r="V25" s="13"/>
      <c r="AA25" s="14"/>
    </row>
    <row r="26" spans="5:27" x14ac:dyDescent="0.2">
      <c r="E26" s="72" t="s">
        <v>26</v>
      </c>
      <c r="F26" s="73" t="s">
        <v>27</v>
      </c>
      <c r="G26" s="73" t="s">
        <v>15</v>
      </c>
      <c r="H26" s="74">
        <v>25</v>
      </c>
      <c r="I26" s="35"/>
      <c r="J26" s="32"/>
      <c r="K26" s="32"/>
      <c r="L26" s="77">
        <f t="shared" si="12"/>
        <v>0</v>
      </c>
      <c r="M26" s="39">
        <f t="shared" si="2"/>
        <v>0</v>
      </c>
      <c r="N26" s="39">
        <f t="shared" si="0"/>
        <v>0</v>
      </c>
      <c r="O26" s="39">
        <f t="shared" si="3"/>
        <v>0</v>
      </c>
      <c r="P26" s="39">
        <f t="shared" si="13"/>
        <v>0</v>
      </c>
      <c r="Q26" s="40">
        <f t="shared" si="1"/>
        <v>0</v>
      </c>
      <c r="R26" s="12"/>
      <c r="S26" s="12"/>
      <c r="T26" s="12"/>
      <c r="U26" s="12"/>
      <c r="V26" s="13"/>
      <c r="AA26" s="14"/>
    </row>
    <row r="27" spans="5:27" x14ac:dyDescent="0.2">
      <c r="E27" s="23" t="s">
        <v>28</v>
      </c>
      <c r="F27" s="78" t="s">
        <v>29</v>
      </c>
      <c r="G27" s="79" t="s">
        <v>13</v>
      </c>
      <c r="H27" s="80">
        <v>125</v>
      </c>
      <c r="I27" s="34"/>
      <c r="J27" s="32"/>
      <c r="K27" s="32"/>
      <c r="L27" s="81">
        <f t="shared" si="12"/>
        <v>0</v>
      </c>
      <c r="M27" s="39">
        <f t="shared" si="2"/>
        <v>0</v>
      </c>
      <c r="N27" s="39">
        <f t="shared" si="0"/>
        <v>0</v>
      </c>
      <c r="O27" s="39">
        <f t="shared" si="3"/>
        <v>0</v>
      </c>
      <c r="P27" s="39">
        <f t="shared" si="13"/>
        <v>0</v>
      </c>
      <c r="Q27" s="40">
        <f t="shared" si="1"/>
        <v>0</v>
      </c>
      <c r="R27" s="12"/>
      <c r="S27" s="12"/>
      <c r="T27" s="12"/>
      <c r="U27" s="12"/>
      <c r="V27" s="13"/>
      <c r="AA27" s="14"/>
    </row>
    <row r="28" spans="5:27" x14ac:dyDescent="0.2">
      <c r="E28" s="23" t="s">
        <v>28</v>
      </c>
      <c r="F28" s="78" t="s">
        <v>29</v>
      </c>
      <c r="G28" s="79" t="s">
        <v>14</v>
      </c>
      <c r="H28" s="82">
        <v>125</v>
      </c>
      <c r="I28" s="35"/>
      <c r="J28" s="32"/>
      <c r="K28" s="32"/>
      <c r="L28" s="83">
        <f t="shared" si="12"/>
        <v>0</v>
      </c>
      <c r="M28" s="39">
        <f t="shared" si="2"/>
        <v>0</v>
      </c>
      <c r="N28" s="39">
        <f t="shared" si="0"/>
        <v>0</v>
      </c>
      <c r="O28" s="39">
        <f t="shared" si="3"/>
        <v>0</v>
      </c>
      <c r="P28" s="39">
        <f t="shared" si="13"/>
        <v>0</v>
      </c>
      <c r="Q28" s="40">
        <f t="shared" si="1"/>
        <v>0</v>
      </c>
      <c r="R28" s="12"/>
      <c r="S28" s="12"/>
      <c r="T28" s="12"/>
      <c r="U28" s="12"/>
      <c r="V28" s="13"/>
      <c r="AA28" s="14"/>
    </row>
    <row r="29" spans="5:27" x14ac:dyDescent="0.2">
      <c r="E29" s="23" t="s">
        <v>28</v>
      </c>
      <c r="F29" s="78" t="s">
        <v>29</v>
      </c>
      <c r="G29" s="79" t="s">
        <v>15</v>
      </c>
      <c r="H29" s="80">
        <v>25</v>
      </c>
      <c r="I29" s="35"/>
      <c r="J29" s="32"/>
      <c r="K29" s="32"/>
      <c r="L29" s="83">
        <f t="shared" si="12"/>
        <v>0</v>
      </c>
      <c r="M29" s="39">
        <f t="shared" si="2"/>
        <v>0</v>
      </c>
      <c r="N29" s="39">
        <f t="shared" si="0"/>
        <v>0</v>
      </c>
      <c r="O29" s="39">
        <f t="shared" si="3"/>
        <v>0</v>
      </c>
      <c r="P29" s="39">
        <f t="shared" si="13"/>
        <v>0</v>
      </c>
      <c r="Q29" s="40">
        <f t="shared" si="1"/>
        <v>0</v>
      </c>
      <c r="R29" s="12"/>
      <c r="S29" s="12"/>
      <c r="T29" s="12"/>
      <c r="U29" s="12"/>
      <c r="V29" s="13"/>
      <c r="AA29" s="14"/>
    </row>
    <row r="30" spans="5:27" x14ac:dyDescent="0.2">
      <c r="E30" s="84" t="s">
        <v>30</v>
      </c>
      <c r="F30" s="85" t="s">
        <v>31</v>
      </c>
      <c r="G30" s="85" t="s">
        <v>13</v>
      </c>
      <c r="H30" s="86">
        <v>125</v>
      </c>
      <c r="I30" s="34"/>
      <c r="J30" s="32"/>
      <c r="K30" s="32"/>
      <c r="L30" s="87">
        <f t="shared" si="12"/>
        <v>0</v>
      </c>
      <c r="M30" s="39">
        <f t="shared" si="2"/>
        <v>0</v>
      </c>
      <c r="N30" s="39">
        <f t="shared" si="0"/>
        <v>0</v>
      </c>
      <c r="O30" s="39">
        <f t="shared" si="3"/>
        <v>0</v>
      </c>
      <c r="P30" s="39">
        <f t="shared" si="13"/>
        <v>0</v>
      </c>
      <c r="Q30" s="40">
        <f t="shared" si="1"/>
        <v>0</v>
      </c>
      <c r="R30" s="12"/>
      <c r="S30" s="12"/>
      <c r="T30" s="12"/>
      <c r="U30" s="12"/>
      <c r="V30" s="13"/>
      <c r="AA30" s="14"/>
    </row>
    <row r="31" spans="5:27" x14ac:dyDescent="0.2">
      <c r="E31" s="84" t="s">
        <v>30</v>
      </c>
      <c r="F31" s="85" t="s">
        <v>31</v>
      </c>
      <c r="G31" s="85" t="s">
        <v>14</v>
      </c>
      <c r="H31" s="88">
        <v>125</v>
      </c>
      <c r="I31" s="35"/>
      <c r="J31" s="32"/>
      <c r="K31" s="32"/>
      <c r="L31" s="87">
        <f t="shared" si="12"/>
        <v>0</v>
      </c>
      <c r="M31" s="39">
        <f t="shared" si="2"/>
        <v>0</v>
      </c>
      <c r="N31" s="39">
        <f t="shared" si="0"/>
        <v>0</v>
      </c>
      <c r="O31" s="39">
        <f t="shared" si="3"/>
        <v>0</v>
      </c>
      <c r="P31" s="39">
        <f t="shared" si="13"/>
        <v>0</v>
      </c>
      <c r="Q31" s="40">
        <f t="shared" si="1"/>
        <v>0</v>
      </c>
      <c r="R31" s="12"/>
      <c r="S31" s="12"/>
      <c r="T31" s="12"/>
      <c r="U31" s="12"/>
      <c r="V31" s="13"/>
      <c r="AA31" s="14"/>
    </row>
    <row r="32" spans="5:27" x14ac:dyDescent="0.2">
      <c r="E32" s="84" t="s">
        <v>30</v>
      </c>
      <c r="F32" s="85" t="s">
        <v>31</v>
      </c>
      <c r="G32" s="85" t="s">
        <v>15</v>
      </c>
      <c r="H32" s="86">
        <v>25</v>
      </c>
      <c r="I32" s="35"/>
      <c r="J32" s="32"/>
      <c r="K32" s="32"/>
      <c r="L32" s="89">
        <f t="shared" si="12"/>
        <v>0</v>
      </c>
      <c r="M32" s="39">
        <f t="shared" si="2"/>
        <v>0</v>
      </c>
      <c r="N32" s="39">
        <f t="shared" si="0"/>
        <v>0</v>
      </c>
      <c r="O32" s="39">
        <f t="shared" si="3"/>
        <v>0</v>
      </c>
      <c r="P32" s="39">
        <f t="shared" si="13"/>
        <v>0</v>
      </c>
      <c r="Q32" s="40">
        <f t="shared" si="1"/>
        <v>0</v>
      </c>
      <c r="R32" s="12"/>
      <c r="S32" s="12"/>
      <c r="T32" s="12"/>
      <c r="U32" s="12"/>
      <c r="V32" s="13"/>
      <c r="AA32" s="14"/>
    </row>
    <row r="33" spans="5:27" x14ac:dyDescent="0.2">
      <c r="E33" s="56" t="s">
        <v>32</v>
      </c>
      <c r="F33" s="57" t="s">
        <v>33</v>
      </c>
      <c r="G33" s="57" t="s">
        <v>13</v>
      </c>
      <c r="H33" s="58">
        <v>25</v>
      </c>
      <c r="I33" s="34"/>
      <c r="J33" s="32"/>
      <c r="K33" s="32"/>
      <c r="L33" s="59">
        <f t="shared" si="12"/>
        <v>0</v>
      </c>
      <c r="M33" s="39">
        <f t="shared" si="2"/>
        <v>0</v>
      </c>
      <c r="N33" s="39">
        <f t="shared" si="0"/>
        <v>0</v>
      </c>
      <c r="O33" s="39">
        <f t="shared" si="3"/>
        <v>0</v>
      </c>
      <c r="P33" s="39">
        <f t="shared" si="13"/>
        <v>0</v>
      </c>
      <c r="Q33" s="40">
        <f t="shared" si="1"/>
        <v>0</v>
      </c>
      <c r="R33" s="12"/>
      <c r="S33" s="12"/>
      <c r="T33" s="12"/>
      <c r="U33" s="12"/>
      <c r="V33" s="13"/>
      <c r="AA33" s="14"/>
    </row>
    <row r="34" spans="5:27" x14ac:dyDescent="0.2">
      <c r="E34" s="56" t="s">
        <v>32</v>
      </c>
      <c r="F34" s="57" t="s">
        <v>33</v>
      </c>
      <c r="G34" s="57" t="s">
        <v>14</v>
      </c>
      <c r="H34" s="60">
        <v>25</v>
      </c>
      <c r="I34" s="35"/>
      <c r="J34" s="32"/>
      <c r="K34" s="32"/>
      <c r="L34" s="59">
        <f t="shared" si="12"/>
        <v>0</v>
      </c>
      <c r="M34" s="39">
        <f t="shared" si="2"/>
        <v>0</v>
      </c>
      <c r="N34" s="39">
        <f t="shared" si="0"/>
        <v>0</v>
      </c>
      <c r="O34" s="39">
        <f t="shared" si="3"/>
        <v>0</v>
      </c>
      <c r="P34" s="39">
        <f t="shared" si="13"/>
        <v>0</v>
      </c>
      <c r="Q34" s="40">
        <f t="shared" si="1"/>
        <v>0</v>
      </c>
      <c r="R34" s="12"/>
      <c r="S34" s="12"/>
      <c r="T34" s="12"/>
      <c r="U34" s="12"/>
      <c r="V34" s="13"/>
      <c r="AA34" s="14"/>
    </row>
    <row r="35" spans="5:27" x14ac:dyDescent="0.2">
      <c r="E35" s="56" t="s">
        <v>32</v>
      </c>
      <c r="F35" s="57" t="s">
        <v>33</v>
      </c>
      <c r="G35" s="57" t="s">
        <v>15</v>
      </c>
      <c r="H35" s="58">
        <v>25</v>
      </c>
      <c r="I35" s="35"/>
      <c r="J35" s="32"/>
      <c r="K35" s="32"/>
      <c r="L35" s="59">
        <f t="shared" si="12"/>
        <v>0</v>
      </c>
      <c r="M35" s="39">
        <f t="shared" si="2"/>
        <v>0</v>
      </c>
      <c r="N35" s="39">
        <f t="shared" si="0"/>
        <v>0</v>
      </c>
      <c r="O35" s="39">
        <f t="shared" si="3"/>
        <v>0</v>
      </c>
      <c r="P35" s="39">
        <f t="shared" si="13"/>
        <v>0</v>
      </c>
      <c r="Q35" s="40">
        <f t="shared" si="1"/>
        <v>0</v>
      </c>
      <c r="R35" s="12"/>
      <c r="S35" s="12"/>
      <c r="T35" s="12"/>
      <c r="U35" s="12"/>
      <c r="V35" s="13"/>
      <c r="AA35" s="14"/>
    </row>
    <row r="36" spans="5:27" x14ac:dyDescent="0.2">
      <c r="E36" s="24" t="s">
        <v>34</v>
      </c>
      <c r="F36" s="90" t="s">
        <v>35</v>
      </c>
      <c r="G36" s="90" t="s">
        <v>13</v>
      </c>
      <c r="H36" s="91">
        <v>25</v>
      </c>
      <c r="I36" s="34"/>
      <c r="J36" s="32"/>
      <c r="K36" s="32"/>
      <c r="L36" s="92">
        <f t="shared" ref="L36:L54" si="14">P36</f>
        <v>0</v>
      </c>
      <c r="M36" s="39">
        <f t="shared" si="2"/>
        <v>0</v>
      </c>
      <c r="N36" s="39">
        <f t="shared" si="0"/>
        <v>0</v>
      </c>
      <c r="O36" s="39">
        <f t="shared" si="3"/>
        <v>0</v>
      </c>
      <c r="P36" s="39">
        <f t="shared" si="13"/>
        <v>0</v>
      </c>
      <c r="Q36" s="40">
        <f t="shared" si="1"/>
        <v>0</v>
      </c>
      <c r="R36" s="12"/>
      <c r="S36" s="12"/>
      <c r="T36" s="12"/>
      <c r="U36" s="12"/>
      <c r="V36" s="13"/>
      <c r="AA36" s="14"/>
    </row>
    <row r="37" spans="5:27" x14ac:dyDescent="0.2">
      <c r="E37" s="24" t="s">
        <v>34</v>
      </c>
      <c r="F37" s="90" t="s">
        <v>35</v>
      </c>
      <c r="G37" s="90" t="s">
        <v>14</v>
      </c>
      <c r="H37" s="93">
        <v>25</v>
      </c>
      <c r="I37" s="35"/>
      <c r="J37" s="32"/>
      <c r="K37" s="32"/>
      <c r="L37" s="92">
        <f t="shared" si="14"/>
        <v>0</v>
      </c>
      <c r="M37" s="39">
        <f t="shared" si="2"/>
        <v>0</v>
      </c>
      <c r="N37" s="39">
        <f t="shared" si="0"/>
        <v>0</v>
      </c>
      <c r="O37" s="39">
        <f t="shared" si="3"/>
        <v>0</v>
      </c>
      <c r="P37" s="39">
        <f t="shared" si="13"/>
        <v>0</v>
      </c>
      <c r="Q37" s="40">
        <f t="shared" si="1"/>
        <v>0</v>
      </c>
      <c r="R37" s="12"/>
      <c r="S37" s="12"/>
      <c r="T37" s="12"/>
      <c r="U37" s="12"/>
      <c r="V37" s="13"/>
      <c r="AA37" s="14"/>
    </row>
    <row r="38" spans="5:27" x14ac:dyDescent="0.2">
      <c r="E38" s="24" t="s">
        <v>34</v>
      </c>
      <c r="F38" s="90" t="s">
        <v>35</v>
      </c>
      <c r="G38" s="90" t="s">
        <v>15</v>
      </c>
      <c r="H38" s="91">
        <v>25</v>
      </c>
      <c r="I38" s="35"/>
      <c r="J38" s="32"/>
      <c r="K38" s="32"/>
      <c r="L38" s="92">
        <f t="shared" si="14"/>
        <v>0</v>
      </c>
      <c r="M38" s="39">
        <f t="shared" si="2"/>
        <v>0</v>
      </c>
      <c r="N38" s="39">
        <f t="shared" ref="N38:N54" si="15">I38+M38</f>
        <v>0</v>
      </c>
      <c r="O38" s="39">
        <f t="shared" si="3"/>
        <v>0</v>
      </c>
      <c r="P38" s="39">
        <f t="shared" si="13"/>
        <v>0</v>
      </c>
      <c r="Q38" s="40">
        <f t="shared" ref="Q38:Q54" si="16">H38*L38</f>
        <v>0</v>
      </c>
      <c r="R38" s="12"/>
      <c r="S38" s="12"/>
      <c r="T38" s="12"/>
      <c r="U38" s="12"/>
      <c r="V38" s="13"/>
      <c r="AA38" s="14"/>
    </row>
    <row r="39" spans="5:27" x14ac:dyDescent="0.2">
      <c r="E39" s="25" t="s">
        <v>36</v>
      </c>
      <c r="F39" s="94" t="s">
        <v>37</v>
      </c>
      <c r="G39" s="94" t="s">
        <v>13</v>
      </c>
      <c r="H39" s="95">
        <v>25</v>
      </c>
      <c r="I39" s="34"/>
      <c r="J39" s="32"/>
      <c r="K39" s="32"/>
      <c r="L39" s="96">
        <f t="shared" si="14"/>
        <v>0</v>
      </c>
      <c r="M39" s="39">
        <f t="shared" si="2"/>
        <v>0</v>
      </c>
      <c r="N39" s="39">
        <f t="shared" si="15"/>
        <v>0</v>
      </c>
      <c r="O39" s="39">
        <f t="shared" si="3"/>
        <v>0</v>
      </c>
      <c r="P39" s="39">
        <f t="shared" si="13"/>
        <v>0</v>
      </c>
      <c r="Q39" s="40">
        <f t="shared" si="16"/>
        <v>0</v>
      </c>
      <c r="R39" s="12"/>
      <c r="S39" s="12"/>
      <c r="T39" s="12"/>
      <c r="U39" s="12"/>
      <c r="V39" s="13"/>
      <c r="AA39" s="14"/>
    </row>
    <row r="40" spans="5:27" x14ac:dyDescent="0.2">
      <c r="E40" s="25" t="s">
        <v>36</v>
      </c>
      <c r="F40" s="94" t="s">
        <v>37</v>
      </c>
      <c r="G40" s="94" t="s">
        <v>14</v>
      </c>
      <c r="H40" s="97">
        <v>25</v>
      </c>
      <c r="I40" s="35"/>
      <c r="J40" s="32"/>
      <c r="K40" s="32"/>
      <c r="L40" s="96">
        <f t="shared" si="14"/>
        <v>0</v>
      </c>
      <c r="M40" s="39">
        <f t="shared" si="2"/>
        <v>0</v>
      </c>
      <c r="N40" s="39">
        <f t="shared" si="15"/>
        <v>0</v>
      </c>
      <c r="O40" s="39">
        <f t="shared" si="3"/>
        <v>0</v>
      </c>
      <c r="P40" s="39">
        <f t="shared" si="13"/>
        <v>0</v>
      </c>
      <c r="Q40" s="40">
        <f t="shared" si="16"/>
        <v>0</v>
      </c>
      <c r="R40" s="12"/>
      <c r="S40" s="12"/>
      <c r="T40" s="12"/>
      <c r="U40" s="12"/>
      <c r="V40" s="13"/>
      <c r="AA40" s="14"/>
    </row>
    <row r="41" spans="5:27" x14ac:dyDescent="0.2">
      <c r="E41" s="25" t="s">
        <v>36</v>
      </c>
      <c r="F41" s="94" t="s">
        <v>37</v>
      </c>
      <c r="G41" s="94" t="s">
        <v>15</v>
      </c>
      <c r="H41" s="95">
        <v>25</v>
      </c>
      <c r="I41" s="35"/>
      <c r="J41" s="32"/>
      <c r="K41" s="32"/>
      <c r="L41" s="96">
        <f t="shared" si="14"/>
        <v>0</v>
      </c>
      <c r="M41" s="39">
        <f t="shared" si="2"/>
        <v>0</v>
      </c>
      <c r="N41" s="39">
        <f t="shared" si="15"/>
        <v>0</v>
      </c>
      <c r="O41" s="39">
        <f t="shared" si="3"/>
        <v>0</v>
      </c>
      <c r="P41" s="39">
        <f t="shared" si="13"/>
        <v>0</v>
      </c>
      <c r="Q41" s="40">
        <f t="shared" si="16"/>
        <v>0</v>
      </c>
      <c r="R41" s="12"/>
      <c r="S41" s="12"/>
      <c r="T41" s="12"/>
      <c r="U41" s="12"/>
      <c r="V41" s="13"/>
      <c r="AA41" s="14"/>
    </row>
    <row r="42" spans="5:27" x14ac:dyDescent="0.2">
      <c r="E42" s="98" t="s">
        <v>38</v>
      </c>
      <c r="F42" s="99" t="s">
        <v>39</v>
      </c>
      <c r="G42" s="99" t="s">
        <v>13</v>
      </c>
      <c r="H42" s="100">
        <v>25</v>
      </c>
      <c r="I42" s="34"/>
      <c r="J42" s="32"/>
      <c r="K42" s="32"/>
      <c r="L42" s="101">
        <f t="shared" si="14"/>
        <v>0</v>
      </c>
      <c r="M42" s="39">
        <f t="shared" si="2"/>
        <v>0</v>
      </c>
      <c r="N42" s="39">
        <f t="shared" si="15"/>
        <v>0</v>
      </c>
      <c r="O42" s="39">
        <f t="shared" si="3"/>
        <v>0</v>
      </c>
      <c r="P42" s="39">
        <f t="shared" si="13"/>
        <v>0</v>
      </c>
      <c r="Q42" s="40">
        <f t="shared" si="16"/>
        <v>0</v>
      </c>
      <c r="R42" s="12"/>
      <c r="S42" s="12"/>
      <c r="T42" s="12"/>
      <c r="U42" s="12"/>
      <c r="V42" s="13"/>
      <c r="AA42" s="14"/>
    </row>
    <row r="43" spans="5:27" x14ac:dyDescent="0.2">
      <c r="E43" s="98" t="s">
        <v>38</v>
      </c>
      <c r="F43" s="99" t="s">
        <v>39</v>
      </c>
      <c r="G43" s="99" t="s">
        <v>14</v>
      </c>
      <c r="H43" s="102">
        <v>25</v>
      </c>
      <c r="I43" s="35"/>
      <c r="J43" s="32"/>
      <c r="K43" s="32"/>
      <c r="L43" s="101">
        <f t="shared" si="14"/>
        <v>0</v>
      </c>
      <c r="M43" s="39">
        <f t="shared" si="2"/>
        <v>0</v>
      </c>
      <c r="N43" s="39">
        <f t="shared" si="15"/>
        <v>0</v>
      </c>
      <c r="O43" s="39">
        <f t="shared" si="3"/>
        <v>0</v>
      </c>
      <c r="P43" s="39">
        <f t="shared" si="13"/>
        <v>0</v>
      </c>
      <c r="Q43" s="40">
        <f t="shared" si="16"/>
        <v>0</v>
      </c>
      <c r="R43" s="12"/>
      <c r="S43" s="12"/>
      <c r="T43" s="12"/>
      <c r="U43" s="12"/>
      <c r="V43" s="13"/>
      <c r="AA43" s="14"/>
    </row>
    <row r="44" spans="5:27" x14ac:dyDescent="0.2">
      <c r="E44" s="98" t="s">
        <v>38</v>
      </c>
      <c r="F44" s="99" t="s">
        <v>39</v>
      </c>
      <c r="G44" s="99" t="s">
        <v>15</v>
      </c>
      <c r="H44" s="100">
        <v>25</v>
      </c>
      <c r="I44" s="35"/>
      <c r="J44" s="32"/>
      <c r="K44" s="32"/>
      <c r="L44" s="101">
        <f t="shared" si="14"/>
        <v>0</v>
      </c>
      <c r="M44" s="39">
        <f t="shared" si="2"/>
        <v>0</v>
      </c>
      <c r="N44" s="39">
        <f t="shared" si="15"/>
        <v>0</v>
      </c>
      <c r="O44" s="39">
        <f t="shared" si="3"/>
        <v>0</v>
      </c>
      <c r="P44" s="39">
        <f t="shared" ref="P44:P54" si="17">N44+O44</f>
        <v>0</v>
      </c>
      <c r="Q44" s="40">
        <f t="shared" si="16"/>
        <v>0</v>
      </c>
      <c r="R44" s="12"/>
      <c r="S44" s="12"/>
      <c r="T44" s="12"/>
      <c r="U44" s="12"/>
      <c r="V44" s="13"/>
      <c r="AA44" s="14"/>
    </row>
    <row r="45" spans="5:27" x14ac:dyDescent="0.2">
      <c r="E45" s="103" t="s">
        <v>41</v>
      </c>
      <c r="F45" s="104" t="s">
        <v>40</v>
      </c>
      <c r="G45" s="104" t="s">
        <v>13</v>
      </c>
      <c r="H45" s="105">
        <v>25</v>
      </c>
      <c r="I45" s="34"/>
      <c r="J45" s="32"/>
      <c r="K45" s="32"/>
      <c r="L45" s="106">
        <f t="shared" si="14"/>
        <v>0</v>
      </c>
      <c r="M45" s="39">
        <f t="shared" si="2"/>
        <v>0</v>
      </c>
      <c r="N45" s="39">
        <f t="shared" si="15"/>
        <v>0</v>
      </c>
      <c r="O45" s="39">
        <f t="shared" si="3"/>
        <v>0</v>
      </c>
      <c r="P45" s="39">
        <f t="shared" si="17"/>
        <v>0</v>
      </c>
      <c r="Q45" s="40">
        <f t="shared" si="16"/>
        <v>0</v>
      </c>
      <c r="R45" s="12"/>
      <c r="S45" s="12"/>
      <c r="T45" s="12"/>
      <c r="U45" s="12"/>
      <c r="V45" s="13"/>
      <c r="AA45" s="14"/>
    </row>
    <row r="46" spans="5:27" x14ac:dyDescent="0.2">
      <c r="E46" s="103" t="s">
        <v>41</v>
      </c>
      <c r="F46" s="104" t="s">
        <v>40</v>
      </c>
      <c r="G46" s="104" t="s">
        <v>14</v>
      </c>
      <c r="H46" s="107">
        <v>25</v>
      </c>
      <c r="I46" s="35"/>
      <c r="J46" s="32"/>
      <c r="K46" s="32"/>
      <c r="L46" s="106">
        <f t="shared" si="14"/>
        <v>0</v>
      </c>
      <c r="M46" s="39">
        <f t="shared" si="2"/>
        <v>0</v>
      </c>
      <c r="N46" s="39">
        <f t="shared" si="15"/>
        <v>0</v>
      </c>
      <c r="O46" s="39">
        <f t="shared" si="3"/>
        <v>0</v>
      </c>
      <c r="P46" s="39">
        <f t="shared" si="17"/>
        <v>0</v>
      </c>
      <c r="Q46" s="40">
        <f t="shared" si="16"/>
        <v>0</v>
      </c>
      <c r="R46" s="12"/>
      <c r="S46" s="12"/>
      <c r="T46" s="12"/>
      <c r="U46" s="12"/>
      <c r="V46" s="13"/>
      <c r="AA46" s="14"/>
    </row>
    <row r="47" spans="5:27" x14ac:dyDescent="0.2">
      <c r="E47" s="103" t="s">
        <v>41</v>
      </c>
      <c r="F47" s="104" t="s">
        <v>40</v>
      </c>
      <c r="G47" s="104" t="s">
        <v>15</v>
      </c>
      <c r="H47" s="105">
        <v>25</v>
      </c>
      <c r="I47" s="35"/>
      <c r="J47" s="32"/>
      <c r="K47" s="32"/>
      <c r="L47" s="106">
        <f t="shared" si="14"/>
        <v>0</v>
      </c>
      <c r="M47" s="39">
        <f t="shared" si="2"/>
        <v>0</v>
      </c>
      <c r="N47" s="39">
        <f t="shared" si="15"/>
        <v>0</v>
      </c>
      <c r="O47" s="39">
        <f t="shared" si="3"/>
        <v>0</v>
      </c>
      <c r="P47" s="39">
        <f t="shared" si="17"/>
        <v>0</v>
      </c>
      <c r="Q47" s="40">
        <f t="shared" si="16"/>
        <v>0</v>
      </c>
      <c r="R47" s="12"/>
      <c r="S47" s="12"/>
      <c r="T47" s="12"/>
      <c r="U47" s="12"/>
      <c r="V47" s="13"/>
      <c r="AA47" s="14"/>
    </row>
    <row r="48" spans="5:27" x14ac:dyDescent="0.2">
      <c r="E48" s="26" t="s">
        <v>42</v>
      </c>
      <c r="F48" s="108" t="s">
        <v>43</v>
      </c>
      <c r="G48" s="46" t="s">
        <v>13</v>
      </c>
      <c r="H48" s="47">
        <v>25</v>
      </c>
      <c r="I48" s="34"/>
      <c r="J48" s="32"/>
      <c r="K48" s="32"/>
      <c r="L48" s="48">
        <f t="shared" si="14"/>
        <v>0</v>
      </c>
      <c r="M48" s="39">
        <f t="shared" si="2"/>
        <v>0</v>
      </c>
      <c r="N48" s="39">
        <f t="shared" si="15"/>
        <v>0</v>
      </c>
      <c r="O48" s="39">
        <f t="shared" si="3"/>
        <v>0</v>
      </c>
      <c r="P48" s="39">
        <f t="shared" si="17"/>
        <v>0</v>
      </c>
      <c r="Q48" s="40">
        <f t="shared" si="16"/>
        <v>0</v>
      </c>
      <c r="R48" s="12"/>
      <c r="S48" s="12"/>
      <c r="T48" s="12"/>
      <c r="U48" s="12"/>
      <c r="V48" s="13"/>
      <c r="AA48" s="14"/>
    </row>
    <row r="49" spans="5:27" x14ac:dyDescent="0.2">
      <c r="E49" s="26" t="s">
        <v>42</v>
      </c>
      <c r="F49" s="108" t="s">
        <v>43</v>
      </c>
      <c r="G49" s="46" t="s">
        <v>14</v>
      </c>
      <c r="H49" s="109">
        <v>25</v>
      </c>
      <c r="I49" s="35"/>
      <c r="J49" s="32"/>
      <c r="K49" s="32"/>
      <c r="L49" s="48">
        <f t="shared" si="14"/>
        <v>0</v>
      </c>
      <c r="M49" s="39">
        <f t="shared" si="2"/>
        <v>0</v>
      </c>
      <c r="N49" s="39">
        <f t="shared" si="15"/>
        <v>0</v>
      </c>
      <c r="O49" s="39">
        <f t="shared" si="3"/>
        <v>0</v>
      </c>
      <c r="P49" s="39">
        <f t="shared" si="17"/>
        <v>0</v>
      </c>
      <c r="Q49" s="40">
        <f t="shared" si="16"/>
        <v>0</v>
      </c>
      <c r="R49" s="12"/>
      <c r="S49" s="12"/>
      <c r="T49" s="12"/>
      <c r="U49" s="12"/>
      <c r="V49" s="13"/>
      <c r="AA49" s="14"/>
    </row>
    <row r="50" spans="5:27" x14ac:dyDescent="0.2">
      <c r="E50" s="26" t="s">
        <v>42</v>
      </c>
      <c r="F50" s="108" t="s">
        <v>43</v>
      </c>
      <c r="G50" s="46" t="s">
        <v>15</v>
      </c>
      <c r="H50" s="47">
        <v>25</v>
      </c>
      <c r="I50" s="35"/>
      <c r="J50" s="32"/>
      <c r="K50" s="32"/>
      <c r="L50" s="48">
        <f t="shared" si="14"/>
        <v>0</v>
      </c>
      <c r="M50" s="39">
        <f t="shared" si="2"/>
        <v>0</v>
      </c>
      <c r="N50" s="39">
        <f t="shared" si="15"/>
        <v>0</v>
      </c>
      <c r="O50" s="39">
        <f t="shared" si="3"/>
        <v>0</v>
      </c>
      <c r="P50" s="39">
        <f t="shared" si="17"/>
        <v>0</v>
      </c>
      <c r="Q50" s="40">
        <f t="shared" si="16"/>
        <v>0</v>
      </c>
      <c r="R50" s="12"/>
      <c r="S50" s="12"/>
      <c r="T50" s="12"/>
      <c r="U50" s="12"/>
      <c r="V50" s="13"/>
      <c r="AA50" s="14"/>
    </row>
    <row r="51" spans="5:27" x14ac:dyDescent="0.2">
      <c r="E51" s="110" t="s">
        <v>44</v>
      </c>
      <c r="F51" s="111" t="s">
        <v>45</v>
      </c>
      <c r="G51" s="111" t="s">
        <v>13</v>
      </c>
      <c r="H51" s="112">
        <v>25</v>
      </c>
      <c r="I51" s="34"/>
      <c r="J51" s="32"/>
      <c r="K51" s="32"/>
      <c r="L51" s="113">
        <f t="shared" si="14"/>
        <v>0</v>
      </c>
      <c r="M51" s="39">
        <f t="shared" si="2"/>
        <v>0</v>
      </c>
      <c r="N51" s="39">
        <f t="shared" si="15"/>
        <v>0</v>
      </c>
      <c r="O51" s="39">
        <f t="shared" si="3"/>
        <v>0</v>
      </c>
      <c r="P51" s="39">
        <f t="shared" si="17"/>
        <v>0</v>
      </c>
      <c r="Q51" s="40">
        <f t="shared" si="16"/>
        <v>0</v>
      </c>
      <c r="R51" s="12"/>
      <c r="S51" s="12"/>
      <c r="T51" s="12"/>
      <c r="U51" s="12"/>
      <c r="V51" s="13"/>
      <c r="AA51" s="14"/>
    </row>
    <row r="52" spans="5:27" x14ac:dyDescent="0.2">
      <c r="E52" s="110" t="s">
        <v>44</v>
      </c>
      <c r="F52" s="111" t="s">
        <v>45</v>
      </c>
      <c r="G52" s="111" t="s">
        <v>14</v>
      </c>
      <c r="H52" s="114">
        <v>25</v>
      </c>
      <c r="I52" s="35"/>
      <c r="J52" s="32"/>
      <c r="K52" s="32"/>
      <c r="L52" s="113">
        <f t="shared" si="14"/>
        <v>0</v>
      </c>
      <c r="M52" s="39">
        <f t="shared" si="2"/>
        <v>0</v>
      </c>
      <c r="N52" s="39">
        <f t="shared" si="15"/>
        <v>0</v>
      </c>
      <c r="O52" s="39">
        <f t="shared" si="3"/>
        <v>0</v>
      </c>
      <c r="P52" s="39">
        <f t="shared" si="17"/>
        <v>0</v>
      </c>
      <c r="Q52" s="40">
        <f t="shared" si="16"/>
        <v>0</v>
      </c>
      <c r="R52" s="12"/>
      <c r="S52" s="12"/>
      <c r="T52" s="12"/>
      <c r="U52" s="12"/>
      <c r="V52" s="13"/>
      <c r="AA52" s="14"/>
    </row>
    <row r="53" spans="5:27" x14ac:dyDescent="0.2">
      <c r="E53" s="72" t="s">
        <v>46</v>
      </c>
      <c r="F53" s="73" t="s">
        <v>47</v>
      </c>
      <c r="G53" s="73" t="s">
        <v>13</v>
      </c>
      <c r="H53" s="74">
        <v>25</v>
      </c>
      <c r="I53" s="34"/>
      <c r="J53" s="32"/>
      <c r="K53" s="32"/>
      <c r="L53" s="75">
        <f t="shared" si="14"/>
        <v>0</v>
      </c>
      <c r="M53" s="39">
        <f t="shared" si="2"/>
        <v>0</v>
      </c>
      <c r="N53" s="39">
        <f t="shared" si="15"/>
        <v>0</v>
      </c>
      <c r="O53" s="39">
        <f t="shared" si="3"/>
        <v>0</v>
      </c>
      <c r="P53" s="39">
        <f t="shared" si="17"/>
        <v>0</v>
      </c>
      <c r="Q53" s="40">
        <f t="shared" si="16"/>
        <v>0</v>
      </c>
      <c r="R53" s="12"/>
      <c r="S53" s="12"/>
      <c r="T53" s="12"/>
      <c r="U53" s="12"/>
      <c r="V53" s="13"/>
      <c r="AA53" s="14"/>
    </row>
    <row r="54" spans="5:27" ht="16" thickBot="1" x14ac:dyDescent="0.25">
      <c r="E54" s="72" t="s">
        <v>46</v>
      </c>
      <c r="F54" s="73" t="s">
        <v>47</v>
      </c>
      <c r="G54" s="73" t="s">
        <v>14</v>
      </c>
      <c r="H54" s="76">
        <v>25</v>
      </c>
      <c r="I54" s="35"/>
      <c r="J54" s="33"/>
      <c r="K54" s="33"/>
      <c r="L54" s="75">
        <f t="shared" si="14"/>
        <v>0</v>
      </c>
      <c r="M54" s="39">
        <f t="shared" si="2"/>
        <v>0</v>
      </c>
      <c r="N54" s="39">
        <f t="shared" si="15"/>
        <v>0</v>
      </c>
      <c r="O54" s="39">
        <f t="shared" si="3"/>
        <v>0</v>
      </c>
      <c r="P54" s="39">
        <f t="shared" si="17"/>
        <v>0</v>
      </c>
      <c r="Q54" s="40">
        <f t="shared" si="16"/>
        <v>0</v>
      </c>
      <c r="R54" s="12"/>
      <c r="S54" s="12"/>
      <c r="T54" s="12"/>
      <c r="U54" s="12"/>
      <c r="V54" s="13"/>
      <c r="AA54" s="14"/>
    </row>
    <row r="55" spans="5:27" ht="16" thickBot="1" x14ac:dyDescent="0.25">
      <c r="J55" s="8"/>
      <c r="K55" s="9" t="s">
        <v>7</v>
      </c>
      <c r="L55" s="17">
        <f>Q57</f>
        <v>0</v>
      </c>
      <c r="N55" s="36"/>
      <c r="P55" s="36"/>
      <c r="Q55" s="40">
        <f>SUM(Q7:Q54)</f>
        <v>0</v>
      </c>
      <c r="R55" s="12"/>
      <c r="S55" s="12"/>
      <c r="T55" s="12"/>
      <c r="U55" s="12"/>
      <c r="V55" s="13"/>
      <c r="AA55" s="14"/>
    </row>
    <row r="56" spans="5:27" x14ac:dyDescent="0.2">
      <c r="L56" s="2"/>
      <c r="N56" s="36"/>
      <c r="P56" s="36"/>
      <c r="Q56" s="41">
        <f>SUM(H7:H54)</f>
        <v>3000</v>
      </c>
      <c r="R56" s="12"/>
      <c r="S56" s="12"/>
      <c r="T56" s="12"/>
      <c r="U56" s="12"/>
      <c r="V56" s="13"/>
      <c r="AA56" s="14"/>
    </row>
    <row r="57" spans="5:27" x14ac:dyDescent="0.2">
      <c r="E57" s="10"/>
      <c r="F57" s="10"/>
      <c r="G57" s="10"/>
      <c r="H57" s="10"/>
      <c r="I57" s="10"/>
      <c r="J57" s="10"/>
      <c r="L57" s="2"/>
      <c r="N57" s="36"/>
      <c r="Q57" s="42">
        <f>Q55/Q56</f>
        <v>0</v>
      </c>
    </row>
    <row r="58" spans="5:27" x14ac:dyDescent="0.2">
      <c r="E58" s="18"/>
      <c r="F58" s="18"/>
      <c r="G58" s="18"/>
      <c r="H58" s="18"/>
      <c r="I58" s="18"/>
      <c r="J58" s="18"/>
      <c r="L58" s="2"/>
      <c r="N58" s="36"/>
    </row>
    <row r="59" spans="5:27" x14ac:dyDescent="0.2">
      <c r="E59" s="18"/>
      <c r="F59" s="19"/>
      <c r="G59" s="19"/>
      <c r="H59" s="19"/>
      <c r="I59" s="19"/>
      <c r="J59" s="19"/>
      <c r="L59" s="2"/>
      <c r="N59" s="36"/>
    </row>
    <row r="60" spans="5:27" x14ac:dyDescent="0.2">
      <c r="E60" s="30"/>
      <c r="F60" s="30"/>
      <c r="G60" s="30"/>
      <c r="H60" s="30"/>
      <c r="I60" s="30"/>
      <c r="J60" s="30"/>
    </row>
    <row r="61" spans="5:27" x14ac:dyDescent="0.2">
      <c r="E61" s="30"/>
      <c r="F61" s="30"/>
      <c r="G61" s="30"/>
      <c r="H61" s="30"/>
      <c r="I61" s="30"/>
      <c r="J61" s="30"/>
    </row>
    <row r="62" spans="5:27" x14ac:dyDescent="0.2"/>
    <row r="63" spans="5:27" x14ac:dyDescent="0.2"/>
    <row r="64" spans="5:27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</sheetData>
  <sheetProtection algorithmName="SHA-512" hashValue="9l7kPnedfTj0KSVQI3X33eDDnz5dJ7Yb4pqvoOctCv4hOcbN9mYYWSZEKr70/VWS2Gu1YeBr4Dv9KzdZTk9eXg==" saltValue="J1pgWoMhBxypWPo7JP2peg==" spinCount="100000" sheet="1" objects="1" scenarios="1"/>
  <mergeCells count="4">
    <mergeCell ref="E3:L3"/>
    <mergeCell ref="E60:J61"/>
    <mergeCell ref="J6:J54"/>
    <mergeCell ref="K6:K54"/>
  </mergeCells>
  <phoneticPr fontId="27" type="noConversion"/>
  <pageMargins left="0.70866141732283472" right="0.70866141732283472" top="0.55118110236220474" bottom="0.55118110236220474" header="0.31496062992125984" footer="0.31496062992125984"/>
  <pageSetup paperSize="9" scale="78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kortingen</vt:lpstr>
      <vt:lpstr>kortingen!Afdrukbereik</vt:lpstr>
    </vt:vector>
  </TitlesOfParts>
  <Manager/>
  <Company>BURO-33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Jean-Marc Pisters</dc:creator>
  <cp:keywords/>
  <dc:description>Alle rechten voorbehouden. © BURO-33, 2018</dc:description>
  <cp:lastModifiedBy>Jean-Marc Pisters</cp:lastModifiedBy>
  <cp:lastPrinted>2014-08-21T09:07:53Z</cp:lastPrinted>
  <dcterms:created xsi:type="dcterms:W3CDTF">2011-07-22T11:26:59Z</dcterms:created>
  <dcterms:modified xsi:type="dcterms:W3CDTF">2026-03-25T13:54:46Z</dcterms:modified>
  <cp:category/>
</cp:coreProperties>
</file>