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scons.sharepoint.com/sites/ORG-IC/Gedeelde documenten/Aanbestedingen/25.Z.015 Inspectie en vervangen sportinventaris gymzalen en sportzalen/3. BD/"/>
    </mc:Choice>
  </mc:AlternateContent>
  <xr:revisionPtr revIDLastSave="501" documentId="8_{6516BDDE-7B1D-4759-9D78-E3C8C937964C}" xr6:coauthVersionLast="47" xr6:coauthVersionMax="47" xr10:uidLastSave="{3289D68D-F49F-48AA-B1D0-E83AC7F22C4F}"/>
  <bookViews>
    <workbookView xWindow="-120" yWindow="-120" windowWidth="51840" windowHeight="21120" xr2:uid="{EF2D73CC-EB87-4949-ADD2-2AB669FE8858}"/>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H59" i="1"/>
  <c r="H61" i="1" s="1"/>
  <c r="G54" i="1"/>
  <c r="H54" i="1" s="1"/>
  <c r="G52" i="1"/>
  <c r="H52" i="1" s="1"/>
  <c r="G51" i="1"/>
  <c r="H51" i="1" s="1"/>
  <c r="G49" i="1"/>
  <c r="H49" i="1" s="1"/>
  <c r="G48" i="1"/>
  <c r="H48" i="1" s="1"/>
  <c r="G47" i="1"/>
  <c r="H47" i="1" s="1"/>
  <c r="G46" i="1"/>
  <c r="H46" i="1" s="1"/>
  <c r="G44" i="1"/>
  <c r="H44" i="1" s="1"/>
  <c r="G43" i="1"/>
  <c r="H43" i="1" s="1"/>
  <c r="G42" i="1"/>
  <c r="H42" i="1" s="1"/>
  <c r="G40" i="1"/>
  <c r="H40" i="1" s="1"/>
  <c r="G39" i="1"/>
  <c r="H39" i="1" s="1"/>
  <c r="G38" i="1"/>
  <c r="H38" i="1" s="1"/>
  <c r="G37" i="1"/>
  <c r="H37" i="1" s="1"/>
  <c r="G35" i="1"/>
  <c r="H35" i="1" s="1"/>
  <c r="G34" i="1"/>
  <c r="H34" i="1" s="1"/>
  <c r="G32" i="1"/>
  <c r="H32" i="1" s="1"/>
  <c r="G31" i="1"/>
  <c r="H31" i="1" s="1"/>
  <c r="G29" i="1"/>
  <c r="H29" i="1" s="1"/>
  <c r="G28" i="1"/>
  <c r="H28" i="1" s="1"/>
  <c r="G26" i="1"/>
  <c r="H26" i="1" s="1"/>
  <c r="G25" i="1"/>
  <c r="H25" i="1" s="1"/>
  <c r="G23" i="1"/>
  <c r="H23" i="1" s="1"/>
  <c r="G22" i="1"/>
  <c r="H22" i="1" s="1"/>
  <c r="G21" i="1"/>
  <c r="H21" i="1" s="1"/>
  <c r="G19" i="1"/>
  <c r="H19" i="1" s="1"/>
  <c r="G18" i="1"/>
  <c r="H18" i="1" s="1"/>
  <c r="G16" i="1"/>
  <c r="H16" i="1" s="1"/>
  <c r="G15" i="1"/>
  <c r="H15" i="1" s="1"/>
  <c r="G14" i="1"/>
  <c r="H14" i="1" s="1"/>
  <c r="G13" i="1"/>
  <c r="H13" i="1" s="1"/>
  <c r="G12" i="1"/>
  <c r="H12" i="1" s="1"/>
  <c r="G11" i="1"/>
  <c r="H11" i="1" s="1"/>
  <c r="G10" i="1"/>
  <c r="H10" i="1" s="1"/>
  <c r="G8" i="1"/>
  <c r="H8" i="1" s="1"/>
  <c r="G7" i="1"/>
  <c r="H7" i="1" s="1"/>
  <c r="H55" i="1" l="1"/>
  <c r="H63" i="1" s="1"/>
</calcChain>
</file>

<file path=xl/sharedStrings.xml><?xml version="1.0" encoding="utf-8"?>
<sst xmlns="http://schemas.openxmlformats.org/spreadsheetml/2006/main" count="80" uniqueCount="79">
  <si>
    <t>Bijlage Prijzenblad Sporttechnische inrichting gemeente Zwolle</t>
  </si>
  <si>
    <t>VUL ALLEEN DE BLAUWE CELLEN IN</t>
  </si>
  <si>
    <t>Kernassortiment</t>
  </si>
  <si>
    <t>Aantal</t>
  </si>
  <si>
    <t>Prijs per eenheid (bruto prijs)</t>
  </si>
  <si>
    <t>Vast kortings-
percentage</t>
  </si>
  <si>
    <t>Netto prijs per eenheid</t>
  </si>
  <si>
    <t>Totaal netto prijs (incl. alle bijkomende kosten)</t>
  </si>
  <si>
    <t>Basketbal</t>
  </si>
  <si>
    <t>Basketbalinstallatie met gasveerbediening, oefenbord in gebruik stand 1 mtr voor de wand, complete installatie inclusief multiplex bord 90x120cm, ringhoogte instelbaar op minimaal 3 hoogtes. Inclusief bedieningshaak.</t>
  </si>
  <si>
    <t>Basketbal oefenbord, complete installatie op 1 hoogte vlak tegen de wand gemonteerd. Bord 90x120cm. Met afneembare ring.</t>
  </si>
  <si>
    <t>Volleybal</t>
  </si>
  <si>
    <t>Volleybalzuil, aluminium uitvoering. Aan beide zijden een schuifprofiel doorlopend zodat op diverse hoogtes een net gespannen kan worden.</t>
  </si>
  <si>
    <t>Schuifstuk kort ten behoeve van aluminium zuil en/of getuide paal, zonder spaninrichting.</t>
  </si>
  <si>
    <t>Schuifstuk ten behoeve aluminium zuil en/of getuide paal, met (snel) spaninrichting.</t>
  </si>
  <si>
    <t>Volleybalnet, ten behoeve van vereniging en onderwijs met stokken, lengte ca. 9,5 mtr.</t>
  </si>
  <si>
    <t>Combinet volleybal-, badmintonnet met kleine maaswijdte, lengte ca. 6 m.</t>
  </si>
  <si>
    <t>Deksellichter of zuignap ten behoeve van het verwijderen van afdekplaten grondbussen.</t>
  </si>
  <si>
    <t>Scorebord, tafelmodel met gesloten ringen. Nummering van 0 tot 99 inclusief setbordjes. Robuuste uitvoering.</t>
  </si>
  <si>
    <t>Badminton</t>
  </si>
  <si>
    <t>Honkpaal cq badminton ondersteuningspaal met rubber voet.</t>
  </si>
  <si>
    <t>Badmintonnet, wedstrijduitvoering, voor enkel veld.</t>
  </si>
  <si>
    <t>Korfbal</t>
  </si>
  <si>
    <t>Velgring, horizontaal en vertikaal te gebruiken op korfbalspringstandaard.</t>
  </si>
  <si>
    <t>Korfbal oefenmand kunststof inclusief houder.</t>
  </si>
  <si>
    <t>Korfbalspringstandaard in hoogte verstelbaar, met hoogte aanduiding, met beschermde schotelvoet.</t>
  </si>
  <si>
    <t xml:space="preserve">Zaalvoetbal, -handbal, -hockey </t>
  </si>
  <si>
    <t>Tchoukbalframe, 120x120cm, instelbare hoek, compleet.</t>
  </si>
  <si>
    <t>Handbaldoel samenklapbaar aluminium doelprofiel met verzonken nethaken 220x300cm, incl. zaalhockeydoelnet.</t>
  </si>
  <si>
    <t>Klim-, wandrekken</t>
  </si>
  <si>
    <t>Klimrek 4 vaks, minimaal 9 sporten, elektrisch bedienbaar. Klimrek dient draaibaar te zijn en zowel vertikaal, schuin als horizontaal gebruikt te kunnen worden. Compleet incl. vloervoorzieningen.</t>
  </si>
  <si>
    <t>Set rolbare en in hoogte vertselbare ondersteuning t.b.v. genoemd klimrek voor het maken van een verhoogd springvlak.</t>
  </si>
  <si>
    <t xml:space="preserve">Klimtouwen </t>
  </si>
  <si>
    <t>Klimtouwinstallatie met 6 touwen. Complete installatie inclusief rail met bocht, geslagen hennep klimtouwen, wagentjes, wegtrektouw etc. De touwen aanbrengen op ca. 90 cm hart op hart. Leveren en monteren inclusief eventueel benodigde tussenconstructies.</t>
  </si>
  <si>
    <t>Los klimtouw voor gymzaal 5,5 meter, inclusief loopwagen.</t>
  </si>
  <si>
    <t>Universele hijsunits</t>
  </si>
  <si>
    <t>Universele hijsunit elektrisch bedienbaar compleet. Inclusief bedieningspaneel, geschikt voor het "ophijsen" van zwaardere attributen, direct kunnen afspannen van attributen aan vloervoorzieningen en beschermd tegen overbelasting.</t>
  </si>
  <si>
    <t>Handbediende hijsunit, geheel compleet. Met kunststof koorden, en snelsluiting voor het inhangen van attributen.</t>
  </si>
  <si>
    <t>Attributen universele hijsunits</t>
  </si>
  <si>
    <t>Trapezestok ten behoeve van universele hijsunit.</t>
  </si>
  <si>
    <t>Klimtouw, geslagen hennep met 2 ophangogen te gebruiken in universele hijsunits. Lengte ca. 5 mtr.</t>
  </si>
  <si>
    <t>Spankoord ten behoeve van het afspannen van attributen voor hijsunit.</t>
  </si>
  <si>
    <t>Verleng- en hijsband ten behoeve van universele hijsunit/variastel.</t>
  </si>
  <si>
    <t xml:space="preserve">Springkast, -plank, tramps, turnbok </t>
  </si>
  <si>
    <t>Springplank, Budapest.</t>
  </si>
  <si>
    <t>Plankoline/Ergotramp.</t>
  </si>
  <si>
    <t>Minitramp Eurotramp (Geschikt voor onderwijs en verenigingen, geen schoolmodel) Afmeting ca. 112x112 cm, doek ca. 60x60cm.</t>
  </si>
  <si>
    <t>Matten</t>
  </si>
  <si>
    <t>Turnmat met een canvas hoes voorzien van richtloper, met leer beschermde hoeken en antislip onderlaag. Gewicht ca.10 kg, rondom voorzien klittenband om de mat te kunnen koppelen. Mat moet geschikt zijn voor zowel PO, VO als verenigingen. Afmeting 150x100x6 cm.</t>
  </si>
  <si>
    <t>Langemat canvas, lichtgewicht. Afmeting 600/500 x 120 x 4 cm. Voorzien van klittenbandstrook zodat eventueel 2 matten gekoppeld kunnen worden.</t>
  </si>
  <si>
    <t>Landingsmat, canvas hoes afgewerkt met leren hoeken, draaglussen aan kopse en lange zijde, afmeting 300x200x30cm uitklapbaar naar 600x200x15cm, stevige vulling.</t>
  </si>
  <si>
    <t>Mattenwagen voor het opbergen van minimaal 2 landingsmatten en 2 minitramps.</t>
  </si>
  <si>
    <t>Turnbanken</t>
  </si>
  <si>
    <t>Boarding - zitelement, 300x30x20 cm, vinyl hoes met antislip aan onderzijde. Stevige/harde vulling zodat element ook daadwerkelijk als zitelement gebruikt kan worden.</t>
  </si>
  <si>
    <t>Turnbank met hardhouten bovenblad, 7 cm houten evenwichtslat, lengte 300cm inclusief aangebouwde verrol.</t>
  </si>
  <si>
    <t>Diverse</t>
  </si>
  <si>
    <t>Gym-, magicblok, sportcube 120x90x60 cm.</t>
  </si>
  <si>
    <t>Totaal prijs Inventaris incl. alle bijkomende kosten (montage, gebruiksklaar opleveren, uutarief, reiskostenvoortijdkosten enz.)</t>
  </si>
  <si>
    <t>Vaste prijs voor een inspectie, 1x per jaar, per type accommodatie:</t>
  </si>
  <si>
    <t>Type locatie</t>
  </si>
  <si>
    <t>Gymzaal</t>
  </si>
  <si>
    <t>Sporthal</t>
  </si>
  <si>
    <t>Totale inschrijfprijs</t>
  </si>
  <si>
    <r>
      <t xml:space="preserve">Onderstaande uurtarief en kortingspercentage worden separaat uitgevraagd. Ze zullen </t>
    </r>
    <r>
      <rPr>
        <b/>
        <sz val="10"/>
        <color indexed="8"/>
        <rFont val="Arial"/>
        <family val="2"/>
      </rPr>
      <t>niet</t>
    </r>
    <r>
      <rPr>
        <sz val="10"/>
        <color theme="1"/>
        <rFont val="Arial"/>
        <family val="2"/>
      </rPr>
      <t xml:space="preserve"> meegenomen worden in de beoordeling van de inschrijfprijs, </t>
    </r>
    <r>
      <rPr>
        <b/>
        <sz val="10"/>
        <color indexed="8"/>
        <rFont val="Arial"/>
        <family val="2"/>
      </rPr>
      <t>maar staan wel vast</t>
    </r>
    <r>
      <rPr>
        <sz val="10"/>
        <color theme="1"/>
        <rFont val="Arial"/>
        <family val="2"/>
      </rPr>
      <t xml:space="preserve"> gedurende de looptijd van de overeenkomst.</t>
    </r>
  </si>
  <si>
    <t>Uurtarief (incl montage/gebruiksklaaropleveren, reiskosten en voorrijkosten)</t>
  </si>
  <si>
    <t>Vast kortingspercentage nieuw te leveren onderdelen en inventaris</t>
  </si>
  <si>
    <t>Invulinstructies</t>
  </si>
  <si>
    <t>U dient kolom Prijs per eenheid (bruto prijs) in euro excl. BTW volledig in te vullen. Maximaal 2 cijfers achter de komma.</t>
  </si>
  <si>
    <t>U dient kolom Vast kortingspercentage in percentage volledig in te vullen. Maximaal 1 cijfer achter de komma.</t>
  </si>
  <si>
    <t>U dient prijs voor inspectie in euro excl. BTW volledig in te vullen. Maximaal 2 cijfers achter de komma. De prijs voor de inspectie per accommodatiesoort betreft inclusief preventief en correctief klein onderhoud.</t>
  </si>
  <si>
    <t>Er wordt gegund op “totaal inschrijfprijs” (Cel G63).</t>
  </si>
  <si>
    <t>De prijzen zijn inclusief alle bijkomende kosten. Geen “verborgen” kosten.</t>
  </si>
  <si>
    <t>Negatieve bedragen of bedragen van 0 Euro mogen niet worden gegeven.</t>
  </si>
  <si>
    <t>Onderdelen nodig voor correctief onderhoud tot maximaal € 100,00 per accommodatie, daarboven alleen na goedkeuring van de gemeente Zwolle.</t>
  </si>
  <si>
    <t>De opgegeven prijzen staan vast tot en met 31 december 2026 jaar en kunnen volgens vastgestelde indexering worden gewijzigd.</t>
  </si>
  <si>
    <t>Uw gehanteerde prijzen dienen overeen te komen met catalogus of weergegeven op website.</t>
  </si>
  <si>
    <t>Het aangegeven kernassortiment met aantallen in de bijlage Prijzenblad zijn ter indicatie. Hieraan kunnen geen recht worden ontleend.</t>
  </si>
  <si>
    <t>Prijs per locatie</t>
  </si>
  <si>
    <t>Totaalprijs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</si>
</sst>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_-"/>
  </numFmts>
  <fonts count="8" x14ac:knownFonts="1">
    <font>
      <sz val="11"/>
      <color theme="1"/>
      <name val="Aptos Narrow"/>
      <family val="2"/>
      <scheme val="minor"/>
    </font>
    <font>
      <sz val="11"/>
      <color theme="1"/>
      <name val="Aptos Narrow"/>
      <family val="2"/>
      <scheme val="minor"/>
    </font>
    <font>
      <b/>
      <sz val="10"/>
      <color theme="1"/>
      <name val="Arial"/>
      <family val="2"/>
    </font>
    <font>
      <sz val="10"/>
      <color theme="1"/>
      <name val="Arial"/>
      <family val="2"/>
    </font>
    <font>
      <b/>
      <i/>
      <sz val="10"/>
      <color theme="1"/>
      <name val="Arial"/>
      <family val="2"/>
    </font>
    <font>
      <b/>
      <sz val="14"/>
      <color theme="1"/>
      <name val="Arial"/>
      <family val="2"/>
    </font>
    <font>
      <b/>
      <sz val="10"/>
      <name val="Arial"/>
      <family val="2"/>
    </font>
    <font>
      <b/>
      <sz val="10"/>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1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44" fontId="3" fillId="2" borderId="11" xfId="1" applyFont="1" applyFill="1" applyBorder="1" applyAlignment="1" applyProtection="1">
      <alignment wrapText="1"/>
      <protection locked="0"/>
    </xf>
    <xf numFmtId="44" fontId="3" fillId="0" borderId="14" xfId="1" applyFont="1" applyBorder="1" applyAlignment="1" applyProtection="1">
      <alignment wrapText="1"/>
    </xf>
    <xf numFmtId="44" fontId="3" fillId="0" borderId="0" xfId="1" applyFont="1" applyBorder="1" applyAlignment="1" applyProtection="1">
      <alignment wrapText="1"/>
    </xf>
    <xf numFmtId="44" fontId="3" fillId="2" borderId="11" xfId="1" applyFont="1" applyFill="1" applyBorder="1" applyAlignment="1" applyProtection="1">
      <alignment vertical="center" wrapText="1"/>
      <protection locked="0"/>
    </xf>
    <xf numFmtId="9" fontId="3" fillId="2" borderId="11" xfId="2" applyFont="1" applyFill="1" applyBorder="1" applyAlignment="1" applyProtection="1">
      <alignment vertical="center" wrapText="1"/>
      <protection locked="0"/>
    </xf>
    <xf numFmtId="44" fontId="3" fillId="2" borderId="11" xfId="1" applyFont="1" applyFill="1" applyBorder="1" applyAlignment="1" applyProtection="1">
      <alignment horizontal="center" vertical="center" wrapText="1"/>
      <protection locked="0"/>
    </xf>
    <xf numFmtId="9" fontId="3" fillId="2" borderId="11" xfId="2" applyFont="1" applyFill="1" applyBorder="1" applyAlignment="1" applyProtection="1">
      <alignment horizontal="center" vertical="center" wrapText="1"/>
      <protection locked="0"/>
    </xf>
    <xf numFmtId="44" fontId="3" fillId="0" borderId="11" xfId="1" applyFont="1" applyBorder="1" applyAlignment="1" applyProtection="1">
      <alignment horizontal="center" vertical="center" wrapText="1"/>
    </xf>
    <xf numFmtId="0" fontId="5" fillId="0" borderId="0" xfId="0" applyFont="1"/>
    <xf numFmtId="0" fontId="3" fillId="0" borderId="0" xfId="0" applyFont="1" applyAlignment="1">
      <alignment wrapText="1"/>
    </xf>
    <xf numFmtId="164" fontId="6" fillId="2" borderId="14" xfId="0" applyNumberFormat="1" applyFont="1" applyFill="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1" xfId="0" applyFont="1" applyBorder="1" applyAlignment="1">
      <alignment horizontal="center" vertical="center" wrapText="1"/>
    </xf>
    <xf numFmtId="44" fontId="3"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3" fillId="0" borderId="10" xfId="0" applyFont="1" applyBorder="1" applyAlignment="1">
      <alignment horizontal="center" wrapText="1"/>
    </xf>
    <xf numFmtId="44" fontId="3" fillId="0" borderId="11" xfId="0" applyNumberFormat="1" applyFont="1" applyBorder="1" applyAlignment="1">
      <alignment wrapText="1"/>
    </xf>
    <xf numFmtId="44" fontId="3" fillId="0" borderId="17" xfId="0" applyNumberFormat="1" applyFont="1" applyBorder="1" applyAlignment="1">
      <alignment wrapText="1"/>
    </xf>
    <xf numFmtId="44" fontId="2" fillId="3" borderId="14" xfId="0" applyNumberFormat="1" applyFont="1" applyFill="1" applyBorder="1" applyAlignment="1">
      <alignment wrapText="1"/>
    </xf>
    <xf numFmtId="0" fontId="3" fillId="0" borderId="0" xfId="0" applyFont="1"/>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3" borderId="1" xfId="0" applyFont="1" applyFill="1" applyBorder="1" applyAlignment="1">
      <alignment horizontal="center" wrapText="1"/>
    </xf>
    <xf numFmtId="0" fontId="2" fillId="3" borderId="15" xfId="0" applyFont="1" applyFill="1" applyBorder="1" applyAlignment="1">
      <alignment horizontal="center" wrapText="1"/>
    </xf>
    <xf numFmtId="0" fontId="2" fillId="0" borderId="13" xfId="0" applyFont="1" applyBorder="1" applyAlignment="1">
      <alignment wrapText="1"/>
    </xf>
    <xf numFmtId="0" fontId="2" fillId="0" borderId="11" xfId="0" applyFont="1" applyBorder="1" applyAlignment="1">
      <alignment wrapText="1"/>
    </xf>
    <xf numFmtId="0" fontId="2" fillId="0" borderId="9" xfId="0" applyFont="1" applyBorder="1" applyAlignment="1">
      <alignment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horizontal="left" vertical="center"/>
    </xf>
    <xf numFmtId="0" fontId="3" fillId="0" borderId="11" xfId="0" applyFont="1" applyBorder="1" applyAlignment="1">
      <alignment vertical="center"/>
    </xf>
    <xf numFmtId="0" fontId="3"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0" fontId="3" fillId="0" borderId="9" xfId="0" applyFont="1" applyBorder="1" applyAlignment="1">
      <alignment wrapText="1"/>
    </xf>
    <xf numFmtId="0" fontId="3" fillId="0" borderId="10" xfId="0" applyFont="1" applyBorder="1" applyAlignment="1">
      <alignment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EA62-74CD-4047-B4EA-77FA23206CAD}">
  <dimension ref="B1:H80"/>
  <sheetViews>
    <sheetView showGridLines="0" tabSelected="1" workbookViewId="0">
      <selection activeCell="B4" sqref="B4"/>
    </sheetView>
  </sheetViews>
  <sheetFormatPr defaultColWidth="8.85546875" defaultRowHeight="12.75" x14ac:dyDescent="0.2"/>
  <cols>
    <col min="1" max="1" width="3.7109375" style="10" customWidth="1"/>
    <col min="2" max="2" width="36.140625" style="10" customWidth="1"/>
    <col min="3" max="3" width="55.85546875" style="10" customWidth="1"/>
    <col min="4" max="4" width="8.7109375" style="10" bestFit="1" customWidth="1"/>
    <col min="5" max="5" width="16.42578125" style="10" customWidth="1"/>
    <col min="6" max="6" width="15" style="10" customWidth="1"/>
    <col min="7" max="7" width="14.5703125" style="10" customWidth="1"/>
    <col min="8" max="8" width="22.5703125" style="10" customWidth="1"/>
    <col min="9" max="16384" width="8.85546875" style="10"/>
  </cols>
  <sheetData>
    <row r="1" spans="2:8" ht="18" x14ac:dyDescent="0.25">
      <c r="B1" s="9" t="s">
        <v>0</v>
      </c>
    </row>
    <row r="2" spans="2:8" ht="13.5" thickBot="1" x14ac:dyDescent="0.25"/>
    <row r="3" spans="2:8" ht="13.5" thickBot="1" x14ac:dyDescent="0.25">
      <c r="B3" s="11" t="s">
        <v>1</v>
      </c>
    </row>
    <row r="4" spans="2:8" ht="13.5" thickBot="1" x14ac:dyDescent="0.25"/>
    <row r="5" spans="2:8" ht="30" customHeight="1" thickBot="1" x14ac:dyDescent="0.25">
      <c r="B5" s="31" t="s">
        <v>2</v>
      </c>
      <c r="C5" s="32"/>
      <c r="D5" s="12" t="s">
        <v>3</v>
      </c>
      <c r="E5" s="13" t="s">
        <v>4</v>
      </c>
      <c r="F5" s="13" t="s">
        <v>5</v>
      </c>
      <c r="G5" s="13" t="s">
        <v>6</v>
      </c>
      <c r="H5" s="14" t="s">
        <v>7</v>
      </c>
    </row>
    <row r="6" spans="2:8" ht="15" customHeight="1" x14ac:dyDescent="0.2">
      <c r="B6" s="33" t="s">
        <v>8</v>
      </c>
      <c r="C6" s="34"/>
      <c r="D6" s="34"/>
      <c r="E6" s="34"/>
      <c r="F6" s="34"/>
      <c r="G6" s="34"/>
      <c r="H6" s="35"/>
    </row>
    <row r="7" spans="2:8" ht="30" customHeight="1" x14ac:dyDescent="0.2">
      <c r="B7" s="23" t="s">
        <v>9</v>
      </c>
      <c r="C7" s="24"/>
      <c r="D7" s="15">
        <v>2</v>
      </c>
      <c r="E7" s="6"/>
      <c r="F7" s="7"/>
      <c r="G7" s="8">
        <f>E7*(1-F7)</f>
        <v>0</v>
      </c>
      <c r="H7" s="16">
        <f>D7*G7</f>
        <v>0</v>
      </c>
    </row>
    <row r="8" spans="2:8" ht="30" customHeight="1" x14ac:dyDescent="0.2">
      <c r="B8" s="23" t="s">
        <v>10</v>
      </c>
      <c r="C8" s="24"/>
      <c r="D8" s="15">
        <v>2</v>
      </c>
      <c r="E8" s="6"/>
      <c r="F8" s="7"/>
      <c r="G8" s="8">
        <f>E8*(1-F8)</f>
        <v>0</v>
      </c>
      <c r="H8" s="16">
        <f>D8*G8</f>
        <v>0</v>
      </c>
    </row>
    <row r="9" spans="2:8" ht="15" customHeight="1" x14ac:dyDescent="0.2">
      <c r="B9" s="25" t="s">
        <v>11</v>
      </c>
      <c r="C9" s="26"/>
      <c r="D9" s="26"/>
      <c r="E9" s="26"/>
      <c r="F9" s="26"/>
      <c r="G9" s="26"/>
      <c r="H9" s="27"/>
    </row>
    <row r="10" spans="2:8" ht="30" customHeight="1" x14ac:dyDescent="0.2">
      <c r="B10" s="23" t="s">
        <v>12</v>
      </c>
      <c r="C10" s="24"/>
      <c r="D10" s="15">
        <v>4</v>
      </c>
      <c r="E10" s="6"/>
      <c r="F10" s="7"/>
      <c r="G10" s="8">
        <f>E10*(1-F10)</f>
        <v>0</v>
      </c>
      <c r="H10" s="16">
        <f>D10*G10</f>
        <v>0</v>
      </c>
    </row>
    <row r="11" spans="2:8" ht="15" customHeight="1" x14ac:dyDescent="0.2">
      <c r="B11" s="23" t="s">
        <v>13</v>
      </c>
      <c r="C11" s="24"/>
      <c r="D11" s="15">
        <v>4</v>
      </c>
      <c r="E11" s="6"/>
      <c r="F11" s="7"/>
      <c r="G11" s="8">
        <f t="shared" ref="G11:G16" si="0">E11*(1-F11)</f>
        <v>0</v>
      </c>
      <c r="H11" s="16">
        <f t="shared" ref="H11:H16" si="1">D11*G11</f>
        <v>0</v>
      </c>
    </row>
    <row r="12" spans="2:8" ht="15" customHeight="1" x14ac:dyDescent="0.2">
      <c r="B12" s="23" t="s">
        <v>14</v>
      </c>
      <c r="C12" s="24"/>
      <c r="D12" s="15">
        <v>4</v>
      </c>
      <c r="E12" s="6"/>
      <c r="F12" s="7"/>
      <c r="G12" s="8">
        <f t="shared" si="0"/>
        <v>0</v>
      </c>
      <c r="H12" s="16">
        <f t="shared" si="1"/>
        <v>0</v>
      </c>
    </row>
    <row r="13" spans="2:8" ht="15" customHeight="1" x14ac:dyDescent="0.2">
      <c r="B13" s="23" t="s">
        <v>15</v>
      </c>
      <c r="C13" s="24"/>
      <c r="D13" s="15">
        <v>2</v>
      </c>
      <c r="E13" s="6"/>
      <c r="F13" s="7"/>
      <c r="G13" s="8">
        <f t="shared" si="0"/>
        <v>0</v>
      </c>
      <c r="H13" s="16">
        <f t="shared" si="1"/>
        <v>0</v>
      </c>
    </row>
    <row r="14" spans="2:8" ht="15" customHeight="1" x14ac:dyDescent="0.2">
      <c r="B14" s="23" t="s">
        <v>16</v>
      </c>
      <c r="C14" s="24"/>
      <c r="D14" s="15">
        <v>1</v>
      </c>
      <c r="E14" s="6"/>
      <c r="F14" s="7"/>
      <c r="G14" s="8">
        <f t="shared" si="0"/>
        <v>0</v>
      </c>
      <c r="H14" s="16">
        <f t="shared" si="1"/>
        <v>0</v>
      </c>
    </row>
    <row r="15" spans="2:8" ht="15" customHeight="1" x14ac:dyDescent="0.2">
      <c r="B15" s="23" t="s">
        <v>17</v>
      </c>
      <c r="C15" s="24"/>
      <c r="D15" s="15">
        <v>1</v>
      </c>
      <c r="E15" s="6"/>
      <c r="F15" s="7"/>
      <c r="G15" s="8">
        <f t="shared" si="0"/>
        <v>0</v>
      </c>
      <c r="H15" s="16">
        <f t="shared" si="1"/>
        <v>0</v>
      </c>
    </row>
    <row r="16" spans="2:8" ht="15" customHeight="1" x14ac:dyDescent="0.2">
      <c r="B16" s="23" t="s">
        <v>18</v>
      </c>
      <c r="C16" s="24"/>
      <c r="D16" s="15">
        <v>2</v>
      </c>
      <c r="E16" s="6"/>
      <c r="F16" s="7"/>
      <c r="G16" s="8">
        <f t="shared" si="0"/>
        <v>0</v>
      </c>
      <c r="H16" s="16">
        <f t="shared" si="1"/>
        <v>0</v>
      </c>
    </row>
    <row r="17" spans="2:8" ht="15" customHeight="1" x14ac:dyDescent="0.2">
      <c r="B17" s="25" t="s">
        <v>19</v>
      </c>
      <c r="C17" s="26"/>
      <c r="D17" s="26"/>
      <c r="E17" s="26"/>
      <c r="F17" s="26"/>
      <c r="G17" s="26"/>
      <c r="H17" s="27"/>
    </row>
    <row r="18" spans="2:8" ht="15" customHeight="1" x14ac:dyDescent="0.2">
      <c r="B18" s="23" t="s">
        <v>20</v>
      </c>
      <c r="C18" s="24"/>
      <c r="D18" s="15">
        <v>6</v>
      </c>
      <c r="E18" s="6"/>
      <c r="F18" s="7"/>
      <c r="G18" s="8">
        <f>E18*(1-F18)</f>
        <v>0</v>
      </c>
      <c r="H18" s="16">
        <f>D18*G18</f>
        <v>0</v>
      </c>
    </row>
    <row r="19" spans="2:8" ht="15" customHeight="1" x14ac:dyDescent="0.2">
      <c r="B19" s="23" t="s">
        <v>21</v>
      </c>
      <c r="C19" s="24"/>
      <c r="D19" s="15">
        <v>1</v>
      </c>
      <c r="E19" s="6"/>
      <c r="F19" s="7"/>
      <c r="G19" s="8">
        <f>E19*(1-F19)</f>
        <v>0</v>
      </c>
      <c r="H19" s="16">
        <f>D19*G19</f>
        <v>0</v>
      </c>
    </row>
    <row r="20" spans="2:8" ht="15" customHeight="1" x14ac:dyDescent="0.2">
      <c r="B20" s="25" t="s">
        <v>22</v>
      </c>
      <c r="C20" s="26"/>
      <c r="D20" s="26"/>
      <c r="E20" s="26"/>
      <c r="F20" s="26"/>
      <c r="G20" s="26"/>
      <c r="H20" s="27"/>
    </row>
    <row r="21" spans="2:8" ht="15" customHeight="1" x14ac:dyDescent="0.2">
      <c r="B21" s="23" t="s">
        <v>23</v>
      </c>
      <c r="C21" s="24"/>
      <c r="D21" s="15">
        <v>2</v>
      </c>
      <c r="E21" s="6"/>
      <c r="F21" s="7"/>
      <c r="G21" s="8">
        <f>E21*(1-F21)</f>
        <v>0</v>
      </c>
      <c r="H21" s="16">
        <f>D21*G21</f>
        <v>0</v>
      </c>
    </row>
    <row r="22" spans="2:8" ht="15" customHeight="1" x14ac:dyDescent="0.2">
      <c r="B22" s="23" t="s">
        <v>24</v>
      </c>
      <c r="C22" s="24"/>
      <c r="D22" s="15">
        <v>2</v>
      </c>
      <c r="E22" s="6"/>
      <c r="F22" s="7"/>
      <c r="G22" s="8">
        <f>E22*(1-F22)</f>
        <v>0</v>
      </c>
      <c r="H22" s="16">
        <f>D22*G22</f>
        <v>0</v>
      </c>
    </row>
    <row r="23" spans="2:8" ht="15" customHeight="1" x14ac:dyDescent="0.2">
      <c r="B23" s="23" t="s">
        <v>25</v>
      </c>
      <c r="C23" s="24"/>
      <c r="D23" s="15">
        <v>2</v>
      </c>
      <c r="E23" s="6"/>
      <c r="F23" s="7"/>
      <c r="G23" s="8">
        <f>E23*(1-F23)</f>
        <v>0</v>
      </c>
      <c r="H23" s="16">
        <f>D23*G23</f>
        <v>0</v>
      </c>
    </row>
    <row r="24" spans="2:8" ht="15" customHeight="1" x14ac:dyDescent="0.2">
      <c r="B24" s="25" t="s">
        <v>26</v>
      </c>
      <c r="C24" s="26"/>
      <c r="D24" s="26"/>
      <c r="E24" s="26"/>
      <c r="F24" s="26"/>
      <c r="G24" s="26"/>
      <c r="H24" s="27"/>
    </row>
    <row r="25" spans="2:8" ht="15" customHeight="1" x14ac:dyDescent="0.2">
      <c r="B25" s="23" t="s">
        <v>27</v>
      </c>
      <c r="C25" s="24"/>
      <c r="D25" s="15">
        <v>2</v>
      </c>
      <c r="E25" s="6"/>
      <c r="F25" s="7"/>
      <c r="G25" s="8">
        <f>E25*(1-F25)</f>
        <v>0</v>
      </c>
      <c r="H25" s="16">
        <f>D25*G25</f>
        <v>0</v>
      </c>
    </row>
    <row r="26" spans="2:8" ht="30" customHeight="1" x14ac:dyDescent="0.2">
      <c r="B26" s="23" t="s">
        <v>28</v>
      </c>
      <c r="C26" s="24"/>
      <c r="D26" s="15">
        <v>2</v>
      </c>
      <c r="E26" s="6"/>
      <c r="F26" s="7"/>
      <c r="G26" s="8">
        <f>E26*(1-F26)</f>
        <v>0</v>
      </c>
      <c r="H26" s="16">
        <f>D26*G26</f>
        <v>0</v>
      </c>
    </row>
    <row r="27" spans="2:8" ht="15" customHeight="1" x14ac:dyDescent="0.2">
      <c r="B27" s="25" t="s">
        <v>29</v>
      </c>
      <c r="C27" s="26"/>
      <c r="D27" s="26"/>
      <c r="E27" s="26"/>
      <c r="F27" s="26"/>
      <c r="G27" s="26"/>
      <c r="H27" s="27"/>
    </row>
    <row r="28" spans="2:8" ht="30" customHeight="1" x14ac:dyDescent="0.2">
      <c r="B28" s="23" t="s">
        <v>30</v>
      </c>
      <c r="C28" s="24"/>
      <c r="D28" s="15">
        <v>1</v>
      </c>
      <c r="E28" s="6"/>
      <c r="F28" s="7"/>
      <c r="G28" s="8">
        <f>E28*(1-F28)</f>
        <v>0</v>
      </c>
      <c r="H28" s="16">
        <f>D28*G28</f>
        <v>0</v>
      </c>
    </row>
    <row r="29" spans="2:8" ht="30" customHeight="1" x14ac:dyDescent="0.2">
      <c r="B29" s="23" t="s">
        <v>31</v>
      </c>
      <c r="C29" s="24"/>
      <c r="D29" s="15">
        <v>1</v>
      </c>
      <c r="E29" s="6"/>
      <c r="F29" s="7"/>
      <c r="G29" s="8">
        <f>E29*(1-F29)</f>
        <v>0</v>
      </c>
      <c r="H29" s="16">
        <f>D29*G29</f>
        <v>0</v>
      </c>
    </row>
    <row r="30" spans="2:8" ht="15" customHeight="1" x14ac:dyDescent="0.2">
      <c r="B30" s="28" t="s">
        <v>32</v>
      </c>
      <c r="C30" s="29"/>
      <c r="D30" s="29"/>
      <c r="E30" s="29"/>
      <c r="F30" s="29"/>
      <c r="G30" s="29"/>
      <c r="H30" s="30"/>
    </row>
    <row r="31" spans="2:8" ht="45" customHeight="1" x14ac:dyDescent="0.2">
      <c r="B31" s="23" t="s">
        <v>33</v>
      </c>
      <c r="C31" s="24"/>
      <c r="D31" s="15">
        <v>1</v>
      </c>
      <c r="E31" s="6"/>
      <c r="F31" s="7"/>
      <c r="G31" s="8">
        <f>E31*(1-F31)</f>
        <v>0</v>
      </c>
      <c r="H31" s="16">
        <f>D31*G31</f>
        <v>0</v>
      </c>
    </row>
    <row r="32" spans="2:8" ht="15" customHeight="1" x14ac:dyDescent="0.2">
      <c r="B32" s="23" t="s">
        <v>34</v>
      </c>
      <c r="C32" s="24"/>
      <c r="D32" s="15">
        <v>8</v>
      </c>
      <c r="E32" s="6"/>
      <c r="F32" s="7"/>
      <c r="G32" s="8">
        <f>E32*(1-F32)</f>
        <v>0</v>
      </c>
      <c r="H32" s="16">
        <f>D32*G32</f>
        <v>0</v>
      </c>
    </row>
    <row r="33" spans="2:8" ht="15" customHeight="1" x14ac:dyDescent="0.2">
      <c r="B33" s="25" t="s">
        <v>35</v>
      </c>
      <c r="C33" s="26"/>
      <c r="D33" s="26"/>
      <c r="E33" s="26"/>
      <c r="F33" s="26"/>
      <c r="G33" s="26"/>
      <c r="H33" s="27"/>
    </row>
    <row r="34" spans="2:8" ht="45" customHeight="1" x14ac:dyDescent="0.2">
      <c r="B34" s="23" t="s">
        <v>36</v>
      </c>
      <c r="C34" s="24"/>
      <c r="D34" s="15">
        <v>6</v>
      </c>
      <c r="E34" s="6"/>
      <c r="F34" s="7"/>
      <c r="G34" s="8">
        <f>E34*(1-F34)</f>
        <v>0</v>
      </c>
      <c r="H34" s="16">
        <f>D34*G34</f>
        <v>0</v>
      </c>
    </row>
    <row r="35" spans="2:8" ht="30" customHeight="1" x14ac:dyDescent="0.2">
      <c r="B35" s="23" t="s">
        <v>37</v>
      </c>
      <c r="C35" s="24"/>
      <c r="D35" s="15">
        <v>6</v>
      </c>
      <c r="E35" s="6"/>
      <c r="F35" s="7"/>
      <c r="G35" s="8">
        <f>E35*(1-F35)</f>
        <v>0</v>
      </c>
      <c r="H35" s="16">
        <f>D35*G35</f>
        <v>0</v>
      </c>
    </row>
    <row r="36" spans="2:8" ht="14.45" customHeight="1" x14ac:dyDescent="0.2">
      <c r="B36" s="25" t="s">
        <v>38</v>
      </c>
      <c r="C36" s="26"/>
      <c r="D36" s="26"/>
      <c r="E36" s="26"/>
      <c r="F36" s="26"/>
      <c r="G36" s="26"/>
      <c r="H36" s="27"/>
    </row>
    <row r="37" spans="2:8" ht="15" customHeight="1" x14ac:dyDescent="0.2">
      <c r="B37" s="23" t="s">
        <v>39</v>
      </c>
      <c r="C37" s="24"/>
      <c r="D37" s="15">
        <v>4</v>
      </c>
      <c r="E37" s="6"/>
      <c r="F37" s="7"/>
      <c r="G37" s="8">
        <f>E37*(1-F37)</f>
        <v>0</v>
      </c>
      <c r="H37" s="16">
        <f>D37*G37</f>
        <v>0</v>
      </c>
    </row>
    <row r="38" spans="2:8" ht="15" customHeight="1" x14ac:dyDescent="0.2">
      <c r="B38" s="23" t="s">
        <v>40</v>
      </c>
      <c r="C38" s="24"/>
      <c r="D38" s="15">
        <v>2</v>
      </c>
      <c r="E38" s="6"/>
      <c r="F38" s="7"/>
      <c r="G38" s="8">
        <f>E38*(1-F38)</f>
        <v>0</v>
      </c>
      <c r="H38" s="16">
        <f>D38*G38</f>
        <v>0</v>
      </c>
    </row>
    <row r="39" spans="2:8" ht="15" customHeight="1" x14ac:dyDescent="0.2">
      <c r="B39" s="23" t="s">
        <v>41</v>
      </c>
      <c r="C39" s="24"/>
      <c r="D39" s="15">
        <v>6</v>
      </c>
      <c r="E39" s="6"/>
      <c r="F39" s="7"/>
      <c r="G39" s="8">
        <f>E39*(1-F39)</f>
        <v>0</v>
      </c>
      <c r="H39" s="16">
        <f>D39*G39</f>
        <v>0</v>
      </c>
    </row>
    <row r="40" spans="2:8" ht="15" customHeight="1" x14ac:dyDescent="0.2">
      <c r="B40" s="23" t="s">
        <v>42</v>
      </c>
      <c r="C40" s="24"/>
      <c r="D40" s="15">
        <v>4</v>
      </c>
      <c r="E40" s="6"/>
      <c r="F40" s="7"/>
      <c r="G40" s="8">
        <f>E40*(1-F40)</f>
        <v>0</v>
      </c>
      <c r="H40" s="16">
        <f>D40*G40</f>
        <v>0</v>
      </c>
    </row>
    <row r="41" spans="2:8" ht="15" customHeight="1" x14ac:dyDescent="0.2">
      <c r="B41" s="25" t="s">
        <v>43</v>
      </c>
      <c r="C41" s="26"/>
      <c r="D41" s="26"/>
      <c r="E41" s="26"/>
      <c r="F41" s="26"/>
      <c r="G41" s="26"/>
      <c r="H41" s="27"/>
    </row>
    <row r="42" spans="2:8" ht="15" customHeight="1" x14ac:dyDescent="0.2">
      <c r="B42" s="23" t="s">
        <v>44</v>
      </c>
      <c r="C42" s="24"/>
      <c r="D42" s="15">
        <v>2</v>
      </c>
      <c r="E42" s="6"/>
      <c r="F42" s="7"/>
      <c r="G42" s="8">
        <f>E42*(1-F42)</f>
        <v>0</v>
      </c>
      <c r="H42" s="16">
        <f>D42*G42</f>
        <v>0</v>
      </c>
    </row>
    <row r="43" spans="2:8" ht="15" customHeight="1" x14ac:dyDescent="0.2">
      <c r="B43" s="23" t="s">
        <v>45</v>
      </c>
      <c r="C43" s="24"/>
      <c r="D43" s="15">
        <v>1</v>
      </c>
      <c r="E43" s="6"/>
      <c r="F43" s="7"/>
      <c r="G43" s="8">
        <f>E43*(1-F43)</f>
        <v>0</v>
      </c>
      <c r="H43" s="16">
        <f>D43*G43</f>
        <v>0</v>
      </c>
    </row>
    <row r="44" spans="2:8" ht="30" customHeight="1" x14ac:dyDescent="0.2">
      <c r="B44" s="23" t="s">
        <v>46</v>
      </c>
      <c r="C44" s="24"/>
      <c r="D44" s="15">
        <v>2</v>
      </c>
      <c r="E44" s="6"/>
      <c r="F44" s="7"/>
      <c r="G44" s="8">
        <f>E44*(1-F44)</f>
        <v>0</v>
      </c>
      <c r="H44" s="16">
        <f>D44*G44</f>
        <v>0</v>
      </c>
    </row>
    <row r="45" spans="2:8" ht="15" customHeight="1" x14ac:dyDescent="0.2">
      <c r="B45" s="25" t="s">
        <v>47</v>
      </c>
      <c r="C45" s="26"/>
      <c r="D45" s="26"/>
      <c r="E45" s="26"/>
      <c r="F45" s="26"/>
      <c r="G45" s="26"/>
      <c r="H45" s="27"/>
    </row>
    <row r="46" spans="2:8" ht="45" customHeight="1" x14ac:dyDescent="0.2">
      <c r="B46" s="23" t="s">
        <v>48</v>
      </c>
      <c r="C46" s="24"/>
      <c r="D46" s="15">
        <v>8</v>
      </c>
      <c r="E46" s="6"/>
      <c r="F46" s="7"/>
      <c r="G46" s="8">
        <f>E46*(1-F46)</f>
        <v>0</v>
      </c>
      <c r="H46" s="16">
        <f>D46*G46</f>
        <v>0</v>
      </c>
    </row>
    <row r="47" spans="2:8" ht="30" customHeight="1" x14ac:dyDescent="0.2">
      <c r="B47" s="23" t="s">
        <v>49</v>
      </c>
      <c r="C47" s="24"/>
      <c r="D47" s="15">
        <v>2</v>
      </c>
      <c r="E47" s="6"/>
      <c r="F47" s="7"/>
      <c r="G47" s="8">
        <f>E47*(1-F47)</f>
        <v>0</v>
      </c>
      <c r="H47" s="16">
        <f>D47*G47</f>
        <v>0</v>
      </c>
    </row>
    <row r="48" spans="2:8" ht="30" customHeight="1" x14ac:dyDescent="0.2">
      <c r="B48" s="23" t="s">
        <v>50</v>
      </c>
      <c r="C48" s="24"/>
      <c r="D48" s="15">
        <v>1</v>
      </c>
      <c r="E48" s="6"/>
      <c r="F48" s="7"/>
      <c r="G48" s="8">
        <f>E48*(1-F48)</f>
        <v>0</v>
      </c>
      <c r="H48" s="16">
        <f>D48*G48</f>
        <v>0</v>
      </c>
    </row>
    <row r="49" spans="2:8" ht="14.45" customHeight="1" x14ac:dyDescent="0.2">
      <c r="B49" s="41" t="s">
        <v>51</v>
      </c>
      <c r="C49" s="42"/>
      <c r="D49" s="15">
        <v>1</v>
      </c>
      <c r="E49" s="6"/>
      <c r="F49" s="7"/>
      <c r="G49" s="8">
        <f>E49*(1-F49)</f>
        <v>0</v>
      </c>
      <c r="H49" s="16">
        <f>D49*G49</f>
        <v>0</v>
      </c>
    </row>
    <row r="50" spans="2:8" ht="15" customHeight="1" x14ac:dyDescent="0.2">
      <c r="B50" s="25" t="s">
        <v>52</v>
      </c>
      <c r="C50" s="26"/>
      <c r="D50" s="26"/>
      <c r="E50" s="26"/>
      <c r="F50" s="26"/>
      <c r="G50" s="26"/>
      <c r="H50" s="27"/>
    </row>
    <row r="51" spans="2:8" ht="30" customHeight="1" x14ac:dyDescent="0.2">
      <c r="B51" s="23" t="s">
        <v>53</v>
      </c>
      <c r="C51" s="24"/>
      <c r="D51" s="15">
        <v>4</v>
      </c>
      <c r="E51" s="6"/>
      <c r="F51" s="7"/>
      <c r="G51" s="8">
        <f>E51*(1-F51)</f>
        <v>0</v>
      </c>
      <c r="H51" s="16">
        <f>D51*G51</f>
        <v>0</v>
      </c>
    </row>
    <row r="52" spans="2:8" ht="15" customHeight="1" x14ac:dyDescent="0.2">
      <c r="B52" s="23" t="s">
        <v>54</v>
      </c>
      <c r="C52" s="24"/>
      <c r="D52" s="15">
        <v>6</v>
      </c>
      <c r="E52" s="6"/>
      <c r="F52" s="7"/>
      <c r="G52" s="8">
        <f>E52*(1-F52)</f>
        <v>0</v>
      </c>
      <c r="H52" s="16">
        <f>D52*G52</f>
        <v>0</v>
      </c>
    </row>
    <row r="53" spans="2:8" ht="15" customHeight="1" x14ac:dyDescent="0.2">
      <c r="B53" s="25" t="s">
        <v>55</v>
      </c>
      <c r="C53" s="26"/>
      <c r="D53" s="26"/>
      <c r="E53" s="26"/>
      <c r="F53" s="26"/>
      <c r="G53" s="26"/>
      <c r="H53" s="27"/>
    </row>
    <row r="54" spans="2:8" ht="15" customHeight="1" thickBot="1" x14ac:dyDescent="0.25">
      <c r="B54" s="23" t="s">
        <v>56</v>
      </c>
      <c r="C54" s="24"/>
      <c r="D54" s="15">
        <v>3</v>
      </c>
      <c r="E54" s="6"/>
      <c r="F54" s="7"/>
      <c r="G54" s="8">
        <f>E54*(1-F54)</f>
        <v>0</v>
      </c>
      <c r="H54" s="16">
        <f>D54*G54</f>
        <v>0</v>
      </c>
    </row>
    <row r="55" spans="2:8" ht="15" customHeight="1" thickBot="1" x14ac:dyDescent="0.25">
      <c r="B55" s="38" t="s">
        <v>57</v>
      </c>
      <c r="C55" s="39"/>
      <c r="D55" s="39"/>
      <c r="E55" s="39"/>
      <c r="F55" s="39"/>
      <c r="G55" s="40"/>
      <c r="H55" s="2">
        <f>SUM(H6:H54)</f>
        <v>0</v>
      </c>
    </row>
    <row r="56" spans="2:8" ht="15" customHeight="1" x14ac:dyDescent="0.2">
      <c r="H56" s="3"/>
    </row>
    <row r="57" spans="2:8" ht="15" customHeight="1" x14ac:dyDescent="0.2">
      <c r="D57" s="47" t="s">
        <v>58</v>
      </c>
      <c r="E57" s="47"/>
      <c r="F57" s="47"/>
      <c r="G57" s="47"/>
      <c r="H57" s="47"/>
    </row>
    <row r="58" spans="2:8" ht="30" customHeight="1" x14ac:dyDescent="0.2">
      <c r="D58" s="48" t="s">
        <v>59</v>
      </c>
      <c r="E58" s="49"/>
      <c r="F58" s="17" t="s">
        <v>3</v>
      </c>
      <c r="G58" s="17" t="s">
        <v>77</v>
      </c>
      <c r="H58" s="17" t="s">
        <v>78</v>
      </c>
    </row>
    <row r="59" spans="2:8" ht="15" customHeight="1" x14ac:dyDescent="0.2">
      <c r="D59" s="50" t="s">
        <v>60</v>
      </c>
      <c r="E59" s="51"/>
      <c r="F59" s="18">
        <v>21</v>
      </c>
      <c r="G59" s="1"/>
      <c r="H59" s="19">
        <f>F59*G59</f>
        <v>0</v>
      </c>
    </row>
    <row r="60" spans="2:8" ht="15" customHeight="1" x14ac:dyDescent="0.2">
      <c r="D60" s="50" t="s">
        <v>61</v>
      </c>
      <c r="E60" s="51"/>
      <c r="F60" s="18">
        <v>1</v>
      </c>
      <c r="G60" s="1"/>
      <c r="H60" s="19">
        <f>F60*G60</f>
        <v>0</v>
      </c>
    </row>
    <row r="61" spans="2:8" ht="15" customHeight="1" thickBot="1" x14ac:dyDescent="0.25">
      <c r="H61" s="20">
        <f>SUM(H59:H60)</f>
        <v>0</v>
      </c>
    </row>
    <row r="62" spans="2:8" ht="15" customHeight="1" thickBot="1" x14ac:dyDescent="0.25"/>
    <row r="63" spans="2:8" ht="15" customHeight="1" thickBot="1" x14ac:dyDescent="0.25">
      <c r="E63" s="36" t="s">
        <v>62</v>
      </c>
      <c r="F63" s="37"/>
      <c r="G63" s="37"/>
      <c r="H63" s="21">
        <f>H55+H61</f>
        <v>0</v>
      </c>
    </row>
    <row r="65" spans="2:8" x14ac:dyDescent="0.2">
      <c r="B65" s="22" t="s">
        <v>63</v>
      </c>
    </row>
    <row r="67" spans="2:8" ht="30.75" customHeight="1" x14ac:dyDescent="0.2">
      <c r="E67" s="45" t="s">
        <v>64</v>
      </c>
      <c r="F67" s="45"/>
      <c r="G67" s="45"/>
      <c r="H67" s="4"/>
    </row>
    <row r="68" spans="2:8" ht="30" customHeight="1" x14ac:dyDescent="0.2">
      <c r="E68" s="45" t="s">
        <v>65</v>
      </c>
      <c r="F68" s="45"/>
      <c r="G68" s="45"/>
      <c r="H68" s="5"/>
    </row>
    <row r="70" spans="2:8" x14ac:dyDescent="0.2">
      <c r="B70" s="46" t="s">
        <v>66</v>
      </c>
      <c r="C70" s="46"/>
      <c r="D70" s="46"/>
      <c r="E70" s="46"/>
      <c r="F70" s="46"/>
      <c r="G70" s="46"/>
      <c r="H70" s="46"/>
    </row>
    <row r="71" spans="2:8" x14ac:dyDescent="0.2">
      <c r="B71" s="43" t="s">
        <v>67</v>
      </c>
      <c r="C71" s="43"/>
      <c r="D71" s="43"/>
      <c r="E71" s="43"/>
      <c r="F71" s="43"/>
      <c r="G71" s="43"/>
      <c r="H71" s="43"/>
    </row>
    <row r="72" spans="2:8" x14ac:dyDescent="0.2">
      <c r="B72" s="43" t="s">
        <v>68</v>
      </c>
      <c r="C72" s="43"/>
      <c r="D72" s="43"/>
      <c r="E72" s="43"/>
      <c r="F72" s="43"/>
      <c r="G72" s="43"/>
      <c r="H72" s="43"/>
    </row>
    <row r="73" spans="2:8" x14ac:dyDescent="0.2">
      <c r="B73" s="43" t="s">
        <v>69</v>
      </c>
      <c r="C73" s="43"/>
      <c r="D73" s="43"/>
      <c r="E73" s="43"/>
      <c r="F73" s="43"/>
      <c r="G73" s="43"/>
      <c r="H73" s="43"/>
    </row>
    <row r="74" spans="2:8" x14ac:dyDescent="0.2">
      <c r="B74" s="43" t="s">
        <v>70</v>
      </c>
      <c r="C74" s="43"/>
      <c r="D74" s="43"/>
      <c r="E74" s="43"/>
      <c r="F74" s="43"/>
      <c r="G74" s="43"/>
      <c r="H74" s="43"/>
    </row>
    <row r="75" spans="2:8" x14ac:dyDescent="0.2">
      <c r="B75" s="43" t="s">
        <v>71</v>
      </c>
      <c r="C75" s="43"/>
      <c r="D75" s="43"/>
      <c r="E75" s="43"/>
      <c r="F75" s="43"/>
      <c r="G75" s="43"/>
      <c r="H75" s="43"/>
    </row>
    <row r="76" spans="2:8" x14ac:dyDescent="0.2">
      <c r="B76" s="43" t="s">
        <v>72</v>
      </c>
      <c r="C76" s="43"/>
      <c r="D76" s="43"/>
      <c r="E76" s="43"/>
      <c r="F76" s="43"/>
      <c r="G76" s="43"/>
      <c r="H76" s="43"/>
    </row>
    <row r="77" spans="2:8" x14ac:dyDescent="0.2">
      <c r="B77" s="43" t="s">
        <v>73</v>
      </c>
      <c r="C77" s="43"/>
      <c r="D77" s="43"/>
      <c r="E77" s="43"/>
      <c r="F77" s="43"/>
      <c r="G77" s="43"/>
      <c r="H77" s="43"/>
    </row>
    <row r="78" spans="2:8" x14ac:dyDescent="0.2">
      <c r="B78" s="43" t="s">
        <v>74</v>
      </c>
      <c r="C78" s="43"/>
      <c r="D78" s="43"/>
      <c r="E78" s="43"/>
      <c r="F78" s="43"/>
      <c r="G78" s="43"/>
      <c r="H78" s="43"/>
    </row>
    <row r="79" spans="2:8" x14ac:dyDescent="0.2">
      <c r="B79" s="43" t="s">
        <v>75</v>
      </c>
      <c r="C79" s="43"/>
      <c r="D79" s="43"/>
      <c r="E79" s="43"/>
      <c r="F79" s="43"/>
      <c r="G79" s="43"/>
      <c r="H79" s="43"/>
    </row>
    <row r="80" spans="2:8" x14ac:dyDescent="0.2">
      <c r="B80" s="44" t="s">
        <v>76</v>
      </c>
      <c r="C80" s="44"/>
      <c r="D80" s="44"/>
      <c r="E80" s="44"/>
      <c r="F80" s="44"/>
      <c r="G80" s="44"/>
      <c r="H80" s="44"/>
    </row>
  </sheetData>
  <sheetProtection algorithmName="SHA-512" hashValue="VSfBFwbYTq8nLT01CogJhVLcDDnP6JguXkC3fpWFuggCDqlQLnZoBeNimZkTzNaJrvDYGfRTBArfiZ90tP4cVA==" saltValue="rHYzpzWY31rPLWEy3xOhvw==" spinCount="100000" sheet="1" objects="1" scenarios="1"/>
  <mergeCells count="69">
    <mergeCell ref="B80:H80"/>
    <mergeCell ref="E67:G67"/>
    <mergeCell ref="E68:G68"/>
    <mergeCell ref="B70:H70"/>
    <mergeCell ref="B71:H71"/>
    <mergeCell ref="B72:H72"/>
    <mergeCell ref="B73:H73"/>
    <mergeCell ref="B74:H74"/>
    <mergeCell ref="B75:H75"/>
    <mergeCell ref="B76:H76"/>
    <mergeCell ref="B77:H77"/>
    <mergeCell ref="B78:H78"/>
    <mergeCell ref="B49:C49"/>
    <mergeCell ref="B38:C38"/>
    <mergeCell ref="B39:C39"/>
    <mergeCell ref="B40:C40"/>
    <mergeCell ref="B79:H79"/>
    <mergeCell ref="D57:H57"/>
    <mergeCell ref="D58:E58"/>
    <mergeCell ref="D59:E59"/>
    <mergeCell ref="D60:E60"/>
    <mergeCell ref="E63:G63"/>
    <mergeCell ref="B50:H50"/>
    <mergeCell ref="B51:C51"/>
    <mergeCell ref="B52:C52"/>
    <mergeCell ref="B53:H53"/>
    <mergeCell ref="B54:C54"/>
    <mergeCell ref="B55:G55"/>
    <mergeCell ref="B5:C5"/>
    <mergeCell ref="B6:H6"/>
    <mergeCell ref="B9:H9"/>
    <mergeCell ref="B13:C13"/>
    <mergeCell ref="B16:C16"/>
    <mergeCell ref="B14:C14"/>
    <mergeCell ref="B15:C15"/>
    <mergeCell ref="B7:C7"/>
    <mergeCell ref="B8:C8"/>
    <mergeCell ref="B10:C10"/>
    <mergeCell ref="B11:C11"/>
    <mergeCell ref="B12:C12"/>
    <mergeCell ref="B17:H17"/>
    <mergeCell ref="B37:C37"/>
    <mergeCell ref="B27:H27"/>
    <mergeCell ref="B29:C29"/>
    <mergeCell ref="B30:H30"/>
    <mergeCell ref="B20:H20"/>
    <mergeCell ref="B22:C22"/>
    <mergeCell ref="B25:C25"/>
    <mergeCell ref="B24:H24"/>
    <mergeCell ref="B23:C23"/>
    <mergeCell ref="B28:C28"/>
    <mergeCell ref="B31:C31"/>
    <mergeCell ref="B19:C19"/>
    <mergeCell ref="B34:C34"/>
    <mergeCell ref="B35:C35"/>
    <mergeCell ref="B26:C26"/>
    <mergeCell ref="B21:C21"/>
    <mergeCell ref="B18:C18"/>
    <mergeCell ref="B48:C48"/>
    <mergeCell ref="B45:H45"/>
    <mergeCell ref="B46:C46"/>
    <mergeCell ref="B41:H41"/>
    <mergeCell ref="B42:C42"/>
    <mergeCell ref="B43:C43"/>
    <mergeCell ref="B44:C44"/>
    <mergeCell ref="B47:C47"/>
    <mergeCell ref="B32:C32"/>
    <mergeCell ref="B33:H33"/>
    <mergeCell ref="B36:H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ad xmlns="128ee3f7-829e-4555-9a1a-4c53ac6fd304">
      <Url xsi:nil="true"/>
      <Description xsi:nil="true"/>
    </Pad>
    <lcf76f155ced4ddcb4097134ff3c332f xmlns="128ee3f7-829e-4555-9a1a-4c53ac6fd304">
      <Terms xmlns="http://schemas.microsoft.com/office/infopath/2007/PartnerControls"/>
    </lcf76f155ced4ddcb4097134ff3c332f>
    <CATSCM xmlns="128ee3f7-829e-4555-9a1a-4c53ac6fd304" xsi:nil="true"/>
    <TaxCatchAll xmlns="558c601a-c172-4142-980b-33deeaa1e95d" xsi:nil="true"/>
    <_dlc_DocId xmlns="558c601a-c172-4142-980b-33deeaa1e95d">RCUS45HN67DU-974321440-383651</_dlc_DocId>
    <_dlc_DocIdUrl xmlns="558c601a-c172-4142-980b-33deeaa1e95d">
      <Url>https://sscons.sharepoint.com/sites/ORG-IC/_layouts/15/DocIdRedir.aspx?ID=RCUS45HN67DU-974321440-383651</Url>
      <Description>RCUS45HN67DU-974321440-383651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f3018880fb2a025c5ab858a543888857">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6633ae630572962ba6984f23abe2d47d"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C413BA-A78E-4B9F-BEEE-F04B56144505}">
  <ds:schemaRefs>
    <ds:schemaRef ds:uri="http://schemas.microsoft.com/sharepoint/events"/>
  </ds:schemaRefs>
</ds:datastoreItem>
</file>

<file path=customXml/itemProps2.xml><?xml version="1.0" encoding="utf-8"?>
<ds:datastoreItem xmlns:ds="http://schemas.openxmlformats.org/officeDocument/2006/customXml" ds:itemID="{B62DA4C7-CF94-4096-A4A5-E8800B73CB87}">
  <ds:schemaRefs>
    <ds:schemaRef ds:uri="http://schemas.microsoft.com/sharepoint/v3/contenttype/forms"/>
  </ds:schemaRefs>
</ds:datastoreItem>
</file>

<file path=customXml/itemProps3.xml><?xml version="1.0" encoding="utf-8"?>
<ds:datastoreItem xmlns:ds="http://schemas.openxmlformats.org/officeDocument/2006/customXml" ds:itemID="{DB110575-0585-478B-BB1F-C3A288C4080D}">
  <ds:schemaRefs>
    <ds:schemaRef ds:uri="128ee3f7-829e-4555-9a1a-4c53ac6fd304"/>
    <ds:schemaRef ds:uri="http://schemas.microsoft.com/office/2006/documentManagement/types"/>
    <ds:schemaRef ds:uri="http://purl.org/dc/terms/"/>
    <ds:schemaRef ds:uri="http://schemas.microsoft.com/office/2006/metadata/properties"/>
    <ds:schemaRef ds:uri="558c601a-c172-4142-980b-33deeaa1e95d"/>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6D6B6F37-3812-488B-8501-448997F23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Borgman</dc:creator>
  <cp:keywords/>
  <dc:description/>
  <cp:lastModifiedBy>Kim Borgman</cp:lastModifiedBy>
  <cp:revision/>
  <dcterms:created xsi:type="dcterms:W3CDTF">2026-03-12T12:07:45Z</dcterms:created>
  <dcterms:modified xsi:type="dcterms:W3CDTF">2026-03-25T16:49:36Z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_dlc_DocIdItemGuid">
    <vt:lpwstr>d3b91a90-303e-4815-9b6b-393c5edcf503</vt:lpwstr>
  </property>
  <property fmtid="{D5CDD505-2E9C-101B-9397-08002B2CF9AE}" pid="4" name="MediaServiceImageTags">
    <vt:lpwstr/>
  </property>
</Properties>
</file>