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bergenopzoom.sharepoint.com/teams/Team-VAC/Gedeelde documenten/VAC/1. Aanbestedingen/dCI-000537 Wmo Woningaanpassingen/06. Beschrijvend doc/"/>
    </mc:Choice>
  </mc:AlternateContent>
  <xr:revisionPtr revIDLastSave="464" documentId="8_{C1B549E3-C9DE-4378-A95B-C44DA6A3D267}" xr6:coauthVersionLast="47" xr6:coauthVersionMax="47" xr10:uidLastSave="{0965FF1C-9687-4A88-8F8F-913FD7036B4E}"/>
  <bookViews>
    <workbookView xWindow="-120" yWindow="-120" windowWidth="29040" windowHeight="15720" xr2:uid="{00000000-000D-0000-FFFF-FFFF00000000}"/>
  </bookViews>
  <sheets>
    <sheet name="Wmo Woningaanpassing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2" l="1"/>
  <c r="F88" i="2" s="1"/>
  <c r="F15" i="2"/>
  <c r="F16" i="2"/>
  <c r="F17" i="2"/>
  <c r="F18" i="2"/>
  <c r="F19" i="2"/>
  <c r="F20" i="2"/>
  <c r="F80" i="2" l="1"/>
  <c r="F81" i="2"/>
  <c r="F82" i="2"/>
  <c r="F79" i="2"/>
  <c r="F75" i="2"/>
  <c r="F76" i="2"/>
  <c r="F77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4" i="2"/>
  <c r="F41" i="2"/>
  <c r="F42" i="2"/>
  <c r="F43" i="2"/>
  <c r="F44" i="2"/>
  <c r="F45" i="2"/>
  <c r="F46" i="2"/>
  <c r="F47" i="2"/>
  <c r="F48" i="2"/>
  <c r="F49" i="2"/>
  <c r="F50" i="2"/>
  <c r="F51" i="2"/>
  <c r="F52" i="2"/>
  <c r="F28" i="2"/>
  <c r="F29" i="2"/>
  <c r="F30" i="2"/>
  <c r="F31" i="2"/>
  <c r="F32" i="2"/>
  <c r="F33" i="2"/>
  <c r="F34" i="2"/>
  <c r="F35" i="2"/>
  <c r="F36" i="2"/>
  <c r="F37" i="2"/>
  <c r="F39" i="2"/>
  <c r="F40" i="2"/>
  <c r="F22" i="2"/>
  <c r="F23" i="2"/>
  <c r="F24" i="2"/>
  <c r="F25" i="2"/>
  <c r="F26" i="2"/>
  <c r="F53" i="2"/>
  <c r="F54" i="2"/>
  <c r="F56" i="2"/>
  <c r="F84" i="2"/>
  <c r="F85" i="2"/>
  <c r="F14" i="2"/>
</calcChain>
</file>

<file path=xl/sharedStrings.xml><?xml version="1.0" encoding="utf-8"?>
<sst xmlns="http://schemas.openxmlformats.org/spreadsheetml/2006/main" count="190" uniqueCount="117">
  <si>
    <t>Bijlage 2 - Prijzenblad</t>
  </si>
  <si>
    <t>Behorende bij de aanbesteding 'Wmo Woningaanpassingen' met kenmerk: dCI-000537</t>
  </si>
  <si>
    <t xml:space="preserve">Inschrijver moet alle gele velden invullen en het prijzenblad rechtsgeldig ondertekend indienen bij de inschrijving. </t>
  </si>
  <si>
    <r>
      <t xml:space="preserve">De </t>
    </r>
    <r>
      <rPr>
        <b/>
        <sz val="11"/>
        <color theme="1"/>
        <rFont val="Calibri Light"/>
        <family val="2"/>
        <scheme val="major"/>
      </rPr>
      <t>fictieve inschrijfsom</t>
    </r>
    <r>
      <rPr>
        <sz val="11"/>
        <color theme="1"/>
        <rFont val="Calibri Light"/>
        <family val="2"/>
        <scheme val="major"/>
      </rPr>
      <t xml:space="preserve"> is de inschrijfsom op basis waarvan de score op het gunningscriterium prijs wordt bepaald. </t>
    </r>
  </si>
  <si>
    <t>De stuksprijzen die opgegeven worden zijn de prijzen die gedurende de looptijd van de overeenkomst gehanteerd worden.</t>
  </si>
  <si>
    <r>
      <t xml:space="preserve">De gemeente wil eerlijke en marktconforme prijzen. </t>
    </r>
    <r>
      <rPr>
        <sz val="11"/>
        <color theme="1"/>
        <rFont val="Calibri Light"/>
        <family val="2"/>
        <scheme val="major"/>
      </rPr>
      <t xml:space="preserve">Wanneer de gemeente het vermoeden heeft dat er sprake is van een strategische (manipulatieve) inschrijving, behoudt zij zich het recht voor de inschrijver uit te sluiten van de aanbestedingsprocedure. </t>
    </r>
  </si>
  <si>
    <t>Kostenpost</t>
  </si>
  <si>
    <t>Beschrijving</t>
  </si>
  <si>
    <t>Eenheid</t>
  </si>
  <si>
    <t>Totaal - Fictieve Inschrijfsom</t>
  </si>
  <si>
    <t xml:space="preserve">Inschrijver verklaart stellig en zonder voorbehoud: </t>
  </si>
  <si>
    <t>* dat de prijzen all-in (excl. Btw) zijn en dus incl. overhead, reiskosten, uitvoeringskosten, algemene kosten, winst en risico's, afschrijvingskosten en dergelijke.</t>
  </si>
  <si>
    <t>Naam:</t>
  </si>
  <si>
    <t>Functie:</t>
  </si>
  <si>
    <t xml:space="preserve">Onderneming: </t>
  </si>
  <si>
    <t xml:space="preserve">Handtekening: </t>
  </si>
  <si>
    <t xml:space="preserve">Plaats en datum: </t>
  </si>
  <si>
    <t xml:space="preserve">Opklapbare toiletbeugel li/re, lengte beugel 70 cm </t>
  </si>
  <si>
    <t xml:space="preserve">Opklapbare toiletbeugel li/re, lengte beugel 80 cm </t>
  </si>
  <si>
    <t>Statief tbv toiletbeugel, traploos instelbaar</t>
  </si>
  <si>
    <t>Hulppoot toiletbeugel</t>
  </si>
  <si>
    <t>Contraplaat voor opklapbare toiletbeugel</t>
  </si>
  <si>
    <t>Trapspilbeugel li/re</t>
  </si>
  <si>
    <r>
      <t xml:space="preserve">Wastafelbeugel </t>
    </r>
    <r>
      <rPr>
        <b/>
        <sz val="9"/>
        <rFont val="Calibri Light"/>
        <family val="2"/>
        <scheme val="major"/>
      </rPr>
      <t>(standaarduitvoering 70x50cm)</t>
    </r>
  </si>
  <si>
    <t>Algemeen gebruikelijk</t>
  </si>
  <si>
    <t>Beugels</t>
  </si>
  <si>
    <t>A</t>
  </si>
  <si>
    <t xml:space="preserve">B </t>
  </si>
  <si>
    <t>Douchezitjes</t>
  </si>
  <si>
    <t>Douchezitje (opklapbaar) met verkorte zitdiepte met rugleuning en armleuningen</t>
  </si>
  <si>
    <t>Douchezitje (opklapbaar) met standaard zitdiepte, rugleuning en armleuningen</t>
  </si>
  <si>
    <t>Statief tbv douchezitje, traploos instelbaar</t>
  </si>
  <si>
    <t>Hulppoot douchezitje</t>
  </si>
  <si>
    <t>Contraplaat voor douchezitje</t>
  </si>
  <si>
    <t>C</t>
  </si>
  <si>
    <t>Andere badkameraanpassingen</t>
  </si>
  <si>
    <r>
      <t xml:space="preserve">Wandtegels per m2 - </t>
    </r>
    <r>
      <rPr>
        <b/>
        <sz val="9"/>
        <rFont val="Calibri Light"/>
        <family val="2"/>
        <scheme val="major"/>
      </rPr>
      <t xml:space="preserve">gebruiksklaar uitvoeren </t>
    </r>
  </si>
  <si>
    <t>Antislipbehandeling per m² (coating)</t>
  </si>
  <si>
    <r>
      <t xml:space="preserve">Antislip tegelvloer per m² - </t>
    </r>
    <r>
      <rPr>
        <b/>
        <sz val="9"/>
        <rFont val="Calibri Light"/>
        <family val="2"/>
        <scheme val="major"/>
      </rPr>
      <t xml:space="preserve">gebruiksklaar uitvoeren </t>
    </r>
  </si>
  <si>
    <t>Onderrijdbare wastafel</t>
  </si>
  <si>
    <t>Bruikleen, overname onderhoud &amp; algemeen gebruikelijk</t>
  </si>
  <si>
    <r>
      <t xml:space="preserve">WC/föhntoiletzitting, incl. montage op bestaand toilet, incl. aansluiting water &amp; elektra (met warme föhn en afstandsbediening) </t>
    </r>
    <r>
      <rPr>
        <b/>
        <sz val="9"/>
        <rFont val="Calibri Light"/>
        <family val="2"/>
        <scheme val="major"/>
      </rPr>
      <t>- max. aan te leggen elektra - 5 meter</t>
    </r>
  </si>
  <si>
    <t>Bruikleen &amp; overname onderhoud</t>
  </si>
  <si>
    <r>
      <t>WC/zorgtoilet incl. aansluiting water &amp; elektra.
i.e. : Een geïntegreerd toilet (een vaste toiletpot inclusief spoelföhnsysteem) dat geschikt is voor zorgverlening met tilliften, hoog gebruikersgewicht, geschikt voor transfers met overschuiven, bij grote bewegingsdrang en/of instabiele zitsituatie. -</t>
    </r>
    <r>
      <rPr>
        <b/>
        <sz val="9"/>
        <rFont val="Calibri Light"/>
        <family val="2"/>
        <scheme val="major"/>
      </rPr>
      <t xml:space="preserve"> max. aan te leggen elektra - 5 meter</t>
    </r>
  </si>
  <si>
    <t>Leidingwerk water opbouw per m¹</t>
  </si>
  <si>
    <t>Leidingwerk afvoer, opbouw tegen onderzijde vloer op bestaand leidingwerk, per m¹ (kelder/kruipruimte)</t>
  </si>
  <si>
    <t>Onderhoud spoelfohntoiletbril per jaar</t>
  </si>
  <si>
    <t>Onderhoud zorgtoilet per jaar</t>
  </si>
  <si>
    <t>D</t>
  </si>
  <si>
    <t>Toegankelijkheid/doorgankelijkheid</t>
  </si>
  <si>
    <t xml:space="preserve">Drempeloploop bij binnenzijde deur: multiplex- of kunststof-antislipplaat, max. 10 cm hoogteverschil, hellingshoek ntb. inclusief eventuele afwerking </t>
  </si>
  <si>
    <t xml:space="preserve">Verwijderen houten stofdorpel </t>
  </si>
  <si>
    <t xml:space="preserve">Verwijderen hardstenen dorpel </t>
  </si>
  <si>
    <t>Aanbrengen afgeronde ziekenhuisdorpel bij toegang natte cel</t>
  </si>
  <si>
    <t>Aanbrengen van een vlakke RVS stofdorpel</t>
  </si>
  <si>
    <t xml:space="preserve">Drempeloploop buitendeur (RVS), max. 10 cm hoogteverschil, hellingshoek ntb. </t>
  </si>
  <si>
    <t>Aanloopstrook bij deur met twee scheluwvlakken , max. 15 cm hoogte</t>
  </si>
  <si>
    <t>Toegankelijkheidsset voordeur/achterdeur (bordes met 1 veiligheidsoprit en een hoogteverschil tot max 15 cm.)</t>
  </si>
  <si>
    <t>Toegankelijkheidsset voordeur/achterdeur (bordes met 1 veiligheidsoprit en een hoogteverschil tot 30 cm.)</t>
  </si>
  <si>
    <t>Toegankelijkheidsset galerij (bordes met 1 veiligheidsoprit en een hoogteverschil tot 15 cm.) incl. verhogen balustrade, per m2 ( inclusief een aluminium buis met knelbevestiging)</t>
  </si>
  <si>
    <t>Toegankelijkheidsset galerij (bordes met 2 veiligheidsopritten en een hoogteverschil tot 15 cm.) incl. verhogen balustrade, per m2 ( inclusief een aluminium buis met knelbevestiging)</t>
  </si>
  <si>
    <t>Verhogen balkon en balustrade gemiddeld 15 cm, per m² ( inclusief een aluminium buis met knelbevestiging)</t>
  </si>
  <si>
    <t>Inkorten deur t.b.v. oprit / drempeloploop</t>
  </si>
  <si>
    <r>
      <t xml:space="preserve">Verhogen van bestaand straatwerk per m2 (inclusief betonbanden), hellingshoek in overleg. </t>
    </r>
    <r>
      <rPr>
        <b/>
        <sz val="9"/>
        <rFont val="Calibri Light"/>
        <family val="2"/>
        <scheme val="major"/>
      </rPr>
      <t>Maximum hoogte 20 cm</t>
    </r>
  </si>
  <si>
    <t>Binnendeur: Verbreden doorgang tot 90 ( max. tot 120 cm. ) met een opdek-binnendeur (boarddeur) incl. kozijn</t>
  </si>
  <si>
    <t>Buitendeur voor/achter: Verbreden doorgang tot 90 ( max. 120 ) cm incl. vuren kozijn, en vuren buitendeur ( afgeschilderd )</t>
  </si>
  <si>
    <t>E</t>
  </si>
  <si>
    <t>Deurautomaten</t>
  </si>
  <si>
    <r>
      <t xml:space="preserve">Elektrische deurontgrendeling / slot- ontsluiting buitendeur, incl afstandsbediening (inclusief wandcontactdoos met 5 meter draad, </t>
    </r>
    <r>
      <rPr>
        <b/>
        <sz val="9"/>
        <rFont val="Calibri Light"/>
        <family val="2"/>
        <scheme val="major"/>
      </rPr>
      <t>inclusief intercom functionaliteit)</t>
    </r>
  </si>
  <si>
    <t>Bruikleen</t>
  </si>
  <si>
    <t>Draadloze afstandbediening voor deurautomaat (1 standaard ontvanger en 1 standaard zender 2-kanaals)</t>
  </si>
  <si>
    <t>Leidingwerk elektra opbouw per m¹</t>
  </si>
  <si>
    <t>Draadloze afstandbediening elektrische deurontgrendeling/ slot-onstluiter voordeur (inclusief wandcontactdoos met 5 meter draad)</t>
  </si>
  <si>
    <t>Intercom (spreekluisterverbinding) aanleggen, bedraad vanaf de voordeur met max. 2 toestellen (woon-en slaapkamer, inclusief wandcontactdoos met 5 meter draad)</t>
  </si>
  <si>
    <t>Intercom (spreekluisterverbinding) aanleggen, niet-bedraad, bediening middels mobiel  (inclusief wandcontactdoos met 5 meter draad)</t>
  </si>
  <si>
    <t>Onderhoud deurautomaat per jaar</t>
  </si>
  <si>
    <t>F</t>
  </si>
  <si>
    <t>Aanpassingen stalling tbv scootmobiel</t>
  </si>
  <si>
    <t>Aanbrengen elektrapunt in schuur tbv. opladen scootmobiel, met graafwerk(niet bestraat) en grondkabel van gem. 15 m</t>
  </si>
  <si>
    <t>Schuurdeur: Verbreden doorgang tot 90 ( max. 120 ) cm incl. hardhouten kozijn, en hardhouten buitendeur ( afgeschilderd )</t>
  </si>
  <si>
    <t>Aanleggen verhard toegangspad naar berging/ uitbreiden aanpassen straatwerk, per m2 (goedkoopst adequaat vlak tegelwerk voor buiten)</t>
  </si>
  <si>
    <t>Algemeen gebruikelijk (tenzij hoger dan 10cm)</t>
  </si>
  <si>
    <t>Drempeloploop tbv schuurdeur/inrijden scootmobiel</t>
  </si>
  <si>
    <r>
      <t>Scootmobielsafe (herverstrekbaar) met electra voor het plaatsen van 1 scootmobiel. Volledig afsluitbaar en weer- en windbestendig. -</t>
    </r>
    <r>
      <rPr>
        <b/>
        <sz val="9"/>
        <rFont val="Calibri Light"/>
        <family val="2"/>
        <scheme val="major"/>
      </rPr>
      <t xml:space="preserve"> gebruiksklaar uitvoeren </t>
    </r>
  </si>
  <si>
    <t>Onderhoud scootmobielsafe per jaar</t>
  </si>
  <si>
    <t>Bovengronds leidingwerk t.b.v. aanpassingen stalling t.b.v. scootmobiel / aanbrengen elektrapunt in schuur gem. 15 m</t>
  </si>
  <si>
    <t>G</t>
  </si>
  <si>
    <t xml:space="preserve">Pakpalen </t>
  </si>
  <si>
    <t>Pakpaal plafondhoogte 2-3 M inclusief noodzakelijke bevestigingsset</t>
  </si>
  <si>
    <t>Beugel 30 cm inclusief adapter/blokkeersysteem</t>
  </si>
  <si>
    <t>Beugel 60 cm inclusief adapter/blokkeersysteem</t>
  </si>
  <si>
    <t>Beugel 80 cm inclusief adapter/blokkeersysteem</t>
  </si>
  <si>
    <t>H</t>
  </si>
  <si>
    <t>Verwijderen en opslag</t>
  </si>
  <si>
    <r>
      <t xml:space="preserve">Verwijderen en opslaan zorgtoilet op verzoek en terugplaatsen standaard toiletpot </t>
    </r>
    <r>
      <rPr>
        <b/>
        <sz val="9"/>
        <rFont val="Calibri Light"/>
        <family val="2"/>
        <scheme val="major"/>
      </rPr>
      <t>(goedkoopst adequaat)</t>
    </r>
  </si>
  <si>
    <r>
      <t xml:space="preserve">Verwijderen en opslaan spoelfohntoiletbril </t>
    </r>
    <r>
      <rPr>
        <b/>
        <sz val="9"/>
        <rFont val="Calibri Light"/>
        <family val="2"/>
        <scheme val="major"/>
      </rPr>
      <t>en plaatsen nieuwe toiletbril (goedkoopst adequaat)</t>
    </r>
  </si>
  <si>
    <t>Verwijderen en opslaan scootmobielsafe</t>
  </si>
  <si>
    <r>
      <t xml:space="preserve">Verwijderen en opslaan deurautomaat en </t>
    </r>
    <r>
      <rPr>
        <b/>
        <sz val="9"/>
        <rFont val="Calibri Light"/>
        <family val="2"/>
        <scheme val="major"/>
      </rPr>
      <t>(terug)plaatsen dranger</t>
    </r>
  </si>
  <si>
    <t>I</t>
  </si>
  <si>
    <t>Verwijderen voorzieningen t.b.v. plaatsen Wmo voorziening</t>
  </si>
  <si>
    <t>Verwijderen douchebak
- Verwijderen van de douchecabine en -bak;
- creëren van een vlakke douchevloer voorzien van antislip met voldoende afschot;
- het bestaande tegelwerk op de vloer en muren waterdicht aanhelen ( max te vergoeden 5 m2 tegelwerk );
- instaphoogte mag maximaal 2 cm bedragen.</t>
  </si>
  <si>
    <t>Verwijderen ligbad
- Verwijderen van het ligbad;
- creëren van een vlakke douchevloer voorzien van antislip met voldoende afschot;
- het bestaande tegelwerk op de vloer en muren waterdicht aanhelen ( max te vergoeden 5 m2 tegelwerk );
- instaphoogte mag maximaal 2 cm bedragen.</t>
  </si>
  <si>
    <t>m2</t>
  </si>
  <si>
    <t>stuk</t>
  </si>
  <si>
    <t>Stuksprijs ex BTW</t>
  </si>
  <si>
    <t>Totaal ex BTW</t>
  </si>
  <si>
    <t>strekkende meter</t>
  </si>
  <si>
    <t>per stuk</t>
  </si>
  <si>
    <t xml:space="preserve">* de prijzen (stuksprijs, afgerond op 2 decimalen) op te geven voor de in het beschrijvend document beschreven leveringen. </t>
  </si>
  <si>
    <t>Aantallen (indicatief per jaar)</t>
  </si>
  <si>
    <t>J</t>
  </si>
  <si>
    <t xml:space="preserve">De genoemde aantallen betreffen een indicatie per jaar, hieraan kunnen geen rechten worden ontleend. </t>
  </si>
  <si>
    <t>Prijs voor automaat voor buitendeur/veiligheidsdeur, inclusief wandcontactdoos met 5 meter draad, incl. drukknop(pen) en/of sleutelschakelaar</t>
  </si>
  <si>
    <t>Prijs voor automaat voor binnendeuren, inclusief wandcontactdoos met 5 meter draad, incl. drukknop(pen) en/of sleutelschakelaar</t>
  </si>
  <si>
    <t>Reparatie</t>
  </si>
  <si>
    <t>Uurtarief bij uitvoeren van reparaties</t>
  </si>
  <si>
    <t>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</si>
</sst>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B44C4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i/>
      <sz val="11"/>
      <color rgb="FF2C204E"/>
      <name val="Calibri Light"/>
      <family val="2"/>
      <scheme val="major"/>
    </font>
    <font>
      <sz val="11"/>
      <color rgb="FF2C204E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1"/>
      <color rgb="FFB44C42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i/>
      <sz val="11"/>
      <name val="Calibri Light"/>
      <family val="2"/>
      <scheme val="major"/>
    </font>
    <font>
      <strike/>
      <sz val="9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4C42"/>
        <bgColor indexed="64"/>
      </patternFill>
    </fill>
    <fill>
      <patternFill patternType="solid">
        <fgColor rgb="FF2C20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/>
      <right/>
      <top style="thin">
        <color theme="0"/>
      </top>
      <bottom style="medium">
        <color auto="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13" fillId="0" borderId="28" xfId="0" applyFont="1" applyBorder="1" applyAlignment="1" applyProtection="1">
      <alignment vertical="center" wrapText="1"/>
      <protection hidden="1"/>
    </xf>
    <xf numFmtId="0" fontId="13" fillId="0" borderId="29" xfId="0" applyFont="1" applyBorder="1" applyAlignment="1" applyProtection="1">
      <alignment vertical="center" wrapText="1"/>
      <protection hidden="1"/>
    </xf>
    <xf numFmtId="0" fontId="13" fillId="0" borderId="35" xfId="0" applyFont="1" applyBorder="1" applyAlignment="1" applyProtection="1">
      <alignment vertical="center" wrapText="1"/>
      <protection hidden="1"/>
    </xf>
    <xf numFmtId="0" fontId="13" fillId="0" borderId="28" xfId="0" applyFont="1" applyBorder="1" applyAlignment="1" applyProtection="1">
      <alignment horizontal="left" vertical="center" wrapText="1"/>
      <protection hidden="1"/>
    </xf>
    <xf numFmtId="0" fontId="13" fillId="0" borderId="35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3" borderId="22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5" fillId="7" borderId="28" xfId="0" applyFont="1" applyFill="1" applyBorder="1" applyAlignment="1" applyProtection="1">
      <alignment vertical="center"/>
      <protection locked="0"/>
    </xf>
    <xf numFmtId="44" fontId="3" fillId="9" borderId="28" xfId="0" applyNumberFormat="1" applyFont="1" applyFill="1" applyBorder="1" applyAlignment="1" applyProtection="1">
      <alignment vertical="center"/>
      <protection locked="0"/>
    </xf>
    <xf numFmtId="0" fontId="3" fillId="6" borderId="10" xfId="0" applyFont="1" applyFill="1" applyBorder="1" applyAlignment="1">
      <alignment vertical="center"/>
    </xf>
    <xf numFmtId="44" fontId="3" fillId="9" borderId="35" xfId="0" applyNumberFormat="1" applyFont="1" applyFill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44" fontId="3" fillId="9" borderId="29" xfId="0" applyNumberFormat="1" applyFont="1" applyFill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17" fillId="0" borderId="28" xfId="0" applyFont="1" applyBorder="1" applyAlignment="1" applyProtection="1">
      <alignment vertical="center"/>
      <protection locked="0"/>
    </xf>
    <xf numFmtId="0" fontId="15" fillId="7" borderId="28" xfId="0" applyFont="1" applyFill="1" applyBorder="1" applyAlignment="1" applyProtection="1">
      <alignment vertical="center" wrapText="1"/>
      <protection locked="0"/>
    </xf>
    <xf numFmtId="0" fontId="18" fillId="7" borderId="28" xfId="0" applyFont="1" applyFill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0" fontId="9" fillId="6" borderId="21" xfId="0" applyFont="1" applyFill="1" applyBorder="1" applyAlignment="1">
      <alignment vertical="center"/>
    </xf>
    <xf numFmtId="0" fontId="3" fillId="10" borderId="32" xfId="0" applyFont="1" applyFill="1" applyBorder="1" applyAlignment="1" applyProtection="1">
      <alignment horizontal="center" vertical="center" wrapText="1"/>
      <protection hidden="1"/>
    </xf>
    <xf numFmtId="0" fontId="3" fillId="10" borderId="28" xfId="0" applyFont="1" applyFill="1" applyBorder="1" applyAlignment="1" applyProtection="1">
      <alignment horizontal="center" vertical="center" wrapText="1"/>
      <protection hidden="1"/>
    </xf>
    <xf numFmtId="0" fontId="3" fillId="10" borderId="38" xfId="0" applyFont="1" applyFill="1" applyBorder="1" applyAlignment="1" applyProtection="1">
      <alignment horizontal="center" vertical="center" wrapText="1"/>
      <protection hidden="1"/>
    </xf>
    <xf numFmtId="0" fontId="3" fillId="10" borderId="35" xfId="0" applyFont="1" applyFill="1" applyBorder="1" applyAlignment="1" applyProtection="1">
      <alignment horizontal="center" vertical="center" wrapText="1"/>
      <protection hidden="1"/>
    </xf>
    <xf numFmtId="0" fontId="3" fillId="10" borderId="39" xfId="0" applyFont="1" applyFill="1" applyBorder="1" applyAlignment="1" applyProtection="1">
      <alignment horizontal="center" vertical="center" wrapText="1"/>
      <protection hidden="1"/>
    </xf>
    <xf numFmtId="0" fontId="3" fillId="10" borderId="29" xfId="0" applyFont="1" applyFill="1" applyBorder="1" applyAlignment="1" applyProtection="1">
      <alignment horizontal="center" vertical="center" wrapText="1"/>
      <protection hidden="1"/>
    </xf>
    <xf numFmtId="44" fontId="3" fillId="8" borderId="40" xfId="0" applyNumberFormat="1" applyFont="1" applyFill="1" applyBorder="1" applyAlignment="1" applyProtection="1">
      <alignment vertical="center" wrapText="1"/>
      <protection hidden="1"/>
    </xf>
    <xf numFmtId="44" fontId="3" fillId="8" borderId="30" xfId="0" applyNumberFormat="1" applyFont="1" applyFill="1" applyBorder="1" applyAlignment="1" applyProtection="1">
      <alignment vertical="center" wrapText="1"/>
      <protection hidden="1"/>
    </xf>
    <xf numFmtId="44" fontId="3" fillId="8" borderId="41" xfId="0" applyNumberFormat="1" applyFont="1" applyFill="1" applyBorder="1" applyAlignment="1" applyProtection="1">
      <alignment vertical="center" wrapText="1"/>
      <protection hidden="1"/>
    </xf>
    <xf numFmtId="44" fontId="3" fillId="8" borderId="15" xfId="0" applyNumberFormat="1" applyFont="1" applyFill="1" applyBorder="1" applyAlignment="1" applyProtection="1">
      <alignment vertical="center" wrapText="1"/>
      <protection hidden="1"/>
    </xf>
    <xf numFmtId="44" fontId="12" fillId="5" borderId="43" xfId="0" applyNumberFormat="1" applyFont="1" applyFill="1" applyBorder="1" applyAlignment="1">
      <alignment vertical="center"/>
    </xf>
    <xf numFmtId="44" fontId="3" fillId="6" borderId="28" xfId="1" applyFont="1" applyFill="1" applyBorder="1" applyAlignment="1">
      <alignment vertical="center"/>
    </xf>
    <xf numFmtId="44" fontId="3" fillId="6" borderId="28" xfId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9" fillId="6" borderId="20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 wrapText="1"/>
    </xf>
    <xf numFmtId="44" fontId="3" fillId="0" borderId="2" xfId="0" applyNumberFormat="1" applyFont="1" applyBorder="1" applyAlignment="1">
      <alignment vertical="center"/>
    </xf>
    <xf numFmtId="0" fontId="3" fillId="3" borderId="26" xfId="0" applyFont="1" applyFill="1" applyBorder="1" applyAlignment="1">
      <alignment horizontal="left" vertical="center"/>
    </xf>
    <xf numFmtId="0" fontId="7" fillId="0" borderId="0" xfId="0" applyFont="1" applyAlignment="1" applyProtection="1">
      <alignment vertical="center"/>
      <protection locked="0"/>
    </xf>
    <xf numFmtId="0" fontId="3" fillId="0" borderId="47" xfId="0" applyFont="1" applyBorder="1" applyAlignment="1">
      <alignment horizontal="center" vertical="center" wrapText="1"/>
    </xf>
    <xf numFmtId="44" fontId="3" fillId="9" borderId="28" xfId="1" applyFont="1" applyFill="1" applyBorder="1" applyAlignment="1" applyProtection="1">
      <alignment vertical="center"/>
      <protection locked="0"/>
    </xf>
    <xf numFmtId="0" fontId="7" fillId="3" borderId="26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right" vertical="center"/>
    </xf>
    <xf numFmtId="0" fontId="12" fillId="5" borderId="12" xfId="0" applyFont="1" applyFill="1" applyBorder="1" applyAlignment="1">
      <alignment horizontal="right" vertical="center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6" fillId="0" borderId="31" xfId="0" applyFont="1" applyBorder="1" applyAlignment="1" applyProtection="1">
      <alignment horizontal="center" vertical="center" wrapText="1"/>
      <protection hidden="1"/>
    </xf>
    <xf numFmtId="0" fontId="16" fillId="0" borderId="42" xfId="0" applyFont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C204E"/>
      <color rgb="FFB44C42"/>
      <color rgb="FFFFFFCC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BE61-2361-4567-B4EE-EDA398877844}">
  <sheetPr>
    <tabColor rgb="FF0070C0"/>
    <pageSetUpPr fitToPage="1"/>
  </sheetPr>
  <dimension ref="A1:K101"/>
  <sheetViews>
    <sheetView tabSelected="1" topLeftCell="A80" zoomScale="120" zoomScaleNormal="120" workbookViewId="0">
      <selection activeCell="A88" sqref="A88:E88"/>
    </sheetView>
  </sheetViews>
  <sheetFormatPr defaultColWidth="9.140625" defaultRowHeight="15" x14ac:dyDescent="0.25"/>
  <cols>
    <col min="1" max="1" width="16.5703125" style="17" customWidth="1"/>
    <col min="2" max="2" width="67.42578125" style="17" customWidth="1"/>
    <col min="3" max="3" width="22.5703125" style="6" customWidth="1"/>
    <col min="4" max="4" width="19" style="17" bestFit="1" customWidth="1"/>
    <col min="5" max="5" width="17.85546875" style="17" customWidth="1"/>
    <col min="6" max="6" width="19.5703125" style="17" bestFit="1" customWidth="1"/>
    <col min="7" max="7" width="13.85546875" style="17" bestFit="1" customWidth="1"/>
    <col min="8" max="13" width="9.140625" style="17"/>
    <col min="14" max="14" width="23.140625" style="17" customWidth="1"/>
    <col min="15" max="16384" width="9.140625" style="17"/>
  </cols>
  <sheetData>
    <row r="1" spans="1:7" ht="23.25" x14ac:dyDescent="0.25">
      <c r="A1" s="18" t="s">
        <v>0</v>
      </c>
    </row>
    <row r="2" spans="1:7" x14ac:dyDescent="0.25">
      <c r="A2" s="19" t="s">
        <v>1</v>
      </c>
    </row>
    <row r="3" spans="1:7" ht="15.75" thickBot="1" x14ac:dyDescent="0.3">
      <c r="A3" s="20"/>
      <c r="B3" s="21"/>
      <c r="C3" s="7"/>
      <c r="D3" s="21"/>
      <c r="E3" s="21"/>
      <c r="F3" s="21"/>
    </row>
    <row r="4" spans="1:7" x14ac:dyDescent="0.25">
      <c r="A4" s="22" t="s">
        <v>2</v>
      </c>
      <c r="B4" s="23"/>
      <c r="C4" s="8"/>
      <c r="D4" s="23"/>
      <c r="E4" s="23"/>
      <c r="F4" s="23"/>
      <c r="G4" s="16"/>
    </row>
    <row r="5" spans="1:7" x14ac:dyDescent="0.25">
      <c r="A5" s="24" t="s">
        <v>3</v>
      </c>
      <c r="B5" s="25"/>
      <c r="C5" s="9"/>
      <c r="D5" s="25"/>
      <c r="E5" s="25"/>
      <c r="F5" s="25"/>
      <c r="G5" s="16"/>
    </row>
    <row r="6" spans="1:7" x14ac:dyDescent="0.25">
      <c r="A6" s="26" t="s">
        <v>4</v>
      </c>
      <c r="B6" s="27"/>
      <c r="C6" s="10"/>
      <c r="D6" s="27"/>
      <c r="E6" s="27"/>
      <c r="F6" s="27"/>
      <c r="G6" s="16"/>
    </row>
    <row r="7" spans="1:7" x14ac:dyDescent="0.25">
      <c r="A7" s="70" t="s">
        <v>111</v>
      </c>
      <c r="B7" s="30"/>
      <c r="C7" s="11"/>
      <c r="D7" s="30"/>
      <c r="E7" s="30"/>
      <c r="F7" s="30"/>
      <c r="G7" s="16"/>
    </row>
    <row r="8" spans="1:7" x14ac:dyDescent="0.25">
      <c r="A8" s="28"/>
      <c r="B8" s="29"/>
      <c r="C8" s="11"/>
      <c r="D8" s="30"/>
      <c r="E8" s="30"/>
      <c r="F8" s="30"/>
      <c r="G8" s="16"/>
    </row>
    <row r="9" spans="1:7" ht="16.5" customHeight="1" x14ac:dyDescent="0.25">
      <c r="A9" s="74" t="s">
        <v>5</v>
      </c>
      <c r="B9" s="75"/>
      <c r="C9" s="75"/>
      <c r="D9" s="75"/>
      <c r="E9" s="75"/>
      <c r="F9" s="75"/>
      <c r="G9" s="16"/>
    </row>
    <row r="10" spans="1:7" ht="15.75" thickBot="1" x14ac:dyDescent="0.3">
      <c r="A10" s="76"/>
      <c r="B10" s="77"/>
      <c r="C10" s="77"/>
      <c r="D10" s="77"/>
      <c r="E10" s="77"/>
      <c r="F10" s="77"/>
      <c r="G10" s="16"/>
    </row>
    <row r="11" spans="1:7" ht="15.75" thickBot="1" x14ac:dyDescent="0.3">
      <c r="A11" s="31"/>
      <c r="B11" s="32"/>
      <c r="C11" s="12"/>
      <c r="D11" s="33"/>
      <c r="E11" s="33"/>
      <c r="F11" s="33"/>
    </row>
    <row r="12" spans="1:7" ht="33" customHeight="1" thickBot="1" x14ac:dyDescent="0.3">
      <c r="A12" s="14" t="s">
        <v>6</v>
      </c>
      <c r="B12" s="15" t="s">
        <v>7</v>
      </c>
      <c r="C12" s="68" t="s">
        <v>109</v>
      </c>
      <c r="D12" s="15" t="s">
        <v>104</v>
      </c>
      <c r="E12" s="15" t="s">
        <v>8</v>
      </c>
      <c r="F12" s="15" t="s">
        <v>105</v>
      </c>
      <c r="G12" s="16"/>
    </row>
    <row r="13" spans="1:7" x14ac:dyDescent="0.25">
      <c r="A13" s="64" t="s">
        <v>26</v>
      </c>
      <c r="B13" s="93" t="s">
        <v>25</v>
      </c>
      <c r="C13" s="94"/>
      <c r="D13" s="94"/>
      <c r="E13" s="94"/>
      <c r="F13" s="94"/>
      <c r="G13" s="16"/>
    </row>
    <row r="14" spans="1:7" x14ac:dyDescent="0.25">
      <c r="A14" s="34" t="s">
        <v>24</v>
      </c>
      <c r="B14" s="2" t="s">
        <v>17</v>
      </c>
      <c r="C14" s="55">
        <v>3</v>
      </c>
      <c r="D14" s="39">
        <v>0</v>
      </c>
      <c r="E14" s="57" t="s">
        <v>103</v>
      </c>
      <c r="F14" s="62">
        <f t="shared" ref="F14:F20" si="0">C14*D14</f>
        <v>0</v>
      </c>
      <c r="G14" s="16"/>
    </row>
    <row r="15" spans="1:7" x14ac:dyDescent="0.25">
      <c r="A15" s="34" t="s">
        <v>24</v>
      </c>
      <c r="B15" s="1" t="s">
        <v>18</v>
      </c>
      <c r="C15" s="51">
        <v>3</v>
      </c>
      <c r="D15" s="35">
        <v>0</v>
      </c>
      <c r="E15" s="58" t="s">
        <v>103</v>
      </c>
      <c r="F15" s="62">
        <f t="shared" si="0"/>
        <v>0</v>
      </c>
      <c r="G15" s="16"/>
    </row>
    <row r="16" spans="1:7" x14ac:dyDescent="0.25">
      <c r="A16" s="36"/>
      <c r="B16" s="1" t="s">
        <v>19</v>
      </c>
      <c r="C16" s="51">
        <v>1</v>
      </c>
      <c r="D16" s="35">
        <v>0</v>
      </c>
      <c r="E16" s="58" t="s">
        <v>103</v>
      </c>
      <c r="F16" s="62">
        <f t="shared" si="0"/>
        <v>0</v>
      </c>
      <c r="G16" s="16"/>
    </row>
    <row r="17" spans="1:7" x14ac:dyDescent="0.25">
      <c r="A17" s="36"/>
      <c r="B17" s="1" t="s">
        <v>20</v>
      </c>
      <c r="C17" s="51">
        <v>2</v>
      </c>
      <c r="D17" s="35">
        <v>0</v>
      </c>
      <c r="E17" s="58" t="s">
        <v>103</v>
      </c>
      <c r="F17" s="62">
        <f t="shared" si="0"/>
        <v>0</v>
      </c>
      <c r="G17" s="16"/>
    </row>
    <row r="18" spans="1:7" x14ac:dyDescent="0.25">
      <c r="A18" s="36"/>
      <c r="B18" s="1" t="s">
        <v>21</v>
      </c>
      <c r="C18" s="51">
        <v>1</v>
      </c>
      <c r="D18" s="35">
        <v>0</v>
      </c>
      <c r="E18" s="58" t="s">
        <v>103</v>
      </c>
      <c r="F18" s="62">
        <f t="shared" si="0"/>
        <v>0</v>
      </c>
      <c r="G18" s="16"/>
    </row>
    <row r="19" spans="1:7" x14ac:dyDescent="0.25">
      <c r="A19" s="34" t="s">
        <v>24</v>
      </c>
      <c r="B19" s="1" t="s">
        <v>22</v>
      </c>
      <c r="C19" s="51">
        <v>1</v>
      </c>
      <c r="D19" s="35">
        <v>0</v>
      </c>
      <c r="E19" s="58" t="s">
        <v>103</v>
      </c>
      <c r="F19" s="62">
        <f t="shared" si="0"/>
        <v>0</v>
      </c>
      <c r="G19" s="16"/>
    </row>
    <row r="20" spans="1:7" x14ac:dyDescent="0.25">
      <c r="A20" s="36"/>
      <c r="B20" s="3" t="s">
        <v>23</v>
      </c>
      <c r="C20" s="53">
        <v>1</v>
      </c>
      <c r="D20" s="37">
        <v>0</v>
      </c>
      <c r="E20" s="59" t="s">
        <v>103</v>
      </c>
      <c r="F20" s="62">
        <f t="shared" si="0"/>
        <v>0</v>
      </c>
      <c r="G20" s="16"/>
    </row>
    <row r="21" spans="1:7" x14ac:dyDescent="0.25">
      <c r="A21" s="38" t="s">
        <v>27</v>
      </c>
      <c r="B21" s="88" t="s">
        <v>28</v>
      </c>
      <c r="C21" s="89"/>
      <c r="D21" s="89"/>
      <c r="E21" s="89"/>
      <c r="F21" s="90"/>
      <c r="G21" s="16"/>
    </row>
    <row r="22" spans="1:7" x14ac:dyDescent="0.25">
      <c r="A22" s="34" t="s">
        <v>24</v>
      </c>
      <c r="B22" s="2" t="s">
        <v>29</v>
      </c>
      <c r="C22" s="55">
        <v>2</v>
      </c>
      <c r="D22" s="39">
        <v>0</v>
      </c>
      <c r="E22" s="57" t="s">
        <v>103</v>
      </c>
      <c r="F22" s="63">
        <f>C22*D22</f>
        <v>0</v>
      </c>
      <c r="G22" s="16"/>
    </row>
    <row r="23" spans="1:7" x14ac:dyDescent="0.25">
      <c r="A23" s="34" t="s">
        <v>24</v>
      </c>
      <c r="B23" s="1" t="s">
        <v>30</v>
      </c>
      <c r="C23" s="51">
        <v>10</v>
      </c>
      <c r="D23" s="35">
        <v>0</v>
      </c>
      <c r="E23" s="58" t="s">
        <v>103</v>
      </c>
      <c r="F23" s="63">
        <f>C23*D23</f>
        <v>0</v>
      </c>
      <c r="G23" s="16"/>
    </row>
    <row r="24" spans="1:7" x14ac:dyDescent="0.25">
      <c r="A24" s="40"/>
      <c r="B24" s="1" t="s">
        <v>31</v>
      </c>
      <c r="C24" s="51">
        <v>1</v>
      </c>
      <c r="D24" s="35">
        <v>0</v>
      </c>
      <c r="E24" s="59" t="s">
        <v>103</v>
      </c>
      <c r="F24" s="63">
        <f>C24*D24</f>
        <v>0</v>
      </c>
      <c r="G24" s="16"/>
    </row>
    <row r="25" spans="1:7" x14ac:dyDescent="0.25">
      <c r="A25" s="40"/>
      <c r="B25" s="1" t="s">
        <v>32</v>
      </c>
      <c r="C25" s="51">
        <v>2</v>
      </c>
      <c r="D25" s="35">
        <v>0</v>
      </c>
      <c r="E25" s="58" t="s">
        <v>103</v>
      </c>
      <c r="F25" s="63">
        <f>C25*D25</f>
        <v>0</v>
      </c>
      <c r="G25" s="16"/>
    </row>
    <row r="26" spans="1:7" x14ac:dyDescent="0.25">
      <c r="A26" s="40"/>
      <c r="B26" s="3" t="s">
        <v>33</v>
      </c>
      <c r="C26" s="53">
        <v>1</v>
      </c>
      <c r="D26" s="37">
        <v>0</v>
      </c>
      <c r="E26" s="60" t="s">
        <v>103</v>
      </c>
      <c r="F26" s="63">
        <f>C26*D26</f>
        <v>0</v>
      </c>
      <c r="G26" s="16"/>
    </row>
    <row r="27" spans="1:7" x14ac:dyDescent="0.25">
      <c r="A27" s="41" t="s">
        <v>34</v>
      </c>
      <c r="B27" s="88" t="s">
        <v>35</v>
      </c>
      <c r="C27" s="89"/>
      <c r="D27" s="89"/>
      <c r="E27" s="89"/>
      <c r="F27" s="90"/>
      <c r="G27" s="16"/>
    </row>
    <row r="28" spans="1:7" x14ac:dyDescent="0.25">
      <c r="A28" s="40"/>
      <c r="B28" s="2" t="s">
        <v>36</v>
      </c>
      <c r="C28" s="56">
        <v>5</v>
      </c>
      <c r="D28" s="39">
        <v>0</v>
      </c>
      <c r="E28" s="57" t="s">
        <v>102</v>
      </c>
      <c r="F28" s="63">
        <f t="shared" ref="F28:F37" si="1">C28*D28</f>
        <v>0</v>
      </c>
      <c r="G28" s="16"/>
    </row>
    <row r="29" spans="1:7" x14ac:dyDescent="0.25">
      <c r="A29" s="42"/>
      <c r="B29" s="1" t="s">
        <v>37</v>
      </c>
      <c r="C29" s="52">
        <v>1</v>
      </c>
      <c r="D29" s="35">
        <v>0</v>
      </c>
      <c r="E29" s="58" t="s">
        <v>102</v>
      </c>
      <c r="F29" s="63">
        <f t="shared" si="1"/>
        <v>0</v>
      </c>
      <c r="G29" s="16"/>
    </row>
    <row r="30" spans="1:7" x14ac:dyDescent="0.25">
      <c r="A30" s="42"/>
      <c r="B30" s="1" t="s">
        <v>38</v>
      </c>
      <c r="C30" s="52">
        <v>2</v>
      </c>
      <c r="D30" s="35">
        <v>0</v>
      </c>
      <c r="E30" s="58" t="s">
        <v>102</v>
      </c>
      <c r="F30" s="63">
        <f t="shared" si="1"/>
        <v>0</v>
      </c>
      <c r="G30" s="16"/>
    </row>
    <row r="31" spans="1:7" x14ac:dyDescent="0.25">
      <c r="A31" s="40"/>
      <c r="B31" s="1" t="s">
        <v>39</v>
      </c>
      <c r="C31" s="52">
        <v>2</v>
      </c>
      <c r="D31" s="35">
        <v>0</v>
      </c>
      <c r="E31" s="58" t="s">
        <v>103</v>
      </c>
      <c r="F31" s="63">
        <f t="shared" si="1"/>
        <v>0</v>
      </c>
      <c r="G31" s="16"/>
    </row>
    <row r="32" spans="1:7" ht="36" x14ac:dyDescent="0.25">
      <c r="A32" s="43" t="s">
        <v>40</v>
      </c>
      <c r="B32" s="1" t="s">
        <v>41</v>
      </c>
      <c r="C32" s="52">
        <v>5</v>
      </c>
      <c r="D32" s="35">
        <v>0</v>
      </c>
      <c r="E32" s="58" t="s">
        <v>103</v>
      </c>
      <c r="F32" s="63">
        <f t="shared" si="1"/>
        <v>0</v>
      </c>
      <c r="G32" s="16"/>
    </row>
    <row r="33" spans="1:7" ht="60" x14ac:dyDescent="0.25">
      <c r="A33" s="43" t="s">
        <v>42</v>
      </c>
      <c r="B33" s="1" t="s">
        <v>43</v>
      </c>
      <c r="C33" s="52">
        <v>2</v>
      </c>
      <c r="D33" s="35">
        <v>0</v>
      </c>
      <c r="E33" s="58" t="s">
        <v>103</v>
      </c>
      <c r="F33" s="63">
        <f t="shared" si="1"/>
        <v>0</v>
      </c>
      <c r="G33" s="16"/>
    </row>
    <row r="34" spans="1:7" x14ac:dyDescent="0.25">
      <c r="A34" s="40"/>
      <c r="B34" s="1" t="s">
        <v>44</v>
      </c>
      <c r="C34" s="52">
        <v>2</v>
      </c>
      <c r="D34" s="35">
        <v>0</v>
      </c>
      <c r="E34" s="58" t="s">
        <v>106</v>
      </c>
      <c r="F34" s="63">
        <f t="shared" si="1"/>
        <v>0</v>
      </c>
      <c r="G34" s="16"/>
    </row>
    <row r="35" spans="1:7" ht="24" x14ac:dyDescent="0.25">
      <c r="A35" s="40"/>
      <c r="B35" s="1" t="s">
        <v>45</v>
      </c>
      <c r="C35" s="52">
        <v>2</v>
      </c>
      <c r="D35" s="35">
        <v>0</v>
      </c>
      <c r="E35" s="58" t="s">
        <v>106</v>
      </c>
      <c r="F35" s="63">
        <f t="shared" si="1"/>
        <v>0</v>
      </c>
      <c r="G35" s="16"/>
    </row>
    <row r="36" spans="1:7" x14ac:dyDescent="0.25">
      <c r="A36" s="44" t="s">
        <v>24</v>
      </c>
      <c r="B36" s="4" t="s">
        <v>46</v>
      </c>
      <c r="C36" s="52">
        <v>5</v>
      </c>
      <c r="D36" s="35">
        <v>0</v>
      </c>
      <c r="E36" s="58" t="s">
        <v>107</v>
      </c>
      <c r="F36" s="63">
        <f t="shared" si="1"/>
        <v>0</v>
      </c>
      <c r="G36" s="16"/>
    </row>
    <row r="37" spans="1:7" x14ac:dyDescent="0.25">
      <c r="A37" s="40"/>
      <c r="B37" s="5" t="s">
        <v>47</v>
      </c>
      <c r="C37" s="54">
        <v>2</v>
      </c>
      <c r="D37" s="37">
        <v>0</v>
      </c>
      <c r="E37" s="59" t="s">
        <v>107</v>
      </c>
      <c r="F37" s="63">
        <f t="shared" si="1"/>
        <v>0</v>
      </c>
      <c r="G37" s="16"/>
    </row>
    <row r="38" spans="1:7" x14ac:dyDescent="0.25">
      <c r="A38" s="41" t="s">
        <v>48</v>
      </c>
      <c r="B38" s="88" t="s">
        <v>49</v>
      </c>
      <c r="C38" s="89"/>
      <c r="D38" s="89"/>
      <c r="E38" s="89"/>
      <c r="F38" s="90"/>
      <c r="G38" s="16"/>
    </row>
    <row r="39" spans="1:7" ht="24" x14ac:dyDescent="0.25">
      <c r="A39" s="34" t="s">
        <v>24</v>
      </c>
      <c r="B39" s="2" t="s">
        <v>50</v>
      </c>
      <c r="C39" s="56">
        <v>8</v>
      </c>
      <c r="D39" s="39">
        <v>0</v>
      </c>
      <c r="E39" s="57" t="s">
        <v>103</v>
      </c>
      <c r="F39" s="63">
        <f t="shared" ref="F39:F54" si="2">C39*D39</f>
        <v>0</v>
      </c>
      <c r="G39" s="16"/>
    </row>
    <row r="40" spans="1:7" x14ac:dyDescent="0.25">
      <c r="A40" s="40"/>
      <c r="B40" s="1" t="s">
        <v>51</v>
      </c>
      <c r="C40" s="52">
        <v>1</v>
      </c>
      <c r="D40" s="35">
        <v>0</v>
      </c>
      <c r="E40" s="58" t="s">
        <v>103</v>
      </c>
      <c r="F40" s="63">
        <f t="shared" si="2"/>
        <v>0</v>
      </c>
      <c r="G40" s="16"/>
    </row>
    <row r="41" spans="1:7" x14ac:dyDescent="0.25">
      <c r="A41" s="40"/>
      <c r="B41" s="1" t="s">
        <v>52</v>
      </c>
      <c r="C41" s="52">
        <v>1</v>
      </c>
      <c r="D41" s="35">
        <v>0</v>
      </c>
      <c r="E41" s="58" t="s">
        <v>103</v>
      </c>
      <c r="F41" s="63">
        <f t="shared" si="2"/>
        <v>0</v>
      </c>
      <c r="G41" s="16"/>
    </row>
    <row r="42" spans="1:7" x14ac:dyDescent="0.25">
      <c r="A42" s="40"/>
      <c r="B42" s="1" t="s">
        <v>53</v>
      </c>
      <c r="C42" s="52">
        <v>1</v>
      </c>
      <c r="D42" s="35">
        <v>0</v>
      </c>
      <c r="E42" s="58" t="s">
        <v>103</v>
      </c>
      <c r="F42" s="63">
        <f t="shared" si="2"/>
        <v>0</v>
      </c>
      <c r="G42" s="16"/>
    </row>
    <row r="43" spans="1:7" x14ac:dyDescent="0.25">
      <c r="A43" s="40"/>
      <c r="B43" s="1" t="s">
        <v>54</v>
      </c>
      <c r="C43" s="52">
        <v>1</v>
      </c>
      <c r="D43" s="35">
        <v>0</v>
      </c>
      <c r="E43" s="58" t="s">
        <v>103</v>
      </c>
      <c r="F43" s="63">
        <f t="shared" si="2"/>
        <v>0</v>
      </c>
      <c r="G43" s="16"/>
    </row>
    <row r="44" spans="1:7" x14ac:dyDescent="0.25">
      <c r="A44" s="34" t="s">
        <v>24</v>
      </c>
      <c r="B44" s="1" t="s">
        <v>55</v>
      </c>
      <c r="C44" s="52">
        <v>8</v>
      </c>
      <c r="D44" s="35">
        <v>0</v>
      </c>
      <c r="E44" s="58" t="s">
        <v>103</v>
      </c>
      <c r="F44" s="63">
        <f t="shared" si="2"/>
        <v>0</v>
      </c>
      <c r="G44" s="16"/>
    </row>
    <row r="45" spans="1:7" x14ac:dyDescent="0.25">
      <c r="A45" s="45"/>
      <c r="B45" s="1" t="s">
        <v>56</v>
      </c>
      <c r="C45" s="52">
        <v>3</v>
      </c>
      <c r="D45" s="35">
        <v>0</v>
      </c>
      <c r="E45" s="58" t="s">
        <v>103</v>
      </c>
      <c r="F45" s="63">
        <f t="shared" si="2"/>
        <v>0</v>
      </c>
      <c r="G45" s="16"/>
    </row>
    <row r="46" spans="1:7" ht="24" x14ac:dyDescent="0.25">
      <c r="A46" s="45"/>
      <c r="B46" s="1" t="s">
        <v>57</v>
      </c>
      <c r="C46" s="52">
        <v>1</v>
      </c>
      <c r="D46" s="35">
        <v>0</v>
      </c>
      <c r="E46" s="58" t="s">
        <v>103</v>
      </c>
      <c r="F46" s="63">
        <f t="shared" si="2"/>
        <v>0</v>
      </c>
      <c r="G46" s="16"/>
    </row>
    <row r="47" spans="1:7" ht="24" x14ac:dyDescent="0.25">
      <c r="A47" s="45"/>
      <c r="B47" s="1" t="s">
        <v>58</v>
      </c>
      <c r="C47" s="52">
        <v>1</v>
      </c>
      <c r="D47" s="35">
        <v>0</v>
      </c>
      <c r="E47" s="58" t="s">
        <v>103</v>
      </c>
      <c r="F47" s="63">
        <f t="shared" si="2"/>
        <v>0</v>
      </c>
      <c r="G47" s="16"/>
    </row>
    <row r="48" spans="1:7" ht="24" x14ac:dyDescent="0.25">
      <c r="A48" s="45"/>
      <c r="B48" s="1" t="s">
        <v>59</v>
      </c>
      <c r="C48" s="52">
        <v>2</v>
      </c>
      <c r="D48" s="35">
        <v>0</v>
      </c>
      <c r="E48" s="58" t="s">
        <v>102</v>
      </c>
      <c r="F48" s="63">
        <f t="shared" si="2"/>
        <v>0</v>
      </c>
      <c r="G48" s="16"/>
    </row>
    <row r="49" spans="1:7" ht="24" x14ac:dyDescent="0.25">
      <c r="A49" s="45"/>
      <c r="B49" s="1" t="s">
        <v>60</v>
      </c>
      <c r="C49" s="52">
        <v>9</v>
      </c>
      <c r="D49" s="35">
        <v>0</v>
      </c>
      <c r="E49" s="58" t="s">
        <v>102</v>
      </c>
      <c r="F49" s="63">
        <f t="shared" si="2"/>
        <v>0</v>
      </c>
      <c r="G49" s="16"/>
    </row>
    <row r="50" spans="1:7" ht="24" x14ac:dyDescent="0.25">
      <c r="A50" s="45"/>
      <c r="B50" s="1" t="s">
        <v>61</v>
      </c>
      <c r="C50" s="52">
        <v>50</v>
      </c>
      <c r="D50" s="35">
        <v>0</v>
      </c>
      <c r="E50" s="58" t="s">
        <v>102</v>
      </c>
      <c r="F50" s="63">
        <f t="shared" si="2"/>
        <v>0</v>
      </c>
      <c r="G50" s="16"/>
    </row>
    <row r="51" spans="1:7" x14ac:dyDescent="0.25">
      <c r="A51" s="40"/>
      <c r="B51" s="1" t="s">
        <v>62</v>
      </c>
      <c r="C51" s="52">
        <v>1</v>
      </c>
      <c r="D51" s="35">
        <v>0</v>
      </c>
      <c r="E51" s="58" t="s">
        <v>103</v>
      </c>
      <c r="F51" s="63">
        <f t="shared" si="2"/>
        <v>0</v>
      </c>
      <c r="G51" s="16"/>
    </row>
    <row r="52" spans="1:7" ht="24" x14ac:dyDescent="0.25">
      <c r="A52" s="40"/>
      <c r="B52" s="1" t="s">
        <v>63</v>
      </c>
      <c r="C52" s="52">
        <v>10</v>
      </c>
      <c r="D52" s="35">
        <v>0</v>
      </c>
      <c r="E52" s="58" t="s">
        <v>102</v>
      </c>
      <c r="F52" s="63">
        <f t="shared" si="2"/>
        <v>0</v>
      </c>
      <c r="G52" s="16"/>
    </row>
    <row r="53" spans="1:7" ht="24" x14ac:dyDescent="0.25">
      <c r="A53" s="40"/>
      <c r="B53" s="1" t="s">
        <v>64</v>
      </c>
      <c r="C53" s="52">
        <v>2</v>
      </c>
      <c r="D53" s="35">
        <v>0</v>
      </c>
      <c r="E53" s="58" t="s">
        <v>103</v>
      </c>
      <c r="F53" s="63">
        <f t="shared" si="2"/>
        <v>0</v>
      </c>
      <c r="G53" s="16"/>
    </row>
    <row r="54" spans="1:7" ht="24" x14ac:dyDescent="0.25">
      <c r="A54" s="40"/>
      <c r="B54" s="3" t="s">
        <v>65</v>
      </c>
      <c r="C54" s="54">
        <v>2</v>
      </c>
      <c r="D54" s="37">
        <v>0</v>
      </c>
      <c r="E54" s="59" t="s">
        <v>103</v>
      </c>
      <c r="F54" s="63">
        <f t="shared" si="2"/>
        <v>0</v>
      </c>
      <c r="G54" s="16"/>
    </row>
    <row r="55" spans="1:7" x14ac:dyDescent="0.25">
      <c r="A55" s="41" t="s">
        <v>66</v>
      </c>
      <c r="B55" s="88" t="s">
        <v>67</v>
      </c>
      <c r="C55" s="89"/>
      <c r="D55" s="89"/>
      <c r="E55" s="89"/>
      <c r="F55" s="90"/>
      <c r="G55" s="16"/>
    </row>
    <row r="56" spans="1:7" ht="24" x14ac:dyDescent="0.25">
      <c r="A56" s="43" t="s">
        <v>42</v>
      </c>
      <c r="B56" s="2" t="s">
        <v>113</v>
      </c>
      <c r="C56" s="56">
        <v>8</v>
      </c>
      <c r="D56" s="39">
        <v>0</v>
      </c>
      <c r="E56" s="57" t="s">
        <v>103</v>
      </c>
      <c r="F56" s="63">
        <f t="shared" ref="F56:F64" si="3">C56*D56</f>
        <v>0</v>
      </c>
      <c r="G56" s="16"/>
    </row>
    <row r="57" spans="1:7" ht="24" x14ac:dyDescent="0.25">
      <c r="A57" s="43" t="s">
        <v>42</v>
      </c>
      <c r="B57" s="1" t="s">
        <v>112</v>
      </c>
      <c r="C57" s="52">
        <v>8</v>
      </c>
      <c r="D57" s="35">
        <v>0</v>
      </c>
      <c r="E57" s="58" t="s">
        <v>103</v>
      </c>
      <c r="F57" s="63">
        <f t="shared" si="3"/>
        <v>0</v>
      </c>
      <c r="G57" s="16"/>
    </row>
    <row r="58" spans="1:7" ht="24" x14ac:dyDescent="0.25">
      <c r="A58" s="43" t="s">
        <v>42</v>
      </c>
      <c r="B58" s="1" t="s">
        <v>68</v>
      </c>
      <c r="C58" s="52">
        <v>1</v>
      </c>
      <c r="D58" s="35">
        <v>0</v>
      </c>
      <c r="E58" s="58" t="s">
        <v>103</v>
      </c>
      <c r="F58" s="63">
        <f t="shared" si="3"/>
        <v>0</v>
      </c>
      <c r="G58" s="16"/>
    </row>
    <row r="59" spans="1:7" ht="24" x14ac:dyDescent="0.25">
      <c r="A59" s="34" t="s">
        <v>69</v>
      </c>
      <c r="B59" s="1" t="s">
        <v>70</v>
      </c>
      <c r="C59" s="52">
        <v>1</v>
      </c>
      <c r="D59" s="35">
        <v>0</v>
      </c>
      <c r="E59" s="58" t="s">
        <v>103</v>
      </c>
      <c r="F59" s="63">
        <f t="shared" si="3"/>
        <v>0</v>
      </c>
      <c r="G59" s="16"/>
    </row>
    <row r="60" spans="1:7" x14ac:dyDescent="0.25">
      <c r="A60" s="45"/>
      <c r="B60" s="1" t="s">
        <v>71</v>
      </c>
      <c r="C60" s="52">
        <v>10</v>
      </c>
      <c r="D60" s="35">
        <v>0</v>
      </c>
      <c r="E60" s="58" t="s">
        <v>106</v>
      </c>
      <c r="F60" s="63">
        <f t="shared" si="3"/>
        <v>0</v>
      </c>
      <c r="G60" s="16"/>
    </row>
    <row r="61" spans="1:7" ht="24" x14ac:dyDescent="0.25">
      <c r="A61" s="34" t="s">
        <v>69</v>
      </c>
      <c r="B61" s="1" t="s">
        <v>72</v>
      </c>
      <c r="C61" s="52">
        <v>1</v>
      </c>
      <c r="D61" s="35">
        <v>0</v>
      </c>
      <c r="E61" s="58" t="s">
        <v>103</v>
      </c>
      <c r="F61" s="63">
        <f t="shared" si="3"/>
        <v>0</v>
      </c>
      <c r="G61" s="16"/>
    </row>
    <row r="62" spans="1:7" ht="24" x14ac:dyDescent="0.25">
      <c r="A62" s="40"/>
      <c r="B62" s="1" t="s">
        <v>73</v>
      </c>
      <c r="C62" s="52">
        <v>1</v>
      </c>
      <c r="D62" s="35">
        <v>0</v>
      </c>
      <c r="E62" s="58" t="s">
        <v>103</v>
      </c>
      <c r="F62" s="63">
        <f t="shared" si="3"/>
        <v>0</v>
      </c>
      <c r="G62" s="16"/>
    </row>
    <row r="63" spans="1:7" ht="24" x14ac:dyDescent="0.25">
      <c r="A63" s="40"/>
      <c r="B63" s="1" t="s">
        <v>74</v>
      </c>
      <c r="C63" s="52">
        <v>1</v>
      </c>
      <c r="D63" s="35">
        <v>0</v>
      </c>
      <c r="E63" s="58" t="s">
        <v>103</v>
      </c>
      <c r="F63" s="63">
        <f t="shared" si="3"/>
        <v>0</v>
      </c>
      <c r="G63" s="16"/>
    </row>
    <row r="64" spans="1:7" x14ac:dyDescent="0.25">
      <c r="A64" s="40"/>
      <c r="B64" s="3" t="s">
        <v>75</v>
      </c>
      <c r="C64" s="54">
        <v>16</v>
      </c>
      <c r="D64" s="37">
        <v>0</v>
      </c>
      <c r="E64" s="59" t="s">
        <v>103</v>
      </c>
      <c r="F64" s="63">
        <f t="shared" si="3"/>
        <v>0</v>
      </c>
      <c r="G64" s="16"/>
    </row>
    <row r="65" spans="1:7" x14ac:dyDescent="0.25">
      <c r="A65" s="41" t="s">
        <v>76</v>
      </c>
      <c r="B65" s="88" t="s">
        <v>77</v>
      </c>
      <c r="C65" s="89"/>
      <c r="D65" s="89"/>
      <c r="E65" s="89"/>
      <c r="F65" s="90"/>
      <c r="G65" s="16"/>
    </row>
    <row r="66" spans="1:7" ht="24" x14ac:dyDescent="0.25">
      <c r="A66" s="40"/>
      <c r="B66" s="2" t="s">
        <v>78</v>
      </c>
      <c r="C66" s="56">
        <v>1</v>
      </c>
      <c r="D66" s="39">
        <v>0</v>
      </c>
      <c r="E66" s="57" t="s">
        <v>103</v>
      </c>
      <c r="F66" s="63">
        <f t="shared" ref="F66:F72" si="4">C66*D66</f>
        <v>0</v>
      </c>
      <c r="G66" s="16"/>
    </row>
    <row r="67" spans="1:7" ht="24" x14ac:dyDescent="0.25">
      <c r="A67" s="40"/>
      <c r="B67" s="1" t="s">
        <v>79</v>
      </c>
      <c r="C67" s="52">
        <v>7</v>
      </c>
      <c r="D67" s="35">
        <v>0</v>
      </c>
      <c r="E67" s="58" t="s">
        <v>103</v>
      </c>
      <c r="F67" s="63">
        <f t="shared" si="4"/>
        <v>0</v>
      </c>
      <c r="G67" s="16"/>
    </row>
    <row r="68" spans="1:7" ht="24" x14ac:dyDescent="0.25">
      <c r="A68" s="40"/>
      <c r="B68" s="1" t="s">
        <v>80</v>
      </c>
      <c r="C68" s="52">
        <v>25</v>
      </c>
      <c r="D68" s="35">
        <v>0</v>
      </c>
      <c r="E68" s="58" t="s">
        <v>102</v>
      </c>
      <c r="F68" s="63">
        <f t="shared" si="4"/>
        <v>0</v>
      </c>
      <c r="G68" s="16"/>
    </row>
    <row r="69" spans="1:7" ht="24" customHeight="1" x14ac:dyDescent="0.25">
      <c r="A69" s="43" t="s">
        <v>81</v>
      </c>
      <c r="B69" s="1" t="s">
        <v>82</v>
      </c>
      <c r="C69" s="52">
        <v>5</v>
      </c>
      <c r="D69" s="35">
        <v>0</v>
      </c>
      <c r="E69" s="58" t="s">
        <v>103</v>
      </c>
      <c r="F69" s="63">
        <f t="shared" si="4"/>
        <v>0</v>
      </c>
      <c r="G69" s="16"/>
    </row>
    <row r="70" spans="1:7" ht="24" x14ac:dyDescent="0.25">
      <c r="A70" s="43" t="s">
        <v>42</v>
      </c>
      <c r="B70" s="1" t="s">
        <v>83</v>
      </c>
      <c r="C70" s="52">
        <v>6</v>
      </c>
      <c r="D70" s="35">
        <v>0</v>
      </c>
      <c r="E70" s="58" t="s">
        <v>103</v>
      </c>
      <c r="F70" s="63">
        <f t="shared" si="4"/>
        <v>0</v>
      </c>
      <c r="G70" s="16"/>
    </row>
    <row r="71" spans="1:7" x14ac:dyDescent="0.25">
      <c r="A71" s="40"/>
      <c r="B71" s="1" t="s">
        <v>84</v>
      </c>
      <c r="C71" s="52">
        <v>6</v>
      </c>
      <c r="D71" s="35">
        <v>0</v>
      </c>
      <c r="E71" s="58" t="s">
        <v>103</v>
      </c>
      <c r="F71" s="63">
        <f t="shared" si="4"/>
        <v>0</v>
      </c>
      <c r="G71" s="16"/>
    </row>
    <row r="72" spans="1:7" ht="24" x14ac:dyDescent="0.25">
      <c r="A72" s="38"/>
      <c r="B72" s="3" t="s">
        <v>85</v>
      </c>
      <c r="C72" s="52">
        <v>2</v>
      </c>
      <c r="D72" s="37">
        <v>0</v>
      </c>
      <c r="E72" s="59" t="s">
        <v>103</v>
      </c>
      <c r="F72" s="63">
        <f t="shared" si="4"/>
        <v>0</v>
      </c>
      <c r="G72" s="16"/>
    </row>
    <row r="73" spans="1:7" x14ac:dyDescent="0.25">
      <c r="A73" s="41" t="s">
        <v>86</v>
      </c>
      <c r="B73" s="88" t="s">
        <v>87</v>
      </c>
      <c r="C73" s="89"/>
      <c r="D73" s="89"/>
      <c r="E73" s="89"/>
      <c r="F73" s="90"/>
      <c r="G73" s="16"/>
    </row>
    <row r="74" spans="1:7" x14ac:dyDescent="0.25">
      <c r="A74" s="40"/>
      <c r="B74" s="2" t="s">
        <v>88</v>
      </c>
      <c r="C74" s="52">
        <v>1</v>
      </c>
      <c r="D74" s="39">
        <v>0</v>
      </c>
      <c r="E74" s="57" t="s">
        <v>103</v>
      </c>
      <c r="F74" s="63">
        <f>C74*D74</f>
        <v>0</v>
      </c>
      <c r="G74" s="16"/>
    </row>
    <row r="75" spans="1:7" x14ac:dyDescent="0.25">
      <c r="A75" s="40"/>
      <c r="B75" s="1" t="s">
        <v>89</v>
      </c>
      <c r="C75" s="52">
        <v>1</v>
      </c>
      <c r="D75" s="35">
        <v>0</v>
      </c>
      <c r="E75" s="58" t="s">
        <v>103</v>
      </c>
      <c r="F75" s="63">
        <f>C75*D75</f>
        <v>0</v>
      </c>
      <c r="G75" s="16"/>
    </row>
    <row r="76" spans="1:7" x14ac:dyDescent="0.25">
      <c r="A76" s="40"/>
      <c r="B76" s="1" t="s">
        <v>90</v>
      </c>
      <c r="C76" s="52">
        <v>1</v>
      </c>
      <c r="D76" s="35">
        <v>0</v>
      </c>
      <c r="E76" s="58" t="s">
        <v>103</v>
      </c>
      <c r="F76" s="63">
        <f>C76*D76</f>
        <v>0</v>
      </c>
      <c r="G76" s="16"/>
    </row>
    <row r="77" spans="1:7" x14ac:dyDescent="0.25">
      <c r="A77" s="40"/>
      <c r="B77" s="3" t="s">
        <v>91</v>
      </c>
      <c r="C77" s="52">
        <v>1</v>
      </c>
      <c r="D77" s="37">
        <v>0</v>
      </c>
      <c r="E77" s="59" t="s">
        <v>103</v>
      </c>
      <c r="F77" s="63">
        <f>C77*D77</f>
        <v>0</v>
      </c>
      <c r="G77" s="16"/>
    </row>
    <row r="78" spans="1:7" x14ac:dyDescent="0.25">
      <c r="A78" s="41" t="s">
        <v>92</v>
      </c>
      <c r="B78" s="88" t="s">
        <v>93</v>
      </c>
      <c r="C78" s="89"/>
      <c r="D78" s="89"/>
      <c r="E78" s="89"/>
      <c r="F78" s="90"/>
      <c r="G78" s="16"/>
    </row>
    <row r="79" spans="1:7" ht="24" x14ac:dyDescent="0.25">
      <c r="A79" s="40"/>
      <c r="B79" s="2" t="s">
        <v>94</v>
      </c>
      <c r="C79" s="52">
        <v>1</v>
      </c>
      <c r="D79" s="39">
        <v>0</v>
      </c>
      <c r="E79" s="57" t="s">
        <v>103</v>
      </c>
      <c r="F79" s="63">
        <f>C79*D79</f>
        <v>0</v>
      </c>
      <c r="G79" s="16"/>
    </row>
    <row r="80" spans="1:7" ht="24" x14ac:dyDescent="0.25">
      <c r="A80" s="44" t="s">
        <v>24</v>
      </c>
      <c r="B80" s="1" t="s">
        <v>95</v>
      </c>
      <c r="C80" s="52">
        <v>1</v>
      </c>
      <c r="D80" s="35">
        <v>0</v>
      </c>
      <c r="E80" s="58" t="s">
        <v>103</v>
      </c>
      <c r="F80" s="63">
        <f>C80*D80</f>
        <v>0</v>
      </c>
      <c r="G80" s="16"/>
    </row>
    <row r="81" spans="1:11" x14ac:dyDescent="0.25">
      <c r="A81" s="45"/>
      <c r="B81" s="1" t="s">
        <v>96</v>
      </c>
      <c r="C81" s="52">
        <v>1</v>
      </c>
      <c r="D81" s="35">
        <v>0</v>
      </c>
      <c r="E81" s="58" t="s">
        <v>103</v>
      </c>
      <c r="F81" s="63">
        <f>C81*D81</f>
        <v>0</v>
      </c>
      <c r="G81" s="16"/>
    </row>
    <row r="82" spans="1:11" x14ac:dyDescent="0.25">
      <c r="A82" s="40"/>
      <c r="B82" s="1" t="s">
        <v>97</v>
      </c>
      <c r="C82" s="52">
        <v>1</v>
      </c>
      <c r="D82" s="35">
        <v>0</v>
      </c>
      <c r="E82" s="58" t="s">
        <v>103</v>
      </c>
      <c r="F82" s="63">
        <f>C82*D82</f>
        <v>0</v>
      </c>
      <c r="G82" s="16"/>
    </row>
    <row r="83" spans="1:11" x14ac:dyDescent="0.25">
      <c r="A83" s="41" t="s">
        <v>98</v>
      </c>
      <c r="B83" s="88" t="s">
        <v>99</v>
      </c>
      <c r="C83" s="89"/>
      <c r="D83" s="89"/>
      <c r="E83" s="89"/>
      <c r="F83" s="90"/>
      <c r="G83" s="16"/>
    </row>
    <row r="84" spans="1:11" ht="72" x14ac:dyDescent="0.25">
      <c r="A84" s="38"/>
      <c r="B84" s="2" t="s">
        <v>100</v>
      </c>
      <c r="C84" s="56">
        <v>6</v>
      </c>
      <c r="D84" s="39">
        <v>0</v>
      </c>
      <c r="E84" s="57" t="s">
        <v>103</v>
      </c>
      <c r="F84" s="63">
        <f>C84*D84</f>
        <v>0</v>
      </c>
      <c r="G84" s="91"/>
    </row>
    <row r="85" spans="1:11" ht="72" x14ac:dyDescent="0.25">
      <c r="A85" s="38"/>
      <c r="B85" s="1" t="s">
        <v>101</v>
      </c>
      <c r="C85" s="52">
        <v>4</v>
      </c>
      <c r="D85" s="35">
        <v>0</v>
      </c>
      <c r="E85" s="58" t="s">
        <v>103</v>
      </c>
      <c r="F85" s="63">
        <f>C85*D85</f>
        <v>0</v>
      </c>
      <c r="G85" s="92"/>
    </row>
    <row r="86" spans="1:11" x14ac:dyDescent="0.25">
      <c r="A86" s="71" t="s">
        <v>110</v>
      </c>
      <c r="B86" s="88" t="s">
        <v>114</v>
      </c>
      <c r="C86" s="89"/>
      <c r="D86" s="89"/>
      <c r="E86" s="89"/>
      <c r="F86" s="90"/>
      <c r="G86" s="72"/>
    </row>
    <row r="87" spans="1:11" ht="15.75" thickBot="1" x14ac:dyDescent="0.3">
      <c r="A87" s="38"/>
      <c r="B87" s="1" t="s">
        <v>115</v>
      </c>
      <c r="C87" s="52">
        <v>50</v>
      </c>
      <c r="D87" s="73">
        <v>0</v>
      </c>
      <c r="E87" s="58" t="s">
        <v>116</v>
      </c>
      <c r="F87" s="63">
        <f>C87*D87</f>
        <v>0</v>
      </c>
      <c r="G87" s="72"/>
    </row>
    <row r="88" spans="1:11" ht="19.5" thickBot="1" x14ac:dyDescent="0.3">
      <c r="A88" s="86" t="s">
        <v>9</v>
      </c>
      <c r="B88" s="87"/>
      <c r="C88" s="87"/>
      <c r="D88" s="87"/>
      <c r="E88" s="87"/>
      <c r="F88" s="61">
        <f>SUM(F14:F87)</f>
        <v>0</v>
      </c>
      <c r="G88" s="69"/>
    </row>
    <row r="89" spans="1:11" ht="15.75" thickBot="1" x14ac:dyDescent="0.3">
      <c r="A89" s="65"/>
      <c r="B89" s="65"/>
      <c r="C89" s="66"/>
      <c r="D89" s="65"/>
      <c r="E89" s="65"/>
      <c r="F89" s="65"/>
    </row>
    <row r="90" spans="1:11" x14ac:dyDescent="0.25">
      <c r="A90" s="78" t="s">
        <v>10</v>
      </c>
      <c r="B90" s="79"/>
      <c r="C90" s="79"/>
      <c r="D90" s="79"/>
      <c r="E90" s="79"/>
      <c r="F90" s="79"/>
      <c r="G90" s="47"/>
      <c r="H90" s="48"/>
      <c r="I90" s="48"/>
      <c r="J90" s="48"/>
      <c r="K90" s="16"/>
    </row>
    <row r="91" spans="1:11" x14ac:dyDescent="0.25">
      <c r="A91" s="80" t="s">
        <v>108</v>
      </c>
      <c r="B91" s="81"/>
      <c r="C91" s="81"/>
      <c r="D91" s="81"/>
      <c r="E91" s="81"/>
      <c r="F91" s="81"/>
      <c r="G91" s="47"/>
      <c r="H91" s="48"/>
      <c r="I91" s="48"/>
      <c r="J91" s="48"/>
      <c r="K91" s="16"/>
    </row>
    <row r="92" spans="1:11" ht="15.75" thickBot="1" x14ac:dyDescent="0.3">
      <c r="A92" s="82" t="s">
        <v>11</v>
      </c>
      <c r="B92" s="83"/>
      <c r="C92" s="83"/>
      <c r="D92" s="83"/>
      <c r="E92" s="83"/>
      <c r="F92" s="83"/>
      <c r="G92" s="47"/>
      <c r="H92" s="48"/>
      <c r="I92" s="48"/>
      <c r="J92" s="48"/>
      <c r="K92" s="16"/>
    </row>
    <row r="93" spans="1:11" x14ac:dyDescent="0.25">
      <c r="A93" s="67" t="s">
        <v>12</v>
      </c>
      <c r="B93" s="84"/>
      <c r="C93" s="85"/>
      <c r="D93" s="85"/>
      <c r="E93" s="85"/>
      <c r="F93" s="85"/>
      <c r="G93" s="47"/>
      <c r="H93" s="48"/>
      <c r="I93" s="48"/>
      <c r="J93" s="48"/>
      <c r="K93" s="16"/>
    </row>
    <row r="94" spans="1:11" x14ac:dyDescent="0.25">
      <c r="A94" s="49" t="s">
        <v>13</v>
      </c>
      <c r="B94" s="98"/>
      <c r="C94" s="99"/>
      <c r="D94" s="99"/>
      <c r="E94" s="99"/>
      <c r="F94" s="99"/>
      <c r="G94" s="47"/>
      <c r="H94" s="48"/>
      <c r="I94" s="48"/>
      <c r="J94" s="48"/>
      <c r="K94" s="16"/>
    </row>
    <row r="95" spans="1:11" x14ac:dyDescent="0.25">
      <c r="A95" s="49" t="s">
        <v>14</v>
      </c>
      <c r="B95" s="100"/>
      <c r="C95" s="101"/>
      <c r="D95" s="101"/>
      <c r="E95" s="101"/>
      <c r="F95" s="101"/>
      <c r="G95" s="47"/>
      <c r="H95" s="48"/>
      <c r="I95" s="48"/>
      <c r="J95" s="48"/>
      <c r="K95" s="16"/>
    </row>
    <row r="96" spans="1:11" x14ac:dyDescent="0.25">
      <c r="A96" s="95" t="s">
        <v>15</v>
      </c>
      <c r="B96" s="102"/>
      <c r="C96" s="103"/>
      <c r="D96" s="103"/>
      <c r="E96" s="103"/>
      <c r="F96" s="103"/>
      <c r="G96" s="47"/>
      <c r="H96" s="48"/>
      <c r="I96" s="48"/>
      <c r="J96" s="48"/>
      <c r="K96" s="16"/>
    </row>
    <row r="97" spans="1:11" x14ac:dyDescent="0.25">
      <c r="A97" s="96"/>
      <c r="B97" s="102"/>
      <c r="C97" s="103"/>
      <c r="D97" s="103"/>
      <c r="E97" s="103"/>
      <c r="F97" s="103"/>
      <c r="G97" s="47"/>
      <c r="H97" s="48"/>
      <c r="I97" s="48"/>
      <c r="J97" s="48"/>
      <c r="K97" s="16"/>
    </row>
    <row r="98" spans="1:11" x14ac:dyDescent="0.25">
      <c r="A98" s="96"/>
      <c r="B98" s="102"/>
      <c r="C98" s="103"/>
      <c r="D98" s="103"/>
      <c r="E98" s="103"/>
      <c r="F98" s="103"/>
      <c r="G98" s="47"/>
      <c r="H98" s="48"/>
      <c r="I98" s="48"/>
      <c r="J98" s="48"/>
      <c r="K98" s="16"/>
    </row>
    <row r="99" spans="1:11" x14ac:dyDescent="0.25">
      <c r="A99" s="97"/>
      <c r="B99" s="102"/>
      <c r="C99" s="103"/>
      <c r="D99" s="103"/>
      <c r="E99" s="103"/>
      <c r="F99" s="103"/>
      <c r="G99" s="47"/>
      <c r="H99" s="48"/>
      <c r="I99" s="48"/>
      <c r="J99" s="48"/>
      <c r="K99" s="16"/>
    </row>
    <row r="100" spans="1:11" ht="15.75" thickBot="1" x14ac:dyDescent="0.3">
      <c r="A100" s="50" t="s">
        <v>16</v>
      </c>
      <c r="B100" s="104"/>
      <c r="C100" s="105"/>
      <c r="D100" s="105"/>
      <c r="E100" s="105"/>
      <c r="F100" s="105"/>
      <c r="G100" s="47"/>
      <c r="H100" s="48"/>
      <c r="I100" s="48"/>
      <c r="J100" s="48"/>
      <c r="K100" s="16"/>
    </row>
    <row r="101" spans="1:11" x14ac:dyDescent="0.25">
      <c r="A101" s="46"/>
      <c r="B101" s="46"/>
      <c r="C101" s="13"/>
      <c r="D101" s="46"/>
      <c r="E101" s="46"/>
      <c r="F101" s="46"/>
      <c r="G101" s="46"/>
      <c r="H101" s="46"/>
      <c r="I101" s="46"/>
      <c r="J101" s="46"/>
    </row>
  </sheetData>
  <sheetProtection algorithmName="SHA-512" hashValue="SxcBXXPjirVbiLFla9sdYfMC4gKN19nFsHPA6RyDWRTk5wDnD36lSwmxx7qLokoSXdws3RV7B+zOuYi6zsF5Jg==" saltValue="xytulsU7rnj5L5FU/1wZEQ==" spinCount="100000" sheet="1" objects="1" scenarios="1"/>
  <protectedRanges>
    <protectedRange sqref="B93:F100" name="Ondertekening"/>
    <protectedRange sqref="D14:D20 D22:D26 D28:D37 D39:D54 D56:D64 D66:D72 D74:D77 D79:D82 D84:D85 D87" name="Prijs"/>
  </protectedRanges>
  <mergeCells count="22">
    <mergeCell ref="A96:A99"/>
    <mergeCell ref="B94:F94"/>
    <mergeCell ref="B95:F95"/>
    <mergeCell ref="B96:F99"/>
    <mergeCell ref="B100:F100"/>
    <mergeCell ref="G84:G85"/>
    <mergeCell ref="B13:F13"/>
    <mergeCell ref="B21:F21"/>
    <mergeCell ref="B27:F27"/>
    <mergeCell ref="B38:F38"/>
    <mergeCell ref="B55:F55"/>
    <mergeCell ref="B65:F65"/>
    <mergeCell ref="B73:F73"/>
    <mergeCell ref="B78:F78"/>
    <mergeCell ref="B83:F83"/>
    <mergeCell ref="A9:F10"/>
    <mergeCell ref="A90:F90"/>
    <mergeCell ref="A91:F91"/>
    <mergeCell ref="A92:F92"/>
    <mergeCell ref="B93:F93"/>
    <mergeCell ref="A88:E88"/>
    <mergeCell ref="B86:F86"/>
  </mergeCells>
  <pageMargins left="0.7" right="0.7" top="0.75" bottom="0.75" header="0.3" footer="0.3"/>
  <pageSetup paperSize="9" scale="5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D59B82C4ABF439D9E2D818EE679BB" ma:contentTypeVersion="20" ma:contentTypeDescription="Een nieuw document maken." ma:contentTypeScope="" ma:versionID="b62334a950c0a232b29516d9434fdf57">
  <xsd:schema xmlns:xsd="http://www.w3.org/2001/XMLSchema" xmlns:xs="http://www.w3.org/2001/XMLSchema" xmlns:p="http://schemas.microsoft.com/office/2006/metadata/properties" xmlns:ns2="fbb01c24-d259-42ef-916e-8e37d4824ecc" xmlns:ns3="64297260-20d5-4be0-a077-da14183757b5" targetNamespace="http://schemas.microsoft.com/office/2006/metadata/properties" ma:root="true" ma:fieldsID="58a7a960a0dea0175c4b4cff711262b9" ns2:_="" ns3:_="">
    <xsd:import namespace="fbb01c24-d259-42ef-916e-8e37d4824ecc"/>
    <xsd:import namespace="64297260-20d5-4be0-a077-da1418375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01c24-d259-42ef-916e-8e37d4824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676824c-912b-434a-b483-fe4506ef4b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97260-20d5-4be0-a077-da1418375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8791a98-af16-474d-9f1d-401be9d6e78b}" ma:internalName="TaxCatchAll" ma:showField="CatchAllData" ma:web="64297260-20d5-4be0-a077-da1418375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97260-20d5-4be0-a077-da14183757b5" xsi:nil="true"/>
    <lcf76f155ced4ddcb4097134ff3c332f xmlns="fbb01c24-d259-42ef-916e-8e37d4824e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8FABED-99AB-4E16-9334-1561E3D019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1EBCA6-F4C8-41B1-A353-EB82223B4E0F}"/>
</file>

<file path=customXml/itemProps3.xml><?xml version="1.0" encoding="utf-8"?>
<ds:datastoreItem xmlns:ds="http://schemas.openxmlformats.org/officeDocument/2006/customXml" ds:itemID="{575AAB66-645D-4DCF-911D-68271B9AC740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8e5b7927-a8f0-43c4-bb91-0d1cb49ce168"/>
    <ds:schemaRef ds:uri="66169db2-e297-4c6c-86f0-55f9654f520d"/>
    <ds:schemaRef ds:uri="7f316c91-9814-4a24-bc05-9f79c554974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Wmo Woningaanpassingen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Heijnen, T. (Tom)</dc:creator>
  <cp:keywords/>
  <dc:description/>
  <cp:lastModifiedBy>Heijnen, T. (Tom)</cp:lastModifiedBy>
  <cp:revision/>
  <dcterms:created xsi:type="dcterms:W3CDTF">2017-08-03T06:29:01Z</dcterms:created>
  <dcterms:modified xsi:type="dcterms:W3CDTF">2026-03-25T09:15:07Z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0x010100821D59B82C4ABF439D9E2D818EE679BB</vt:lpwstr>
  </property>
  <property fmtid="{D5CDD505-2E9C-101B-9397-08002B2CF9AE}" pid="3" name="MediaServiceImageTags">
    <vt:lpwstr/>
  </property>
</Properties>
</file>