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J:\Team_Inkoop\1a.Aanbestedingen\4.Flexibele arbeid\409_2026 ROK Inhuur inkoopadviseurs, contractbeheerders en contractmanagers_TN565373\1.AB-docs incl. ink.doc\"/>
    </mc:Choice>
  </mc:AlternateContent>
  <xr:revisionPtr revIDLastSave="0" documentId="13_ncr:1_{0749F7DA-7F54-4B02-9C3E-4B8AF6A67149}" xr6:coauthVersionLast="47" xr6:coauthVersionMax="47" xr10:uidLastSave="{00000000-0000-0000-0000-000000000000}"/>
  <bookViews>
    <workbookView showHorizontalScroll="0" showVerticalScroll="0" xWindow="-110" yWindow="-110" windowWidth="19420" windowHeight="11620" xr2:uid="{4A016DA8-3059-43BA-89C8-9353501EB09F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7" i="1"/>
  <c r="E12" i="1"/>
  <c r="E11" i="1"/>
  <c r="E10" i="1"/>
  <c r="E9" i="1"/>
  <c r="E8" i="1"/>
  <c r="E7" i="1"/>
  <c r="E14" i="1"/>
  <c r="E13" i="1"/>
  <c r="F9" i="1"/>
  <c r="F10" i="1"/>
  <c r="F11" i="1"/>
  <c r="F12" i="1"/>
  <c r="F13" i="1"/>
  <c r="F14" i="1"/>
  <c r="F15" i="1" l="1"/>
</calcChain>
</file>

<file path=xl/sharedStrings.xml><?xml version="1.0" encoding="utf-8"?>
<sst xmlns="http://schemas.openxmlformats.org/spreadsheetml/2006/main" count="31" uniqueCount="28">
  <si>
    <t>functieprofiel</t>
  </si>
  <si>
    <t xml:space="preserve">Min. tarief in € </t>
  </si>
  <si>
    <t xml:space="preserve">Max. tarief in € </t>
  </si>
  <si>
    <t>Aangeboden tarief in €</t>
  </si>
  <si>
    <t>(excl. BTW)</t>
  </si>
  <si>
    <t>contractbeheerder - schaal 7</t>
  </si>
  <si>
    <t>contractbeheerder - schaal 8</t>
  </si>
  <si>
    <t>contractbeheerder - schaal 9</t>
  </si>
  <si>
    <t>contractmanager - schaal 9</t>
  </si>
  <si>
    <t>contractmanager - schaal 10</t>
  </si>
  <si>
    <t>inkoopadviseur - schaal 10</t>
  </si>
  <si>
    <t>inkoopadviseur - schaal 11</t>
  </si>
  <si>
    <t xml:space="preserve">Totaalbedrag </t>
  </si>
  <si>
    <t>per jaar</t>
  </si>
  <si>
    <t>Aantal uren</t>
  </si>
  <si>
    <t>contractmanager - schaal 11</t>
  </si>
  <si>
    <t xml:space="preserve">Bijlage J - Prijsformulier </t>
  </si>
  <si>
    <t>Raamovereenkomst 'Inhuur inkoopadviseurs, contractmanagers en contractbeheerders, gemeente Apeldoorn'</t>
  </si>
  <si>
    <t>Inschrijfsom</t>
  </si>
  <si>
    <t>Voor het invullen van de prijzen gelden de volgende voorschriften:</t>
  </si>
  <si>
    <t>1. Alle aangeboden prijzen zijn exclusief BTW.</t>
  </si>
  <si>
    <t>2. Alle onderdelen dienen te worden ingevuld.</t>
  </si>
  <si>
    <t xml:space="preserve">    tenzij uitdrukkelijk anders bepaald.</t>
  </si>
  <si>
    <t xml:space="preserve">     tot de uitvoering van de dienstenverlening verrekend te zijn.</t>
  </si>
  <si>
    <t xml:space="preserve">3. De aangeboden prijzen dienen binnen de bandbreedte (min. en max. tarief) te vallen. </t>
  </si>
  <si>
    <t xml:space="preserve">4. Aangeboden prijzen zijn all-in (exclusief BTW), er kunnen dus geen andersoortige kosten in rekening worden gebracht, </t>
  </si>
  <si>
    <t xml:space="preserve">5. Tenzij expliciet anders vermeld in de aanbestedingsdocumenten dienen in de inschrijfsom alle eventuele overige kosten met betrekking </t>
  </si>
  <si>
    <t xml:space="preserve">6. Het genoemde urenaantal is een indicatie, derhalve kunnen aan de genoemde getallen geen rechten ontleend worden.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</si>
</sst>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" xfId="0" applyBorder="1"/>
    <xf numFmtId="0" fontId="0" fillId="0" borderId="2" xfId="0" applyFill="1" applyBorder="1"/>
    <xf numFmtId="0" fontId="0" fillId="0" borderId="8" xfId="0" applyFill="1" applyBorder="1"/>
    <xf numFmtId="2" fontId="0" fillId="0" borderId="1" xfId="0" applyNumberFormat="1" applyBorder="1"/>
    <xf numFmtId="44" fontId="0" fillId="0" borderId="1" xfId="0" applyNumberFormat="1" applyBorder="1"/>
    <xf numFmtId="0" fontId="3" fillId="0" borderId="0" xfId="0" applyFont="1"/>
    <xf numFmtId="0" fontId="2" fillId="0" borderId="0" xfId="0" applyFont="1"/>
    <xf numFmtId="0" fontId="2" fillId="0" borderId="5" xfId="0" applyFont="1" applyFill="1" applyBorder="1"/>
    <xf numFmtId="0" fontId="3" fillId="2" borderId="12" xfId="0" applyFont="1" applyFill="1" applyBorder="1"/>
    <xf numFmtId="0" fontId="0" fillId="2" borderId="0" xfId="0" applyFill="1" applyBorder="1"/>
    <xf numFmtId="0" fontId="0" fillId="2" borderId="13" xfId="0" applyFill="1" applyBorder="1"/>
    <xf numFmtId="0" fontId="3" fillId="2" borderId="5" xfId="0" applyFont="1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3" xfId="0" applyFill="1" applyBorder="1"/>
    <xf numFmtId="0" fontId="0" fillId="2" borderId="4" xfId="0" applyFill="1" applyBorder="1"/>
    <xf numFmtId="0" fontId="2" fillId="0" borderId="10" xfId="0" applyFont="1" applyBorder="1"/>
    <xf numFmtId="44" fontId="0" fillId="0" borderId="1" xfId="1" applyFont="1" applyBorder="1" applyProtection="1">
      <protection locked="0"/>
    </xf>
    <xf numFmtId="0" fontId="0" fillId="0" borderId="1" xfId="0" applyBorder="1" applyProtection="1">
      <protection hidden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44" fontId="2" fillId="0" borderId="11" xfId="0" applyNumberFormat="1" applyFont="1" applyBorder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A0CCC-FEB3-4792-8BF1-F8641769D14E}">
  <dimension ref="A2:I27"/>
  <sheetViews>
    <sheetView tabSelected="1" workbookViewId="0">
      <selection activeCell="I13" sqref="I13"/>
    </sheetView>
  </sheetViews>
  <sheetFormatPr defaultRowHeight="12.5" x14ac:dyDescent="0.25"/>
  <cols>
    <col min="1" max="1" width="24.54296875" customWidth="1"/>
    <col min="2" max="2" width="12.453125" customWidth="1"/>
    <col min="3" max="3" width="12.81640625" customWidth="1"/>
    <col min="4" max="4" width="19.453125" customWidth="1"/>
    <col min="5" max="5" width="12.453125" customWidth="1"/>
    <col min="6" max="6" width="23.90625" customWidth="1"/>
  </cols>
  <sheetData>
    <row r="2" spans="1:6" ht="13" x14ac:dyDescent="0.3">
      <c r="A2" s="12" t="s">
        <v>16</v>
      </c>
    </row>
    <row r="3" spans="1:6" x14ac:dyDescent="0.25">
      <c r="A3" s="11" t="s">
        <v>17</v>
      </c>
    </row>
    <row r="5" spans="1:6" x14ac:dyDescent="0.25">
      <c r="A5" s="25" t="s">
        <v>0</v>
      </c>
      <c r="B5" s="1" t="s">
        <v>1</v>
      </c>
      <c r="C5" s="1" t="s">
        <v>2</v>
      </c>
      <c r="D5" s="2" t="s">
        <v>3</v>
      </c>
      <c r="E5" s="7" t="s">
        <v>14</v>
      </c>
      <c r="F5" s="8" t="s">
        <v>12</v>
      </c>
    </row>
    <row r="6" spans="1:6" ht="13" x14ac:dyDescent="0.3">
      <c r="A6" s="26"/>
      <c r="B6" s="3" t="s">
        <v>4</v>
      </c>
      <c r="C6" s="3" t="s">
        <v>4</v>
      </c>
      <c r="D6" s="4" t="s">
        <v>4</v>
      </c>
      <c r="E6" s="13" t="s">
        <v>13</v>
      </c>
      <c r="F6" s="5" t="s">
        <v>13</v>
      </c>
    </row>
    <row r="7" spans="1:6" x14ac:dyDescent="0.25">
      <c r="A7" s="6" t="s">
        <v>5</v>
      </c>
      <c r="B7" s="9">
        <v>60</v>
      </c>
      <c r="C7" s="9">
        <v>80</v>
      </c>
      <c r="D7" s="23">
        <v>0</v>
      </c>
      <c r="E7" s="24">
        <f>5500*0.2</f>
        <v>1100</v>
      </c>
      <c r="F7" s="10">
        <f>D7*E7</f>
        <v>0</v>
      </c>
    </row>
    <row r="8" spans="1:6" x14ac:dyDescent="0.25">
      <c r="A8" s="6" t="s">
        <v>6</v>
      </c>
      <c r="B8" s="9">
        <v>65</v>
      </c>
      <c r="C8" s="9">
        <v>85</v>
      </c>
      <c r="D8" s="23">
        <v>0</v>
      </c>
      <c r="E8" s="24">
        <f>5500*0.2</f>
        <v>1100</v>
      </c>
      <c r="F8" s="10">
        <f>D8*E8</f>
        <v>0</v>
      </c>
    </row>
    <row r="9" spans="1:6" x14ac:dyDescent="0.25">
      <c r="A9" s="6" t="s">
        <v>7</v>
      </c>
      <c r="B9" s="9">
        <v>75</v>
      </c>
      <c r="C9" s="9">
        <v>95</v>
      </c>
      <c r="D9" s="23">
        <v>0</v>
      </c>
      <c r="E9" s="24">
        <f>5500*0.6</f>
        <v>3300</v>
      </c>
      <c r="F9" s="10">
        <f t="shared" ref="F9:F14" si="0">D9*E9</f>
        <v>0</v>
      </c>
    </row>
    <row r="10" spans="1:6" x14ac:dyDescent="0.25">
      <c r="A10" s="6" t="s">
        <v>8</v>
      </c>
      <c r="B10" s="9">
        <v>75</v>
      </c>
      <c r="C10" s="9">
        <v>95</v>
      </c>
      <c r="D10" s="23">
        <v>0</v>
      </c>
      <c r="E10" s="24">
        <f>5800*0.2</f>
        <v>1160</v>
      </c>
      <c r="F10" s="10">
        <f t="shared" si="0"/>
        <v>0</v>
      </c>
    </row>
    <row r="11" spans="1:6" x14ac:dyDescent="0.25">
      <c r="A11" s="6" t="s">
        <v>9</v>
      </c>
      <c r="B11" s="9">
        <v>90</v>
      </c>
      <c r="C11" s="9">
        <v>115</v>
      </c>
      <c r="D11" s="23">
        <v>0</v>
      </c>
      <c r="E11" s="24">
        <f>5800*0.6</f>
        <v>3480</v>
      </c>
      <c r="F11" s="10">
        <f t="shared" si="0"/>
        <v>0</v>
      </c>
    </row>
    <row r="12" spans="1:6" x14ac:dyDescent="0.25">
      <c r="A12" s="6" t="s">
        <v>15</v>
      </c>
      <c r="B12" s="9">
        <v>95</v>
      </c>
      <c r="C12" s="9">
        <v>120</v>
      </c>
      <c r="D12" s="23">
        <v>0</v>
      </c>
      <c r="E12" s="24">
        <f>5800*0.2</f>
        <v>1160</v>
      </c>
      <c r="F12" s="10">
        <f t="shared" si="0"/>
        <v>0</v>
      </c>
    </row>
    <row r="13" spans="1:6" x14ac:dyDescent="0.25">
      <c r="A13" s="6" t="s">
        <v>10</v>
      </c>
      <c r="B13" s="9">
        <v>85</v>
      </c>
      <c r="C13" s="9">
        <v>115</v>
      </c>
      <c r="D13" s="23">
        <v>0</v>
      </c>
      <c r="E13" s="24">
        <f>5750*0.4</f>
        <v>2300</v>
      </c>
      <c r="F13" s="10">
        <f t="shared" si="0"/>
        <v>0</v>
      </c>
    </row>
    <row r="14" spans="1:6" x14ac:dyDescent="0.25">
      <c r="A14" s="6" t="s">
        <v>11</v>
      </c>
      <c r="B14" s="9">
        <v>95</v>
      </c>
      <c r="C14" s="9">
        <v>120</v>
      </c>
      <c r="D14" s="23">
        <v>0</v>
      </c>
      <c r="E14" s="24">
        <f>5750*0.6</f>
        <v>3450</v>
      </c>
      <c r="F14" s="10">
        <f t="shared" si="0"/>
        <v>0</v>
      </c>
    </row>
    <row r="15" spans="1:6" ht="13" x14ac:dyDescent="0.3">
      <c r="E15" s="22" t="s">
        <v>18</v>
      </c>
      <c r="F15" s="29">
        <f>SUM(F7:F14)</f>
        <v>0</v>
      </c>
    </row>
    <row r="19" spans="2:9" x14ac:dyDescent="0.25">
      <c r="B19" s="27" t="s">
        <v>19</v>
      </c>
      <c r="C19" s="28"/>
      <c r="D19" s="28"/>
      <c r="E19" s="28"/>
      <c r="F19" s="20"/>
      <c r="G19" s="20"/>
      <c r="H19" s="20"/>
      <c r="I19" s="21"/>
    </row>
    <row r="20" spans="2:9" x14ac:dyDescent="0.25">
      <c r="B20" s="14" t="s">
        <v>20</v>
      </c>
      <c r="C20" s="15"/>
      <c r="D20" s="15"/>
      <c r="E20" s="15"/>
      <c r="F20" s="15"/>
      <c r="G20" s="15"/>
      <c r="H20" s="15"/>
      <c r="I20" s="16"/>
    </row>
    <row r="21" spans="2:9" x14ac:dyDescent="0.25">
      <c r="B21" s="14" t="s">
        <v>21</v>
      </c>
      <c r="C21" s="15"/>
      <c r="D21" s="15"/>
      <c r="E21" s="15"/>
      <c r="F21" s="15"/>
      <c r="G21" s="15"/>
      <c r="H21" s="15"/>
      <c r="I21" s="16"/>
    </row>
    <row r="22" spans="2:9" x14ac:dyDescent="0.25">
      <c r="B22" s="14" t="s">
        <v>24</v>
      </c>
      <c r="C22" s="15"/>
      <c r="D22" s="15"/>
      <c r="E22" s="15"/>
      <c r="F22" s="15"/>
      <c r="G22" s="15"/>
      <c r="H22" s="15"/>
      <c r="I22" s="16"/>
    </row>
    <row r="23" spans="2:9" x14ac:dyDescent="0.25">
      <c r="B23" s="14" t="s">
        <v>25</v>
      </c>
      <c r="C23" s="15"/>
      <c r="D23" s="15"/>
      <c r="E23" s="15"/>
      <c r="F23" s="15"/>
      <c r="G23" s="15"/>
      <c r="H23" s="15"/>
      <c r="I23" s="16"/>
    </row>
    <row r="24" spans="2:9" x14ac:dyDescent="0.25">
      <c r="B24" s="14" t="s">
        <v>22</v>
      </c>
      <c r="C24" s="15"/>
      <c r="D24" s="15"/>
      <c r="E24" s="15"/>
      <c r="F24" s="15"/>
      <c r="G24" s="15"/>
      <c r="H24" s="15"/>
      <c r="I24" s="16"/>
    </row>
    <row r="25" spans="2:9" x14ac:dyDescent="0.25">
      <c r="B25" s="14" t="s">
        <v>26</v>
      </c>
      <c r="C25" s="15"/>
      <c r="D25" s="15"/>
      <c r="E25" s="15"/>
      <c r="F25" s="15"/>
      <c r="G25" s="15"/>
      <c r="H25" s="15"/>
      <c r="I25" s="16"/>
    </row>
    <row r="26" spans="2:9" x14ac:dyDescent="0.25">
      <c r="B26" s="14" t="s">
        <v>23</v>
      </c>
      <c r="C26" s="15"/>
      <c r="D26" s="15"/>
      <c r="E26" s="15"/>
      <c r="F26" s="15"/>
      <c r="G26" s="15"/>
      <c r="H26" s="15"/>
      <c r="I26" s="16"/>
    </row>
    <row r="27" spans="2:9" x14ac:dyDescent="0.25">
      <c r="B27" s="17" t="s">
        <v>27</v>
      </c>
      <c r="C27" s="18"/>
      <c r="D27" s="18"/>
      <c r="E27" s="18"/>
      <c r="F27" s="18"/>
      <c r="G27" s="18"/>
      <c r="H27" s="18"/>
      <c r="I27" s="19"/>
    </row>
  </sheetData>
  <sheetProtection algorithmName="SHA-512" hashValue="td7SIHl8J1H6RcVncZzYgrPyuQ68Ekfu4eHFxBPFl6MsmWEXkyoeEf2xHGTrWkKB4++fsOeNGLL9mN36a4iAww==" saltValue="1h6bJJDyunutXY2zJNpq5Q==" spinCount="100000" sheet="1" objects="1" scenarios="1"/>
  <mergeCells count="2">
    <mergeCell ref="A5:A6"/>
    <mergeCell ref="B19:E19"/>
  </mergeCells>
  <pageMargins left="0.7" right="0.7" top="0.75" bottom="0.75" header="0.3" footer="0.3"/>
  <pageSetup paperSize="9" orientation="portrait" r:id="rId1"/>
  <ignoredErrors>
    <ignoredError sqref="E1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Gemeente Apeldoorn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Hijwegen, A (Anouk)</dc:creator>
  <cp:lastModifiedBy>Hijwegen, A (Anouk)</cp:lastModifiedBy>
  <dcterms:created xsi:type="dcterms:W3CDTF">2026-03-12T07:55:23Z</dcterms:created>
  <dcterms:modified xsi:type="dcterms:W3CDTF">2026-03-23T16:18:46Z</dcterms:modified>
</cp:coreProperties>
</file>