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vanleenconsultancy.sharepoint.com/Gedeelde  documenten/05 Stichting Spaarnesant/Digiborden/Digiborden Spaarnesant-Ronduit-ISOB  2026/1. Aanbestedingsdocumenten/"/>
    </mc:Choice>
  </mc:AlternateContent>
  <xr:revisionPtr revIDLastSave="3485" documentId="8_{A9A9F2BA-D40A-45B0-8489-66B15FBD5C0C}" xr6:coauthVersionLast="47" xr6:coauthVersionMax="47" xr10:uidLastSave="{F10D9FAE-E35C-4EAB-81A4-5A16B65E79CA}"/>
  <bookViews>
    <workbookView xWindow="-108" yWindow="-108" windowWidth="23256" windowHeight="12456" tabRatio="875" activeTab="4" xr2:uid="{E6FB1DA4-07EA-4563-A4C9-601E24D30EF6}"/>
  </bookViews>
  <sheets>
    <sheet name="Nota v Inlichtingen" sheetId="60" r:id="rId1"/>
    <sheet name="Minimumeisen" sheetId="64" r:id="rId2"/>
    <sheet name="Locatieoverzicht" sheetId="71" r:id="rId3"/>
    <sheet name="Extra Accesoires" sheetId="43" r:id="rId4"/>
    <sheet name="Prijzenblad" sheetId="66" r:id="rId5"/>
  </sheets>
  <externalReferences>
    <externalReference r:id="rId6"/>
  </externalReferences>
  <definedNames>
    <definedName name="_xlnm.Print_Area" localSheetId="3">'Extra Accesoires'!$A$1:$E$32</definedName>
    <definedName name="_xlnm.Print_Area" localSheetId="2">Locatieoverzicht!$A$1:$G$56</definedName>
    <definedName name="_xlnm.Print_Area" localSheetId="1">Minimumeisen!$A$1:$D$69</definedName>
    <definedName name="_xlnm.Print_Area" localSheetId="0">'Nota v Inlichtingen'!$A$1:$E$33</definedName>
    <definedName name="_xlnm.Print_Area" localSheetId="4">Prijzenblad!$A$1:$K$30</definedName>
    <definedName name="_xlnm.Database">#REF!</definedName>
    <definedName name="glas">#REF!</definedName>
    <definedName name="ml">'[1]Glas 3.3'!$O$3:$P$8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43" l="1"/>
  <c r="D10" i="43"/>
  <c r="D23" i="43"/>
  <c r="D21" i="43"/>
  <c r="D20" i="43"/>
  <c r="D15" i="43"/>
  <c r="D17" i="43"/>
  <c r="D18" i="43"/>
  <c r="D12" i="43" l="1"/>
  <c r="I15" i="66"/>
  <c r="J15" i="66" s="1"/>
  <c r="I16" i="66"/>
  <c r="J16" i="66" s="1"/>
  <c r="I13" i="66"/>
  <c r="J13" i="66" s="1"/>
  <c r="I14" i="66"/>
  <c r="J14" i="66" s="1"/>
  <c r="I12" i="66"/>
  <c r="I18" i="66" l="1"/>
  <c r="J12" i="66"/>
  <c r="J20" i="66" s="1"/>
  <c r="D11" i="43" l="1"/>
  <c r="D16" i="43" l="1"/>
  <c r="D14" i="43"/>
</calcChain>
</file>

<file path=xl/sharedStrings.xml><?xml version="1.0" encoding="utf-8"?>
<sst xmlns="http://schemas.openxmlformats.org/spreadsheetml/2006/main" count="648" uniqueCount="478">
  <si>
    <t>Onderwerp</t>
  </si>
  <si>
    <t>inclusief 21% btw</t>
  </si>
  <si>
    <t>omschrijving</t>
  </si>
  <si>
    <t>prijs inclusief 21% btw</t>
  </si>
  <si>
    <t>Inschrijver</t>
  </si>
  <si>
    <t>prijs per stuk</t>
  </si>
  <si>
    <t>exclusief 21% btw</t>
  </si>
  <si>
    <t>Handtekening Inschrijver</t>
  </si>
  <si>
    <t>prijs exclusief 21% btw</t>
  </si>
  <si>
    <t>document</t>
  </si>
  <si>
    <t>paragraaf, artikel en bijlagenummer</t>
  </si>
  <si>
    <t>vraag</t>
  </si>
  <si>
    <t>antwoord</t>
  </si>
  <si>
    <t>AUB ALLEEN DE GELE CELLEN INVULLEN</t>
  </si>
  <si>
    <t>onderwerp</t>
  </si>
  <si>
    <t>minimumeis</t>
  </si>
  <si>
    <t>toelichting</t>
  </si>
  <si>
    <t>Beeldverhouding</t>
  </si>
  <si>
    <t>Resolutie</t>
  </si>
  <si>
    <t>Helderheid</t>
  </si>
  <si>
    <t>Contrastverhouding</t>
  </si>
  <si>
    <t>Belangrijk bij daglichtgebruik</t>
  </si>
  <si>
    <t>Voor goed kleurcontrast</t>
  </si>
  <si>
    <t>Voor scherpe weergave van tekst en video</t>
  </si>
  <si>
    <t>Beeldtechnologie</t>
  </si>
  <si>
    <t>LED of QLED</t>
  </si>
  <si>
    <t>Glas</t>
  </si>
  <si>
    <t>Gehard veiligheidsglas met anti-glare coating</t>
  </si>
  <si>
    <t>Reflectiebeperking en veiligheid</t>
  </si>
  <si>
    <t>Touchtechnologie</t>
  </si>
  <si>
    <t>Schrijfpennen</t>
  </si>
  <si>
    <t>Reactietijd</t>
  </si>
  <si>
    <t>Palm rejection</t>
  </si>
  <si>
    <t>Verplicht</t>
  </si>
  <si>
    <t>Ingebouwd besturingssysteem</t>
  </si>
  <si>
    <t>EDLA-certificering</t>
  </si>
  <si>
    <t>Updates &amp; beveiliging</t>
  </si>
  <si>
    <t>OS- en security-updates minimaal 5 jaar</t>
  </si>
  <si>
    <t>Software-suite</t>
  </si>
  <si>
    <t>Inclusief whiteboard-, annotatie- en draadloos-delen-software</t>
  </si>
  <si>
    <t>Cloudintegratie</t>
  </si>
  <si>
    <t>Ondersteuning voor Google Workspace en Microsoft 365</t>
  </si>
  <si>
    <t>Gebruikersprofielen</t>
  </si>
  <si>
    <t>MacOS- en iOS-compatibiliteit</t>
  </si>
  <si>
    <t>Flexibiliteit voor diverse ecosystemen</t>
  </si>
  <si>
    <t>Vermijdt onbedoelde aanrakingen bij schrijven</t>
  </si>
  <si>
    <t>Vlotte schrijfsnelheid en interactie</t>
  </si>
  <si>
    <t>Gelijktijdig gebruik door meerdere docenten</t>
  </si>
  <si>
    <t>Nauwkeurige en vloeiende schrijfervaring</t>
  </si>
  <si>
    <t>Beveiligde en gecertificeerde Android-omgeving toegang Google Play Services</t>
  </si>
  <si>
    <t>Verplicht voor dataveiligheid</t>
  </si>
  <si>
    <t>Basisfunctionaliteit voor onderwijs</t>
  </si>
  <si>
    <t>Essentieel voor digitaal onderwijs</t>
  </si>
  <si>
    <t>Ondersteuning individuele gebruikersprofielen of gastmodus docenten/leerlingen</t>
  </si>
  <si>
    <t>Luidsprekers</t>
  </si>
  <si>
    <t>Microfoonarray</t>
  </si>
  <si>
    <t>≥ 4 microfoons met echo-onderdrukking, ingebouwd of optioneel via USB</t>
  </si>
  <si>
    <t>Voldoende vermogen voor klaslokalen</t>
  </si>
  <si>
    <t>Verplicht voor gebruik binnen Apple-ecosystemen</t>
  </si>
  <si>
    <t>USB-C</t>
  </si>
  <si>
    <t>HDMI</t>
  </si>
  <si>
    <t>Netwerk</t>
  </si>
  <si>
    <t>Voor draadloze connectiviteit</t>
  </si>
  <si>
    <t>Voor externe bronnen</t>
  </si>
  <si>
    <t>Eén kabel voor laptopaansluiting</t>
  </si>
  <si>
    <t>Draadloos delen</t>
  </si>
  <si>
    <t>AirPlay, Miracast, Chromecast of gelijkwaardig</t>
  </si>
  <si>
    <t>Universele compatibiliteit</t>
  </si>
  <si>
    <t>Levensduur paneel</t>
  </si>
  <si>
    <t>≥ 50.000 uur</t>
  </si>
  <si>
    <t>Verwachte technische levensduur</t>
  </si>
  <si>
    <t>Energieverbruik</t>
  </si>
  <si>
    <t>Vermeld typisch en maximaal vermogen</t>
  </si>
  <si>
    <t>Energielabel</t>
  </si>
  <si>
    <t>Energy Star 8.0 of gelijkwaardig</t>
  </si>
  <si>
    <t>Duurzaamheidscriterium</t>
  </si>
  <si>
    <t>Objectieve vergelijking</t>
  </si>
  <si>
    <t>Device management</t>
  </si>
  <si>
    <t>Cloud- of LAN-beheerplatform beschikbaar</t>
  </si>
  <si>
    <t>Voor centraal ICT-beheer</t>
  </si>
  <si>
    <t>Beveiliging</t>
  </si>
  <si>
    <t>Firmware-updates</t>
  </si>
  <si>
    <t>Over-the-air (OTA)</t>
  </si>
  <si>
    <t>Minder onderhoudskosten</t>
  </si>
  <si>
    <t>Beveiliging van instellingen en data</t>
  </si>
  <si>
    <t>Garantieperiode</t>
  </si>
  <si>
    <t>Serviceorganisatie</t>
  </si>
  <si>
    <t>Nederlandstalige helpdesk 08:00-17:00</t>
  </si>
  <si>
    <t>Training</t>
  </si>
  <si>
    <t>Gebruikerstraining van min. 2 uur per groep van 15 docenten</t>
  </si>
  <si>
    <t>Effectieve adoptie</t>
  </si>
  <si>
    <t>Snelle storingsafhandeling</t>
  </si>
  <si>
    <t>Leverancierservaring</t>
  </si>
  <si>
    <t>Betrouwbare referenties</t>
  </si>
  <si>
    <t>ALGEMENE EISEN</t>
  </si>
  <si>
    <t>TOUCH &amp; INTERACTIE</t>
  </si>
  <si>
    <t>BESTURINGSSYSTEEM &amp; SOFTWARE</t>
  </si>
  <si>
    <t>AUDIO &amp; VIDEO &amp; CAMERA</t>
  </si>
  <si>
    <t>CONNECTIVITEIT</t>
  </si>
  <si>
    <t>DUURZAAMHEID &amp; ENERGIE</t>
  </si>
  <si>
    <t>BEHEER &amp; BEVEILIGING</t>
  </si>
  <si>
    <t>GARANTIE &amp; SERVICE &amp; TRAINING</t>
  </si>
  <si>
    <t>InGlass™, IR of capacitief; ≥ 20 gelijktijdige touchpunten</t>
  </si>
  <si>
    <t>Aantoonbare ervaring met ≥ 200 touchscreens in onderwijs</t>
  </si>
  <si>
    <t>Bedienbaar met vinger en stylus pen</t>
  </si>
  <si>
    <t>Touch refresh rate</t>
  </si>
  <si>
    <t>Bediening Aan/Uit</t>
  </si>
  <si>
    <t>Touch bediening</t>
  </si>
  <si>
    <t>Inclusief 1 afstandsbediening leveren</t>
  </si>
  <si>
    <t>Deze optie dient uitgeschakeld te kunnen worden</t>
  </si>
  <si>
    <t>Het scherm dient na enige tijd automatisch in de stand-by modus te gaan</t>
  </si>
  <si>
    <t>Levering inclusief</t>
  </si>
  <si>
    <t>Schrijfpunten</t>
  </si>
  <si>
    <t>Minimumeisen Aanbesteding Digiborden Spaarnesant, Ronduit en ISOB</t>
  </si>
  <si>
    <t>Nota van Inlichtingen Aanbesteding Digiborden Spaarnesant, Ronduit en ISOB</t>
  </si>
  <si>
    <t>Digibord 65 inch</t>
  </si>
  <si>
    <t>Digibord 75 inch</t>
  </si>
  <si>
    <t>Digibord 86 inch</t>
  </si>
  <si>
    <t>Levering</t>
  </si>
  <si>
    <t>montagekosten</t>
  </si>
  <si>
    <t>installatiekosten</t>
  </si>
  <si>
    <t>afvoerkosten</t>
  </si>
  <si>
    <t>aanschaf</t>
  </si>
  <si>
    <t>subtotaal</t>
  </si>
  <si>
    <t>totaal exclusief 21% btw</t>
  </si>
  <si>
    <t>totaal inclusief 21% btw</t>
  </si>
  <si>
    <t>Muurlift</t>
  </si>
  <si>
    <t>Verrijdbare Lift</t>
  </si>
  <si>
    <t>demontagekosten</t>
  </si>
  <si>
    <r>
      <rPr>
        <b/>
        <sz val="10"/>
        <color rgb="FF0070C0"/>
        <rFont val="Calibri"/>
        <family val="2"/>
      </rPr>
      <t>*</t>
    </r>
    <r>
      <rPr>
        <sz val="10"/>
        <rFont val="Calibri"/>
        <family val="2"/>
      </rPr>
      <t>aantal</t>
    </r>
  </si>
  <si>
    <t>Afstandbediening 65"</t>
  </si>
  <si>
    <t>Afstandbediening 75"</t>
  </si>
  <si>
    <t>Afstandbediening 86"</t>
  </si>
  <si>
    <t>oud</t>
  </si>
  <si>
    <t>nieuw</t>
  </si>
  <si>
    <t>Multiwriting</t>
  </si>
  <si>
    <t>Multiwriting wordt ondersteund (minimaal 4 gelijktijdig)</t>
  </si>
  <si>
    <t>Freeze</t>
  </si>
  <si>
    <t>Via afstandsbediening dient het scherm in freeze-modus kunnen worden gezet (bij freeze-modus kan de gebruiker aan een computer werken terwijl het beeld van het touchscreen vaststaat)</t>
  </si>
  <si>
    <t>merk</t>
  </si>
  <si>
    <t>model</t>
  </si>
  <si>
    <t>type</t>
  </si>
  <si>
    <t>De ingevulde modellen en bedragen dienen te voldoen aan het tabblad "minimumeisen".</t>
  </si>
  <si>
    <t>Opmerkingen</t>
  </si>
  <si>
    <t>Werkgeheugen</t>
  </si>
  <si>
    <t xml:space="preserve">SSD geheugen </t>
  </si>
  <si>
    <t>Uurtarief service en onderhoud buiten de garantie</t>
  </si>
  <si>
    <t>BIV-classificatie</t>
  </si>
  <si>
    <t>Inschrijver beperkt afval bij installatie zoveel mogelijk. Inschrijver neemt na installatie alle verpakkingsmateralen mee en voert dit op de juiste manier af.</t>
  </si>
  <si>
    <t>DOA's (Dead on arrival) vallen te allen tijde onder de geboden garantie. In geval van DOA neemt inschrijver direct na ingebruikname door opdrachtgever, de betreffende hardware retour en levert inschrijver binnen 24 uur (op werkdagen) een nieuw exemplaar van de bestelde hardware. Retour nemen en opnieuw leveren brengen geen kosten mee voor opdrachtgever.</t>
  </si>
  <si>
    <t>locatie</t>
  </si>
  <si>
    <t>adres</t>
  </si>
  <si>
    <t>postcode</t>
  </si>
  <si>
    <t>plaats</t>
  </si>
  <si>
    <t>Haarlem</t>
  </si>
  <si>
    <t>Spaarndam</t>
  </si>
  <si>
    <t>2037 LA</t>
  </si>
  <si>
    <t>Locatieoverzicht Aanbesteding Digiborden Spaarnesant, Ronduit en ISOB</t>
  </si>
  <si>
    <t>Camelot</t>
  </si>
  <si>
    <t>De Erasmus</t>
  </si>
  <si>
    <t>De Globe</t>
  </si>
  <si>
    <t>De Piramide</t>
  </si>
  <si>
    <t>De Beatrixschool</t>
  </si>
  <si>
    <t>De Cirkel</t>
  </si>
  <si>
    <t>De Spaarneschool</t>
  </si>
  <si>
    <t>IKC De Argonauten</t>
  </si>
  <si>
    <t>Molenwiek Dalton</t>
  </si>
  <si>
    <t>Bos en Vaart</t>
  </si>
  <si>
    <t>Cruquiusschool</t>
  </si>
  <si>
    <t>De Wilgenhoek</t>
  </si>
  <si>
    <t>De Dolfijn</t>
  </si>
  <si>
    <t>De Zuidwester</t>
  </si>
  <si>
    <t>Hannie Schaftschool</t>
  </si>
  <si>
    <t>Ter Cleeff</t>
  </si>
  <si>
    <t>De Parel</t>
  </si>
  <si>
    <t>Stafbureau Spaarnesant</t>
  </si>
  <si>
    <t>De Wijde Wereld</t>
  </si>
  <si>
    <t>Voorthuijsenschool H'dorp</t>
  </si>
  <si>
    <t>De Satelliet</t>
  </si>
  <si>
    <t>De Kring I</t>
  </si>
  <si>
    <t>De Kring II</t>
  </si>
  <si>
    <t>De Peppelaar(dependance)</t>
  </si>
  <si>
    <t>De Peppelaar</t>
  </si>
  <si>
    <t>De Zonnewijzer II</t>
  </si>
  <si>
    <t>Prof. Dumontschool</t>
  </si>
  <si>
    <t>Van Voorthuijsenschool Haarlem</t>
  </si>
  <si>
    <t>M.L. Kingschool</t>
  </si>
  <si>
    <t>Schipholpoort 2</t>
  </si>
  <si>
    <t>Anne Franklaan 20</t>
  </si>
  <si>
    <t>Haya van Somerenpad 1</t>
  </si>
  <si>
    <t>Nicolaas van der Laanstraat 25</t>
  </si>
  <si>
    <t>Cruquiusstraat 2</t>
  </si>
  <si>
    <t>Albert Schweitzerlaan 8</t>
  </si>
  <si>
    <t>Parklaan 108</t>
  </si>
  <si>
    <t>Florapark 14</t>
  </si>
  <si>
    <t>Fred. Hendriklaan 73</t>
  </si>
  <si>
    <t>Linschotenstraat 57a</t>
  </si>
  <si>
    <t>Leidseplein 36</t>
  </si>
  <si>
    <t>Leidseplein 33</t>
  </si>
  <si>
    <t>Ohmstraat 2</t>
  </si>
  <si>
    <t>Blinkertpad 3</t>
  </si>
  <si>
    <t>Atjehstraat 35a</t>
  </si>
  <si>
    <t>Santpoorterplein 28</t>
  </si>
  <si>
    <t>Wilgenstraat 81</t>
  </si>
  <si>
    <t>Planetenlaan 168</t>
  </si>
  <si>
    <t>Planetenlaan 9</t>
  </si>
  <si>
    <t>G. van Aemstelstraat 118</t>
  </si>
  <si>
    <t>Vrijheidsweg 84</t>
  </si>
  <si>
    <t>Semmelweisstraat 5</t>
  </si>
  <si>
    <t>Duitslandlaan 9</t>
  </si>
  <si>
    <t>Erasmuslaan 3</t>
  </si>
  <si>
    <t>Niels Finsenstraat 35</t>
  </si>
  <si>
    <t>Prof. Eijkmanlaan 1</t>
  </si>
  <si>
    <t>Betuwelaan 2</t>
  </si>
  <si>
    <t>Kerklaan 37a</t>
  </si>
  <si>
    <t>Van Zeggelenplein 31</t>
  </si>
  <si>
    <t>Hoofddorp</t>
  </si>
  <si>
    <t>2034 MA</t>
  </si>
  <si>
    <t>2135 HA</t>
  </si>
  <si>
    <t>2036 AK</t>
  </si>
  <si>
    <t>2013 BL</t>
  </si>
  <si>
    <t>2012 GC</t>
  </si>
  <si>
    <t>2037 RS</t>
  </si>
  <si>
    <t>2011 KZ</t>
  </si>
  <si>
    <t xml:space="preserve">2011 KZ </t>
  </si>
  <si>
    <t>2037 JK</t>
  </si>
  <si>
    <t>2032 KA</t>
  </si>
  <si>
    <t>2012 HK</t>
  </si>
  <si>
    <t>2012 SG</t>
  </si>
  <si>
    <t>2012 VE</t>
  </si>
  <si>
    <t>2013 PW</t>
  </si>
  <si>
    <t>2013 PZ</t>
  </si>
  <si>
    <t>De Zonnewijzer I</t>
  </si>
  <si>
    <t>2024 EN</t>
  </si>
  <si>
    <t>2024 EW</t>
  </si>
  <si>
    <t>2026 VJ</t>
  </si>
  <si>
    <t>2033 CE</t>
  </si>
  <si>
    <t>2035 CT</t>
  </si>
  <si>
    <t>2034 BC</t>
  </si>
  <si>
    <t>2035 CZ</t>
  </si>
  <si>
    <t>2035 XA</t>
  </si>
  <si>
    <t>2036 GV</t>
  </si>
  <si>
    <t>2022 BL</t>
  </si>
  <si>
    <t>2023 DN</t>
  </si>
  <si>
    <t>2023 NN</t>
  </si>
  <si>
    <t>2014 EB</t>
  </si>
  <si>
    <t>2015 EX</t>
  </si>
  <si>
    <t xml:space="preserve">Bello </t>
  </si>
  <si>
    <t xml:space="preserve">De Cilinder </t>
  </si>
  <si>
    <t>De Cocon</t>
  </si>
  <si>
    <t>De Fontein</t>
  </si>
  <si>
    <t>Jules Verne</t>
  </si>
  <si>
    <t>De Kennemerpoort- Hofdijkstraat</t>
  </si>
  <si>
    <t>De Kennemerpoort- Lindenlaan</t>
  </si>
  <si>
    <t>Liereland</t>
  </si>
  <si>
    <t>Nicolaas Beets- Onderbouw</t>
  </si>
  <si>
    <t>Nicolaas Beets- Bovenbouw</t>
  </si>
  <si>
    <t>Nicolaas Beets- De Hoef</t>
  </si>
  <si>
    <t>SBO De Piramide</t>
  </si>
  <si>
    <t>De Sterrenwachter</t>
  </si>
  <si>
    <t>De Vlinder</t>
  </si>
  <si>
    <t>De Vroonermeerschool</t>
  </si>
  <si>
    <t>De Zandloper</t>
  </si>
  <si>
    <t xml:space="preserve">De Zes wielen- Munnikkenweg </t>
  </si>
  <si>
    <t>De Zes wielen-Oudorperdijkje</t>
  </si>
  <si>
    <t xml:space="preserve">De Zes wielen- Saturnusstraat </t>
  </si>
  <si>
    <t>De Spinaker- SO Regio</t>
  </si>
  <si>
    <t>De Spinaker- SO Regio Polderpacht</t>
  </si>
  <si>
    <t>De Spinaker- SO Regio Oostwijk</t>
  </si>
  <si>
    <t>De Spinaker- De Stip</t>
  </si>
  <si>
    <t>De Spinaker- VSO Dijk &amp; Waard College</t>
  </si>
  <si>
    <t>De Spinaker- VSO Alkmaar</t>
  </si>
  <si>
    <t>De Spinaker- VSO Den Helder</t>
  </si>
  <si>
    <t>De Spinaker- VSO Hoorn</t>
  </si>
  <si>
    <t>OBS Saenewijs</t>
  </si>
  <si>
    <t>Kindcentrum Montesorri</t>
  </si>
  <si>
    <t>OBS De Kustlijn</t>
  </si>
  <si>
    <t>OBS Juliana van Stolberg</t>
  </si>
  <si>
    <t>OBS De Tweemaster</t>
  </si>
  <si>
    <t>OBS De Overhael</t>
  </si>
  <si>
    <t>OBS De Driemaster</t>
  </si>
  <si>
    <t>Elckerlyc, Basisschool voor freinetonderwijs</t>
  </si>
  <si>
    <t>OBS De Springschans</t>
  </si>
  <si>
    <t>OBS De Zuidwester</t>
  </si>
  <si>
    <t>OBS Meander</t>
  </si>
  <si>
    <t>OBS Teun de Jager</t>
  </si>
  <si>
    <t>Kindcentrum De Wiekslag</t>
  </si>
  <si>
    <t>Kindcentrum De Wissel</t>
  </si>
  <si>
    <t>Kindcentrum Vinckhuysenschool</t>
  </si>
  <si>
    <t>Kindcentrum Rembrandt</t>
  </si>
  <si>
    <t>Alkmaar</t>
  </si>
  <si>
    <t>Koedijk</t>
  </si>
  <si>
    <t>Oudorp</t>
  </si>
  <si>
    <t>Oterleek</t>
  </si>
  <si>
    <t>Zuidschermer</t>
  </si>
  <si>
    <t xml:space="preserve"> Heerhugowaard</t>
  </si>
  <si>
    <t>Den Helder</t>
  </si>
  <si>
    <t>Hoorn</t>
  </si>
  <si>
    <t>Bergen</t>
  </si>
  <si>
    <t>Castricum</t>
  </si>
  <si>
    <t>De Rijp</t>
  </si>
  <si>
    <t>Driehuizen</t>
  </si>
  <si>
    <t>Egmond aan Zee</t>
  </si>
  <si>
    <t>Heiloo</t>
  </si>
  <si>
    <t>Schoorl</t>
  </si>
  <si>
    <t>Uitgeest</t>
  </si>
  <si>
    <t>West-Graftdijk</t>
  </si>
  <si>
    <t>Akersloot</t>
  </si>
  <si>
    <t>Stompetoren</t>
  </si>
  <si>
    <t xml:space="preserve">Snaarmanslaan 19 </t>
  </si>
  <si>
    <t>1815 SB</t>
  </si>
  <si>
    <t xml:space="preserve">Johanna Naberstraat 81 </t>
  </si>
  <si>
    <t>1827 LB</t>
  </si>
  <si>
    <t xml:space="preserve">Pater Schiphorststraat 1 </t>
  </si>
  <si>
    <t>1827 NJ</t>
  </si>
  <si>
    <t xml:space="preserve">Heilooërdijk 136 </t>
  </si>
  <si>
    <t>1814 LS</t>
  </si>
  <si>
    <t xml:space="preserve">Tochtwaard 12 </t>
  </si>
  <si>
    <t>1824 EZ</t>
  </si>
  <si>
    <t xml:space="preserve">Hofdijkstraat 12 </t>
  </si>
  <si>
    <t>1814 EC</t>
  </si>
  <si>
    <t xml:space="preserve">Lindenlaan 101 </t>
  </si>
  <si>
    <t>1815 HE</t>
  </si>
  <si>
    <t xml:space="preserve">Toscanestraat 4 </t>
  </si>
  <si>
    <t>1827 DM</t>
  </si>
  <si>
    <t xml:space="preserve">Beethovensingel 17 </t>
  </si>
  <si>
    <t>1817 HJ</t>
  </si>
  <si>
    <t xml:space="preserve">Beethovensingel 7 </t>
  </si>
  <si>
    <t xml:space="preserve">Judith Leysterstraat 4 </t>
  </si>
  <si>
    <t>1816 JZ</t>
  </si>
  <si>
    <t xml:space="preserve">Slochterwaard 179 </t>
  </si>
  <si>
    <t>1824 KV</t>
  </si>
  <si>
    <t xml:space="preserve">Stempelmakerstraat 19 </t>
  </si>
  <si>
    <t>1825 DP</t>
  </si>
  <si>
    <t xml:space="preserve">Sneeuwgansstraat 18 </t>
  </si>
  <si>
    <t>1826 GP</t>
  </si>
  <si>
    <t xml:space="preserve">Damakker 7 </t>
  </si>
  <si>
    <t>1822 RP</t>
  </si>
  <si>
    <t xml:space="preserve">Schoolstraat 15 </t>
  </si>
  <si>
    <t>1831 CC</t>
  </si>
  <si>
    <t xml:space="preserve">Munnikenweg 18 </t>
  </si>
  <si>
    <t>1823 DC</t>
  </si>
  <si>
    <t xml:space="preserve">Ouddorperdijkje 66 </t>
  </si>
  <si>
    <t>1821 AP</t>
  </si>
  <si>
    <t xml:space="preserve">Saturnusstraat 50 </t>
  </si>
  <si>
    <t>1829 CZ</t>
  </si>
  <si>
    <t xml:space="preserve">Kortenaerkade 22 </t>
  </si>
  <si>
    <t>1813 SV</t>
  </si>
  <si>
    <t>1842 EN</t>
  </si>
  <si>
    <t>Lange Molenweg 28</t>
  </si>
  <si>
    <t xml:space="preserve">Oostdijk 21, </t>
  </si>
  <si>
    <t>1846 LA</t>
  </si>
  <si>
    <t xml:space="preserve">Jan Ligthartstraat 7 </t>
  </si>
  <si>
    <t>1817 MR</t>
  </si>
  <si>
    <t xml:space="preserve">Smaragd 32 </t>
  </si>
  <si>
    <t>1703 GB</t>
  </si>
  <si>
    <t xml:space="preserve">Sportlaan 38 </t>
  </si>
  <si>
    <t>1782 ND</t>
  </si>
  <si>
    <t xml:space="preserve">Marketentster 1 </t>
  </si>
  <si>
    <t>1625 WB</t>
  </si>
  <si>
    <t>1862 HB</t>
  </si>
  <si>
    <t>1901 KZ</t>
  </si>
  <si>
    <t>1902 DH</t>
  </si>
  <si>
    <t>1901 CE</t>
  </si>
  <si>
    <t>Juliana van Stolbergstraat 3</t>
  </si>
  <si>
    <t>Sokkerwei 4</t>
  </si>
  <si>
    <t>Zakedijkje 38-A</t>
  </si>
  <si>
    <t>Rooseveltlaan 1</t>
  </si>
  <si>
    <t>Jan Ploegerlaan 1b</t>
  </si>
  <si>
    <t>1483 VR</t>
  </si>
  <si>
    <t>1844 KL</t>
  </si>
  <si>
    <t>1931 VE</t>
  </si>
  <si>
    <t>1852 WS</t>
  </si>
  <si>
    <t>1851 MA</t>
  </si>
  <si>
    <t>1851 ZC</t>
  </si>
  <si>
    <t>Molenweg 11</t>
  </si>
  <si>
    <t>1871 CD</t>
  </si>
  <si>
    <t>1911 KX</t>
  </si>
  <si>
    <t>1486 MG</t>
  </si>
  <si>
    <t>Mozartlaan 65</t>
  </si>
  <si>
    <t>Kanaaldijk 3</t>
  </si>
  <si>
    <t>De Hoop 3</t>
  </si>
  <si>
    <t>1841 GR</t>
  </si>
  <si>
    <t>Erf 1</t>
  </si>
  <si>
    <t>De Hucht 2</t>
  </si>
  <si>
    <t>Boekenstein 43</t>
  </si>
  <si>
    <t>Breedelaan 6</t>
  </si>
  <si>
    <t>Boekenstein 45</t>
  </si>
  <si>
    <t>Admiraal de Ruyterweg 2</t>
  </si>
  <si>
    <t>Driehuizen 36</t>
  </si>
  <si>
    <t>1921 XC</t>
  </si>
  <si>
    <t>ISOB</t>
  </si>
  <si>
    <t>Ronduit</t>
  </si>
  <si>
    <t>Inkijkhoek</t>
  </si>
  <si>
    <t>Belangrijk voor het onderwijs</t>
  </si>
  <si>
    <t>Industrienorm</t>
  </si>
  <si>
    <t>16:9</t>
  </si>
  <si>
    <t>≥ 10.000:1</t>
  </si>
  <si>
    <t>Kleurbereik</t>
  </si>
  <si>
    <t>Android 15 of hoger</t>
  </si>
  <si>
    <t>Geschikt voor video-vergadering</t>
  </si>
  <si>
    <t>Minimaal 70 W totaal</t>
  </si>
  <si>
    <t>Beheerdersrechten, wachtwoord-, en NFC-login</t>
  </si>
  <si>
    <t>Compatabliteit met alle hardware</t>
  </si>
  <si>
    <t>Software-compatibiliteit</t>
  </si>
  <si>
    <t>50Hz</t>
  </si>
  <si>
    <t>Vloeiend beeld</t>
  </si>
  <si>
    <t>Practisch gebruik</t>
  </si>
  <si>
    <t>Schrijfpunten (minimaal 50 punten)</t>
  </si>
  <si>
    <t>Reactiesnelheid</t>
  </si>
  <si>
    <t>Opslagcapaciteit</t>
  </si>
  <si>
    <t>≥178°</t>
  </si>
  <si>
    <t>Veiligheidsborging</t>
  </si>
  <si>
    <t>Verpakkingsafval</t>
  </si>
  <si>
    <t>Defecte levering</t>
  </si>
  <si>
    <t xml:space="preserve">Oplevering inclusief passende(maatwerk) USB-A/HDMI bekabeling of USB-C   </t>
  </si>
  <si>
    <t>prijs per beurt</t>
  </si>
  <si>
    <t>prijs per uur</t>
  </si>
  <si>
    <t>Whiteboard</t>
  </si>
  <si>
    <t>Draadloos toetsenbord</t>
  </si>
  <si>
    <t>Actieve pen</t>
  </si>
  <si>
    <t>Passieve pen</t>
  </si>
  <si>
    <t>Parklaan 137</t>
  </si>
  <si>
    <t>Afval en milieu</t>
  </si>
  <si>
    <t>Continuiteit</t>
  </si>
  <si>
    <t>≥ 2 actieve of passieve pennen behorend bij touchscreen</t>
  </si>
  <si>
    <t>≥ 256GB</t>
  </si>
  <si>
    <t>≥ 16GB</t>
  </si>
  <si>
    <t>≥ 3840 × 2160 (UHD/4K)</t>
  </si>
  <si>
    <t>≥ 450 cd/m²</t>
  </si>
  <si>
    <t>≥ 2 poorten met data/video/audio + voeding (65-100 W)</t>
  </si>
  <si>
    <t>≥ 2 × in, 1 × out</t>
  </si>
  <si>
    <t>MUUR &amp; VERRIJDBARE LIFT</t>
  </si>
  <si>
    <t>Zijn geschikt voor 65", 75"(en 86")</t>
  </si>
  <si>
    <t xml:space="preserve">Stopt automatisch bij weerstand </t>
  </si>
  <si>
    <t>Veiligheid</t>
  </si>
  <si>
    <t>Bediening</t>
  </si>
  <si>
    <t>Formaat</t>
  </si>
  <si>
    <t>Voorschriften</t>
  </si>
  <si>
    <t>Dient electrisch bedienbaar te zijn</t>
  </si>
  <si>
    <t>In hoogte verstelbaar ook m.b.t. de reikhoogte van peuters</t>
  </si>
  <si>
    <t>Voldoet aan de vereiste veiligheidscertificaten</t>
  </si>
  <si>
    <t>Ook Touchscreen zonder afstandbediening te kunnen gebruiken</t>
  </si>
  <si>
    <t>In lijn met afschrijving</t>
  </si>
  <si>
    <t>percentage</t>
  </si>
  <si>
    <t>De leverancier werkt mee aan het opstellen van een BIV-classificatie volgens het ROSA-certificeringsschema voor zowel de digibordsoftware als de meegeleverde en beheersoftware.</t>
  </si>
  <si>
    <t xml:space="preserve">Stafbureau Ronduit </t>
  </si>
  <si>
    <t>Havinghastraat 22</t>
  </si>
  <si>
    <t>1817 DA</t>
  </si>
  <si>
    <t>Stafbureau ISOB</t>
  </si>
  <si>
    <t xml:space="preserve">Sokkerwei 2 </t>
  </si>
  <si>
    <r>
      <t>Digiborden dienen ten aller tijden compattibel te zijn met alle apple apparatuur zowel Mac processor M2 t/m</t>
    </r>
    <r>
      <rPr>
        <sz val="10"/>
        <color rgb="FFFF0000"/>
        <rFont val="Calibri"/>
        <family val="2"/>
        <scheme val="minor"/>
      </rPr>
      <t xml:space="preserve"> </t>
    </r>
    <r>
      <rPr>
        <sz val="10"/>
        <rFont val="Calibri"/>
        <family val="2"/>
        <scheme val="minor"/>
      </rPr>
      <t>M5</t>
    </r>
    <r>
      <rPr>
        <sz val="10"/>
        <color theme="1"/>
        <rFont val="Calibri"/>
        <family val="2"/>
        <scheme val="minor"/>
      </rPr>
      <t xml:space="preserve"> evenals toekomstige modellen</t>
    </r>
  </si>
  <si>
    <t>≥ 8 jaar on-site garantie</t>
  </si>
  <si>
    <t>OPS beheer-licentie</t>
  </si>
  <si>
    <t>Levering, montage en weggewerkt in kabelgoten van Digibord tot werkplek</t>
  </si>
  <si>
    <t>o.b.v. 5 jaar</t>
  </si>
  <si>
    <t>Geen extra kosten</t>
  </si>
  <si>
    <t>De huidige liften dienen geschikt te zijn voor de aangeboden digiborden, of hiervoor geschikt worden gemaakt.</t>
  </si>
  <si>
    <t>Efficientie</t>
  </si>
  <si>
    <t>Verhuizen van digiborden tussen locaties</t>
  </si>
  <si>
    <t>Verhuizen van digiborden binnen de locatie</t>
  </si>
  <si>
    <r>
      <rPr>
        <b/>
        <sz val="10"/>
        <color rgb="FF0070C0"/>
        <rFont val="Calibri"/>
        <family val="2"/>
      </rPr>
      <t>*</t>
    </r>
    <r>
      <rPr>
        <sz val="10"/>
        <rFont val="Calibri"/>
        <family val="2"/>
      </rPr>
      <t>de genoemde aantallen zijn indicatief en kunnen geen rechten aan worden ontleend.</t>
    </r>
  </si>
  <si>
    <t>USB Camera</t>
  </si>
  <si>
    <t>Bereikbaarheid</t>
  </si>
  <si>
    <t>Werkhoogte t.b.v. kleuterklassen</t>
  </si>
  <si>
    <t>OPS module</t>
  </si>
  <si>
    <t>Geïntegreerd en beheerd</t>
  </si>
  <si>
    <t>Centraal beheer</t>
  </si>
  <si>
    <t>Minimaal WiFi 6 + Gigabit LAN + Bluetooth 5.0 of hoger</t>
  </si>
  <si>
    <t>Invulblad extra accesoires Aanbesteding Digiborden Spaarnesant, Ronduit en ISOB</t>
  </si>
  <si>
    <t>Volledig compatibel met MacOS en iOS-apparaten met behoud van multitouch(USB-C en/of USB-B/HDMI 4k 60Hz). AirPlay 2 voor bestanden delen en schermdeling. Idem bij nieuwe hardware en software.</t>
  </si>
  <si>
    <t>Spaarnesant</t>
  </si>
  <si>
    <t>bestuur</t>
  </si>
  <si>
    <t>prijs per licentie</t>
  </si>
  <si>
    <r>
      <rPr>
        <sz val="10"/>
        <color theme="1"/>
        <rFont val="Calibri"/>
        <family val="2"/>
      </rPr>
      <t xml:space="preserve">≤ </t>
    </r>
    <r>
      <rPr>
        <sz val="10"/>
        <color theme="1"/>
        <rFont val="Calibri"/>
        <family val="2"/>
        <scheme val="minor"/>
      </rPr>
      <t>8 ms</t>
    </r>
  </si>
  <si>
    <r>
      <t>Kickback-fee op de aanschaf van losse accessoires(richtlijn aankoopbedrag € 15.000,00 per jaar incl. 21% btw)</t>
    </r>
    <r>
      <rPr>
        <sz val="10"/>
        <color rgb="FF0070C0"/>
        <rFont val="Calibri"/>
        <family val="2"/>
        <scheme val="minor"/>
      </rPr>
      <t>**</t>
    </r>
  </si>
  <si>
    <r>
      <rPr>
        <sz val="10"/>
        <color rgb="FF0070C0"/>
        <rFont val="Calibri"/>
        <family val="2"/>
        <scheme val="minor"/>
      </rPr>
      <t xml:space="preserve">** </t>
    </r>
    <r>
      <rPr>
        <sz val="10"/>
        <rFont val="Calibri"/>
        <family val="2"/>
        <scheme val="minor"/>
      </rPr>
      <t>Niet gedwongen winkelnering.</t>
    </r>
  </si>
  <si>
    <t>Prijzenblad Aanbesteding Digiborden Spaarnesant, Ronduit en ISOB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</si>
</sst>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2]\ * #,##0.00_-;_-[$€-2]\ * #,##0.00\-;_-[$€-2]\ * &quot;-&quot;??_-"/>
    <numFmt numFmtId="166" formatCode="_-* #,##0.00_-;_-* #,##0.00\-;_-* &quot;-&quot;??_-;_-@_-"/>
  </numFmts>
  <fonts count="26" x14ac:knownFonts="1">
    <font>
      <sz val="10"/>
      <name val="Arial"/>
    </font>
    <font>
      <sz val="10"/>
      <color theme="1"/>
      <name val="Tahoma"/>
      <family val="2"/>
    </font>
    <font>
      <sz val="10"/>
      <name val="Arial"/>
      <family val="2"/>
    </font>
    <font>
      <sz val="8"/>
      <name val="Arial"/>
      <family val="2"/>
    </font>
    <font>
      <sz val="10"/>
      <name val="Arial"/>
      <family val="2"/>
    </font>
    <font>
      <sz val="11"/>
      <color indexed="8"/>
      <name val="Calibri"/>
      <family val="2"/>
    </font>
    <font>
      <sz val="11"/>
      <color indexed="9"/>
      <name val="Calibri"/>
      <family val="2"/>
    </font>
    <font>
      <sz val="10"/>
      <name val="Times New Roman"/>
      <family val="1"/>
    </font>
    <font>
      <sz val="10"/>
      <name val="Calibri"/>
      <family val="2"/>
    </font>
    <font>
      <sz val="14"/>
      <name val="Calibri"/>
      <family val="2"/>
    </font>
    <font>
      <b/>
      <sz val="14"/>
      <name val="Calibri"/>
      <family val="2"/>
    </font>
    <font>
      <sz val="10"/>
      <name val="Calibri"/>
      <family val="2"/>
      <scheme val="minor"/>
    </font>
    <font>
      <sz val="11"/>
      <color theme="1"/>
      <name val="Calibri"/>
      <family val="2"/>
      <scheme val="minor"/>
    </font>
    <font>
      <sz val="11"/>
      <color theme="1"/>
      <name val="Calibri Light"/>
      <family val="2"/>
    </font>
    <font>
      <sz val="10"/>
      <color theme="1"/>
      <name val="Calibri"/>
      <family val="2"/>
      <scheme val="minor"/>
    </font>
    <font>
      <b/>
      <sz val="10"/>
      <color rgb="FFFF0000"/>
      <name val="Calibri"/>
      <family val="2"/>
    </font>
    <font>
      <b/>
      <sz val="10"/>
      <color theme="1"/>
      <name val="Calibri"/>
      <family val="2"/>
      <scheme val="minor"/>
    </font>
    <font>
      <b/>
      <sz val="10"/>
      <name val="Calibri"/>
      <family val="2"/>
    </font>
    <font>
      <sz val="10"/>
      <color rgb="FF0070C0"/>
      <name val="Calibri"/>
      <family val="2"/>
    </font>
    <font>
      <b/>
      <sz val="10"/>
      <color rgb="FF0070C0"/>
      <name val="Calibri"/>
      <family val="2"/>
    </font>
    <font>
      <sz val="14"/>
      <name val="Calibri"/>
      <family val="2"/>
      <scheme val="minor"/>
    </font>
    <font>
      <b/>
      <sz val="11"/>
      <color rgb="FFFF0000"/>
      <name val="Calibri Light"/>
      <family val="2"/>
    </font>
    <font>
      <b/>
      <sz val="10"/>
      <color rgb="FFFF0000"/>
      <name val="Calibri"/>
      <family val="2"/>
      <scheme val="minor"/>
    </font>
    <font>
      <sz val="10"/>
      <color rgb="FFFF0000"/>
      <name val="Calibri"/>
      <family val="2"/>
      <scheme val="minor"/>
    </font>
    <font>
      <sz val="10"/>
      <color theme="1"/>
      <name val="Calibri"/>
      <family val="2"/>
    </font>
    <font>
      <sz val="10"/>
      <color rgb="FF0070C0"/>
      <name val="Calibri"/>
      <family val="2"/>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79998168889431442"/>
        <bgColor indexed="64"/>
      </patternFill>
    </fill>
    <fill>
      <patternFill patternType="solid">
        <fgColor rgb="FFFFFFBD"/>
        <bgColor indexed="64"/>
      </patternFill>
    </fill>
    <fill>
      <patternFill patternType="solid">
        <fgColor theme="0"/>
        <bgColor indexed="64"/>
      </patternFill>
    </fill>
    <fill>
      <patternFill patternType="solid">
        <fgColor rgb="FFDAEEF3"/>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auto="1"/>
      </top>
      <bottom/>
      <diagonal/>
    </border>
    <border>
      <left/>
      <right/>
      <top style="thin">
        <color auto="1"/>
      </top>
      <bottom style="thin">
        <color indexed="64"/>
      </bottom>
      <diagonal/>
    </border>
    <border>
      <left/>
      <right style="thin">
        <color auto="1"/>
      </right>
      <top/>
      <bottom/>
      <diagonal/>
    </border>
    <border>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165" fontId="7" fillId="0" borderId="0" applyFont="0" applyFill="0" applyBorder="0" applyAlignment="0" applyProtection="0"/>
    <xf numFmtId="0" fontId="2" fillId="0" borderId="0"/>
    <xf numFmtId="0" fontId="4" fillId="0" borderId="0"/>
    <xf numFmtId="0" fontId="12" fillId="0" borderId="0"/>
    <xf numFmtId="0" fontId="1" fillId="0" borderId="0"/>
    <xf numFmtId="0" fontId="2" fillId="0" borderId="0"/>
    <xf numFmtId="0" fontId="5" fillId="0" borderId="0" applyNumberFormat="0" applyFill="0" applyBorder="0" applyProtection="0"/>
  </cellStyleXfs>
  <cellXfs count="149">
    <xf numFmtId="0" fontId="0" fillId="0" borderId="0" xfId="0"/>
    <xf numFmtId="4" fontId="9" fillId="0" borderId="0" xfId="26" applyNumberFormat="1" applyFont="1" applyAlignment="1">
      <alignment vertical="center"/>
    </xf>
    <xf numFmtId="4" fontId="8" fillId="0" borderId="0" xfId="26" applyNumberFormat="1" applyFont="1" applyAlignment="1">
      <alignment vertical="center"/>
    </xf>
    <xf numFmtId="0" fontId="8" fillId="0" borderId="0" xfId="26" applyFont="1" applyAlignment="1">
      <alignment vertical="center"/>
    </xf>
    <xf numFmtId="166" fontId="11" fillId="0" borderId="0" xfId="26" applyNumberFormat="1" applyFont="1" applyAlignment="1">
      <alignment vertical="center"/>
    </xf>
    <xf numFmtId="0" fontId="11" fillId="20" borderId="3" xfId="25" applyNumberFormat="1" applyFont="1" applyFill="1" applyBorder="1" applyAlignment="1" applyProtection="1">
      <alignment horizontal="center" vertical="center" wrapText="1"/>
    </xf>
    <xf numFmtId="0" fontId="11" fillId="0" borderId="6" xfId="25" applyNumberFormat="1" applyFont="1" applyFill="1" applyBorder="1" applyAlignment="1" applyProtection="1">
      <alignment horizontal="center" vertical="center" wrapText="1"/>
    </xf>
    <xf numFmtId="0" fontId="13" fillId="0" borderId="0" xfId="29" applyFont="1" applyAlignment="1">
      <alignment vertical="center"/>
    </xf>
    <xf numFmtId="0" fontId="13" fillId="22" borderId="0" xfId="29" applyFont="1" applyFill="1" applyAlignment="1">
      <alignment vertical="center"/>
    </xf>
    <xf numFmtId="0" fontId="13" fillId="0" borderId="0" xfId="29" applyFont="1" applyAlignment="1">
      <alignment horizontal="center" vertical="center"/>
    </xf>
    <xf numFmtId="0" fontId="8" fillId="23" borderId="11" xfId="26" applyFont="1" applyFill="1" applyBorder="1" applyAlignment="1">
      <alignment horizontal="center" vertical="center"/>
    </xf>
    <xf numFmtId="0" fontId="8" fillId="0" borderId="15" xfId="26" applyFont="1" applyBorder="1" applyAlignment="1">
      <alignment vertical="center"/>
    </xf>
    <xf numFmtId="0" fontId="14" fillId="20" borderId="15" xfId="29" applyFont="1" applyFill="1" applyBorder="1" applyAlignment="1">
      <alignment horizontal="center" vertical="center" wrapText="1"/>
    </xf>
    <xf numFmtId="0" fontId="14" fillId="20" borderId="15" xfId="29" applyFont="1" applyFill="1" applyBorder="1" applyAlignment="1">
      <alignment horizontal="center" vertical="center"/>
    </xf>
    <xf numFmtId="0" fontId="14" fillId="0" borderId="15" xfId="29" applyFont="1" applyBorder="1" applyAlignment="1">
      <alignment horizontal="center" vertical="center"/>
    </xf>
    <xf numFmtId="0" fontId="9" fillId="20" borderId="14" xfId="26" applyFont="1" applyFill="1" applyBorder="1" applyAlignment="1">
      <alignment vertical="center"/>
    </xf>
    <xf numFmtId="0" fontId="9" fillId="20" borderId="16" xfId="26" applyFont="1" applyFill="1" applyBorder="1" applyAlignment="1">
      <alignment vertical="center"/>
    </xf>
    <xf numFmtId="0" fontId="9" fillId="20" borderId="13" xfId="26" applyFont="1" applyFill="1" applyBorder="1" applyAlignment="1">
      <alignment vertical="center"/>
    </xf>
    <xf numFmtId="0" fontId="15" fillId="0" borderId="0" xfId="26" applyFont="1" applyAlignment="1">
      <alignment horizontal="center" vertical="center"/>
    </xf>
    <xf numFmtId="0" fontId="8" fillId="21" borderId="15" xfId="26" applyFont="1" applyFill="1" applyBorder="1" applyAlignment="1" applyProtection="1">
      <alignment horizontal="left" vertical="center"/>
      <protection locked="0"/>
    </xf>
    <xf numFmtId="164" fontId="8" fillId="21" borderId="3" xfId="26" applyNumberFormat="1" applyFont="1" applyFill="1" applyBorder="1" applyAlignment="1" applyProtection="1">
      <alignment vertical="center"/>
      <protection locked="0"/>
    </xf>
    <xf numFmtId="0" fontId="8" fillId="21" borderId="1" xfId="26" applyFont="1" applyFill="1" applyBorder="1" applyAlignment="1" applyProtection="1">
      <alignment horizontal="left" vertical="center"/>
      <protection locked="0"/>
    </xf>
    <xf numFmtId="49" fontId="14" fillId="21" borderId="15" xfId="29" applyNumberFormat="1" applyFont="1" applyFill="1" applyBorder="1" applyAlignment="1" applyProtection="1">
      <alignment horizontal="left" vertical="center" wrapText="1"/>
      <protection locked="0"/>
    </xf>
    <xf numFmtId="4" fontId="14" fillId="21" borderId="15" xfId="29" applyNumberFormat="1" applyFont="1" applyFill="1" applyBorder="1" applyAlignment="1" applyProtection="1">
      <alignment horizontal="left" vertical="center" wrapText="1"/>
      <protection locked="0"/>
    </xf>
    <xf numFmtId="0" fontId="14" fillId="21" borderId="15" xfId="29" applyFont="1" applyFill="1" applyBorder="1" applyAlignment="1" applyProtection="1">
      <alignment horizontal="left" vertical="center" wrapText="1"/>
      <protection locked="0"/>
    </xf>
    <xf numFmtId="0" fontId="13" fillId="22" borderId="0" xfId="29" applyFont="1" applyFill="1" applyAlignment="1">
      <alignment horizontal="left" vertical="center"/>
    </xf>
    <xf numFmtId="0" fontId="13" fillId="22" borderId="0" xfId="29" applyFont="1" applyFill="1" applyAlignment="1">
      <alignment horizontal="center" vertical="center"/>
    </xf>
    <xf numFmtId="0" fontId="8" fillId="20" borderId="15" xfId="26" applyFont="1" applyFill="1" applyBorder="1" applyAlignment="1">
      <alignment vertical="center"/>
    </xf>
    <xf numFmtId="4" fontId="8" fillId="22" borderId="0" xfId="26" applyNumberFormat="1" applyFont="1" applyFill="1" applyAlignment="1">
      <alignment vertical="center"/>
    </xf>
    <xf numFmtId="0" fontId="8" fillId="22" borderId="0" xfId="26" applyFont="1" applyFill="1" applyAlignment="1">
      <alignment vertical="center"/>
    </xf>
    <xf numFmtId="0" fontId="11" fillId="20" borderId="15" xfId="25" applyNumberFormat="1" applyFont="1" applyFill="1" applyBorder="1" applyAlignment="1" applyProtection="1">
      <alignment horizontal="center" vertical="center" wrapText="1"/>
    </xf>
    <xf numFmtId="0" fontId="8" fillId="20" borderId="15" xfId="26" applyFont="1" applyFill="1" applyBorder="1" applyAlignment="1">
      <alignment horizontal="center" vertical="center"/>
    </xf>
    <xf numFmtId="0" fontId="8" fillId="22" borderId="0" xfId="26" applyFont="1" applyFill="1" applyAlignment="1">
      <alignment horizontal="center" vertical="center"/>
    </xf>
    <xf numFmtId="0" fontId="8" fillId="0" borderId="0" xfId="26" applyFont="1" applyAlignment="1">
      <alignment horizontal="center" vertical="center"/>
    </xf>
    <xf numFmtId="0" fontId="11" fillId="0" borderId="8" xfId="25" applyNumberFormat="1" applyFont="1" applyFill="1" applyBorder="1" applyAlignment="1" applyProtection="1">
      <alignment horizontal="right" vertical="center" wrapText="1"/>
    </xf>
    <xf numFmtId="0" fontId="20" fillId="20" borderId="13" xfId="26" applyFont="1" applyFill="1" applyBorder="1" applyAlignment="1">
      <alignment horizontal="center" vertical="center"/>
    </xf>
    <xf numFmtId="0" fontId="8" fillId="0" borderId="0" xfId="26" applyFont="1" applyAlignment="1">
      <alignment horizontal="left" vertical="center"/>
    </xf>
    <xf numFmtId="0" fontId="8" fillId="20" borderId="15" xfId="26" applyFont="1" applyFill="1" applyBorder="1" applyAlignment="1">
      <alignment horizontal="left" vertical="center"/>
    </xf>
    <xf numFmtId="0" fontId="8" fillId="0" borderId="15" xfId="26" applyFont="1" applyBorder="1" applyAlignment="1">
      <alignment horizontal="center" vertical="center"/>
    </xf>
    <xf numFmtId="0" fontId="8" fillId="0" borderId="15" xfId="26" applyFont="1" applyBorder="1" applyAlignment="1">
      <alignment horizontal="left" vertical="center"/>
    </xf>
    <xf numFmtId="4" fontId="8" fillId="0" borderId="15" xfId="26" applyNumberFormat="1" applyFont="1" applyBorder="1" applyAlignment="1">
      <alignment horizontal="left" vertical="center"/>
    </xf>
    <xf numFmtId="0" fontId="8" fillId="20" borderId="13" xfId="26" applyFont="1" applyFill="1" applyBorder="1" applyAlignment="1">
      <alignment vertical="center"/>
    </xf>
    <xf numFmtId="0" fontId="8" fillId="22" borderId="2" xfId="26" applyFont="1" applyFill="1" applyBorder="1" applyAlignment="1">
      <alignment horizontal="center" vertical="center"/>
    </xf>
    <xf numFmtId="0" fontId="8" fillId="22" borderId="0" xfId="26" applyFont="1" applyFill="1" applyAlignment="1">
      <alignment horizontal="left" vertical="center"/>
    </xf>
    <xf numFmtId="166" fontId="11" fillId="22" borderId="0" xfId="26" applyNumberFormat="1" applyFont="1" applyFill="1" applyAlignment="1">
      <alignment vertical="center"/>
    </xf>
    <xf numFmtId="0" fontId="11" fillId="20" borderId="4" xfId="25" applyNumberFormat="1" applyFont="1" applyFill="1" applyBorder="1" applyAlignment="1" applyProtection="1">
      <alignment horizontal="center" vertical="center" wrapText="1"/>
    </xf>
    <xf numFmtId="10" fontId="8" fillId="21" borderId="3" xfId="26" applyNumberFormat="1" applyFont="1" applyFill="1" applyBorder="1" applyAlignment="1" applyProtection="1">
      <alignment vertical="center"/>
      <protection locked="0"/>
    </xf>
    <xf numFmtId="164" fontId="8" fillId="21" borderId="15" xfId="26" applyNumberFormat="1" applyFont="1" applyFill="1" applyBorder="1" applyAlignment="1" applyProtection="1">
      <alignment vertical="center"/>
      <protection locked="0"/>
    </xf>
    <xf numFmtId="0" fontId="9" fillId="20" borderId="1" xfId="26" applyFont="1" applyFill="1" applyBorder="1" applyAlignment="1" applyProtection="1">
      <alignment vertical="center"/>
    </xf>
    <xf numFmtId="0" fontId="9" fillId="20" borderId="13" xfId="26" applyFont="1" applyFill="1" applyBorder="1" applyAlignment="1" applyProtection="1">
      <alignment vertical="center"/>
    </xf>
    <xf numFmtId="0" fontId="9" fillId="0" borderId="2" xfId="26" applyFont="1" applyBorder="1" applyAlignment="1" applyProtection="1">
      <alignment vertical="center"/>
    </xf>
    <xf numFmtId="0" fontId="13" fillId="22" borderId="0" xfId="29" applyFont="1" applyFill="1" applyAlignment="1" applyProtection="1">
      <alignment vertical="center"/>
    </xf>
    <xf numFmtId="0" fontId="13" fillId="22" borderId="0" xfId="29" applyFont="1" applyFill="1" applyAlignment="1" applyProtection="1">
      <alignment horizontal="center" vertical="center"/>
    </xf>
    <xf numFmtId="0" fontId="14" fillId="0" borderId="7" xfId="29" applyFont="1" applyBorder="1" applyAlignment="1" applyProtection="1">
      <alignment horizontal="center" vertical="center" wrapText="1"/>
    </xf>
    <xf numFmtId="0" fontId="14" fillId="20" borderId="15" xfId="29" applyFont="1" applyFill="1" applyBorder="1" applyAlignment="1" applyProtection="1">
      <alignment horizontal="left" vertical="center"/>
    </xf>
    <xf numFmtId="0" fontId="14" fillId="20" borderId="15" xfId="29" applyFont="1" applyFill="1" applyBorder="1" applyAlignment="1" applyProtection="1">
      <alignment horizontal="left" vertical="center" wrapText="1"/>
    </xf>
    <xf numFmtId="0" fontId="14" fillId="22" borderId="10" xfId="29" applyFont="1" applyFill="1" applyBorder="1" applyAlignment="1" applyProtection="1">
      <alignment horizontal="center" vertical="center"/>
    </xf>
    <xf numFmtId="4" fontId="16" fillId="22" borderId="10" xfId="29" applyNumberFormat="1" applyFont="1" applyFill="1" applyBorder="1" applyAlignment="1" applyProtection="1">
      <alignment horizontal="center" vertical="center" wrapText="1"/>
    </xf>
    <xf numFmtId="4" fontId="16" fillId="0" borderId="13" xfId="29" applyNumberFormat="1" applyFont="1" applyBorder="1" applyAlignment="1" applyProtection="1">
      <alignment horizontal="left" vertical="center" wrapText="1"/>
    </xf>
    <xf numFmtId="0" fontId="14" fillId="22" borderId="10" xfId="29" applyFont="1" applyFill="1" applyBorder="1" applyAlignment="1" applyProtection="1">
      <alignment horizontal="left" vertical="center" wrapText="1"/>
    </xf>
    <xf numFmtId="0" fontId="14" fillId="20" borderId="15" xfId="29" applyFont="1" applyFill="1" applyBorder="1" applyAlignment="1" applyProtection="1">
      <alignment horizontal="center" vertical="center"/>
    </xf>
    <xf numFmtId="49" fontId="14" fillId="20" borderId="15" xfId="29" applyNumberFormat="1" applyFont="1" applyFill="1" applyBorder="1" applyAlignment="1" applyProtection="1">
      <alignment horizontal="left" vertical="center" wrapText="1"/>
    </xf>
    <xf numFmtId="4" fontId="14" fillId="20" borderId="15" xfId="29" applyNumberFormat="1" applyFont="1" applyFill="1" applyBorder="1" applyAlignment="1" applyProtection="1">
      <alignment horizontal="left" vertical="center" wrapText="1"/>
    </xf>
    <xf numFmtId="0" fontId="14" fillId="23" borderId="15" xfId="29" applyFont="1" applyFill="1" applyBorder="1" applyAlignment="1" applyProtection="1">
      <alignment horizontal="center" vertical="center"/>
    </xf>
    <xf numFmtId="49" fontId="14" fillId="23" borderId="15" xfId="29" applyNumberFormat="1" applyFont="1" applyFill="1" applyBorder="1" applyAlignment="1" applyProtection="1">
      <alignment horizontal="left" vertical="center" wrapText="1"/>
    </xf>
    <xf numFmtId="4" fontId="14" fillId="23" borderId="15" xfId="29" applyNumberFormat="1" applyFont="1" applyFill="1" applyBorder="1" applyAlignment="1" applyProtection="1">
      <alignment horizontal="left" vertical="center" wrapText="1"/>
    </xf>
    <xf numFmtId="0" fontId="14" fillId="23" borderId="15" xfId="29" applyFont="1" applyFill="1" applyBorder="1" applyAlignment="1" applyProtection="1">
      <alignment horizontal="left" vertical="center" wrapText="1"/>
    </xf>
    <xf numFmtId="0" fontId="21" fillId="22" borderId="0" xfId="29" applyFont="1" applyFill="1" applyAlignment="1" applyProtection="1">
      <alignment vertical="center"/>
    </xf>
    <xf numFmtId="0" fontId="14" fillId="22" borderId="13" xfId="29" applyFont="1" applyFill="1" applyBorder="1" applyAlignment="1" applyProtection="1">
      <alignment horizontal="center" vertical="center"/>
    </xf>
    <xf numFmtId="49" fontId="14" fillId="22" borderId="13" xfId="29" applyNumberFormat="1" applyFont="1" applyFill="1" applyBorder="1" applyAlignment="1" applyProtection="1">
      <alignment horizontal="left" vertical="center" wrapText="1"/>
    </xf>
    <xf numFmtId="0" fontId="14" fillId="22" borderId="13" xfId="29" applyFont="1" applyFill="1" applyBorder="1" applyAlignment="1" applyProtection="1">
      <alignment horizontal="left" vertical="center" wrapText="1"/>
    </xf>
    <xf numFmtId="0" fontId="11" fillId="23" borderId="15" xfId="29" applyFont="1" applyFill="1" applyBorder="1" applyAlignment="1" applyProtection="1">
      <alignment horizontal="left" vertical="center" wrapText="1"/>
    </xf>
    <xf numFmtId="49" fontId="14" fillId="22" borderId="17" xfId="29" applyNumberFormat="1" applyFont="1" applyFill="1" applyBorder="1" applyAlignment="1" applyProtection="1">
      <alignment horizontal="left" vertical="center" wrapText="1"/>
    </xf>
    <xf numFmtId="4" fontId="16" fillId="0" borderId="15" xfId="29" applyNumberFormat="1" applyFont="1" applyBorder="1" applyAlignment="1" applyProtection="1">
      <alignment horizontal="left" vertical="center" wrapText="1"/>
    </xf>
    <xf numFmtId="0" fontId="14" fillId="22" borderId="16" xfId="29" applyFont="1" applyFill="1" applyBorder="1" applyAlignment="1" applyProtection="1">
      <alignment horizontal="left" vertical="center" wrapText="1"/>
    </xf>
    <xf numFmtId="0" fontId="11" fillId="22" borderId="2" xfId="26" applyFont="1" applyFill="1" applyBorder="1" applyAlignment="1" applyProtection="1">
      <alignment vertical="center"/>
    </xf>
    <xf numFmtId="0" fontId="11" fillId="22" borderId="0" xfId="26" applyFont="1" applyFill="1" applyAlignment="1" applyProtection="1">
      <alignment vertical="center"/>
    </xf>
    <xf numFmtId="166" fontId="11" fillId="22" borderId="0" xfId="26" applyNumberFormat="1" applyFont="1" applyFill="1" applyAlignment="1" applyProtection="1">
      <alignment vertical="center"/>
    </xf>
    <xf numFmtId="0" fontId="15" fillId="22" borderId="0" xfId="26" applyFont="1" applyFill="1" applyAlignment="1" applyProtection="1">
      <alignment horizontal="center" vertical="center"/>
    </xf>
    <xf numFmtId="0" fontId="8" fillId="23" borderId="11" xfId="26" applyFont="1" applyFill="1" applyBorder="1" applyAlignment="1" applyProtection="1">
      <alignment horizontal="center" vertical="center"/>
    </xf>
    <xf numFmtId="0" fontId="8" fillId="21" borderId="12" xfId="26" applyFont="1" applyFill="1" applyBorder="1" applyAlignment="1" applyProtection="1">
      <alignment horizontal="left" vertical="center"/>
    </xf>
    <xf numFmtId="0" fontId="15" fillId="0" borderId="0" xfId="26" applyFont="1" applyAlignment="1" applyProtection="1">
      <alignment horizontal="center" vertical="center"/>
    </xf>
    <xf numFmtId="0" fontId="11" fillId="20" borderId="3" xfId="26" applyFont="1" applyFill="1" applyBorder="1" applyAlignment="1" applyProtection="1">
      <alignment horizontal="left" vertical="center" wrapText="1"/>
    </xf>
    <xf numFmtId="0" fontId="11" fillId="0" borderId="6" xfId="26" applyFont="1" applyBorder="1" applyAlignment="1" applyProtection="1">
      <alignment horizontal="left" vertical="center" wrapText="1"/>
    </xf>
    <xf numFmtId="0" fontId="11" fillId="0" borderId="15" xfId="26" applyFont="1" applyBorder="1" applyAlignment="1" applyProtection="1">
      <alignment vertical="center" wrapText="1"/>
    </xf>
    <xf numFmtId="0" fontId="8" fillId="0" borderId="15" xfId="26" applyFont="1" applyBorder="1" applyProtection="1"/>
    <xf numFmtId="164" fontId="8" fillId="20" borderId="15" xfId="26" applyNumberFormat="1" applyFont="1" applyFill="1" applyBorder="1" applyAlignment="1" applyProtection="1">
      <alignment vertical="center"/>
    </xf>
    <xf numFmtId="166" fontId="22" fillId="22" borderId="0" xfId="26" applyNumberFormat="1" applyFont="1" applyFill="1" applyAlignment="1" applyProtection="1">
      <alignment vertical="center"/>
    </xf>
    <xf numFmtId="0" fontId="11" fillId="0" borderId="11" xfId="26" applyFont="1" applyBorder="1" applyAlignment="1" applyProtection="1">
      <alignment vertical="center" wrapText="1"/>
    </xf>
    <xf numFmtId="0" fontId="8" fillId="0" borderId="3" xfId="26" applyFont="1" applyBorder="1" applyProtection="1"/>
    <xf numFmtId="164" fontId="8" fillId="0" borderId="3" xfId="26" applyNumberFormat="1" applyFont="1" applyBorder="1" applyAlignment="1" applyProtection="1">
      <alignment vertical="center"/>
    </xf>
    <xf numFmtId="164" fontId="8" fillId="20" borderId="3" xfId="26" applyNumberFormat="1" applyFont="1" applyFill="1" applyBorder="1" applyAlignment="1" applyProtection="1">
      <alignment vertical="center"/>
    </xf>
    <xf numFmtId="0" fontId="8" fillId="0" borderId="11" xfId="26" applyFont="1" applyBorder="1" applyProtection="1"/>
    <xf numFmtId="164" fontId="8" fillId="0" borderId="11" xfId="26" applyNumberFormat="1" applyFont="1" applyBorder="1" applyAlignment="1" applyProtection="1">
      <alignment vertical="center"/>
    </xf>
    <xf numFmtId="0" fontId="11" fillId="0" borderId="3" xfId="26" applyFont="1" applyBorder="1" applyAlignment="1" applyProtection="1">
      <alignment vertical="center" wrapText="1"/>
    </xf>
    <xf numFmtId="164" fontId="8" fillId="0" borderId="15" xfId="26" applyNumberFormat="1" applyFont="1" applyBorder="1" applyAlignment="1" applyProtection="1">
      <alignment vertical="center"/>
    </xf>
    <xf numFmtId="0" fontId="11" fillId="0" borderId="15" xfId="26" applyFont="1" applyBorder="1" applyAlignment="1" applyProtection="1">
      <alignment horizontal="left" vertical="center" wrapText="1"/>
    </xf>
    <xf numFmtId="0" fontId="8" fillId="0" borderId="15" xfId="26" applyFont="1" applyBorder="1" applyAlignment="1" applyProtection="1">
      <alignment vertical="center"/>
    </xf>
    <xf numFmtId="0" fontId="9" fillId="20" borderId="16" xfId="26" applyFont="1" applyFill="1" applyBorder="1" applyAlignment="1" applyProtection="1">
      <alignment vertical="center"/>
    </xf>
    <xf numFmtId="0" fontId="9" fillId="20" borderId="17" xfId="26" applyFont="1" applyFill="1" applyBorder="1" applyAlignment="1" applyProtection="1">
      <alignment vertical="center"/>
    </xf>
    <xf numFmtId="0" fontId="9" fillId="22" borderId="0" xfId="26" applyFont="1" applyFill="1" applyAlignment="1" applyProtection="1">
      <alignment vertical="center"/>
    </xf>
    <xf numFmtId="0" fontId="9" fillId="0" borderId="0" xfId="26" applyFont="1" applyAlignment="1" applyProtection="1">
      <alignment vertical="center"/>
    </xf>
    <xf numFmtId="4" fontId="9" fillId="22" borderId="0" xfId="26" applyNumberFormat="1" applyFont="1" applyFill="1" applyAlignment="1" applyProtection="1">
      <alignment vertical="center"/>
    </xf>
    <xf numFmtId="4" fontId="8" fillId="22" borderId="0" xfId="26" applyNumberFormat="1" applyFont="1" applyFill="1" applyAlignment="1" applyProtection="1">
      <alignment vertical="center"/>
    </xf>
    <xf numFmtId="0" fontId="8" fillId="22" borderId="0" xfId="26" applyFont="1" applyFill="1" applyAlignment="1" applyProtection="1">
      <alignment vertical="center"/>
    </xf>
    <xf numFmtId="0" fontId="10" fillId="22" borderId="0" xfId="26" applyFont="1" applyFill="1" applyAlignment="1" applyProtection="1">
      <alignment vertical="center"/>
    </xf>
    <xf numFmtId="4" fontId="8" fillId="0" borderId="7" xfId="26" applyNumberFormat="1" applyFont="1" applyBorder="1" applyAlignment="1" applyProtection="1">
      <alignment horizontal="center" vertical="center"/>
    </xf>
    <xf numFmtId="4" fontId="8" fillId="20" borderId="15" xfId="26" applyNumberFormat="1" applyFont="1" applyFill="1" applyBorder="1" applyAlignment="1" applyProtection="1">
      <alignment horizontal="center" vertical="center"/>
    </xf>
    <xf numFmtId="4" fontId="8" fillId="22" borderId="0" xfId="26" applyNumberFormat="1" applyFont="1" applyFill="1" applyAlignment="1" applyProtection="1">
      <alignment horizontal="center" vertical="center"/>
    </xf>
    <xf numFmtId="0" fontId="8" fillId="0" borderId="0" xfId="26" applyFont="1" applyAlignment="1" applyProtection="1">
      <alignment horizontal="center" vertical="center"/>
    </xf>
    <xf numFmtId="0" fontId="8" fillId="22" borderId="0" xfId="26" applyFont="1" applyFill="1" applyAlignment="1" applyProtection="1">
      <alignment horizontal="center" vertical="center" wrapText="1"/>
    </xf>
    <xf numFmtId="0" fontId="8" fillId="0" borderId="0" xfId="26" applyFont="1" applyAlignment="1" applyProtection="1">
      <alignment vertical="center"/>
    </xf>
    <xf numFmtId="0" fontId="8" fillId="23" borderId="15" xfId="26" applyFont="1" applyFill="1" applyBorder="1" applyAlignment="1" applyProtection="1">
      <alignment horizontal="center" vertical="center" wrapText="1"/>
    </xf>
    <xf numFmtId="4" fontId="8" fillId="22" borderId="2" xfId="26" applyNumberFormat="1" applyFont="1" applyFill="1" applyBorder="1" applyAlignment="1" applyProtection="1">
      <alignment horizontal="center" vertical="center"/>
    </xf>
    <xf numFmtId="4" fontId="8" fillId="22" borderId="0" xfId="26" applyNumberFormat="1" applyFont="1" applyFill="1" applyAlignment="1" applyProtection="1">
      <alignment horizontal="right" vertical="center"/>
    </xf>
    <xf numFmtId="0" fontId="8" fillId="22" borderId="0" xfId="26" applyFont="1" applyFill="1" applyAlignment="1" applyProtection="1">
      <alignment horizontal="right" vertical="center"/>
    </xf>
    <xf numFmtId="4" fontId="8" fillId="22" borderId="2" xfId="26" applyNumberFormat="1" applyFont="1" applyFill="1" applyBorder="1" applyAlignment="1" applyProtection="1">
      <alignment horizontal="right" vertical="center"/>
    </xf>
    <xf numFmtId="4" fontId="8" fillId="22" borderId="9" xfId="26" applyNumberFormat="1" applyFont="1" applyFill="1" applyBorder="1" applyAlignment="1" applyProtection="1">
      <alignment horizontal="right" vertical="center"/>
    </xf>
    <xf numFmtId="4" fontId="8" fillId="22" borderId="10" xfId="26" applyNumberFormat="1" applyFont="1" applyFill="1" applyBorder="1" applyAlignment="1" applyProtection="1">
      <alignment horizontal="right" vertical="center"/>
    </xf>
    <xf numFmtId="0" fontId="10" fillId="22" borderId="10" xfId="26" applyFont="1" applyFill="1" applyBorder="1" applyAlignment="1" applyProtection="1">
      <alignment vertical="center"/>
    </xf>
    <xf numFmtId="0" fontId="8" fillId="20" borderId="15" xfId="26" applyFont="1" applyFill="1" applyBorder="1" applyAlignment="1" applyProtection="1">
      <alignment vertical="center"/>
    </xf>
    <xf numFmtId="0" fontId="8" fillId="20" borderId="4" xfId="26" applyFont="1" applyFill="1" applyBorder="1" applyAlignment="1" applyProtection="1">
      <alignment horizontal="center" vertical="center"/>
    </xf>
    <xf numFmtId="0" fontId="8" fillId="22" borderId="13" xfId="26" applyFont="1" applyFill="1" applyBorder="1" applyAlignment="1" applyProtection="1">
      <alignment vertical="center"/>
    </xf>
    <xf numFmtId="0" fontId="8" fillId="22" borderId="10" xfId="26" applyFont="1" applyFill="1" applyBorder="1" applyAlignment="1" applyProtection="1">
      <alignment horizontal="center" vertical="center"/>
    </xf>
    <xf numFmtId="0" fontId="8" fillId="22" borderId="10" xfId="26" applyFont="1" applyFill="1" applyBorder="1" applyAlignment="1" applyProtection="1">
      <alignment vertical="center"/>
    </xf>
    <xf numFmtId="4" fontId="8" fillId="22" borderId="13" xfId="26" applyNumberFormat="1" applyFont="1" applyFill="1" applyBorder="1" applyAlignment="1" applyProtection="1">
      <alignment vertical="center"/>
    </xf>
    <xf numFmtId="0" fontId="8" fillId="20" borderId="15" xfId="26" applyFont="1" applyFill="1" applyBorder="1" applyAlignment="1" applyProtection="1">
      <alignment horizontal="center" vertical="center"/>
    </xf>
    <xf numFmtId="0" fontId="8" fillId="22" borderId="5" xfId="26" applyFont="1" applyFill="1" applyBorder="1" applyAlignment="1" applyProtection="1">
      <alignment vertical="center"/>
    </xf>
    <xf numFmtId="164" fontId="8" fillId="22" borderId="5" xfId="26" applyNumberFormat="1" applyFont="1" applyFill="1" applyBorder="1" applyAlignment="1" applyProtection="1">
      <alignment vertical="center"/>
    </xf>
    <xf numFmtId="0" fontId="18" fillId="22" borderId="0" xfId="26" applyFont="1" applyFill="1" applyAlignment="1" applyProtection="1">
      <alignment vertical="center"/>
    </xf>
    <xf numFmtId="164" fontId="8" fillId="22" borderId="0" xfId="26" applyNumberFormat="1" applyFont="1" applyFill="1" applyAlignment="1" applyProtection="1">
      <alignment vertical="center"/>
    </xf>
    <xf numFmtId="4" fontId="17" fillId="23" borderId="16" xfId="26" applyNumberFormat="1" applyFont="1" applyFill="1" applyBorder="1" applyAlignment="1" applyProtection="1">
      <alignment horizontal="left" vertical="center"/>
    </xf>
    <xf numFmtId="4" fontId="17" fillId="23" borderId="13" xfId="26" applyNumberFormat="1" applyFont="1" applyFill="1" applyBorder="1" applyAlignment="1" applyProtection="1">
      <alignment horizontal="left" vertical="center"/>
    </xf>
    <xf numFmtId="164" fontId="17" fillId="20" borderId="17" xfId="26" applyNumberFormat="1" applyFont="1" applyFill="1" applyBorder="1" applyAlignment="1" applyProtection="1">
      <alignment vertical="center"/>
    </xf>
    <xf numFmtId="164" fontId="17" fillId="0" borderId="2" xfId="26" applyNumberFormat="1" applyFont="1" applyBorder="1" applyAlignment="1" applyProtection="1">
      <alignment vertical="center"/>
    </xf>
    <xf numFmtId="0" fontId="8" fillId="22" borderId="0" xfId="26" applyFont="1" applyFill="1" applyAlignment="1" applyProtection="1">
      <alignment horizontal="center" vertical="center"/>
    </xf>
    <xf numFmtId="4" fontId="17" fillId="22" borderId="0" xfId="26" applyNumberFormat="1" applyFont="1" applyFill="1" applyAlignment="1" applyProtection="1">
      <alignment horizontal="left" vertical="center"/>
    </xf>
    <xf numFmtId="4" fontId="17" fillId="22" borderId="10" xfId="26" applyNumberFormat="1" applyFont="1" applyFill="1" applyBorder="1" applyAlignment="1" applyProtection="1">
      <alignment horizontal="left" vertical="center"/>
    </xf>
    <xf numFmtId="4" fontId="8" fillId="22" borderId="10" xfId="26" applyNumberFormat="1" applyFont="1" applyFill="1" applyBorder="1" applyAlignment="1" applyProtection="1">
      <alignment horizontal="left" vertical="center"/>
    </xf>
    <xf numFmtId="164" fontId="17" fillId="22" borderId="10" xfId="26" applyNumberFormat="1" applyFont="1" applyFill="1" applyBorder="1" applyAlignment="1" applyProtection="1">
      <alignment vertical="center"/>
    </xf>
    <xf numFmtId="0" fontId="10" fillId="0" borderId="0" xfId="26" applyFont="1" applyAlignment="1" applyProtection="1">
      <alignment horizontal="left" vertical="center"/>
    </xf>
    <xf numFmtId="4" fontId="17" fillId="0" borderId="7" xfId="26" applyNumberFormat="1" applyFont="1" applyBorder="1" applyAlignment="1" applyProtection="1">
      <alignment horizontal="left" vertical="center"/>
    </xf>
    <xf numFmtId="4" fontId="17" fillId="23" borderId="9" xfId="26" applyNumberFormat="1" applyFont="1" applyFill="1" applyBorder="1" applyAlignment="1" applyProtection="1">
      <alignment horizontal="left" vertical="center"/>
    </xf>
    <xf numFmtId="4" fontId="8" fillId="23" borderId="13" xfId="26" applyNumberFormat="1" applyFont="1" applyFill="1" applyBorder="1" applyAlignment="1" applyProtection="1">
      <alignment horizontal="left" vertical="center"/>
    </xf>
    <xf numFmtId="4" fontId="8" fillId="0" borderId="0" xfId="26" applyNumberFormat="1" applyFont="1" applyAlignment="1" applyProtection="1">
      <alignment vertical="center"/>
    </xf>
    <xf numFmtId="4" fontId="8" fillId="21" borderId="13" xfId="26" applyNumberFormat="1" applyFont="1" applyFill="1" applyBorder="1" applyAlignment="1" applyProtection="1">
      <alignment horizontal="left" vertical="center"/>
      <protection locked="0"/>
    </xf>
    <xf numFmtId="4" fontId="8" fillId="21" borderId="16" xfId="26" applyNumberFormat="1" applyFont="1" applyFill="1" applyBorder="1" applyAlignment="1" applyProtection="1">
      <alignment horizontal="left" vertical="center"/>
      <protection locked="0"/>
    </xf>
    <xf numFmtId="0" fontId="8" fillId="21" borderId="15" xfId="26" applyFont="1" applyFill="1" applyBorder="1" applyAlignment="1" applyProtection="1">
      <alignment horizontal="center" vertical="center" wrapText="1"/>
      <protection locked="0"/>
    </xf>
    <xf numFmtId="4" fontId="8" fillId="21" borderId="17" xfId="26" applyNumberFormat="1" applyFont="1" applyFill="1" applyBorder="1" applyAlignment="1" applyProtection="1">
      <alignment horizontal="center" vertical="center"/>
      <protection locked="0"/>
    </xf>
  </cellXfs>
  <cellStyles count="3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Euro" xfId="25" xr:uid="{233ED38F-271D-4AD9-ACE3-66AFAF0D62C7}"/>
    <cellStyle name="Standaard" xfId="0" builtinId="0"/>
    <cellStyle name="Standaard 2" xfId="26" xr:uid="{705BE763-508C-4E9B-8E88-70950312AAFE}"/>
    <cellStyle name="Standaard 2 2" xfId="28" xr:uid="{644B4647-FDF1-4917-9281-B0DA4BD35A81}"/>
    <cellStyle name="Standaard 2 2 2" xfId="29" xr:uid="{48691E83-8B60-455C-9BD9-0048A15C8FA5}"/>
    <cellStyle name="Standaard 3" xfId="27" xr:uid="{4232F830-8A68-45AA-9CFB-52EEB4E42ABC}"/>
    <cellStyle name="Standaard 4" xfId="30" xr:uid="{35574009-92FE-4165-A04E-A42CD62CF159}"/>
    <cellStyle name="Standaard 5" xfId="31" xr:uid="{B232B2C3-D173-4040-87C6-477510057513}"/>
  </cellStyles>
  <dxfs count="0"/>
  <tableStyles count="0" defaultTableStyle="TableStyleMedium9" defaultPivotStyle="PivotStyleLight16"/>
  <colors>
    <mruColors>
      <color rgb="FFFFFFCC"/>
      <color rgb="FFF2CEEF"/>
      <color rgb="FFDAEEF3"/>
      <color rgb="FFFFFFBD"/>
      <color rgb="FFFFFF99"/>
      <color rgb="FF17CFCB"/>
      <color rgb="FF129E9E"/>
      <color rgb="FFEBF1DE"/>
      <color rgb="FF91F3F1"/>
      <color rgb="FF59ED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eheer\Beheer%20KLPD\Beheer2000\OffAsito04-12-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rmen 2003"/>
      <sheetName val="Calculatienormen"/>
      <sheetName val="Smrsrt 3.1.1"/>
      <sheetName val="KBF aangepast 3.2"/>
      <sheetName val="Basis 12-2000 excl. KBF"/>
      <sheetName val="Norm 3.1.2"/>
      <sheetName val="Glas 3.3"/>
      <sheetName val="Uurt 3.4.1"/>
      <sheetName val="Uurt2 3.4.2"/>
      <sheetName val="Staffel 3.5"/>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C278E-07F6-428E-B827-66BE386BA53E}">
  <sheetPr codeName="Blad2">
    <tabColor rgb="FFFFFFCC"/>
  </sheetPr>
  <dimension ref="A1:EK85"/>
  <sheetViews>
    <sheetView topLeftCell="B1" zoomScaleNormal="100" workbookViewId="0">
      <selection activeCell="D11" sqref="D11"/>
    </sheetView>
  </sheetViews>
  <sheetFormatPr defaultColWidth="8.6640625" defaultRowHeight="14.4" x14ac:dyDescent="0.25"/>
  <cols>
    <col min="1" max="1" width="8.5546875" style="9" customWidth="1"/>
    <col min="2" max="3" width="20.5546875" style="9" customWidth="1"/>
    <col min="4" max="5" width="60.5546875" style="9" customWidth="1"/>
    <col min="6" max="16384" width="8.6640625" style="7"/>
  </cols>
  <sheetData>
    <row r="1" spans="1:141" s="8" customFormat="1" ht="40.35" customHeight="1" x14ac:dyDescent="0.25">
      <c r="A1" s="16" t="s">
        <v>114</v>
      </c>
      <c r="B1" s="17"/>
      <c r="C1" s="17"/>
      <c r="D1" s="15"/>
      <c r="E1" s="1"/>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row>
    <row r="2" spans="1:141" s="8" customFormat="1" ht="15" customHeight="1" x14ac:dyDescent="0.25">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row>
    <row r="3" spans="1:141" s="8" customFormat="1" ht="15" customHeight="1" x14ac:dyDescent="0.25">
      <c r="D3" s="18" t="s">
        <v>13</v>
      </c>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row>
    <row r="4" spans="1:141" s="8" customFormat="1" ht="15" customHeight="1" x14ac:dyDescent="0.25">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row>
    <row r="5" spans="1:141" s="8" customFormat="1" ht="30" customHeight="1" x14ac:dyDescent="0.25">
      <c r="A5" s="25"/>
      <c r="B5" s="26"/>
      <c r="C5" s="10" t="s">
        <v>4</v>
      </c>
      <c r="D5" s="19"/>
      <c r="E5" s="18"/>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row>
    <row r="6" spans="1:141" s="8" customFormat="1" ht="15" customHeight="1" x14ac:dyDescent="0.25">
      <c r="A6" s="26"/>
      <c r="B6" s="26"/>
      <c r="C6" s="26"/>
      <c r="D6" s="26"/>
      <c r="E6" s="26"/>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row>
    <row r="7" spans="1:141" s="8" customFormat="1" ht="15" customHeight="1" x14ac:dyDescent="0.25">
      <c r="A7" s="26"/>
      <c r="B7" s="26"/>
      <c r="C7" s="26"/>
      <c r="D7" s="26"/>
      <c r="E7" s="26"/>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row>
    <row r="8" spans="1:141" ht="30" customHeight="1" x14ac:dyDescent="0.25">
      <c r="A8" s="12" t="s">
        <v>11</v>
      </c>
      <c r="B8" s="13" t="s">
        <v>9</v>
      </c>
      <c r="C8" s="12" t="s">
        <v>10</v>
      </c>
      <c r="D8" s="13" t="s">
        <v>11</v>
      </c>
      <c r="E8" s="13" t="s">
        <v>12</v>
      </c>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row>
    <row r="9" spans="1:141" ht="10.199999999999999" customHeight="1" x14ac:dyDescent="0.25">
      <c r="A9" s="26"/>
      <c r="B9" s="26"/>
      <c r="C9" s="26"/>
      <c r="D9" s="26"/>
      <c r="E9" s="26"/>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row>
    <row r="10" spans="1:141" ht="20.100000000000001" customHeight="1" x14ac:dyDescent="0.25">
      <c r="A10" s="14">
        <v>1</v>
      </c>
      <c r="B10" s="22"/>
      <c r="C10" s="23"/>
      <c r="D10" s="24"/>
      <c r="E10" s="23"/>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row>
    <row r="11" spans="1:141" ht="20.100000000000001" customHeight="1" x14ac:dyDescent="0.25">
      <c r="A11" s="14">
        <v>2</v>
      </c>
      <c r="B11" s="22"/>
      <c r="C11" s="23"/>
      <c r="D11" s="24"/>
      <c r="E11" s="23"/>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row>
    <row r="12" spans="1:141" ht="20.100000000000001" customHeight="1" x14ac:dyDescent="0.25">
      <c r="A12" s="14">
        <v>3</v>
      </c>
      <c r="B12" s="22"/>
      <c r="C12" s="23"/>
      <c r="D12" s="24"/>
      <c r="E12" s="23"/>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row>
    <row r="13" spans="1:141" ht="20.100000000000001" customHeight="1" x14ac:dyDescent="0.25">
      <c r="A13" s="14">
        <v>4</v>
      </c>
      <c r="B13" s="22"/>
      <c r="C13" s="23"/>
      <c r="D13" s="24"/>
      <c r="E13" s="23"/>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row>
    <row r="14" spans="1:141" ht="20.100000000000001" customHeight="1" x14ac:dyDescent="0.25">
      <c r="A14" s="14">
        <v>5</v>
      </c>
      <c r="B14" s="22"/>
      <c r="C14" s="23"/>
      <c r="D14" s="24"/>
      <c r="E14" s="23"/>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row>
    <row r="15" spans="1:141" ht="20.100000000000001" customHeight="1" x14ac:dyDescent="0.25">
      <c r="A15" s="14">
        <v>6</v>
      </c>
      <c r="B15" s="22"/>
      <c r="C15" s="23"/>
      <c r="D15" s="24"/>
      <c r="E15" s="23"/>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row>
    <row r="16" spans="1:141" ht="20.100000000000001" customHeight="1" x14ac:dyDescent="0.25">
      <c r="A16" s="14">
        <v>7</v>
      </c>
      <c r="B16" s="22"/>
      <c r="C16" s="23"/>
      <c r="D16" s="24"/>
      <c r="E16" s="23"/>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row>
    <row r="17" spans="1:43" ht="20.100000000000001" customHeight="1" x14ac:dyDescent="0.25">
      <c r="A17" s="14">
        <v>8</v>
      </c>
      <c r="B17" s="22"/>
      <c r="C17" s="23"/>
      <c r="D17" s="24"/>
      <c r="E17" s="23"/>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row>
    <row r="18" spans="1:43" ht="20.100000000000001" customHeight="1" x14ac:dyDescent="0.25">
      <c r="A18" s="14">
        <v>9</v>
      </c>
      <c r="B18" s="22"/>
      <c r="C18" s="23"/>
      <c r="D18" s="24"/>
      <c r="E18" s="23"/>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row>
    <row r="19" spans="1:43" ht="20.100000000000001" customHeight="1" x14ac:dyDescent="0.25">
      <c r="A19" s="14">
        <v>10</v>
      </c>
      <c r="B19" s="22"/>
      <c r="C19" s="23"/>
      <c r="D19" s="24"/>
      <c r="E19" s="23"/>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row>
    <row r="20" spans="1:43" ht="20.100000000000001" customHeight="1" x14ac:dyDescent="0.25">
      <c r="A20" s="14">
        <v>11</v>
      </c>
      <c r="B20" s="22"/>
      <c r="C20" s="23"/>
      <c r="D20" s="24"/>
      <c r="E20" s="23"/>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row>
    <row r="21" spans="1:43" ht="20.100000000000001" customHeight="1" x14ac:dyDescent="0.25">
      <c r="A21" s="14">
        <v>12</v>
      </c>
      <c r="B21" s="22"/>
      <c r="C21" s="23"/>
      <c r="D21" s="24"/>
      <c r="E21" s="23"/>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row>
    <row r="22" spans="1:43" ht="20.100000000000001" customHeight="1" x14ac:dyDescent="0.25">
      <c r="A22" s="14">
        <v>13</v>
      </c>
      <c r="B22" s="22"/>
      <c r="C22" s="23"/>
      <c r="D22" s="24"/>
      <c r="E22" s="23"/>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row>
    <row r="23" spans="1:43" ht="20.100000000000001" customHeight="1" x14ac:dyDescent="0.25">
      <c r="A23" s="14">
        <v>14</v>
      </c>
      <c r="B23" s="22"/>
      <c r="C23" s="23"/>
      <c r="D23" s="24"/>
      <c r="E23" s="23"/>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row>
    <row r="24" spans="1:43" ht="20.100000000000001" customHeight="1" x14ac:dyDescent="0.25">
      <c r="A24" s="14">
        <v>15</v>
      </c>
      <c r="B24" s="22"/>
      <c r="C24" s="23"/>
      <c r="D24" s="24"/>
      <c r="E24" s="23"/>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row>
    <row r="25" spans="1:43" ht="20.100000000000001" customHeight="1" x14ac:dyDescent="0.25">
      <c r="A25" s="14">
        <v>16</v>
      </c>
      <c r="B25" s="22"/>
      <c r="C25" s="23"/>
      <c r="D25" s="24"/>
      <c r="E25" s="23"/>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row>
    <row r="26" spans="1:43" ht="20.100000000000001" customHeight="1" x14ac:dyDescent="0.25">
      <c r="A26" s="14">
        <v>17</v>
      </c>
      <c r="B26" s="22"/>
      <c r="C26" s="23"/>
      <c r="D26" s="24"/>
      <c r="E26" s="23"/>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row>
    <row r="27" spans="1:43" ht="20.100000000000001" customHeight="1" x14ac:dyDescent="0.25">
      <c r="A27" s="14">
        <v>18</v>
      </c>
      <c r="B27" s="22"/>
      <c r="C27" s="23"/>
      <c r="D27" s="24"/>
      <c r="E27" s="23"/>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row>
    <row r="28" spans="1:43" ht="20.100000000000001" customHeight="1" x14ac:dyDescent="0.25">
      <c r="A28" s="14">
        <v>19</v>
      </c>
      <c r="B28" s="22"/>
      <c r="C28" s="23"/>
      <c r="D28" s="24"/>
      <c r="E28" s="23"/>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row>
    <row r="29" spans="1:43" ht="20.100000000000001" customHeight="1" x14ac:dyDescent="0.25">
      <c r="A29" s="14">
        <v>20</v>
      </c>
      <c r="B29" s="22"/>
      <c r="C29" s="23"/>
      <c r="D29" s="24"/>
      <c r="E29" s="23"/>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row>
    <row r="30" spans="1:43" ht="20.100000000000001" customHeight="1" x14ac:dyDescent="0.25">
      <c r="A30" s="14">
        <v>21</v>
      </c>
      <c r="B30" s="22"/>
      <c r="C30" s="23"/>
      <c r="D30" s="24"/>
      <c r="E30" s="23"/>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row>
    <row r="31" spans="1:43" ht="20.100000000000001" customHeight="1" x14ac:dyDescent="0.25">
      <c r="A31" s="14">
        <v>22</v>
      </c>
      <c r="B31" s="22"/>
      <c r="C31" s="23"/>
      <c r="D31" s="24"/>
      <c r="E31" s="23"/>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row>
    <row r="32" spans="1:43" ht="20.100000000000001" customHeight="1" x14ac:dyDescent="0.25">
      <c r="A32" s="14">
        <v>23</v>
      </c>
      <c r="B32" s="22"/>
      <c r="C32" s="23"/>
      <c r="D32" s="24"/>
      <c r="E32" s="23"/>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row>
    <row r="33" spans="1:43" ht="20.100000000000001" customHeight="1" x14ac:dyDescent="0.25">
      <c r="A33" s="14">
        <v>24</v>
      </c>
      <c r="B33" s="22"/>
      <c r="C33" s="23"/>
      <c r="D33" s="24"/>
      <c r="E33" s="23"/>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row>
    <row r="34" spans="1:43" x14ac:dyDescent="0.25">
      <c r="A34" s="26"/>
      <c r="B34" s="26"/>
      <c r="C34" s="26"/>
      <c r="D34" s="26"/>
      <c r="E34" s="26"/>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row>
    <row r="35" spans="1:43" x14ac:dyDescent="0.25">
      <c r="A35" s="26"/>
      <c r="B35" s="26"/>
      <c r="C35" s="26"/>
      <c r="D35" s="26"/>
      <c r="E35" s="26"/>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row>
    <row r="36" spans="1:43" x14ac:dyDescent="0.25">
      <c r="A36" s="26"/>
      <c r="B36" s="26"/>
      <c r="C36" s="26"/>
      <c r="D36" s="26"/>
      <c r="E36" s="26"/>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row>
    <row r="37" spans="1:43" x14ac:dyDescent="0.25">
      <c r="A37" s="26"/>
      <c r="B37" s="26"/>
      <c r="C37" s="26"/>
      <c r="D37" s="26"/>
      <c r="E37" s="26"/>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row>
    <row r="38" spans="1:43" x14ac:dyDescent="0.25">
      <c r="A38" s="26"/>
      <c r="B38" s="26"/>
      <c r="C38" s="26"/>
      <c r="D38" s="26"/>
      <c r="E38" s="26"/>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row>
    <row r="39" spans="1:43" x14ac:dyDescent="0.25">
      <c r="A39" s="26"/>
      <c r="B39" s="26"/>
      <c r="C39" s="26"/>
      <c r="D39" s="26"/>
      <c r="E39" s="26"/>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row>
    <row r="40" spans="1:43" x14ac:dyDescent="0.25">
      <c r="A40" s="26"/>
      <c r="B40" s="26"/>
      <c r="C40" s="26"/>
      <c r="D40" s="26"/>
      <c r="E40" s="26"/>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row>
    <row r="41" spans="1:43" x14ac:dyDescent="0.25">
      <c r="A41" s="26"/>
      <c r="B41" s="26"/>
      <c r="C41" s="26"/>
      <c r="D41" s="26"/>
      <c r="E41" s="26"/>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row>
    <row r="42" spans="1:43" x14ac:dyDescent="0.25">
      <c r="A42" s="26"/>
      <c r="B42" s="26"/>
      <c r="C42" s="26"/>
      <c r="D42" s="26"/>
      <c r="E42" s="26"/>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row>
    <row r="43" spans="1:43" x14ac:dyDescent="0.25">
      <c r="A43" s="26"/>
      <c r="B43" s="26"/>
      <c r="C43" s="26"/>
      <c r="D43" s="26"/>
      <c r="E43" s="26"/>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row>
    <row r="44" spans="1:43" x14ac:dyDescent="0.25">
      <c r="A44" s="26"/>
      <c r="B44" s="26"/>
      <c r="C44" s="26"/>
      <c r="D44" s="26"/>
      <c r="E44" s="26"/>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row>
    <row r="45" spans="1:43" x14ac:dyDescent="0.25">
      <c r="A45" s="26"/>
      <c r="B45" s="26"/>
      <c r="C45" s="26"/>
      <c r="D45" s="26"/>
      <c r="E45" s="26"/>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row>
    <row r="46" spans="1:43" x14ac:dyDescent="0.25">
      <c r="A46" s="26"/>
      <c r="B46" s="26"/>
      <c r="C46" s="26"/>
      <c r="D46" s="26"/>
      <c r="E46" s="26"/>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row>
    <row r="47" spans="1:43" x14ac:dyDescent="0.25">
      <c r="A47" s="26"/>
      <c r="B47" s="26"/>
      <c r="C47" s="26"/>
      <c r="D47" s="26"/>
      <c r="E47" s="26"/>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row>
    <row r="48" spans="1:43" x14ac:dyDescent="0.25">
      <c r="A48" s="26"/>
      <c r="B48" s="26"/>
      <c r="C48" s="26"/>
      <c r="D48" s="26"/>
      <c r="E48" s="26"/>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row>
    <row r="49" spans="1:43" x14ac:dyDescent="0.25">
      <c r="A49" s="26"/>
      <c r="B49" s="26"/>
      <c r="C49" s="26"/>
      <c r="D49" s="26"/>
      <c r="E49" s="26"/>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row>
    <row r="50" spans="1:43" x14ac:dyDescent="0.25">
      <c r="A50" s="26"/>
      <c r="B50" s="26"/>
      <c r="C50" s="26"/>
      <c r="D50" s="26"/>
      <c r="E50" s="26"/>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row>
    <row r="51" spans="1:43" x14ac:dyDescent="0.25">
      <c r="A51" s="26"/>
      <c r="B51" s="26"/>
      <c r="C51" s="26"/>
      <c r="D51" s="26"/>
      <c r="E51" s="26"/>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row>
    <row r="52" spans="1:43" x14ac:dyDescent="0.25">
      <c r="A52" s="26"/>
      <c r="B52" s="26"/>
      <c r="C52" s="26"/>
      <c r="D52" s="26"/>
      <c r="E52" s="26"/>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row>
    <row r="53" spans="1:43" x14ac:dyDescent="0.25">
      <c r="A53" s="26"/>
      <c r="B53" s="26"/>
      <c r="C53" s="26"/>
      <c r="D53" s="26"/>
      <c r="E53" s="26"/>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row>
    <row r="54" spans="1:43" x14ac:dyDescent="0.25">
      <c r="A54" s="26"/>
      <c r="B54" s="26"/>
      <c r="C54" s="26"/>
      <c r="D54" s="26"/>
      <c r="E54" s="26"/>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row>
    <row r="55" spans="1:43" x14ac:dyDescent="0.25">
      <c r="A55" s="26"/>
      <c r="B55" s="26"/>
      <c r="C55" s="26"/>
      <c r="D55" s="26"/>
      <c r="E55" s="26"/>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row>
    <row r="56" spans="1:43" x14ac:dyDescent="0.25">
      <c r="A56" s="26"/>
      <c r="B56" s="26"/>
      <c r="C56" s="26"/>
      <c r="D56" s="26"/>
      <c r="E56" s="26"/>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row>
    <row r="57" spans="1:43" x14ac:dyDescent="0.25">
      <c r="A57" s="26"/>
      <c r="B57" s="26"/>
      <c r="C57" s="26"/>
      <c r="D57" s="26"/>
      <c r="E57" s="26"/>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row>
    <row r="58" spans="1:43" x14ac:dyDescent="0.25">
      <c r="A58" s="26"/>
      <c r="B58" s="26"/>
      <c r="C58" s="26"/>
      <c r="D58" s="26"/>
      <c r="E58" s="26"/>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row>
    <row r="59" spans="1:43" x14ac:dyDescent="0.25">
      <c r="A59" s="26"/>
      <c r="B59" s="26"/>
      <c r="C59" s="26"/>
      <c r="D59" s="26"/>
      <c r="E59" s="26"/>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row>
    <row r="60" spans="1:43" x14ac:dyDescent="0.25">
      <c r="A60" s="26"/>
      <c r="B60" s="26"/>
      <c r="C60" s="26"/>
      <c r="D60" s="26"/>
      <c r="E60" s="26"/>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row>
    <row r="61" spans="1:43" x14ac:dyDescent="0.25">
      <c r="A61" s="26"/>
      <c r="B61" s="26"/>
      <c r="C61" s="26"/>
      <c r="D61" s="26"/>
      <c r="E61" s="26"/>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row>
    <row r="62" spans="1:43" x14ac:dyDescent="0.25">
      <c r="A62" s="26"/>
      <c r="B62" s="26"/>
      <c r="C62" s="26"/>
      <c r="D62" s="26"/>
      <c r="E62" s="26"/>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row>
    <row r="63" spans="1:43" x14ac:dyDescent="0.25">
      <c r="A63" s="26"/>
      <c r="B63" s="26"/>
      <c r="C63" s="26"/>
      <c r="D63" s="26"/>
      <c r="E63" s="26"/>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row>
    <row r="64" spans="1:43" x14ac:dyDescent="0.25">
      <c r="A64" s="26"/>
      <c r="B64" s="26"/>
      <c r="C64" s="26"/>
      <c r="D64" s="26"/>
      <c r="E64" s="26"/>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row>
    <row r="65" spans="1:43" x14ac:dyDescent="0.25">
      <c r="A65" s="26"/>
      <c r="B65" s="26"/>
      <c r="C65" s="26"/>
      <c r="D65" s="26"/>
      <c r="E65" s="26"/>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row>
    <row r="66" spans="1:43" x14ac:dyDescent="0.25">
      <c r="A66" s="26"/>
      <c r="B66" s="26"/>
      <c r="C66" s="26"/>
      <c r="D66" s="26"/>
      <c r="E66" s="26"/>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row>
    <row r="67" spans="1:43" x14ac:dyDescent="0.25">
      <c r="A67" s="26"/>
      <c r="B67" s="26"/>
      <c r="C67" s="26"/>
      <c r="D67" s="26"/>
      <c r="E67" s="26"/>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row>
    <row r="68" spans="1:43" x14ac:dyDescent="0.25">
      <c r="A68" s="26"/>
      <c r="B68" s="26"/>
      <c r="C68" s="26"/>
      <c r="D68" s="26"/>
      <c r="E68" s="26"/>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row>
    <row r="69" spans="1:43" x14ac:dyDescent="0.25">
      <c r="A69" s="26"/>
      <c r="B69" s="26"/>
      <c r="C69" s="26"/>
      <c r="D69" s="26"/>
      <c r="E69" s="26"/>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row>
    <row r="70" spans="1:43" x14ac:dyDescent="0.25">
      <c r="A70" s="26"/>
      <c r="B70" s="26"/>
      <c r="C70" s="26"/>
      <c r="D70" s="26"/>
      <c r="E70" s="26"/>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row>
    <row r="71" spans="1:43" x14ac:dyDescent="0.25">
      <c r="A71" s="26"/>
      <c r="B71" s="26"/>
      <c r="C71" s="26"/>
      <c r="D71" s="26"/>
      <c r="E71" s="26"/>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row>
    <row r="72" spans="1:43" x14ac:dyDescent="0.25">
      <c r="A72" s="26"/>
      <c r="B72" s="26"/>
      <c r="C72" s="26"/>
      <c r="D72" s="26"/>
      <c r="E72" s="26"/>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row>
    <row r="73" spans="1:43" x14ac:dyDescent="0.25">
      <c r="A73" s="26"/>
      <c r="B73" s="26"/>
      <c r="C73" s="26"/>
      <c r="D73" s="26"/>
      <c r="E73" s="26"/>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row>
    <row r="74" spans="1:43" x14ac:dyDescent="0.25">
      <c r="A74" s="26"/>
      <c r="B74" s="26"/>
      <c r="C74" s="26"/>
      <c r="D74" s="26"/>
      <c r="E74" s="26"/>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row>
    <row r="75" spans="1:43" x14ac:dyDescent="0.25">
      <c r="A75" s="26"/>
      <c r="B75" s="26"/>
      <c r="C75" s="26"/>
      <c r="D75" s="26"/>
      <c r="E75" s="26"/>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row>
    <row r="76" spans="1:43" x14ac:dyDescent="0.25">
      <c r="A76" s="26"/>
      <c r="B76" s="26"/>
      <c r="C76" s="26"/>
      <c r="D76" s="26"/>
      <c r="E76" s="26"/>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row>
    <row r="77" spans="1:43" x14ac:dyDescent="0.25">
      <c r="A77" s="26"/>
      <c r="B77" s="26"/>
      <c r="C77" s="26"/>
      <c r="D77" s="26"/>
      <c r="E77" s="26"/>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row>
    <row r="78" spans="1:43" x14ac:dyDescent="0.25">
      <c r="A78" s="26"/>
      <c r="B78" s="26"/>
      <c r="C78" s="26"/>
      <c r="D78" s="26"/>
      <c r="E78" s="26"/>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row>
    <row r="79" spans="1:43" x14ac:dyDescent="0.25">
      <c r="A79" s="26"/>
      <c r="B79" s="26"/>
      <c r="C79" s="26"/>
      <c r="D79" s="26"/>
      <c r="E79" s="26"/>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row>
    <row r="80" spans="1:43" x14ac:dyDescent="0.25">
      <c r="A80" s="26"/>
      <c r="B80" s="26"/>
      <c r="C80" s="26"/>
      <c r="D80" s="26"/>
      <c r="E80" s="26"/>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row>
    <row r="81" spans="1:43" x14ac:dyDescent="0.25">
      <c r="A81" s="26"/>
      <c r="B81" s="26"/>
      <c r="C81" s="26"/>
      <c r="D81" s="26"/>
      <c r="E81" s="26"/>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row>
    <row r="82" spans="1:43" x14ac:dyDescent="0.25">
      <c r="A82" s="26"/>
      <c r="B82" s="26"/>
      <c r="C82" s="26"/>
      <c r="D82" s="26"/>
      <c r="E82" s="26"/>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row>
    <row r="83" spans="1:43" x14ac:dyDescent="0.25">
      <c r="A83" s="26"/>
      <c r="B83" s="26"/>
      <c r="C83" s="26"/>
      <c r="D83" s="26"/>
      <c r="E83" s="26"/>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row>
    <row r="84" spans="1:43" x14ac:dyDescent="0.25">
      <c r="A84" s="26"/>
      <c r="B84" s="26"/>
      <c r="C84" s="26"/>
      <c r="D84" s="26"/>
      <c r="E84" s="26"/>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row>
    <row r="85" spans="1:43" x14ac:dyDescent="0.25">
      <c r="A85" s="26"/>
      <c r="B85" s="26"/>
      <c r="C85" s="26"/>
      <c r="D85" s="26"/>
      <c r="E85" s="26"/>
    </row>
  </sheetData>
  <sheetProtection algorithmName="SHA-512" hashValue="ddsco9SX766/rgJsAbsF7bC3b5mrDWSwXXimJjAAeOZ+QfcX9tXiHOfW6xUx/UDYhdO5VAyuLnAc7GKdvATF7w==" saltValue="2xrOpJSJYirCR8BE+AOxxg==" spinCount="100000" sheet="1" formatRows="0" insertRows="0"/>
  <pageMargins left="0.51181102362204722" right="0.51181102362204722" top="0.39370078740157483" bottom="0.35433070866141736" header="0" footer="0"/>
  <pageSetup paperSize="9" scale="8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C6932-CDC5-4952-BE29-5F1333E40D2B}">
  <sheetPr codeName="Blad3">
    <tabColor rgb="FFF2CEEF"/>
  </sheetPr>
  <dimension ref="A1:EJ121"/>
  <sheetViews>
    <sheetView zoomScaleNormal="100" workbookViewId="0">
      <selection activeCell="C59" sqref="C59"/>
    </sheetView>
  </sheetViews>
  <sheetFormatPr defaultColWidth="8.6640625" defaultRowHeight="14.4" x14ac:dyDescent="0.25"/>
  <cols>
    <col min="1" max="1" width="8.5546875" style="9" customWidth="1"/>
    <col min="2" max="2" width="25.6640625" style="9" customWidth="1"/>
    <col min="3" max="3" width="65.5546875" style="9" customWidth="1"/>
    <col min="4" max="4" width="60.6640625" style="9" customWidth="1"/>
    <col min="5" max="16384" width="8.6640625" style="7"/>
  </cols>
  <sheetData>
    <row r="1" spans="1:140" s="8" customFormat="1" ht="40.35" customHeight="1" x14ac:dyDescent="0.25">
      <c r="A1" s="48" t="s">
        <v>113</v>
      </c>
      <c r="B1" s="49"/>
      <c r="C1" s="49"/>
      <c r="D1" s="50"/>
      <c r="E1" s="51"/>
      <c r="F1" s="51"/>
      <c r="G1" s="51"/>
      <c r="H1" s="51"/>
      <c r="I1" s="51"/>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row>
    <row r="2" spans="1:140" s="8" customFormat="1" ht="15" customHeight="1" x14ac:dyDescent="0.25">
      <c r="A2" s="51"/>
      <c r="B2" s="51"/>
      <c r="C2" s="51"/>
      <c r="D2" s="51"/>
      <c r="E2" s="51"/>
      <c r="F2" s="51"/>
      <c r="G2" s="51"/>
      <c r="H2" s="51"/>
      <c r="I2" s="51"/>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row>
    <row r="3" spans="1:140" s="8" customFormat="1" ht="15" customHeight="1" x14ac:dyDescent="0.25">
      <c r="A3" s="52"/>
      <c r="B3" s="52"/>
      <c r="C3" s="52"/>
      <c r="D3" s="52"/>
      <c r="E3" s="51"/>
      <c r="F3" s="51"/>
      <c r="G3" s="51"/>
      <c r="H3" s="51"/>
      <c r="I3" s="51"/>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row>
    <row r="4" spans="1:140" ht="30" customHeight="1" x14ac:dyDescent="0.25">
      <c r="A4" s="53"/>
      <c r="B4" s="54" t="s">
        <v>14</v>
      </c>
      <c r="C4" s="55" t="s">
        <v>15</v>
      </c>
      <c r="D4" s="54" t="s">
        <v>16</v>
      </c>
      <c r="E4" s="51"/>
      <c r="F4" s="51"/>
      <c r="G4" s="51"/>
      <c r="H4" s="51"/>
      <c r="I4" s="51"/>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row>
    <row r="5" spans="1:140" ht="20.100000000000001" customHeight="1" x14ac:dyDescent="0.25">
      <c r="A5" s="56"/>
      <c r="B5" s="57"/>
      <c r="C5" s="58" t="s">
        <v>94</v>
      </c>
      <c r="D5" s="59"/>
      <c r="E5" s="51"/>
      <c r="F5" s="51"/>
      <c r="G5" s="51"/>
      <c r="H5" s="51"/>
      <c r="I5" s="51"/>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row>
    <row r="6" spans="1:140" ht="20.100000000000001" customHeight="1" x14ac:dyDescent="0.25">
      <c r="A6" s="60">
        <v>1</v>
      </c>
      <c r="B6" s="61" t="s">
        <v>17</v>
      </c>
      <c r="C6" s="61" t="s">
        <v>396</v>
      </c>
      <c r="D6" s="55" t="s">
        <v>395</v>
      </c>
      <c r="E6" s="51"/>
      <c r="F6" s="51"/>
      <c r="G6" s="51"/>
      <c r="H6" s="51"/>
      <c r="I6" s="51"/>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row>
    <row r="7" spans="1:140" ht="20.100000000000001" customHeight="1" x14ac:dyDescent="0.25">
      <c r="A7" s="60">
        <v>2</v>
      </c>
      <c r="B7" s="61" t="s">
        <v>18</v>
      </c>
      <c r="C7" s="62" t="s">
        <v>428</v>
      </c>
      <c r="D7" s="55" t="s">
        <v>23</v>
      </c>
      <c r="E7" s="51"/>
      <c r="F7" s="51"/>
      <c r="G7" s="51"/>
      <c r="H7" s="51"/>
      <c r="I7" s="51"/>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row>
    <row r="8" spans="1:140" ht="20.100000000000001" customHeight="1" x14ac:dyDescent="0.25">
      <c r="A8" s="60">
        <v>3</v>
      </c>
      <c r="B8" s="61" t="s">
        <v>19</v>
      </c>
      <c r="C8" s="62" t="s">
        <v>429</v>
      </c>
      <c r="D8" s="55" t="s">
        <v>21</v>
      </c>
      <c r="E8" s="51"/>
      <c r="F8" s="51"/>
      <c r="G8" s="51"/>
      <c r="H8" s="51"/>
      <c r="I8" s="51"/>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row>
    <row r="9" spans="1:140" ht="20.100000000000001" customHeight="1" x14ac:dyDescent="0.25">
      <c r="A9" s="60">
        <v>4</v>
      </c>
      <c r="B9" s="61" t="s">
        <v>20</v>
      </c>
      <c r="C9" s="62" t="s">
        <v>397</v>
      </c>
      <c r="D9" s="55" t="s">
        <v>22</v>
      </c>
      <c r="E9" s="51"/>
      <c r="F9" s="51"/>
      <c r="G9" s="51"/>
      <c r="H9" s="51"/>
      <c r="I9" s="51"/>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row>
    <row r="10" spans="1:140" ht="20.100000000000001" customHeight="1" x14ac:dyDescent="0.25">
      <c r="A10" s="60">
        <v>5</v>
      </c>
      <c r="B10" s="61" t="s">
        <v>24</v>
      </c>
      <c r="C10" s="62" t="s">
        <v>25</v>
      </c>
      <c r="D10" s="55" t="s">
        <v>398</v>
      </c>
      <c r="E10" s="51"/>
      <c r="F10" s="51"/>
      <c r="G10" s="51"/>
      <c r="H10" s="51"/>
      <c r="I10" s="51"/>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row>
    <row r="11" spans="1:140" ht="20.100000000000001" customHeight="1" x14ac:dyDescent="0.25">
      <c r="A11" s="60">
        <v>6</v>
      </c>
      <c r="B11" s="61" t="s">
        <v>393</v>
      </c>
      <c r="C11" s="62" t="s">
        <v>411</v>
      </c>
      <c r="D11" s="55" t="s">
        <v>394</v>
      </c>
      <c r="E11" s="51"/>
      <c r="F11" s="51"/>
      <c r="G11" s="51"/>
      <c r="H11" s="51"/>
      <c r="I11" s="51"/>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row>
    <row r="12" spans="1:140" ht="20.100000000000001" customHeight="1" x14ac:dyDescent="0.25">
      <c r="A12" s="60">
        <v>7</v>
      </c>
      <c r="B12" s="61" t="s">
        <v>26</v>
      </c>
      <c r="C12" s="62" t="s">
        <v>27</v>
      </c>
      <c r="D12" s="55" t="s">
        <v>28</v>
      </c>
      <c r="E12" s="51"/>
      <c r="F12" s="51"/>
      <c r="G12" s="51"/>
      <c r="H12" s="51"/>
      <c r="I12" s="51"/>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row>
    <row r="13" spans="1:140" ht="20.100000000000001" customHeight="1" x14ac:dyDescent="0.25">
      <c r="A13" s="60">
        <v>8</v>
      </c>
      <c r="B13" s="61" t="s">
        <v>111</v>
      </c>
      <c r="C13" s="62" t="s">
        <v>415</v>
      </c>
      <c r="D13" s="55" t="s">
        <v>454</v>
      </c>
      <c r="E13" s="51"/>
      <c r="F13" s="51"/>
      <c r="G13" s="51"/>
      <c r="H13" s="51"/>
      <c r="I13" s="51"/>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row>
    <row r="14" spans="1:140" ht="20.100000000000001" customHeight="1" x14ac:dyDescent="0.25">
      <c r="A14" s="60">
        <v>9</v>
      </c>
      <c r="B14" s="61" t="s">
        <v>107</v>
      </c>
      <c r="C14" s="62" t="s">
        <v>104</v>
      </c>
      <c r="D14" s="55" t="s">
        <v>407</v>
      </c>
      <c r="E14" s="51"/>
      <c r="F14" s="51"/>
      <c r="G14" s="51"/>
      <c r="H14" s="51"/>
      <c r="I14" s="51"/>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row>
    <row r="15" spans="1:140" ht="20.100000000000001" customHeight="1" x14ac:dyDescent="0.25">
      <c r="A15" s="60">
        <v>10</v>
      </c>
      <c r="B15" s="61" t="s">
        <v>111</v>
      </c>
      <c r="C15" s="62" t="s">
        <v>108</v>
      </c>
      <c r="D15" s="55" t="s">
        <v>442</v>
      </c>
      <c r="E15" s="51"/>
      <c r="F15" s="51"/>
      <c r="G15" s="51"/>
      <c r="H15" s="51"/>
      <c r="I15" s="51"/>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row>
    <row r="16" spans="1:140" ht="20.100000000000001" customHeight="1" x14ac:dyDescent="0.25">
      <c r="A16" s="60">
        <v>11</v>
      </c>
      <c r="B16" s="61" t="s">
        <v>105</v>
      </c>
      <c r="C16" s="62" t="s">
        <v>405</v>
      </c>
      <c r="D16" s="55" t="s">
        <v>406</v>
      </c>
      <c r="E16" s="51"/>
      <c r="F16" s="51"/>
      <c r="G16" s="51"/>
      <c r="H16" s="51"/>
      <c r="I16" s="51"/>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row>
    <row r="17" spans="1:42" ht="20.100000000000001" customHeight="1" x14ac:dyDescent="0.25">
      <c r="A17" s="60">
        <v>12</v>
      </c>
      <c r="B17" s="61" t="s">
        <v>112</v>
      </c>
      <c r="C17" s="62" t="s">
        <v>408</v>
      </c>
      <c r="D17" s="55" t="s">
        <v>407</v>
      </c>
      <c r="E17" s="51"/>
      <c r="F17" s="51"/>
      <c r="G17" s="51"/>
      <c r="H17" s="51"/>
      <c r="I17" s="51"/>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row>
    <row r="18" spans="1:42" ht="20.100000000000001" customHeight="1" x14ac:dyDescent="0.25">
      <c r="A18" s="60">
        <v>13</v>
      </c>
      <c r="B18" s="61" t="s">
        <v>135</v>
      </c>
      <c r="C18" s="62" t="s">
        <v>136</v>
      </c>
      <c r="D18" s="55" t="s">
        <v>407</v>
      </c>
      <c r="E18" s="51"/>
      <c r="F18" s="51"/>
      <c r="G18" s="51"/>
      <c r="H18" s="51"/>
      <c r="I18" s="51"/>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row>
    <row r="19" spans="1:42" ht="41.4" x14ac:dyDescent="0.25">
      <c r="A19" s="63">
        <v>14</v>
      </c>
      <c r="B19" s="64" t="s">
        <v>137</v>
      </c>
      <c r="C19" s="65" t="s">
        <v>138</v>
      </c>
      <c r="D19" s="66" t="s">
        <v>407</v>
      </c>
      <c r="E19" s="67"/>
      <c r="F19" s="51"/>
      <c r="G19" s="51"/>
      <c r="H19" s="51"/>
      <c r="I19" s="51"/>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row>
    <row r="20" spans="1:42" ht="20.100000000000001" customHeight="1" x14ac:dyDescent="0.25">
      <c r="A20" s="60">
        <v>15</v>
      </c>
      <c r="B20" s="61" t="s">
        <v>144</v>
      </c>
      <c r="C20" s="62" t="s">
        <v>427</v>
      </c>
      <c r="D20" s="55" t="s">
        <v>409</v>
      </c>
      <c r="E20" s="51"/>
      <c r="F20" s="51"/>
      <c r="G20" s="51"/>
      <c r="H20" s="51"/>
      <c r="I20" s="51"/>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row>
    <row r="21" spans="1:42" ht="20.100000000000001" customHeight="1" x14ac:dyDescent="0.25">
      <c r="A21" s="60">
        <v>16</v>
      </c>
      <c r="B21" s="61" t="s">
        <v>145</v>
      </c>
      <c r="C21" s="62" t="s">
        <v>426</v>
      </c>
      <c r="D21" s="55" t="s">
        <v>410</v>
      </c>
      <c r="E21" s="51"/>
      <c r="F21" s="51"/>
      <c r="G21" s="51"/>
      <c r="H21" s="51"/>
      <c r="I21" s="51"/>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row>
    <row r="22" spans="1:42" ht="27.6" x14ac:dyDescent="0.25">
      <c r="A22" s="60">
        <v>17</v>
      </c>
      <c r="B22" s="61" t="s">
        <v>413</v>
      </c>
      <c r="C22" s="65" t="s">
        <v>148</v>
      </c>
      <c r="D22" s="55" t="s">
        <v>423</v>
      </c>
      <c r="E22" s="67"/>
      <c r="F22" s="51"/>
      <c r="G22" s="51"/>
      <c r="H22" s="51"/>
      <c r="I22" s="51"/>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row>
    <row r="23" spans="1:42" ht="69" x14ac:dyDescent="0.25">
      <c r="A23" s="60">
        <v>18</v>
      </c>
      <c r="B23" s="61" t="s">
        <v>414</v>
      </c>
      <c r="C23" s="65" t="s">
        <v>149</v>
      </c>
      <c r="D23" s="55" t="s">
        <v>424</v>
      </c>
      <c r="E23" s="67"/>
      <c r="F23" s="51"/>
      <c r="G23" s="51"/>
      <c r="H23" s="51"/>
      <c r="I23" s="51"/>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row>
    <row r="24" spans="1:42" ht="20.100000000000001" customHeight="1" x14ac:dyDescent="0.25">
      <c r="A24" s="68"/>
      <c r="B24" s="69"/>
      <c r="C24" s="58" t="s">
        <v>95</v>
      </c>
      <c r="D24" s="70"/>
      <c r="E24" s="51"/>
      <c r="F24" s="51"/>
      <c r="G24" s="51"/>
      <c r="H24" s="51"/>
      <c r="I24" s="51"/>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row>
    <row r="25" spans="1:42" ht="20.100000000000001" customHeight="1" x14ac:dyDescent="0.25">
      <c r="A25" s="60">
        <v>19</v>
      </c>
      <c r="B25" s="61" t="s">
        <v>29</v>
      </c>
      <c r="C25" s="62" t="s">
        <v>102</v>
      </c>
      <c r="D25" s="55" t="s">
        <v>48</v>
      </c>
      <c r="E25" s="51"/>
      <c r="F25" s="51"/>
      <c r="G25" s="51"/>
      <c r="H25" s="51"/>
      <c r="I25" s="51"/>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row>
    <row r="26" spans="1:42" ht="20.100000000000001" customHeight="1" x14ac:dyDescent="0.25">
      <c r="A26" s="60">
        <v>20</v>
      </c>
      <c r="B26" s="61" t="s">
        <v>30</v>
      </c>
      <c r="C26" s="62" t="s">
        <v>425</v>
      </c>
      <c r="D26" s="55" t="s">
        <v>47</v>
      </c>
      <c r="E26" s="51"/>
      <c r="F26" s="51"/>
      <c r="G26" s="51"/>
      <c r="H26" s="51"/>
      <c r="I26" s="51"/>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row>
    <row r="27" spans="1:42" ht="20.100000000000001" customHeight="1" x14ac:dyDescent="0.25">
      <c r="A27" s="60">
        <v>21</v>
      </c>
      <c r="B27" s="61" t="s">
        <v>31</v>
      </c>
      <c r="C27" s="62" t="s">
        <v>474</v>
      </c>
      <c r="D27" s="55" t="s">
        <v>46</v>
      </c>
      <c r="E27" s="51"/>
      <c r="F27" s="51"/>
      <c r="G27" s="51"/>
      <c r="H27" s="51"/>
      <c r="I27" s="51"/>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row>
    <row r="28" spans="1:42" ht="20.100000000000001" customHeight="1" x14ac:dyDescent="0.25">
      <c r="A28" s="60">
        <v>22</v>
      </c>
      <c r="B28" s="61" t="s">
        <v>32</v>
      </c>
      <c r="C28" s="62" t="s">
        <v>33</v>
      </c>
      <c r="D28" s="55" t="s">
        <v>45</v>
      </c>
      <c r="E28" s="51"/>
      <c r="F28" s="51"/>
      <c r="G28" s="51"/>
      <c r="H28" s="51"/>
      <c r="I28" s="51"/>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row>
    <row r="29" spans="1:42" ht="20.100000000000001" customHeight="1" x14ac:dyDescent="0.25">
      <c r="A29" s="68"/>
      <c r="B29" s="69"/>
      <c r="C29" s="58" t="s">
        <v>96</v>
      </c>
      <c r="D29" s="70"/>
      <c r="E29" s="51"/>
      <c r="F29" s="51"/>
      <c r="G29" s="51"/>
      <c r="H29" s="51"/>
      <c r="I29" s="51"/>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row>
    <row r="30" spans="1:42" ht="20.100000000000001" customHeight="1" x14ac:dyDescent="0.25">
      <c r="A30" s="60">
        <v>23</v>
      </c>
      <c r="B30" s="61" t="s">
        <v>34</v>
      </c>
      <c r="C30" s="62" t="s">
        <v>399</v>
      </c>
      <c r="D30" s="55" t="s">
        <v>44</v>
      </c>
      <c r="E30" s="51"/>
      <c r="F30" s="51"/>
      <c r="G30" s="51"/>
      <c r="H30" s="51"/>
      <c r="I30" s="51"/>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row>
    <row r="31" spans="1:42" ht="20.100000000000001" customHeight="1" x14ac:dyDescent="0.25">
      <c r="A31" s="60">
        <v>24</v>
      </c>
      <c r="B31" s="61" t="s">
        <v>35</v>
      </c>
      <c r="C31" s="62" t="s">
        <v>33</v>
      </c>
      <c r="D31" s="55" t="s">
        <v>49</v>
      </c>
      <c r="E31" s="51"/>
      <c r="F31" s="51"/>
      <c r="G31" s="51"/>
      <c r="H31" s="51"/>
      <c r="I31" s="51"/>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row>
    <row r="32" spans="1:42" ht="20.100000000000001" customHeight="1" x14ac:dyDescent="0.25">
      <c r="A32" s="60">
        <v>25</v>
      </c>
      <c r="B32" s="61" t="s">
        <v>36</v>
      </c>
      <c r="C32" s="62" t="s">
        <v>37</v>
      </c>
      <c r="D32" s="55" t="s">
        <v>50</v>
      </c>
      <c r="E32" s="51"/>
      <c r="F32" s="51"/>
      <c r="G32" s="51"/>
      <c r="H32" s="51"/>
      <c r="I32" s="51"/>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row>
    <row r="33" spans="1:42" ht="20.100000000000001" customHeight="1" x14ac:dyDescent="0.25">
      <c r="A33" s="60">
        <v>26</v>
      </c>
      <c r="B33" s="61" t="s">
        <v>38</v>
      </c>
      <c r="C33" s="62" t="s">
        <v>39</v>
      </c>
      <c r="D33" s="55" t="s">
        <v>51</v>
      </c>
      <c r="E33" s="51"/>
      <c r="F33" s="51"/>
      <c r="G33" s="51"/>
      <c r="H33" s="51"/>
      <c r="I33" s="51"/>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row>
    <row r="34" spans="1:42" ht="20.100000000000001" customHeight="1" x14ac:dyDescent="0.25">
      <c r="A34" s="60">
        <v>27</v>
      </c>
      <c r="B34" s="61" t="s">
        <v>40</v>
      </c>
      <c r="C34" s="62" t="s">
        <v>41</v>
      </c>
      <c r="D34" s="55" t="s">
        <v>52</v>
      </c>
      <c r="E34" s="51"/>
      <c r="F34" s="51"/>
      <c r="G34" s="51"/>
      <c r="H34" s="51"/>
      <c r="I34" s="51"/>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row>
    <row r="35" spans="1:42" ht="27.6" x14ac:dyDescent="0.25">
      <c r="A35" s="60">
        <v>28</v>
      </c>
      <c r="B35" s="61" t="s">
        <v>42</v>
      </c>
      <c r="C35" s="62" t="s">
        <v>33</v>
      </c>
      <c r="D35" s="55" t="s">
        <v>53</v>
      </c>
      <c r="E35" s="51"/>
      <c r="F35" s="51"/>
      <c r="G35" s="51"/>
      <c r="H35" s="51"/>
      <c r="I35" s="51"/>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row>
    <row r="36" spans="1:42" ht="27.6" x14ac:dyDescent="0.25">
      <c r="A36" s="60">
        <v>29</v>
      </c>
      <c r="B36" s="61" t="s">
        <v>404</v>
      </c>
      <c r="C36" s="65" t="s">
        <v>451</v>
      </c>
      <c r="D36" s="55" t="s">
        <v>403</v>
      </c>
      <c r="E36" s="67"/>
      <c r="F36" s="51"/>
      <c r="G36" s="51"/>
      <c r="H36" s="51"/>
      <c r="I36" s="51"/>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row>
    <row r="37" spans="1:42" ht="41.4" x14ac:dyDescent="0.25">
      <c r="A37" s="60">
        <v>30</v>
      </c>
      <c r="B37" s="61" t="s">
        <v>43</v>
      </c>
      <c r="C37" s="62" t="s">
        <v>470</v>
      </c>
      <c r="D37" s="55" t="s">
        <v>58</v>
      </c>
      <c r="E37" s="51"/>
      <c r="F37" s="51"/>
      <c r="G37" s="51"/>
      <c r="H37" s="51"/>
      <c r="I37" s="51"/>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row>
    <row r="38" spans="1:42" ht="20.100000000000001" customHeight="1" x14ac:dyDescent="0.25">
      <c r="A38" s="68"/>
      <c r="B38" s="69"/>
      <c r="C38" s="58" t="s">
        <v>97</v>
      </c>
      <c r="D38" s="70"/>
      <c r="E38" s="51"/>
      <c r="F38" s="51"/>
      <c r="G38" s="51"/>
      <c r="H38" s="51"/>
      <c r="I38" s="51"/>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row>
    <row r="39" spans="1:42" ht="20.100000000000001" customHeight="1" x14ac:dyDescent="0.25">
      <c r="A39" s="60">
        <v>31</v>
      </c>
      <c r="B39" s="61" t="s">
        <v>54</v>
      </c>
      <c r="C39" s="62" t="s">
        <v>401</v>
      </c>
      <c r="D39" s="55" t="s">
        <v>57</v>
      </c>
      <c r="E39" s="51"/>
      <c r="F39" s="51"/>
      <c r="G39" s="51"/>
      <c r="H39" s="51"/>
      <c r="I39" s="51"/>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row>
    <row r="40" spans="1:42" ht="20.100000000000001" customHeight="1" x14ac:dyDescent="0.25">
      <c r="A40" s="60">
        <v>32</v>
      </c>
      <c r="B40" s="61" t="s">
        <v>55</v>
      </c>
      <c r="C40" s="62" t="s">
        <v>56</v>
      </c>
      <c r="D40" s="55" t="s">
        <v>400</v>
      </c>
      <c r="E40" s="51"/>
      <c r="F40" s="51"/>
      <c r="G40" s="51"/>
      <c r="H40" s="51"/>
      <c r="I40" s="51"/>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row>
    <row r="41" spans="1:42" ht="20.100000000000001" customHeight="1" x14ac:dyDescent="0.25">
      <c r="A41" s="68"/>
      <c r="B41" s="69"/>
      <c r="C41" s="58" t="s">
        <v>98</v>
      </c>
      <c r="D41" s="70"/>
      <c r="E41" s="51"/>
      <c r="F41" s="51"/>
      <c r="G41" s="51"/>
      <c r="H41" s="51"/>
      <c r="I41" s="51"/>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row>
    <row r="42" spans="1:42" ht="20.100000000000001" customHeight="1" x14ac:dyDescent="0.25">
      <c r="A42" s="60">
        <v>33</v>
      </c>
      <c r="B42" s="61" t="s">
        <v>59</v>
      </c>
      <c r="C42" s="62" t="s">
        <v>430</v>
      </c>
      <c r="D42" s="55" t="s">
        <v>64</v>
      </c>
      <c r="E42" s="51"/>
      <c r="F42" s="51"/>
      <c r="G42" s="51"/>
      <c r="H42" s="51"/>
      <c r="I42" s="51"/>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row>
    <row r="43" spans="1:42" ht="20.100000000000001" customHeight="1" x14ac:dyDescent="0.25">
      <c r="A43" s="60">
        <v>34</v>
      </c>
      <c r="B43" s="61" t="s">
        <v>60</v>
      </c>
      <c r="C43" s="62" t="s">
        <v>431</v>
      </c>
      <c r="D43" s="55" t="s">
        <v>63</v>
      </c>
      <c r="E43" s="51"/>
      <c r="F43" s="51"/>
      <c r="G43" s="51"/>
      <c r="H43" s="51"/>
      <c r="I43" s="51"/>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row>
    <row r="44" spans="1:42" ht="20.100000000000001" customHeight="1" x14ac:dyDescent="0.25">
      <c r="A44" s="63">
        <v>35</v>
      </c>
      <c r="B44" s="64" t="s">
        <v>465</v>
      </c>
      <c r="C44" s="65" t="s">
        <v>466</v>
      </c>
      <c r="D44" s="71" t="s">
        <v>467</v>
      </c>
      <c r="E44" s="67"/>
      <c r="F44" s="51"/>
      <c r="G44" s="51"/>
      <c r="H44" s="51"/>
      <c r="I44" s="51"/>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row>
    <row r="45" spans="1:42" ht="20.100000000000001" customHeight="1" x14ac:dyDescent="0.25">
      <c r="A45" s="60">
        <v>36</v>
      </c>
      <c r="B45" s="61" t="s">
        <v>61</v>
      </c>
      <c r="C45" s="62" t="s">
        <v>468</v>
      </c>
      <c r="D45" s="55" t="s">
        <v>62</v>
      </c>
      <c r="E45" s="51"/>
      <c r="F45" s="51"/>
      <c r="G45" s="51"/>
      <c r="H45" s="51"/>
      <c r="I45" s="51"/>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row>
    <row r="46" spans="1:42" ht="20.100000000000001" customHeight="1" x14ac:dyDescent="0.25">
      <c r="A46" s="60">
        <v>37</v>
      </c>
      <c r="B46" s="61" t="s">
        <v>65</v>
      </c>
      <c r="C46" s="62" t="s">
        <v>66</v>
      </c>
      <c r="D46" s="55" t="s">
        <v>67</v>
      </c>
      <c r="E46" s="51"/>
      <c r="F46" s="51"/>
      <c r="G46" s="51"/>
      <c r="H46" s="51"/>
      <c r="I46" s="51"/>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row>
    <row r="47" spans="1:42" ht="20.100000000000001" customHeight="1" x14ac:dyDescent="0.25">
      <c r="A47" s="68"/>
      <c r="B47" s="69"/>
      <c r="C47" s="58" t="s">
        <v>99</v>
      </c>
      <c r="D47" s="70"/>
      <c r="E47" s="51"/>
      <c r="F47" s="51"/>
      <c r="G47" s="51"/>
      <c r="H47" s="51"/>
      <c r="I47" s="51"/>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row>
    <row r="48" spans="1:42" ht="20.100000000000001" customHeight="1" x14ac:dyDescent="0.25">
      <c r="A48" s="60">
        <v>38</v>
      </c>
      <c r="B48" s="61" t="s">
        <v>68</v>
      </c>
      <c r="C48" s="62" t="s">
        <v>69</v>
      </c>
      <c r="D48" s="55" t="s">
        <v>70</v>
      </c>
      <c r="E48" s="51"/>
      <c r="F48" s="51"/>
      <c r="G48" s="51"/>
      <c r="H48" s="51"/>
      <c r="I48" s="51"/>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row>
    <row r="49" spans="1:42" ht="20.100000000000001" customHeight="1" x14ac:dyDescent="0.25">
      <c r="A49" s="60">
        <v>39</v>
      </c>
      <c r="B49" s="61" t="s">
        <v>71</v>
      </c>
      <c r="C49" s="62" t="s">
        <v>72</v>
      </c>
      <c r="D49" s="55" t="s">
        <v>76</v>
      </c>
      <c r="E49" s="51"/>
      <c r="F49" s="51"/>
      <c r="G49" s="51"/>
      <c r="H49" s="51"/>
      <c r="I49" s="51"/>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row>
    <row r="50" spans="1:42" ht="20.100000000000001" customHeight="1" x14ac:dyDescent="0.25">
      <c r="A50" s="60">
        <v>40</v>
      </c>
      <c r="B50" s="61" t="s">
        <v>106</v>
      </c>
      <c r="C50" s="62" t="s">
        <v>110</v>
      </c>
      <c r="D50" s="55" t="s">
        <v>109</v>
      </c>
      <c r="E50" s="51"/>
      <c r="F50" s="51"/>
      <c r="G50" s="51"/>
      <c r="H50" s="51"/>
      <c r="I50" s="51"/>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row>
    <row r="51" spans="1:42" ht="20.100000000000001" customHeight="1" x14ac:dyDescent="0.25">
      <c r="A51" s="60">
        <v>41</v>
      </c>
      <c r="B51" s="61" t="s">
        <v>73</v>
      </c>
      <c r="C51" s="62" t="s">
        <v>74</v>
      </c>
      <c r="D51" s="55" t="s">
        <v>75</v>
      </c>
      <c r="E51" s="51"/>
      <c r="F51" s="51"/>
      <c r="G51" s="51"/>
      <c r="H51" s="51"/>
      <c r="I51" s="51"/>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row>
    <row r="52" spans="1:42" ht="20.100000000000001" customHeight="1" x14ac:dyDescent="0.25">
      <c r="A52" s="68"/>
      <c r="B52" s="69"/>
      <c r="C52" s="58" t="s">
        <v>100</v>
      </c>
      <c r="D52" s="70"/>
      <c r="E52" s="51"/>
      <c r="F52" s="51"/>
      <c r="G52" s="51"/>
      <c r="H52" s="51"/>
      <c r="I52" s="51"/>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row>
    <row r="53" spans="1:42" ht="20.100000000000001" customHeight="1" x14ac:dyDescent="0.25">
      <c r="A53" s="60">
        <v>42</v>
      </c>
      <c r="B53" s="61" t="s">
        <v>77</v>
      </c>
      <c r="C53" s="62" t="s">
        <v>78</v>
      </c>
      <c r="D53" s="55" t="s">
        <v>79</v>
      </c>
      <c r="E53" s="51"/>
      <c r="F53" s="51"/>
      <c r="G53" s="51"/>
      <c r="H53" s="51"/>
      <c r="I53" s="51"/>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row>
    <row r="54" spans="1:42" ht="20.100000000000001" customHeight="1" x14ac:dyDescent="0.25">
      <c r="A54" s="60">
        <v>43</v>
      </c>
      <c r="B54" s="61" t="s">
        <v>80</v>
      </c>
      <c r="C54" s="62" t="s">
        <v>402</v>
      </c>
      <c r="D54" s="55" t="s">
        <v>84</v>
      </c>
      <c r="E54" s="51"/>
      <c r="F54" s="51"/>
      <c r="G54" s="51"/>
      <c r="H54" s="51"/>
      <c r="I54" s="51"/>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row>
    <row r="55" spans="1:42" ht="20.100000000000001" customHeight="1" x14ac:dyDescent="0.25">
      <c r="A55" s="60">
        <v>44</v>
      </c>
      <c r="B55" s="61" t="s">
        <v>81</v>
      </c>
      <c r="C55" s="62" t="s">
        <v>82</v>
      </c>
      <c r="D55" s="55" t="s">
        <v>83</v>
      </c>
      <c r="E55" s="51"/>
      <c r="F55" s="51"/>
      <c r="G55" s="51"/>
      <c r="H55" s="51"/>
      <c r="I55" s="51"/>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row>
    <row r="56" spans="1:42" ht="41.4" x14ac:dyDescent="0.25">
      <c r="A56" s="60">
        <v>45</v>
      </c>
      <c r="B56" s="61" t="s">
        <v>147</v>
      </c>
      <c r="C56" s="65" t="s">
        <v>445</v>
      </c>
      <c r="D56" s="55" t="s">
        <v>412</v>
      </c>
      <c r="E56" s="67"/>
      <c r="F56" s="51"/>
      <c r="G56" s="51"/>
      <c r="H56" s="51"/>
      <c r="I56" s="51"/>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row>
    <row r="57" spans="1:42" ht="20.100000000000001" customHeight="1" x14ac:dyDescent="0.25">
      <c r="A57" s="68"/>
      <c r="B57" s="69"/>
      <c r="C57" s="58" t="s">
        <v>101</v>
      </c>
      <c r="D57" s="70"/>
      <c r="E57" s="51"/>
      <c r="F57" s="51"/>
      <c r="G57" s="51"/>
      <c r="H57" s="51"/>
      <c r="I57" s="51"/>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row>
    <row r="58" spans="1:42" ht="20.100000000000001" customHeight="1" x14ac:dyDescent="0.25">
      <c r="A58" s="60">
        <v>46</v>
      </c>
      <c r="B58" s="61" t="s">
        <v>85</v>
      </c>
      <c r="C58" s="62" t="s">
        <v>452</v>
      </c>
      <c r="D58" s="55" t="s">
        <v>443</v>
      </c>
      <c r="E58" s="67"/>
      <c r="F58" s="51"/>
      <c r="G58" s="51"/>
      <c r="H58" s="51"/>
      <c r="I58" s="51"/>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row>
    <row r="59" spans="1:42" ht="20.100000000000001" customHeight="1" x14ac:dyDescent="0.25">
      <c r="A59" s="60">
        <v>48</v>
      </c>
      <c r="B59" s="61" t="s">
        <v>86</v>
      </c>
      <c r="C59" s="62" t="s">
        <v>87</v>
      </c>
      <c r="D59" s="55" t="s">
        <v>91</v>
      </c>
      <c r="E59" s="51"/>
      <c r="F59" s="51"/>
      <c r="G59" s="51"/>
      <c r="H59" s="51"/>
      <c r="I59" s="51"/>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row>
    <row r="60" spans="1:42" ht="20.100000000000001" customHeight="1" x14ac:dyDescent="0.25">
      <c r="A60" s="60">
        <v>50</v>
      </c>
      <c r="B60" s="61" t="s">
        <v>88</v>
      </c>
      <c r="C60" s="62" t="s">
        <v>89</v>
      </c>
      <c r="D60" s="55" t="s">
        <v>90</v>
      </c>
      <c r="E60" s="51"/>
      <c r="F60" s="51"/>
      <c r="G60" s="51"/>
      <c r="H60" s="51"/>
      <c r="I60" s="51"/>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row>
    <row r="61" spans="1:42" ht="20.100000000000001" customHeight="1" x14ac:dyDescent="0.25">
      <c r="A61" s="60">
        <v>52</v>
      </c>
      <c r="B61" s="61" t="s">
        <v>92</v>
      </c>
      <c r="C61" s="62" t="s">
        <v>103</v>
      </c>
      <c r="D61" s="55" t="s">
        <v>93</v>
      </c>
      <c r="E61" s="51"/>
      <c r="F61" s="51"/>
      <c r="G61" s="51"/>
      <c r="H61" s="51"/>
      <c r="I61" s="51"/>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row>
    <row r="62" spans="1:42" ht="20.100000000000001" customHeight="1" x14ac:dyDescent="0.25">
      <c r="A62" s="68"/>
      <c r="B62" s="72"/>
      <c r="C62" s="73" t="s">
        <v>432</v>
      </c>
      <c r="D62" s="74"/>
      <c r="E62" s="51"/>
      <c r="F62" s="51"/>
      <c r="G62" s="51"/>
      <c r="H62" s="51"/>
      <c r="I62" s="51"/>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row>
    <row r="63" spans="1:42" ht="20.100000000000001" customHeight="1" x14ac:dyDescent="0.25">
      <c r="A63" s="60">
        <v>52</v>
      </c>
      <c r="B63" s="61" t="s">
        <v>436</v>
      </c>
      <c r="C63" s="62" t="s">
        <v>439</v>
      </c>
      <c r="D63" s="55" t="s">
        <v>407</v>
      </c>
      <c r="E63" s="51"/>
      <c r="F63" s="51"/>
      <c r="G63" s="51"/>
      <c r="H63" s="51"/>
      <c r="I63" s="51"/>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row>
    <row r="64" spans="1:42" ht="20.100000000000001" customHeight="1" x14ac:dyDescent="0.25">
      <c r="A64" s="60">
        <v>53</v>
      </c>
      <c r="B64" s="61" t="s">
        <v>436</v>
      </c>
      <c r="C64" s="62" t="s">
        <v>440</v>
      </c>
      <c r="D64" s="55" t="s">
        <v>407</v>
      </c>
      <c r="E64" s="51"/>
      <c r="F64" s="51"/>
      <c r="G64" s="51"/>
      <c r="H64" s="51"/>
      <c r="I64" s="51"/>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row>
    <row r="65" spans="1:42" ht="20.100000000000001" customHeight="1" x14ac:dyDescent="0.25">
      <c r="A65" s="60">
        <v>54</v>
      </c>
      <c r="B65" s="61" t="s">
        <v>436</v>
      </c>
      <c r="C65" s="62" t="s">
        <v>434</v>
      </c>
      <c r="D65" s="55" t="s">
        <v>435</v>
      </c>
      <c r="E65" s="51"/>
      <c r="F65" s="51"/>
      <c r="G65" s="51"/>
      <c r="H65" s="51"/>
      <c r="I65" s="51"/>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row>
    <row r="66" spans="1:42" ht="20.100000000000001" customHeight="1" x14ac:dyDescent="0.25">
      <c r="A66" s="60">
        <v>55</v>
      </c>
      <c r="B66" s="61" t="s">
        <v>438</v>
      </c>
      <c r="C66" s="65" t="s">
        <v>441</v>
      </c>
      <c r="D66" s="55" t="s">
        <v>435</v>
      </c>
      <c r="E66" s="67"/>
      <c r="F66" s="51"/>
      <c r="G66" s="51"/>
      <c r="H66" s="51"/>
      <c r="I66" s="51"/>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row>
    <row r="67" spans="1:42" ht="20.100000000000001" customHeight="1" x14ac:dyDescent="0.25">
      <c r="A67" s="60">
        <v>56</v>
      </c>
      <c r="B67" s="61" t="s">
        <v>463</v>
      </c>
      <c r="C67" s="65" t="s">
        <v>464</v>
      </c>
      <c r="D67" s="55" t="s">
        <v>407</v>
      </c>
      <c r="E67" s="67"/>
      <c r="F67" s="51"/>
      <c r="G67" s="51"/>
      <c r="H67" s="51"/>
      <c r="I67" s="51"/>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row>
    <row r="68" spans="1:42" ht="27.6" x14ac:dyDescent="0.25">
      <c r="A68" s="60">
        <v>57</v>
      </c>
      <c r="B68" s="61" t="s">
        <v>458</v>
      </c>
      <c r="C68" s="65" t="s">
        <v>457</v>
      </c>
      <c r="D68" s="55" t="s">
        <v>456</v>
      </c>
      <c r="E68" s="67"/>
      <c r="F68" s="51"/>
      <c r="G68" s="51"/>
      <c r="H68" s="51"/>
      <c r="I68" s="51"/>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row>
    <row r="69" spans="1:42" ht="20.100000000000001" customHeight="1" x14ac:dyDescent="0.25">
      <c r="A69" s="60">
        <v>58</v>
      </c>
      <c r="B69" s="61" t="s">
        <v>437</v>
      </c>
      <c r="C69" s="62" t="s">
        <v>433</v>
      </c>
      <c r="D69" s="55" t="s">
        <v>407</v>
      </c>
      <c r="E69" s="51"/>
      <c r="F69" s="51"/>
      <c r="G69" s="51"/>
      <c r="H69" s="51"/>
      <c r="I69" s="51"/>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row>
    <row r="70" spans="1:42" x14ac:dyDescent="0.25">
      <c r="A70" s="52"/>
      <c r="B70" s="52"/>
      <c r="C70" s="52"/>
      <c r="D70" s="52"/>
      <c r="E70" s="51"/>
      <c r="F70" s="51"/>
      <c r="G70" s="51"/>
      <c r="H70" s="51"/>
      <c r="I70" s="51"/>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row>
    <row r="71" spans="1:42" x14ac:dyDescent="0.25">
      <c r="A71" s="52"/>
      <c r="B71" s="52"/>
      <c r="C71" s="52"/>
      <c r="D71" s="52"/>
      <c r="E71" s="51"/>
      <c r="F71" s="51"/>
      <c r="G71" s="51"/>
      <c r="H71" s="51"/>
      <c r="I71" s="51"/>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row>
    <row r="72" spans="1:42" x14ac:dyDescent="0.25">
      <c r="A72" s="52"/>
      <c r="B72" s="52"/>
      <c r="C72" s="52"/>
      <c r="D72" s="52"/>
      <c r="E72" s="51"/>
      <c r="F72" s="51"/>
      <c r="G72" s="51"/>
      <c r="H72" s="51"/>
      <c r="I72" s="51"/>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row>
    <row r="73" spans="1:42" x14ac:dyDescent="0.25">
      <c r="A73" s="52"/>
      <c r="B73" s="52"/>
      <c r="C73" s="52"/>
      <c r="D73" s="52"/>
      <c r="E73" s="51"/>
      <c r="F73" s="51"/>
      <c r="G73" s="51"/>
      <c r="H73" s="51"/>
      <c r="I73" s="51"/>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row>
    <row r="74" spans="1:42" x14ac:dyDescent="0.25">
      <c r="A74" s="52"/>
      <c r="B74" s="52"/>
      <c r="C74" s="52"/>
      <c r="D74" s="52"/>
      <c r="E74" s="51"/>
      <c r="F74" s="51"/>
      <c r="G74" s="51"/>
      <c r="H74" s="51"/>
      <c r="I74" s="51"/>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row>
    <row r="75" spans="1:42" x14ac:dyDescent="0.25">
      <c r="A75" s="52"/>
      <c r="B75" s="52"/>
      <c r="C75" s="52"/>
      <c r="D75" s="52"/>
      <c r="E75" s="51"/>
      <c r="F75" s="51"/>
      <c r="G75" s="51"/>
      <c r="H75" s="51"/>
      <c r="I75" s="51"/>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row>
    <row r="76" spans="1:42" x14ac:dyDescent="0.25">
      <c r="A76" s="52"/>
      <c r="B76" s="52"/>
      <c r="C76" s="52"/>
      <c r="D76" s="52"/>
      <c r="E76" s="51"/>
      <c r="F76" s="51"/>
      <c r="G76" s="51"/>
      <c r="H76" s="51"/>
      <c r="I76" s="51"/>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row>
    <row r="77" spans="1:42" x14ac:dyDescent="0.25">
      <c r="A77" s="52"/>
      <c r="B77" s="52"/>
      <c r="C77" s="52"/>
      <c r="D77" s="52"/>
      <c r="E77" s="51"/>
      <c r="F77" s="51"/>
      <c r="G77" s="51"/>
      <c r="H77" s="51"/>
      <c r="I77" s="51"/>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row>
    <row r="78" spans="1:42" x14ac:dyDescent="0.25">
      <c r="A78" s="52"/>
      <c r="B78" s="52"/>
      <c r="C78" s="52"/>
      <c r="D78" s="52"/>
      <c r="E78" s="51"/>
      <c r="F78" s="51"/>
      <c r="G78" s="51"/>
      <c r="H78" s="51"/>
      <c r="I78" s="51"/>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row>
    <row r="79" spans="1:42" x14ac:dyDescent="0.25">
      <c r="A79" s="52"/>
      <c r="B79" s="52"/>
      <c r="C79" s="52"/>
      <c r="D79" s="52"/>
      <c r="E79" s="51"/>
      <c r="F79" s="51"/>
      <c r="G79" s="51"/>
      <c r="H79" s="51"/>
      <c r="I79" s="51"/>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row>
    <row r="80" spans="1:42" x14ac:dyDescent="0.25">
      <c r="A80" s="52"/>
      <c r="B80" s="52"/>
      <c r="C80" s="52"/>
      <c r="D80" s="52"/>
      <c r="E80" s="51"/>
      <c r="F80" s="51"/>
      <c r="G80" s="51"/>
      <c r="H80" s="51"/>
      <c r="I80" s="51"/>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row>
    <row r="81" spans="1:42" x14ac:dyDescent="0.25">
      <c r="A81" s="52"/>
      <c r="B81" s="52"/>
      <c r="C81" s="52"/>
      <c r="D81" s="52"/>
      <c r="E81" s="51"/>
      <c r="F81" s="51"/>
      <c r="G81" s="51"/>
      <c r="H81" s="51"/>
      <c r="I81" s="51"/>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row>
    <row r="82" spans="1:42" x14ac:dyDescent="0.25">
      <c r="A82" s="52"/>
      <c r="B82" s="52"/>
      <c r="C82" s="52"/>
      <c r="D82" s="52"/>
      <c r="E82" s="51"/>
      <c r="F82" s="51"/>
      <c r="G82" s="51"/>
      <c r="H82" s="51"/>
      <c r="I82" s="51"/>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row>
    <row r="83" spans="1:42" x14ac:dyDescent="0.25">
      <c r="A83" s="52"/>
      <c r="B83" s="52"/>
      <c r="C83" s="52"/>
      <c r="D83" s="52"/>
      <c r="E83" s="51"/>
      <c r="F83" s="51"/>
      <c r="G83" s="51"/>
      <c r="H83" s="51"/>
      <c r="I83" s="51"/>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row>
    <row r="84" spans="1:42" x14ac:dyDescent="0.25">
      <c r="A84" s="52"/>
      <c r="B84" s="52"/>
      <c r="C84" s="52"/>
      <c r="D84" s="52"/>
      <c r="E84" s="51"/>
      <c r="F84" s="51"/>
      <c r="G84" s="51"/>
      <c r="H84" s="51"/>
      <c r="I84" s="51"/>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row>
    <row r="85" spans="1:42" x14ac:dyDescent="0.25">
      <c r="A85" s="52"/>
      <c r="B85" s="52"/>
      <c r="C85" s="52"/>
      <c r="D85" s="52"/>
      <c r="E85" s="51"/>
      <c r="F85" s="51"/>
      <c r="G85" s="51"/>
      <c r="H85" s="51"/>
      <c r="I85" s="51"/>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row>
    <row r="86" spans="1:42" x14ac:dyDescent="0.25">
      <c r="A86" s="52"/>
      <c r="B86" s="52"/>
      <c r="C86" s="52"/>
      <c r="D86" s="52"/>
      <c r="E86" s="51"/>
      <c r="F86" s="51"/>
      <c r="G86" s="51"/>
      <c r="H86" s="51"/>
      <c r="I86" s="51"/>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row>
    <row r="87" spans="1:42" x14ac:dyDescent="0.25">
      <c r="A87" s="26"/>
      <c r="B87" s="26"/>
      <c r="C87" s="26"/>
      <c r="D87" s="26"/>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row>
    <row r="88" spans="1:42" x14ac:dyDescent="0.25">
      <c r="A88" s="26"/>
      <c r="B88" s="26"/>
      <c r="C88" s="26"/>
      <c r="D88" s="26"/>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row>
    <row r="89" spans="1:42" x14ac:dyDescent="0.25">
      <c r="A89" s="26"/>
      <c r="B89" s="26"/>
      <c r="C89" s="26"/>
      <c r="D89" s="26"/>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row>
    <row r="90" spans="1:42" x14ac:dyDescent="0.25">
      <c r="A90" s="26"/>
      <c r="B90" s="26"/>
      <c r="C90" s="26"/>
      <c r="D90" s="26"/>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row>
    <row r="91" spans="1:42" x14ac:dyDescent="0.25">
      <c r="A91" s="26"/>
      <c r="B91" s="26"/>
      <c r="C91" s="26"/>
      <c r="D91" s="26"/>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row>
    <row r="92" spans="1:42" x14ac:dyDescent="0.25">
      <c r="A92" s="26"/>
      <c r="B92" s="26"/>
      <c r="C92" s="26"/>
      <c r="D92" s="26"/>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row>
    <row r="93" spans="1:42" x14ac:dyDescent="0.25">
      <c r="A93" s="26"/>
      <c r="B93" s="26"/>
      <c r="C93" s="26"/>
      <c r="D93" s="26"/>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row>
    <row r="94" spans="1:42" x14ac:dyDescent="0.25">
      <c r="A94" s="26"/>
      <c r="B94" s="26"/>
      <c r="C94" s="26"/>
      <c r="D94" s="26"/>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row>
    <row r="95" spans="1:42" x14ac:dyDescent="0.25">
      <c r="A95" s="26"/>
      <c r="B95" s="26"/>
      <c r="C95" s="26"/>
      <c r="D95" s="26"/>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row>
    <row r="96" spans="1:42" x14ac:dyDescent="0.25">
      <c r="A96" s="26"/>
      <c r="B96" s="26"/>
      <c r="C96" s="26"/>
      <c r="D96" s="26"/>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row>
    <row r="97" spans="1:42" x14ac:dyDescent="0.25">
      <c r="A97" s="26"/>
      <c r="B97" s="26"/>
      <c r="C97" s="26"/>
      <c r="D97" s="26"/>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row>
    <row r="98" spans="1:42" x14ac:dyDescent="0.25">
      <c r="A98" s="26"/>
      <c r="B98" s="26"/>
      <c r="C98" s="26"/>
      <c r="D98" s="26"/>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row>
    <row r="99" spans="1:42" x14ac:dyDescent="0.25">
      <c r="A99" s="26"/>
      <c r="B99" s="26"/>
      <c r="C99" s="26"/>
      <c r="D99" s="26"/>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row>
    <row r="100" spans="1:42" x14ac:dyDescent="0.25">
      <c r="A100" s="26"/>
      <c r="B100" s="26"/>
      <c r="C100" s="26"/>
      <c r="D100" s="26"/>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row>
    <row r="101" spans="1:42" x14ac:dyDescent="0.25">
      <c r="A101" s="26"/>
      <c r="B101" s="26"/>
      <c r="C101" s="26"/>
      <c r="D101" s="26"/>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row>
    <row r="102" spans="1:42" x14ac:dyDescent="0.25">
      <c r="A102" s="26"/>
      <c r="B102" s="26"/>
      <c r="C102" s="26"/>
      <c r="D102" s="26"/>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row>
    <row r="103" spans="1:42" x14ac:dyDescent="0.25">
      <c r="A103" s="26"/>
      <c r="B103" s="26"/>
      <c r="C103" s="26"/>
      <c r="D103" s="26"/>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row>
    <row r="104" spans="1:42" x14ac:dyDescent="0.25">
      <c r="A104" s="26"/>
      <c r="B104" s="26"/>
      <c r="C104" s="26"/>
      <c r="D104" s="26"/>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row>
    <row r="105" spans="1:42" x14ac:dyDescent="0.25">
      <c r="A105" s="26"/>
      <c r="B105" s="26"/>
      <c r="C105" s="26"/>
      <c r="D105" s="26"/>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row>
    <row r="106" spans="1:42" x14ac:dyDescent="0.25">
      <c r="A106" s="26"/>
      <c r="B106" s="26"/>
      <c r="C106" s="26"/>
      <c r="D106" s="26"/>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row>
    <row r="107" spans="1:42" x14ac:dyDescent="0.25">
      <c r="A107" s="26"/>
      <c r="B107" s="26"/>
      <c r="C107" s="26"/>
      <c r="D107" s="26"/>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row>
    <row r="108" spans="1:42" x14ac:dyDescent="0.25">
      <c r="A108" s="26"/>
      <c r="B108" s="26"/>
      <c r="C108" s="26"/>
      <c r="D108" s="26"/>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row>
    <row r="109" spans="1:42" x14ac:dyDescent="0.25">
      <c r="A109" s="26"/>
      <c r="B109" s="26"/>
      <c r="C109" s="26"/>
      <c r="D109" s="26"/>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row>
    <row r="110" spans="1:42" x14ac:dyDescent="0.25">
      <c r="A110" s="26"/>
      <c r="B110" s="26"/>
      <c r="C110" s="26"/>
      <c r="D110" s="26"/>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row>
    <row r="111" spans="1:42" x14ac:dyDescent="0.25">
      <c r="A111" s="26"/>
      <c r="B111" s="26"/>
      <c r="C111" s="26"/>
      <c r="D111" s="26"/>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row>
    <row r="112" spans="1:42" x14ac:dyDescent="0.25">
      <c r="A112" s="26"/>
      <c r="B112" s="26"/>
      <c r="C112" s="26"/>
      <c r="D112" s="26"/>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row>
    <row r="113" spans="1:42" x14ac:dyDescent="0.25">
      <c r="A113" s="26"/>
      <c r="B113" s="26"/>
      <c r="C113" s="26"/>
      <c r="D113" s="26"/>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row>
    <row r="114" spans="1:42" x14ac:dyDescent="0.25">
      <c r="A114" s="26"/>
      <c r="B114" s="26"/>
      <c r="C114" s="26"/>
      <c r="D114" s="26"/>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row>
    <row r="115" spans="1:42" x14ac:dyDescent="0.25">
      <c r="A115" s="26"/>
      <c r="B115" s="26"/>
      <c r="C115" s="26"/>
      <c r="D115" s="26"/>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row>
    <row r="116" spans="1:42" x14ac:dyDescent="0.25">
      <c r="A116" s="26"/>
      <c r="B116" s="26"/>
      <c r="C116" s="26"/>
      <c r="D116" s="26"/>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row>
    <row r="117" spans="1:42" x14ac:dyDescent="0.25">
      <c r="A117" s="26"/>
      <c r="B117" s="26"/>
      <c r="C117" s="26"/>
      <c r="D117" s="26"/>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row>
    <row r="118" spans="1:42" x14ac:dyDescent="0.25">
      <c r="A118" s="26"/>
      <c r="B118" s="26"/>
      <c r="C118" s="26"/>
      <c r="D118" s="26"/>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row>
    <row r="119" spans="1:42" x14ac:dyDescent="0.25">
      <c r="A119" s="26"/>
      <c r="B119" s="26"/>
      <c r="C119" s="26"/>
      <c r="D119" s="26"/>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row>
    <row r="120" spans="1:42" x14ac:dyDescent="0.25">
      <c r="A120" s="26"/>
      <c r="B120" s="26"/>
      <c r="C120" s="26"/>
      <c r="D120" s="26"/>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row>
    <row r="121" spans="1:42" x14ac:dyDescent="0.25">
      <c r="A121" s="26"/>
      <c r="B121" s="26"/>
      <c r="C121" s="26"/>
      <c r="D121" s="26"/>
    </row>
  </sheetData>
  <sheetProtection algorithmName="SHA-512" hashValue="z//iAnq0LdpHbgWfMpfZPYe6IDNtFVUjyCRbD1ygs9Ccr9PpxHIO9fXvkZ84MI6r/k/p2G8bWJeQ5DsyuSNG8w==" saltValue="F+lu9gQ4YJoTG6dx4EX3eA==" spinCount="100000" sheet="1"/>
  <phoneticPr fontId="3" type="noConversion"/>
  <pageMargins left="0.9055118110236221" right="0.51181102362204722" top="0.59055118110236227" bottom="0.35433070866141736" header="0" footer="0"/>
  <pageSetup paperSize="9" scale="80" orientation="landscape" horizontalDpi="4294967293" r:id="rId1"/>
  <rowBreaks count="2" manualBreakCount="2">
    <brk id="28" max="3" man="1"/>
    <brk id="56"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E3A90-9650-4A1B-861D-15E8C2C097E8}">
  <sheetPr>
    <tabColor rgb="FFF2CEEF"/>
  </sheetPr>
  <dimension ref="A1:P112"/>
  <sheetViews>
    <sheetView zoomScaleNormal="100" workbookViewId="0">
      <selection activeCell="G77" sqref="G77"/>
    </sheetView>
  </sheetViews>
  <sheetFormatPr defaultColWidth="8.5546875" defaultRowHeight="13.8" x14ac:dyDescent="0.25"/>
  <cols>
    <col min="1" max="1" width="44.6640625" style="3" customWidth="1"/>
    <col min="2" max="2" width="13.6640625" style="33" customWidth="1"/>
    <col min="3" max="3" width="30.6640625" style="3" customWidth="1"/>
    <col min="4" max="4" width="15.6640625" style="33" customWidth="1"/>
    <col min="5" max="5" width="15.6640625" style="36" customWidth="1"/>
    <col min="6" max="6" width="9.5546875" style="29" bestFit="1" customWidth="1"/>
    <col min="7" max="16" width="8.5546875" style="29"/>
    <col min="17" max="16384" width="8.5546875" style="3"/>
  </cols>
  <sheetData>
    <row r="1" spans="1:5" ht="40.35" customHeight="1" x14ac:dyDescent="0.25">
      <c r="A1" s="16" t="s">
        <v>157</v>
      </c>
      <c r="B1" s="35"/>
      <c r="C1" s="41"/>
      <c r="D1" s="42"/>
      <c r="E1" s="43"/>
    </row>
    <row r="2" spans="1:5" ht="20.100000000000001" customHeight="1" x14ac:dyDescent="0.25">
      <c r="A2" s="29"/>
      <c r="B2" s="32"/>
      <c r="C2" s="29"/>
      <c r="D2" s="32"/>
      <c r="E2" s="43"/>
    </row>
    <row r="3" spans="1:5" ht="30" customHeight="1" x14ac:dyDescent="0.25">
      <c r="A3" s="27" t="s">
        <v>150</v>
      </c>
      <c r="B3" s="31" t="s">
        <v>472</v>
      </c>
      <c r="C3" s="27" t="s">
        <v>151</v>
      </c>
      <c r="D3" s="31" t="s">
        <v>152</v>
      </c>
      <c r="E3" s="37" t="s">
        <v>153</v>
      </c>
    </row>
    <row r="5" spans="1:5" ht="20.100000000000001" customHeight="1" x14ac:dyDescent="0.25">
      <c r="A5" s="11" t="s">
        <v>175</v>
      </c>
      <c r="B5" s="38" t="s">
        <v>471</v>
      </c>
      <c r="C5" s="11" t="s">
        <v>187</v>
      </c>
      <c r="D5" s="38" t="s">
        <v>217</v>
      </c>
      <c r="E5" s="39" t="s">
        <v>154</v>
      </c>
    </row>
    <row r="6" spans="1:5" ht="20.100000000000001" customHeight="1" x14ac:dyDescent="0.25">
      <c r="A6" s="11" t="s">
        <v>177</v>
      </c>
      <c r="B6" s="38" t="s">
        <v>471</v>
      </c>
      <c r="C6" s="11" t="s">
        <v>188</v>
      </c>
      <c r="D6" s="38" t="s">
        <v>218</v>
      </c>
      <c r="E6" s="39" t="s">
        <v>216</v>
      </c>
    </row>
    <row r="7" spans="1:5" ht="20.100000000000001" customHeight="1" x14ac:dyDescent="0.25">
      <c r="A7" s="11" t="s">
        <v>176</v>
      </c>
      <c r="B7" s="38" t="s">
        <v>471</v>
      </c>
      <c r="C7" s="11" t="s">
        <v>189</v>
      </c>
      <c r="D7" s="38" t="s">
        <v>219</v>
      </c>
      <c r="E7" s="39" t="s">
        <v>154</v>
      </c>
    </row>
    <row r="8" spans="1:5" ht="20.100000000000001" customHeight="1" x14ac:dyDescent="0.25">
      <c r="A8" s="11" t="s">
        <v>165</v>
      </c>
      <c r="B8" s="38" t="s">
        <v>471</v>
      </c>
      <c r="C8" s="11" t="s">
        <v>190</v>
      </c>
      <c r="D8" s="38" t="s">
        <v>220</v>
      </c>
      <c r="E8" s="39" t="s">
        <v>154</v>
      </c>
    </row>
    <row r="9" spans="1:5" ht="20.100000000000001" customHeight="1" x14ac:dyDescent="0.25">
      <c r="A9" s="11" t="s">
        <v>168</v>
      </c>
      <c r="B9" s="38" t="s">
        <v>471</v>
      </c>
      <c r="C9" s="11" t="s">
        <v>191</v>
      </c>
      <c r="D9" s="38" t="s">
        <v>221</v>
      </c>
      <c r="E9" s="39" t="s">
        <v>154</v>
      </c>
    </row>
    <row r="10" spans="1:5" ht="20.100000000000001" customHeight="1" x14ac:dyDescent="0.25">
      <c r="A10" s="11" t="s">
        <v>178</v>
      </c>
      <c r="B10" s="38" t="s">
        <v>471</v>
      </c>
      <c r="C10" s="11" t="s">
        <v>192</v>
      </c>
      <c r="D10" s="38" t="s">
        <v>222</v>
      </c>
      <c r="E10" s="39" t="s">
        <v>154</v>
      </c>
    </row>
    <row r="11" spans="1:5" ht="20.100000000000001" customHeight="1" x14ac:dyDescent="0.25">
      <c r="A11" s="11" t="s">
        <v>179</v>
      </c>
      <c r="B11" s="38" t="s">
        <v>471</v>
      </c>
      <c r="C11" s="11" t="s">
        <v>193</v>
      </c>
      <c r="D11" s="38" t="s">
        <v>223</v>
      </c>
      <c r="E11" s="39" t="s">
        <v>154</v>
      </c>
    </row>
    <row r="12" spans="1:5" ht="20.100000000000001" customHeight="1" x14ac:dyDescent="0.25">
      <c r="A12" s="11" t="s">
        <v>180</v>
      </c>
      <c r="B12" s="38" t="s">
        <v>471</v>
      </c>
      <c r="C12" s="11" t="s">
        <v>422</v>
      </c>
      <c r="D12" s="38" t="s">
        <v>224</v>
      </c>
      <c r="E12" s="39" t="s">
        <v>154</v>
      </c>
    </row>
    <row r="13" spans="1:5" ht="20.100000000000001" customHeight="1" x14ac:dyDescent="0.25">
      <c r="A13" s="11" t="s">
        <v>167</v>
      </c>
      <c r="B13" s="38" t="s">
        <v>471</v>
      </c>
      <c r="C13" s="11" t="s">
        <v>194</v>
      </c>
      <c r="D13" s="38" t="s">
        <v>227</v>
      </c>
      <c r="E13" s="39" t="s">
        <v>154</v>
      </c>
    </row>
    <row r="14" spans="1:5" ht="20.100000000000001" customHeight="1" x14ac:dyDescent="0.25">
      <c r="A14" s="11" t="s">
        <v>174</v>
      </c>
      <c r="B14" s="38" t="s">
        <v>471</v>
      </c>
      <c r="C14" s="11" t="s">
        <v>195</v>
      </c>
      <c r="D14" s="38" t="s">
        <v>228</v>
      </c>
      <c r="E14" s="39" t="s">
        <v>154</v>
      </c>
    </row>
    <row r="15" spans="1:5" ht="20.100000000000001" customHeight="1" x14ac:dyDescent="0.25">
      <c r="A15" s="11" t="s">
        <v>172</v>
      </c>
      <c r="B15" s="38" t="s">
        <v>471</v>
      </c>
      <c r="C15" s="11" t="s">
        <v>196</v>
      </c>
      <c r="D15" s="38" t="s">
        <v>229</v>
      </c>
      <c r="E15" s="39" t="s">
        <v>154</v>
      </c>
    </row>
    <row r="16" spans="1:5" ht="20.100000000000001" customHeight="1" x14ac:dyDescent="0.25">
      <c r="A16" s="11" t="s">
        <v>181</v>
      </c>
      <c r="B16" s="38" t="s">
        <v>471</v>
      </c>
      <c r="C16" s="11" t="s">
        <v>197</v>
      </c>
      <c r="D16" s="38" t="s">
        <v>230</v>
      </c>
      <c r="E16" s="39" t="s">
        <v>154</v>
      </c>
    </row>
    <row r="17" spans="1:5" ht="20.100000000000001" customHeight="1" x14ac:dyDescent="0.25">
      <c r="A17" s="11" t="s">
        <v>182</v>
      </c>
      <c r="B17" s="38" t="s">
        <v>471</v>
      </c>
      <c r="C17" s="11" t="s">
        <v>198</v>
      </c>
      <c r="D17" s="38" t="s">
        <v>231</v>
      </c>
      <c r="E17" s="39" t="s">
        <v>154</v>
      </c>
    </row>
    <row r="18" spans="1:5" ht="20.100000000000001" customHeight="1" x14ac:dyDescent="0.25">
      <c r="A18" s="11" t="s">
        <v>171</v>
      </c>
      <c r="B18" s="38" t="s">
        <v>471</v>
      </c>
      <c r="C18" s="11" t="s">
        <v>199</v>
      </c>
      <c r="D18" s="38" t="s">
        <v>245</v>
      </c>
      <c r="E18" s="39" t="s">
        <v>154</v>
      </c>
    </row>
    <row r="19" spans="1:5" ht="20.100000000000001" customHeight="1" x14ac:dyDescent="0.25">
      <c r="A19" s="11" t="s">
        <v>162</v>
      </c>
      <c r="B19" s="38" t="s">
        <v>471</v>
      </c>
      <c r="C19" s="11" t="s">
        <v>200</v>
      </c>
      <c r="D19" s="38" t="s">
        <v>246</v>
      </c>
      <c r="E19" s="39" t="s">
        <v>154</v>
      </c>
    </row>
    <row r="20" spans="1:5" ht="20.100000000000001" customHeight="1" x14ac:dyDescent="0.25">
      <c r="A20" s="11" t="s">
        <v>163</v>
      </c>
      <c r="B20" s="38" t="s">
        <v>471</v>
      </c>
      <c r="C20" s="11" t="s">
        <v>201</v>
      </c>
      <c r="D20" s="38" t="s">
        <v>242</v>
      </c>
      <c r="E20" s="39" t="s">
        <v>154</v>
      </c>
    </row>
    <row r="21" spans="1:5" ht="20.100000000000001" customHeight="1" x14ac:dyDescent="0.25">
      <c r="A21" s="11" t="s">
        <v>173</v>
      </c>
      <c r="B21" s="38" t="s">
        <v>471</v>
      </c>
      <c r="C21" s="11" t="s">
        <v>202</v>
      </c>
      <c r="D21" s="38" t="s">
        <v>243</v>
      </c>
      <c r="E21" s="39" t="s">
        <v>154</v>
      </c>
    </row>
    <row r="22" spans="1:5" ht="20.100000000000001" customHeight="1" x14ac:dyDescent="0.25">
      <c r="A22" s="11" t="s">
        <v>169</v>
      </c>
      <c r="B22" s="38" t="s">
        <v>471</v>
      </c>
      <c r="C22" s="11" t="s">
        <v>203</v>
      </c>
      <c r="D22" s="38" t="s">
        <v>244</v>
      </c>
      <c r="E22" s="39" t="s">
        <v>154</v>
      </c>
    </row>
    <row r="23" spans="1:5" ht="20.100000000000001" customHeight="1" x14ac:dyDescent="0.25">
      <c r="A23" s="11" t="s">
        <v>183</v>
      </c>
      <c r="B23" s="38" t="s">
        <v>471</v>
      </c>
      <c r="C23" s="11" t="s">
        <v>204</v>
      </c>
      <c r="D23" s="38" t="s">
        <v>234</v>
      </c>
      <c r="E23" s="39" t="s">
        <v>154</v>
      </c>
    </row>
    <row r="24" spans="1:5" ht="20.100000000000001" customHeight="1" x14ac:dyDescent="0.25">
      <c r="A24" s="11" t="s">
        <v>232</v>
      </c>
      <c r="B24" s="38" t="s">
        <v>471</v>
      </c>
      <c r="C24" s="11" t="s">
        <v>205</v>
      </c>
      <c r="D24" s="38" t="s">
        <v>233</v>
      </c>
      <c r="E24" s="39" t="s">
        <v>154</v>
      </c>
    </row>
    <row r="25" spans="1:5" ht="20.100000000000001" customHeight="1" x14ac:dyDescent="0.25">
      <c r="A25" s="11" t="s">
        <v>170</v>
      </c>
      <c r="B25" s="38" t="s">
        <v>471</v>
      </c>
      <c r="C25" s="11" t="s">
        <v>206</v>
      </c>
      <c r="D25" s="38" t="s">
        <v>235</v>
      </c>
      <c r="E25" s="39" t="s">
        <v>154</v>
      </c>
    </row>
    <row r="26" spans="1:5" ht="20.100000000000001" customHeight="1" x14ac:dyDescent="0.25">
      <c r="A26" s="11" t="s">
        <v>158</v>
      </c>
      <c r="B26" s="38" t="s">
        <v>471</v>
      </c>
      <c r="C26" s="11" t="s">
        <v>207</v>
      </c>
      <c r="D26" s="38" t="s">
        <v>236</v>
      </c>
      <c r="E26" s="39" t="s">
        <v>154</v>
      </c>
    </row>
    <row r="27" spans="1:5" ht="20.100000000000001" customHeight="1" x14ac:dyDescent="0.25">
      <c r="A27" s="11" t="s">
        <v>160</v>
      </c>
      <c r="B27" s="38" t="s">
        <v>471</v>
      </c>
      <c r="C27" s="11" t="s">
        <v>208</v>
      </c>
      <c r="D27" s="38" t="s">
        <v>237</v>
      </c>
      <c r="E27" s="39" t="s">
        <v>154</v>
      </c>
    </row>
    <row r="28" spans="1:5" ht="20.100000000000001" customHeight="1" x14ac:dyDescent="0.25">
      <c r="A28" s="11" t="s">
        <v>161</v>
      </c>
      <c r="B28" s="38" t="s">
        <v>471</v>
      </c>
      <c r="C28" s="11" t="s">
        <v>209</v>
      </c>
      <c r="D28" s="38" t="s">
        <v>238</v>
      </c>
      <c r="E28" s="39" t="s">
        <v>154</v>
      </c>
    </row>
    <row r="29" spans="1:5" ht="20.100000000000001" customHeight="1" x14ac:dyDescent="0.25">
      <c r="A29" s="11" t="s">
        <v>159</v>
      </c>
      <c r="B29" s="38" t="s">
        <v>471</v>
      </c>
      <c r="C29" s="11" t="s">
        <v>210</v>
      </c>
      <c r="D29" s="38" t="s">
        <v>156</v>
      </c>
      <c r="E29" s="39" t="s">
        <v>154</v>
      </c>
    </row>
    <row r="30" spans="1:5" ht="20.100000000000001" customHeight="1" x14ac:dyDescent="0.25">
      <c r="A30" s="11" t="s">
        <v>184</v>
      </c>
      <c r="B30" s="38" t="s">
        <v>471</v>
      </c>
      <c r="C30" s="11" t="s">
        <v>211</v>
      </c>
      <c r="D30" s="38" t="s">
        <v>239</v>
      </c>
      <c r="E30" s="39" t="s">
        <v>154</v>
      </c>
    </row>
    <row r="31" spans="1:5" ht="20.100000000000001" customHeight="1" x14ac:dyDescent="0.25">
      <c r="A31" s="11" t="s">
        <v>185</v>
      </c>
      <c r="B31" s="38" t="s">
        <v>471</v>
      </c>
      <c r="C31" s="11" t="s">
        <v>212</v>
      </c>
      <c r="D31" s="38" t="s">
        <v>240</v>
      </c>
      <c r="E31" s="39" t="s">
        <v>154</v>
      </c>
    </row>
    <row r="32" spans="1:5" ht="20.100000000000001" customHeight="1" x14ac:dyDescent="0.25">
      <c r="A32" s="11" t="s">
        <v>166</v>
      </c>
      <c r="B32" s="38" t="s">
        <v>471</v>
      </c>
      <c r="C32" s="11" t="s">
        <v>213</v>
      </c>
      <c r="D32" s="38" t="s">
        <v>241</v>
      </c>
      <c r="E32" s="39" t="s">
        <v>154</v>
      </c>
    </row>
    <row r="33" spans="1:5" ht="20.100000000000001" customHeight="1" x14ac:dyDescent="0.25">
      <c r="A33" s="11" t="s">
        <v>164</v>
      </c>
      <c r="B33" s="38" t="s">
        <v>471</v>
      </c>
      <c r="C33" s="11" t="s">
        <v>214</v>
      </c>
      <c r="D33" s="38" t="s">
        <v>225</v>
      </c>
      <c r="E33" s="39" t="s">
        <v>155</v>
      </c>
    </row>
    <row r="34" spans="1:5" ht="20.100000000000001" customHeight="1" x14ac:dyDescent="0.25">
      <c r="A34" s="11" t="s">
        <v>186</v>
      </c>
      <c r="B34" s="38" t="s">
        <v>471</v>
      </c>
      <c r="C34" s="11" t="s">
        <v>215</v>
      </c>
      <c r="D34" s="38" t="s">
        <v>226</v>
      </c>
      <c r="E34" s="39" t="s">
        <v>154</v>
      </c>
    </row>
    <row r="35" spans="1:5" ht="20.100000000000001" customHeight="1" x14ac:dyDescent="0.25">
      <c r="A35" s="11" t="s">
        <v>446</v>
      </c>
      <c r="B35" s="38" t="s">
        <v>392</v>
      </c>
      <c r="C35" s="11" t="s">
        <v>447</v>
      </c>
      <c r="D35" s="38" t="s">
        <v>448</v>
      </c>
      <c r="E35" s="39" t="s">
        <v>290</v>
      </c>
    </row>
    <row r="36" spans="1:5" ht="20.100000000000001" customHeight="1" x14ac:dyDescent="0.25">
      <c r="A36" s="11" t="s">
        <v>247</v>
      </c>
      <c r="B36" s="38" t="s">
        <v>392</v>
      </c>
      <c r="C36" s="11" t="s">
        <v>309</v>
      </c>
      <c r="D36" s="38" t="s">
        <v>310</v>
      </c>
      <c r="E36" s="39" t="s">
        <v>290</v>
      </c>
    </row>
    <row r="37" spans="1:5" ht="20.100000000000001" customHeight="1" x14ac:dyDescent="0.25">
      <c r="A37" s="11" t="s">
        <v>248</v>
      </c>
      <c r="B37" s="38" t="s">
        <v>392</v>
      </c>
      <c r="C37" s="11" t="s">
        <v>311</v>
      </c>
      <c r="D37" s="38" t="s">
        <v>312</v>
      </c>
      <c r="E37" s="39" t="s">
        <v>290</v>
      </c>
    </row>
    <row r="38" spans="1:5" ht="20.100000000000001" customHeight="1" x14ac:dyDescent="0.25">
      <c r="A38" s="11" t="s">
        <v>249</v>
      </c>
      <c r="B38" s="38" t="s">
        <v>392</v>
      </c>
      <c r="C38" s="11" t="s">
        <v>313</v>
      </c>
      <c r="D38" s="38" t="s">
        <v>314</v>
      </c>
      <c r="E38" s="39" t="s">
        <v>290</v>
      </c>
    </row>
    <row r="39" spans="1:5" ht="20.100000000000001" customHeight="1" x14ac:dyDescent="0.25">
      <c r="A39" s="11" t="s">
        <v>250</v>
      </c>
      <c r="B39" s="38" t="s">
        <v>392</v>
      </c>
      <c r="C39" s="11" t="s">
        <v>315</v>
      </c>
      <c r="D39" s="38" t="s">
        <v>316</v>
      </c>
      <c r="E39" s="39" t="s">
        <v>290</v>
      </c>
    </row>
    <row r="40" spans="1:5" ht="20.100000000000001" customHeight="1" x14ac:dyDescent="0.25">
      <c r="A40" s="11" t="s">
        <v>251</v>
      </c>
      <c r="B40" s="38" t="s">
        <v>392</v>
      </c>
      <c r="C40" s="11" t="s">
        <v>317</v>
      </c>
      <c r="D40" s="38" t="s">
        <v>318</v>
      </c>
      <c r="E40" s="39" t="s">
        <v>290</v>
      </c>
    </row>
    <row r="41" spans="1:5" ht="20.100000000000001" customHeight="1" x14ac:dyDescent="0.25">
      <c r="A41" s="11" t="s">
        <v>252</v>
      </c>
      <c r="B41" s="38" t="s">
        <v>392</v>
      </c>
      <c r="C41" s="11" t="s">
        <v>319</v>
      </c>
      <c r="D41" s="38" t="s">
        <v>320</v>
      </c>
      <c r="E41" s="39" t="s">
        <v>290</v>
      </c>
    </row>
    <row r="42" spans="1:5" ht="20.100000000000001" customHeight="1" x14ac:dyDescent="0.25">
      <c r="A42" s="11" t="s">
        <v>253</v>
      </c>
      <c r="B42" s="38" t="s">
        <v>392</v>
      </c>
      <c r="C42" s="11" t="s">
        <v>321</v>
      </c>
      <c r="D42" s="38" t="s">
        <v>322</v>
      </c>
      <c r="E42" s="39" t="s">
        <v>290</v>
      </c>
    </row>
    <row r="43" spans="1:5" ht="20.100000000000001" customHeight="1" x14ac:dyDescent="0.25">
      <c r="A43" s="11" t="s">
        <v>254</v>
      </c>
      <c r="B43" s="38" t="s">
        <v>392</v>
      </c>
      <c r="C43" s="11" t="s">
        <v>323</v>
      </c>
      <c r="D43" s="38" t="s">
        <v>324</v>
      </c>
      <c r="E43" s="39" t="s">
        <v>290</v>
      </c>
    </row>
    <row r="44" spans="1:5" ht="20.100000000000001" customHeight="1" x14ac:dyDescent="0.25">
      <c r="A44" s="11" t="s">
        <v>255</v>
      </c>
      <c r="B44" s="38" t="s">
        <v>392</v>
      </c>
      <c r="C44" s="11" t="s">
        <v>325</v>
      </c>
      <c r="D44" s="38" t="s">
        <v>326</v>
      </c>
      <c r="E44" s="39" t="s">
        <v>290</v>
      </c>
    </row>
    <row r="45" spans="1:5" ht="20.100000000000001" customHeight="1" x14ac:dyDescent="0.25">
      <c r="A45" s="11" t="s">
        <v>256</v>
      </c>
      <c r="B45" s="38" t="s">
        <v>392</v>
      </c>
      <c r="C45" s="11" t="s">
        <v>327</v>
      </c>
      <c r="D45" s="38" t="s">
        <v>326</v>
      </c>
      <c r="E45" s="39" t="s">
        <v>290</v>
      </c>
    </row>
    <row r="46" spans="1:5" ht="20.100000000000001" customHeight="1" x14ac:dyDescent="0.25">
      <c r="A46" s="11" t="s">
        <v>257</v>
      </c>
      <c r="B46" s="38" t="s">
        <v>392</v>
      </c>
      <c r="C46" s="11" t="s">
        <v>328</v>
      </c>
      <c r="D46" s="38" t="s">
        <v>329</v>
      </c>
      <c r="E46" s="39" t="s">
        <v>290</v>
      </c>
    </row>
    <row r="47" spans="1:5" ht="20.100000000000001" customHeight="1" x14ac:dyDescent="0.25">
      <c r="A47" s="11" t="s">
        <v>258</v>
      </c>
      <c r="B47" s="38" t="s">
        <v>392</v>
      </c>
      <c r="C47" s="11" t="s">
        <v>330</v>
      </c>
      <c r="D47" s="38" t="s">
        <v>331</v>
      </c>
      <c r="E47" s="39" t="s">
        <v>290</v>
      </c>
    </row>
    <row r="48" spans="1:5" ht="20.100000000000001" customHeight="1" x14ac:dyDescent="0.25">
      <c r="A48" s="11" t="s">
        <v>259</v>
      </c>
      <c r="B48" s="38" t="s">
        <v>392</v>
      </c>
      <c r="C48" s="11" t="s">
        <v>332</v>
      </c>
      <c r="D48" s="38" t="s">
        <v>333</v>
      </c>
      <c r="E48" s="39" t="s">
        <v>290</v>
      </c>
    </row>
    <row r="49" spans="1:5" ht="20.100000000000001" customHeight="1" x14ac:dyDescent="0.25">
      <c r="A49" s="11" t="s">
        <v>260</v>
      </c>
      <c r="B49" s="38" t="s">
        <v>392</v>
      </c>
      <c r="C49" s="40" t="s">
        <v>334</v>
      </c>
      <c r="D49" s="38" t="s">
        <v>335</v>
      </c>
      <c r="E49" s="39" t="s">
        <v>290</v>
      </c>
    </row>
    <row r="50" spans="1:5" ht="20.100000000000001" customHeight="1" x14ac:dyDescent="0.25">
      <c r="A50" s="11" t="s">
        <v>261</v>
      </c>
      <c r="B50" s="38" t="s">
        <v>392</v>
      </c>
      <c r="C50" s="11" t="s">
        <v>336</v>
      </c>
      <c r="D50" s="38" t="s">
        <v>337</v>
      </c>
      <c r="E50" s="39" t="s">
        <v>290</v>
      </c>
    </row>
    <row r="51" spans="1:5" ht="20.100000000000001" customHeight="1" x14ac:dyDescent="0.25">
      <c r="A51" s="11" t="s">
        <v>262</v>
      </c>
      <c r="B51" s="38" t="s">
        <v>392</v>
      </c>
      <c r="C51" s="11" t="s">
        <v>338</v>
      </c>
      <c r="D51" s="38" t="s">
        <v>339</v>
      </c>
      <c r="E51" s="39" t="s">
        <v>291</v>
      </c>
    </row>
    <row r="52" spans="1:5" ht="20.100000000000001" customHeight="1" x14ac:dyDescent="0.25">
      <c r="A52" s="11" t="s">
        <v>263</v>
      </c>
      <c r="B52" s="38" t="s">
        <v>392</v>
      </c>
      <c r="C52" s="11" t="s">
        <v>340</v>
      </c>
      <c r="D52" s="38" t="s">
        <v>341</v>
      </c>
      <c r="E52" s="39" t="s">
        <v>290</v>
      </c>
    </row>
    <row r="53" spans="1:5" ht="20.100000000000001" customHeight="1" x14ac:dyDescent="0.25">
      <c r="A53" s="11" t="s">
        <v>264</v>
      </c>
      <c r="B53" s="38" t="s">
        <v>392</v>
      </c>
      <c r="C53" s="11" t="s">
        <v>342</v>
      </c>
      <c r="D53" s="38" t="s">
        <v>343</v>
      </c>
      <c r="E53" s="39" t="s">
        <v>290</v>
      </c>
    </row>
    <row r="54" spans="1:5" ht="20.100000000000001" customHeight="1" x14ac:dyDescent="0.25">
      <c r="A54" s="11" t="s">
        <v>265</v>
      </c>
      <c r="B54" s="38" t="s">
        <v>392</v>
      </c>
      <c r="C54" s="11" t="s">
        <v>344</v>
      </c>
      <c r="D54" s="38" t="s">
        <v>345</v>
      </c>
      <c r="E54" s="39" t="s">
        <v>292</v>
      </c>
    </row>
    <row r="55" spans="1:5" ht="20.100000000000001" customHeight="1" x14ac:dyDescent="0.25">
      <c r="A55" s="11" t="s">
        <v>266</v>
      </c>
      <c r="B55" s="38" t="s">
        <v>392</v>
      </c>
      <c r="C55" s="11" t="s">
        <v>346</v>
      </c>
      <c r="D55" s="38" t="s">
        <v>347</v>
      </c>
      <c r="E55" s="39" t="s">
        <v>290</v>
      </c>
    </row>
    <row r="56" spans="1:5" ht="20.100000000000001" customHeight="1" x14ac:dyDescent="0.25">
      <c r="A56" s="11" t="s">
        <v>267</v>
      </c>
      <c r="B56" s="38" t="s">
        <v>392</v>
      </c>
      <c r="C56" s="11" t="s">
        <v>349</v>
      </c>
      <c r="D56" s="38" t="s">
        <v>348</v>
      </c>
      <c r="E56" s="39" t="s">
        <v>293</v>
      </c>
    </row>
    <row r="57" spans="1:5" ht="20.100000000000001" customHeight="1" x14ac:dyDescent="0.25">
      <c r="A57" s="11" t="s">
        <v>268</v>
      </c>
      <c r="B57" s="38" t="s">
        <v>392</v>
      </c>
      <c r="C57" s="11" t="s">
        <v>350</v>
      </c>
      <c r="D57" s="38" t="s">
        <v>351</v>
      </c>
      <c r="E57" s="39" t="s">
        <v>294</v>
      </c>
    </row>
    <row r="58" spans="1:5" ht="20.100000000000001" customHeight="1" x14ac:dyDescent="0.25">
      <c r="A58" s="11" t="s">
        <v>269</v>
      </c>
      <c r="B58" s="38" t="s">
        <v>392</v>
      </c>
      <c r="C58" s="11" t="s">
        <v>330</v>
      </c>
      <c r="D58" s="38" t="s">
        <v>331</v>
      </c>
      <c r="E58" s="39" t="s">
        <v>290</v>
      </c>
    </row>
    <row r="59" spans="1:5" ht="20.100000000000001" customHeight="1" x14ac:dyDescent="0.25">
      <c r="A59" s="11" t="s">
        <v>270</v>
      </c>
      <c r="B59" s="38" t="s">
        <v>392</v>
      </c>
      <c r="C59" s="11" t="s">
        <v>354</v>
      </c>
      <c r="D59" s="38" t="s">
        <v>355</v>
      </c>
      <c r="E59" s="39" t="s">
        <v>295</v>
      </c>
    </row>
    <row r="60" spans="1:5" ht="20.100000000000001" customHeight="1" x14ac:dyDescent="0.25">
      <c r="A60" s="11" t="s">
        <v>271</v>
      </c>
      <c r="B60" s="38" t="s">
        <v>392</v>
      </c>
      <c r="C60" s="11" t="s">
        <v>352</v>
      </c>
      <c r="D60" s="38" t="s">
        <v>353</v>
      </c>
      <c r="E60" s="39" t="s">
        <v>290</v>
      </c>
    </row>
    <row r="61" spans="1:5" ht="20.100000000000001" customHeight="1" x14ac:dyDescent="0.25">
      <c r="A61" s="40" t="s">
        <v>272</v>
      </c>
      <c r="B61" s="38" t="s">
        <v>392</v>
      </c>
      <c r="C61" s="11" t="s">
        <v>356</v>
      </c>
      <c r="D61" s="38" t="s">
        <v>357</v>
      </c>
      <c r="E61" s="39" t="s">
        <v>296</v>
      </c>
    </row>
    <row r="62" spans="1:5" ht="20.100000000000001" customHeight="1" x14ac:dyDescent="0.25">
      <c r="A62" s="11" t="s">
        <v>273</v>
      </c>
      <c r="B62" s="38" t="s">
        <v>392</v>
      </c>
      <c r="C62" s="11" t="s">
        <v>358</v>
      </c>
      <c r="D62" s="38" t="s">
        <v>359</v>
      </c>
      <c r="E62" s="39" t="s">
        <v>297</v>
      </c>
    </row>
    <row r="63" spans="1:5" ht="20.100000000000001" customHeight="1" x14ac:dyDescent="0.25">
      <c r="A63" s="11" t="s">
        <v>274</v>
      </c>
      <c r="B63" s="38" t="s">
        <v>391</v>
      </c>
      <c r="C63" s="3" t="s">
        <v>366</v>
      </c>
      <c r="D63" s="38" t="s">
        <v>360</v>
      </c>
      <c r="E63" s="39" t="s">
        <v>298</v>
      </c>
    </row>
    <row r="64" spans="1:5" ht="20.100000000000001" customHeight="1" x14ac:dyDescent="0.25">
      <c r="A64" s="11" t="s">
        <v>275</v>
      </c>
      <c r="B64" s="38" t="s">
        <v>391</v>
      </c>
      <c r="C64" s="11" t="s">
        <v>365</v>
      </c>
      <c r="D64" s="38" t="s">
        <v>361</v>
      </c>
      <c r="E64" s="39" t="s">
        <v>299</v>
      </c>
    </row>
    <row r="65" spans="1:5" ht="20.100000000000001" customHeight="1" x14ac:dyDescent="0.25">
      <c r="A65" s="11" t="s">
        <v>276</v>
      </c>
      <c r="B65" s="38" t="s">
        <v>391</v>
      </c>
      <c r="C65" s="3" t="s">
        <v>367</v>
      </c>
      <c r="D65" s="38" t="s">
        <v>362</v>
      </c>
      <c r="E65" s="39" t="s">
        <v>299</v>
      </c>
    </row>
    <row r="66" spans="1:5" ht="20.100000000000001" customHeight="1" x14ac:dyDescent="0.25">
      <c r="A66" s="11" t="s">
        <v>277</v>
      </c>
      <c r="B66" s="38" t="s">
        <v>391</v>
      </c>
      <c r="C66" s="11" t="s">
        <v>364</v>
      </c>
      <c r="D66" s="38" t="s">
        <v>363</v>
      </c>
      <c r="E66" s="39" t="s">
        <v>299</v>
      </c>
    </row>
    <row r="67" spans="1:5" ht="20.100000000000001" customHeight="1" x14ac:dyDescent="0.25">
      <c r="A67" s="11" t="s">
        <v>278</v>
      </c>
      <c r="B67" s="38" t="s">
        <v>391</v>
      </c>
      <c r="C67" s="11" t="s">
        <v>368</v>
      </c>
      <c r="D67" s="38" t="s">
        <v>369</v>
      </c>
      <c r="E67" s="39" t="s">
        <v>300</v>
      </c>
    </row>
    <row r="68" spans="1:5" ht="20.100000000000001" customHeight="1" x14ac:dyDescent="0.25">
      <c r="A68" s="11" t="s">
        <v>279</v>
      </c>
      <c r="B68" s="38" t="s">
        <v>391</v>
      </c>
      <c r="C68" s="11" t="s">
        <v>389</v>
      </c>
      <c r="D68" s="38" t="s">
        <v>370</v>
      </c>
      <c r="E68" s="39" t="s">
        <v>301</v>
      </c>
    </row>
    <row r="69" spans="1:5" ht="20.100000000000001" customHeight="1" x14ac:dyDescent="0.25">
      <c r="A69" s="11" t="s">
        <v>280</v>
      </c>
      <c r="B69" s="38" t="s">
        <v>391</v>
      </c>
      <c r="C69" s="11" t="s">
        <v>388</v>
      </c>
      <c r="D69" s="38" t="s">
        <v>371</v>
      </c>
      <c r="E69" s="39" t="s">
        <v>302</v>
      </c>
    </row>
    <row r="70" spans="1:5" ht="20.100000000000001" customHeight="1" x14ac:dyDescent="0.25">
      <c r="A70" s="11" t="s">
        <v>281</v>
      </c>
      <c r="B70" s="38" t="s">
        <v>391</v>
      </c>
      <c r="C70" s="11" t="s">
        <v>387</v>
      </c>
      <c r="D70" s="38" t="s">
        <v>372</v>
      </c>
      <c r="E70" s="39" t="s">
        <v>303</v>
      </c>
    </row>
    <row r="71" spans="1:5" ht="20.100000000000001" customHeight="1" x14ac:dyDescent="0.25">
      <c r="A71" s="11" t="s">
        <v>282</v>
      </c>
      <c r="B71" s="38" t="s">
        <v>391</v>
      </c>
      <c r="C71" s="11" t="s">
        <v>386</v>
      </c>
      <c r="D71" s="38" t="s">
        <v>373</v>
      </c>
      <c r="E71" s="39" t="s">
        <v>303</v>
      </c>
    </row>
    <row r="72" spans="1:5" ht="20.100000000000001" customHeight="1" x14ac:dyDescent="0.25">
      <c r="A72" s="11" t="s">
        <v>283</v>
      </c>
      <c r="B72" s="38" t="s">
        <v>391</v>
      </c>
      <c r="C72" s="11" t="s">
        <v>385</v>
      </c>
      <c r="D72" s="38" t="s">
        <v>372</v>
      </c>
      <c r="E72" s="39" t="s">
        <v>303</v>
      </c>
    </row>
    <row r="73" spans="1:5" ht="20.100000000000001" customHeight="1" x14ac:dyDescent="0.25">
      <c r="A73" s="11" t="s">
        <v>284</v>
      </c>
      <c r="B73" s="38" t="s">
        <v>391</v>
      </c>
      <c r="C73" s="11" t="s">
        <v>384</v>
      </c>
      <c r="D73" s="38" t="s">
        <v>374</v>
      </c>
      <c r="E73" s="39" t="s">
        <v>303</v>
      </c>
    </row>
    <row r="74" spans="1:5" ht="20.100000000000001" customHeight="1" x14ac:dyDescent="0.25">
      <c r="A74" s="11" t="s">
        <v>285</v>
      </c>
      <c r="B74" s="38" t="s">
        <v>391</v>
      </c>
      <c r="C74" s="11" t="s">
        <v>375</v>
      </c>
      <c r="D74" s="38" t="s">
        <v>376</v>
      </c>
      <c r="E74" s="39" t="s">
        <v>304</v>
      </c>
    </row>
    <row r="75" spans="1:5" ht="20.100000000000001" customHeight="1" x14ac:dyDescent="0.25">
      <c r="A75" s="11" t="s">
        <v>286</v>
      </c>
      <c r="B75" s="38" t="s">
        <v>391</v>
      </c>
      <c r="C75" s="11" t="s">
        <v>383</v>
      </c>
      <c r="D75" s="38" t="s">
        <v>382</v>
      </c>
      <c r="E75" s="39" t="s">
        <v>308</v>
      </c>
    </row>
    <row r="76" spans="1:5" ht="20.100000000000001" customHeight="1" x14ac:dyDescent="0.25">
      <c r="A76" s="11" t="s">
        <v>287</v>
      </c>
      <c r="B76" s="38" t="s">
        <v>391</v>
      </c>
      <c r="C76" s="11" t="s">
        <v>381</v>
      </c>
      <c r="D76" s="38" t="s">
        <v>377</v>
      </c>
      <c r="E76" s="39" t="s">
        <v>305</v>
      </c>
    </row>
    <row r="77" spans="1:5" ht="20.100000000000001" customHeight="1" x14ac:dyDescent="0.25">
      <c r="A77" s="11" t="s">
        <v>288</v>
      </c>
      <c r="B77" s="38" t="s">
        <v>391</v>
      </c>
      <c r="C77" s="11" t="s">
        <v>380</v>
      </c>
      <c r="D77" s="38" t="s">
        <v>378</v>
      </c>
      <c r="E77" s="39" t="s">
        <v>306</v>
      </c>
    </row>
    <row r="78" spans="1:5" ht="20.100000000000001" customHeight="1" x14ac:dyDescent="0.25">
      <c r="A78" s="11" t="s">
        <v>289</v>
      </c>
      <c r="B78" s="38" t="s">
        <v>391</v>
      </c>
      <c r="C78" s="11" t="s">
        <v>379</v>
      </c>
      <c r="D78" s="38" t="s">
        <v>390</v>
      </c>
      <c r="E78" s="39" t="s">
        <v>307</v>
      </c>
    </row>
    <row r="79" spans="1:5" ht="20.100000000000001" customHeight="1" x14ac:dyDescent="0.25">
      <c r="A79" s="11" t="s">
        <v>449</v>
      </c>
      <c r="B79" s="38" t="s">
        <v>391</v>
      </c>
      <c r="C79" s="11" t="s">
        <v>450</v>
      </c>
      <c r="D79" s="38" t="s">
        <v>361</v>
      </c>
      <c r="E79" s="39" t="s">
        <v>299</v>
      </c>
    </row>
    <row r="80" spans="1:5" s="29" customFormat="1" x14ac:dyDescent="0.25">
      <c r="B80" s="32"/>
      <c r="D80" s="32"/>
      <c r="E80" s="43"/>
    </row>
    <row r="81" spans="2:5" s="29" customFormat="1" x14ac:dyDescent="0.25">
      <c r="B81" s="32"/>
      <c r="D81" s="32"/>
      <c r="E81" s="43"/>
    </row>
    <row r="82" spans="2:5" s="29" customFormat="1" x14ac:dyDescent="0.25">
      <c r="B82" s="32"/>
      <c r="D82" s="32"/>
      <c r="E82" s="43"/>
    </row>
    <row r="83" spans="2:5" s="29" customFormat="1" x14ac:dyDescent="0.25">
      <c r="B83" s="32"/>
      <c r="D83" s="32"/>
      <c r="E83" s="43"/>
    </row>
    <row r="84" spans="2:5" s="29" customFormat="1" x14ac:dyDescent="0.25">
      <c r="B84" s="32"/>
      <c r="D84" s="32"/>
      <c r="E84" s="43"/>
    </row>
    <row r="85" spans="2:5" s="29" customFormat="1" x14ac:dyDescent="0.25">
      <c r="B85" s="32"/>
      <c r="D85" s="32"/>
      <c r="E85" s="43"/>
    </row>
    <row r="86" spans="2:5" s="29" customFormat="1" x14ac:dyDescent="0.25">
      <c r="B86" s="32"/>
      <c r="D86" s="32"/>
      <c r="E86" s="43"/>
    </row>
    <row r="87" spans="2:5" s="29" customFormat="1" x14ac:dyDescent="0.25">
      <c r="B87" s="32"/>
      <c r="D87" s="32"/>
      <c r="E87" s="43"/>
    </row>
    <row r="88" spans="2:5" s="29" customFormat="1" x14ac:dyDescent="0.25">
      <c r="B88" s="32"/>
      <c r="D88" s="32"/>
      <c r="E88" s="43"/>
    </row>
    <row r="89" spans="2:5" s="29" customFormat="1" x14ac:dyDescent="0.25">
      <c r="B89" s="32"/>
      <c r="D89" s="32"/>
      <c r="E89" s="43"/>
    </row>
    <row r="90" spans="2:5" s="29" customFormat="1" x14ac:dyDescent="0.25">
      <c r="B90" s="32"/>
      <c r="D90" s="32"/>
      <c r="E90" s="43"/>
    </row>
    <row r="91" spans="2:5" s="29" customFormat="1" x14ac:dyDescent="0.25">
      <c r="B91" s="32"/>
      <c r="D91" s="32"/>
      <c r="E91" s="43"/>
    </row>
    <row r="92" spans="2:5" s="29" customFormat="1" x14ac:dyDescent="0.25">
      <c r="B92" s="32"/>
      <c r="D92" s="32"/>
      <c r="E92" s="43"/>
    </row>
    <row r="93" spans="2:5" s="29" customFormat="1" x14ac:dyDescent="0.25">
      <c r="B93" s="32"/>
      <c r="D93" s="32"/>
      <c r="E93" s="43"/>
    </row>
    <row r="94" spans="2:5" s="29" customFormat="1" x14ac:dyDescent="0.25">
      <c r="B94" s="32"/>
      <c r="D94" s="32"/>
      <c r="E94" s="43"/>
    </row>
    <row r="95" spans="2:5" s="29" customFormat="1" x14ac:dyDescent="0.25">
      <c r="B95" s="32"/>
      <c r="D95" s="32"/>
      <c r="E95" s="43"/>
    </row>
    <row r="96" spans="2:5" s="29" customFormat="1" x14ac:dyDescent="0.25">
      <c r="B96" s="32"/>
      <c r="D96" s="32"/>
      <c r="E96" s="43"/>
    </row>
    <row r="97" spans="2:5" s="29" customFormat="1" x14ac:dyDescent="0.25">
      <c r="B97" s="32"/>
      <c r="D97" s="32"/>
      <c r="E97" s="43"/>
    </row>
    <row r="98" spans="2:5" s="29" customFormat="1" x14ac:dyDescent="0.25">
      <c r="B98" s="32"/>
      <c r="D98" s="32"/>
      <c r="E98" s="43"/>
    </row>
    <row r="99" spans="2:5" s="29" customFormat="1" x14ac:dyDescent="0.25">
      <c r="B99" s="32"/>
      <c r="D99" s="32"/>
      <c r="E99" s="43"/>
    </row>
    <row r="100" spans="2:5" s="29" customFormat="1" x14ac:dyDescent="0.25">
      <c r="B100" s="32"/>
      <c r="D100" s="32"/>
      <c r="E100" s="43"/>
    </row>
    <row r="101" spans="2:5" s="29" customFormat="1" x14ac:dyDescent="0.25">
      <c r="B101" s="32"/>
      <c r="D101" s="32"/>
      <c r="E101" s="43"/>
    </row>
    <row r="102" spans="2:5" s="29" customFormat="1" x14ac:dyDescent="0.25">
      <c r="B102" s="32"/>
      <c r="D102" s="32"/>
      <c r="E102" s="43"/>
    </row>
    <row r="103" spans="2:5" s="29" customFormat="1" x14ac:dyDescent="0.25">
      <c r="B103" s="32"/>
      <c r="D103" s="32"/>
      <c r="E103" s="43"/>
    </row>
    <row r="104" spans="2:5" s="29" customFormat="1" x14ac:dyDescent="0.25">
      <c r="B104" s="32"/>
      <c r="D104" s="32"/>
      <c r="E104" s="43"/>
    </row>
    <row r="105" spans="2:5" s="29" customFormat="1" x14ac:dyDescent="0.25">
      <c r="B105" s="32"/>
      <c r="D105" s="32"/>
      <c r="E105" s="43"/>
    </row>
    <row r="106" spans="2:5" s="29" customFormat="1" x14ac:dyDescent="0.25">
      <c r="B106" s="32"/>
      <c r="D106" s="32"/>
      <c r="E106" s="43"/>
    </row>
    <row r="107" spans="2:5" s="29" customFormat="1" x14ac:dyDescent="0.25">
      <c r="B107" s="32"/>
      <c r="D107" s="32"/>
      <c r="E107" s="43"/>
    </row>
    <row r="108" spans="2:5" s="29" customFormat="1" x14ac:dyDescent="0.25">
      <c r="B108" s="32"/>
      <c r="D108" s="32"/>
      <c r="E108" s="43"/>
    </row>
    <row r="109" spans="2:5" s="29" customFormat="1" x14ac:dyDescent="0.25">
      <c r="B109" s="32"/>
      <c r="D109" s="32"/>
      <c r="E109" s="43"/>
    </row>
    <row r="110" spans="2:5" s="29" customFormat="1" x14ac:dyDescent="0.25">
      <c r="B110" s="32"/>
      <c r="D110" s="32"/>
      <c r="E110" s="43"/>
    </row>
    <row r="111" spans="2:5" s="29" customFormat="1" x14ac:dyDescent="0.25">
      <c r="B111" s="32"/>
      <c r="D111" s="32"/>
      <c r="E111" s="43"/>
    </row>
    <row r="112" spans="2:5" s="29" customFormat="1" x14ac:dyDescent="0.25">
      <c r="B112" s="32"/>
      <c r="D112" s="32"/>
      <c r="E112" s="43"/>
    </row>
  </sheetData>
  <sheetProtection algorithmName="SHA-512" hashValue="HzxdV6mtpi6Cq2ebmwULKY8nbNFVWykaioFZc3tiHSmaQpAh8p4nZY0/i4WB8diLuDkiRR5mfwuxMjUrNkgMAw==" saltValue="9vIu5qDKNfKeLPcuqfw3tw==" spinCount="100000" sheet="1" objects="1" scenarios="1"/>
  <pageMargins left="0.94488188976377963" right="0.74803149606299213" top="0.98425196850393704" bottom="0.98425196850393704" header="0.51181102362204722" footer="0.51181102362204722"/>
  <pageSetup paperSize="9" scale="62" orientation="portrait" horizontalDpi="1200" verticalDpi="1200" r:id="rId1"/>
  <headerFooter alignWithMargins="0"/>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6D669-7792-485C-9EB1-A14C9A44598C}">
  <sheetPr codeName="Blad7">
    <tabColor rgb="FFFFFFCC"/>
    <pageSetUpPr fitToPage="1"/>
  </sheetPr>
  <dimension ref="A1:BE74"/>
  <sheetViews>
    <sheetView topLeftCell="A17" zoomScaleNormal="100" zoomScaleSheetLayoutView="80" workbookViewId="0">
      <selection activeCell="A28" sqref="A28"/>
    </sheetView>
  </sheetViews>
  <sheetFormatPr defaultColWidth="9.44140625" defaultRowHeight="13.8" x14ac:dyDescent="0.25"/>
  <cols>
    <col min="1" max="1" width="88.5546875" style="4" customWidth="1"/>
    <col min="2" max="2" width="18.5546875" style="4" customWidth="1"/>
    <col min="3" max="4" width="20.5546875" style="4" customWidth="1"/>
    <col min="5" max="16384" width="9.44140625" style="4"/>
  </cols>
  <sheetData>
    <row r="1" spans="1:57" ht="40.35" customHeight="1" x14ac:dyDescent="0.25">
      <c r="A1" s="48" t="s">
        <v>469</v>
      </c>
      <c r="B1" s="75"/>
      <c r="C1" s="76"/>
      <c r="D1" s="77"/>
      <c r="E1" s="77"/>
      <c r="F1" s="77"/>
      <c r="G1" s="77"/>
      <c r="H1" s="77"/>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row>
    <row r="2" spans="1:57" ht="18" customHeight="1" x14ac:dyDescent="0.25">
      <c r="A2" s="76"/>
      <c r="B2" s="76"/>
      <c r="C2" s="76"/>
      <c r="D2" s="77"/>
      <c r="E2" s="77"/>
      <c r="F2" s="77"/>
      <c r="G2" s="77"/>
      <c r="H2" s="77"/>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row>
    <row r="3" spans="1:57" ht="30" customHeight="1" x14ac:dyDescent="0.25">
      <c r="A3" s="78" t="s">
        <v>13</v>
      </c>
      <c r="B3" s="79" t="s">
        <v>4</v>
      </c>
      <c r="C3" s="21"/>
      <c r="D3" s="80"/>
      <c r="E3" s="77"/>
      <c r="F3" s="77"/>
      <c r="G3" s="77"/>
      <c r="H3" s="77"/>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row>
    <row r="4" spans="1:57" ht="10.35" customHeight="1" x14ac:dyDescent="0.25">
      <c r="A4" s="78"/>
      <c r="B4" s="81"/>
      <c r="C4" s="78"/>
      <c r="D4" s="81"/>
      <c r="E4" s="77"/>
      <c r="F4" s="77"/>
      <c r="G4" s="77"/>
      <c r="H4" s="77"/>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row>
    <row r="5" spans="1:57" ht="10.35" customHeight="1" x14ac:dyDescent="0.25">
      <c r="A5" s="77"/>
      <c r="B5" s="77"/>
      <c r="C5" s="77"/>
      <c r="D5" s="77"/>
      <c r="E5" s="77"/>
      <c r="F5" s="77"/>
      <c r="G5" s="77"/>
      <c r="H5" s="77"/>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row>
    <row r="6" spans="1:57" ht="30" customHeight="1" x14ac:dyDescent="0.25">
      <c r="A6" s="82" t="s">
        <v>0</v>
      </c>
      <c r="B6" s="82" t="s">
        <v>2</v>
      </c>
      <c r="C6" s="5" t="s">
        <v>8</v>
      </c>
      <c r="D6" s="5" t="s">
        <v>3</v>
      </c>
      <c r="E6" s="77"/>
      <c r="F6" s="77"/>
      <c r="G6" s="77"/>
      <c r="H6" s="77"/>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row>
    <row r="7" spans="1:57" ht="10.35" customHeight="1" x14ac:dyDescent="0.25">
      <c r="A7" s="83"/>
      <c r="B7" s="83"/>
      <c r="C7" s="6"/>
      <c r="D7" s="6"/>
      <c r="E7" s="77"/>
      <c r="F7" s="77"/>
      <c r="G7" s="77"/>
      <c r="H7" s="77"/>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row>
    <row r="8" spans="1:57" ht="13.95" customHeight="1" x14ac:dyDescent="0.3">
      <c r="A8" s="84" t="s">
        <v>453</v>
      </c>
      <c r="B8" s="85" t="s">
        <v>473</v>
      </c>
      <c r="C8" s="47">
        <v>0</v>
      </c>
      <c r="D8" s="86">
        <f t="shared" ref="D8" si="0">SUM(C8)*1.21</f>
        <v>0</v>
      </c>
      <c r="E8" s="87"/>
      <c r="F8" s="77"/>
      <c r="G8" s="77"/>
      <c r="H8" s="77"/>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row>
    <row r="9" spans="1:57" ht="13.95" customHeight="1" x14ac:dyDescent="0.3">
      <c r="A9" s="88"/>
      <c r="B9" s="89"/>
      <c r="C9" s="90"/>
      <c r="D9" s="90"/>
      <c r="E9" s="77"/>
      <c r="F9" s="77"/>
      <c r="G9" s="77"/>
      <c r="H9" s="77"/>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row>
    <row r="10" spans="1:57" x14ac:dyDescent="0.3">
      <c r="A10" s="88" t="s">
        <v>130</v>
      </c>
      <c r="B10" s="89" t="s">
        <v>5</v>
      </c>
      <c r="C10" s="20">
        <v>0</v>
      </c>
      <c r="D10" s="91">
        <f t="shared" ref="D10" si="1">SUM(C10)*1.21</f>
        <v>0</v>
      </c>
      <c r="E10" s="77"/>
      <c r="F10" s="77"/>
      <c r="G10" s="77"/>
      <c r="H10" s="77"/>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row>
    <row r="11" spans="1:57" x14ac:dyDescent="0.3">
      <c r="A11" s="88" t="s">
        <v>131</v>
      </c>
      <c r="B11" s="89" t="s">
        <v>5</v>
      </c>
      <c r="C11" s="20">
        <v>0</v>
      </c>
      <c r="D11" s="91">
        <f t="shared" ref="D11" si="2">SUM(C11)*1.21</f>
        <v>0</v>
      </c>
      <c r="E11" s="77"/>
      <c r="F11" s="77"/>
      <c r="G11" s="77"/>
      <c r="H11" s="77"/>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row>
    <row r="12" spans="1:57" x14ac:dyDescent="0.3">
      <c r="A12" s="88" t="s">
        <v>132</v>
      </c>
      <c r="B12" s="89" t="s">
        <v>5</v>
      </c>
      <c r="C12" s="20">
        <v>0</v>
      </c>
      <c r="D12" s="91">
        <f t="shared" ref="D12" si="3">SUM(C12)*1.21</f>
        <v>0</v>
      </c>
      <c r="E12" s="77"/>
      <c r="F12" s="77"/>
      <c r="G12" s="77"/>
      <c r="H12" s="77"/>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row>
    <row r="13" spans="1:57" x14ac:dyDescent="0.3">
      <c r="A13" s="88"/>
      <c r="B13" s="92"/>
      <c r="C13" s="93"/>
      <c r="D13" s="93"/>
      <c r="E13" s="77"/>
      <c r="F13" s="77"/>
      <c r="G13" s="77"/>
      <c r="H13" s="77"/>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row>
    <row r="14" spans="1:57" x14ac:dyDescent="0.3">
      <c r="A14" s="94" t="s">
        <v>420</v>
      </c>
      <c r="B14" s="89" t="s">
        <v>5</v>
      </c>
      <c r="C14" s="20">
        <v>0</v>
      </c>
      <c r="D14" s="91">
        <f t="shared" ref="D14:D16" si="4">SUM(C14)*1.21</f>
        <v>0</v>
      </c>
      <c r="E14" s="77"/>
      <c r="F14" s="77"/>
      <c r="G14" s="77"/>
      <c r="H14" s="77"/>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row>
    <row r="15" spans="1:57" x14ac:dyDescent="0.3">
      <c r="A15" s="84" t="s">
        <v>421</v>
      </c>
      <c r="B15" s="89" t="s">
        <v>5</v>
      </c>
      <c r="C15" s="20">
        <v>0</v>
      </c>
      <c r="D15" s="91">
        <f t="shared" ref="D15" si="5">SUM(C15)*1.21</f>
        <v>0</v>
      </c>
      <c r="E15" s="77"/>
      <c r="F15" s="77"/>
      <c r="G15" s="77"/>
      <c r="H15" s="77"/>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row>
    <row r="16" spans="1:57" x14ac:dyDescent="0.3">
      <c r="A16" s="88" t="s">
        <v>462</v>
      </c>
      <c r="B16" s="89" t="s">
        <v>5</v>
      </c>
      <c r="C16" s="20">
        <v>0</v>
      </c>
      <c r="D16" s="91">
        <f t="shared" si="4"/>
        <v>0</v>
      </c>
      <c r="E16" s="77"/>
      <c r="F16" s="77"/>
      <c r="G16" s="77"/>
      <c r="H16" s="77"/>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row>
    <row r="17" spans="1:57" x14ac:dyDescent="0.3">
      <c r="A17" s="84" t="s">
        <v>419</v>
      </c>
      <c r="B17" s="89" t="s">
        <v>5</v>
      </c>
      <c r="C17" s="20">
        <v>0</v>
      </c>
      <c r="D17" s="91">
        <f t="shared" ref="D17" si="6">SUM(C17)*1.21</f>
        <v>0</v>
      </c>
      <c r="E17" s="77"/>
      <c r="F17" s="77"/>
      <c r="G17" s="77"/>
      <c r="H17" s="77"/>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row>
    <row r="18" spans="1:57" x14ac:dyDescent="0.3">
      <c r="A18" s="84" t="s">
        <v>418</v>
      </c>
      <c r="B18" s="89" t="s">
        <v>5</v>
      </c>
      <c r="C18" s="20">
        <v>0</v>
      </c>
      <c r="D18" s="91">
        <f t="shared" ref="D18" si="7">SUM(C18)*1.21</f>
        <v>0</v>
      </c>
      <c r="E18" s="77"/>
      <c r="F18" s="77"/>
      <c r="G18" s="77"/>
      <c r="H18" s="77"/>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row>
    <row r="19" spans="1:57" x14ac:dyDescent="0.3">
      <c r="A19" s="88"/>
      <c r="B19" s="92"/>
      <c r="C19" s="93"/>
      <c r="D19" s="93"/>
      <c r="E19" s="77"/>
      <c r="F19" s="77"/>
      <c r="G19" s="77"/>
      <c r="H19" s="77"/>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row>
    <row r="20" spans="1:57" x14ac:dyDescent="0.3">
      <c r="A20" s="88" t="s">
        <v>460</v>
      </c>
      <c r="B20" s="89" t="s">
        <v>416</v>
      </c>
      <c r="C20" s="20">
        <v>0</v>
      </c>
      <c r="D20" s="91">
        <f t="shared" ref="D20:D23" si="8">SUM(C20)*1.21</f>
        <v>0</v>
      </c>
      <c r="E20" s="77"/>
      <c r="F20" s="77"/>
      <c r="G20" s="77"/>
      <c r="H20" s="77"/>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row>
    <row r="21" spans="1:57" x14ac:dyDescent="0.3">
      <c r="A21" s="88" t="s">
        <v>459</v>
      </c>
      <c r="B21" s="89" t="s">
        <v>416</v>
      </c>
      <c r="C21" s="20">
        <v>0</v>
      </c>
      <c r="D21" s="91">
        <f t="shared" si="8"/>
        <v>0</v>
      </c>
      <c r="E21" s="77"/>
      <c r="F21" s="77"/>
      <c r="G21" s="77"/>
      <c r="H21" s="77"/>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row>
    <row r="22" spans="1:57" x14ac:dyDescent="0.3">
      <c r="A22" s="84"/>
      <c r="B22" s="85"/>
      <c r="C22" s="95"/>
      <c r="D22" s="95"/>
      <c r="E22" s="77"/>
      <c r="F22" s="77"/>
      <c r="G22" s="77"/>
      <c r="H22" s="77"/>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row>
    <row r="23" spans="1:57" x14ac:dyDescent="0.3">
      <c r="A23" s="94" t="s">
        <v>146</v>
      </c>
      <c r="B23" s="89" t="s">
        <v>417</v>
      </c>
      <c r="C23" s="20">
        <v>0</v>
      </c>
      <c r="D23" s="91">
        <f t="shared" si="8"/>
        <v>0</v>
      </c>
      <c r="E23" s="77"/>
      <c r="F23" s="77"/>
      <c r="G23" s="77"/>
      <c r="H23" s="77"/>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row>
    <row r="24" spans="1:57" x14ac:dyDescent="0.3">
      <c r="A24" s="88"/>
      <c r="B24" s="89"/>
      <c r="C24" s="93"/>
      <c r="D24" s="93"/>
      <c r="E24" s="77"/>
      <c r="F24" s="77"/>
      <c r="G24" s="77"/>
      <c r="H24" s="77"/>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row>
    <row r="25" spans="1:57" ht="13.8" customHeight="1" x14ac:dyDescent="0.25">
      <c r="A25" s="96" t="s">
        <v>475</v>
      </c>
      <c r="B25" s="97" t="s">
        <v>444</v>
      </c>
      <c r="C25" s="46">
        <v>0</v>
      </c>
      <c r="D25" s="90"/>
      <c r="E25" s="77"/>
      <c r="F25" s="77"/>
      <c r="G25" s="77"/>
      <c r="H25" s="77"/>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row>
    <row r="26" spans="1:57" x14ac:dyDescent="0.3">
      <c r="A26" s="94"/>
      <c r="B26" s="89"/>
      <c r="C26" s="90"/>
      <c r="D26" s="90"/>
      <c r="E26" s="77"/>
      <c r="F26" s="77"/>
      <c r="G26" s="77"/>
      <c r="H26" s="77"/>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row>
    <row r="27" spans="1:57" x14ac:dyDescent="0.25">
      <c r="A27" s="77"/>
      <c r="B27" s="77"/>
      <c r="C27" s="77"/>
      <c r="D27" s="77"/>
      <c r="E27" s="77"/>
      <c r="F27" s="77"/>
      <c r="G27" s="77"/>
      <c r="H27" s="77"/>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row>
    <row r="28" spans="1:57" x14ac:dyDescent="0.25">
      <c r="A28" s="77" t="s">
        <v>476</v>
      </c>
      <c r="B28" s="77"/>
      <c r="C28" s="77"/>
      <c r="D28" s="77"/>
      <c r="E28" s="77"/>
      <c r="F28" s="77"/>
      <c r="G28" s="77"/>
      <c r="H28" s="77"/>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row>
    <row r="29" spans="1:57" x14ac:dyDescent="0.25">
      <c r="A29" s="77"/>
      <c r="B29" s="77"/>
      <c r="C29" s="77"/>
      <c r="D29" s="77"/>
      <c r="E29" s="77"/>
      <c r="F29" s="77"/>
      <c r="G29" s="77"/>
      <c r="H29" s="77"/>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row>
    <row r="30" spans="1:57" x14ac:dyDescent="0.25">
      <c r="A30" s="77"/>
      <c r="B30" s="77"/>
      <c r="C30" s="77"/>
      <c r="D30" s="77"/>
      <c r="E30" s="77"/>
      <c r="F30" s="77"/>
      <c r="G30" s="77"/>
      <c r="H30" s="77"/>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row>
    <row r="31" spans="1:57" x14ac:dyDescent="0.25">
      <c r="A31" s="77"/>
      <c r="B31" s="77"/>
      <c r="C31" s="77"/>
      <c r="D31" s="77"/>
      <c r="E31" s="77"/>
      <c r="F31" s="77"/>
      <c r="G31" s="77"/>
      <c r="H31" s="77"/>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row>
    <row r="32" spans="1:57" x14ac:dyDescent="0.25">
      <c r="A32" s="77"/>
      <c r="B32" s="77"/>
      <c r="C32" s="77"/>
      <c r="D32" s="77"/>
      <c r="E32" s="77"/>
      <c r="F32" s="77"/>
      <c r="G32" s="77"/>
      <c r="H32" s="77"/>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row>
    <row r="33" spans="1:57" x14ac:dyDescent="0.25">
      <c r="A33" s="77"/>
      <c r="B33" s="77"/>
      <c r="C33" s="77"/>
      <c r="D33" s="77"/>
      <c r="E33" s="77"/>
      <c r="F33" s="77"/>
      <c r="G33" s="77"/>
      <c r="H33" s="77"/>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row>
    <row r="34" spans="1:57" x14ac:dyDescent="0.25">
      <c r="A34" s="77"/>
      <c r="B34" s="77"/>
      <c r="C34" s="77"/>
      <c r="D34" s="77"/>
      <c r="E34" s="77"/>
      <c r="F34" s="77"/>
      <c r="G34" s="77"/>
      <c r="H34" s="77"/>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row>
    <row r="35" spans="1:57" x14ac:dyDescent="0.25">
      <c r="A35" s="77"/>
      <c r="B35" s="77"/>
      <c r="C35" s="77"/>
      <c r="D35" s="77"/>
      <c r="E35" s="77"/>
      <c r="F35" s="77"/>
      <c r="G35" s="77"/>
      <c r="H35" s="77"/>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row>
    <row r="36" spans="1:57" x14ac:dyDescent="0.25">
      <c r="A36" s="77"/>
      <c r="B36" s="77"/>
      <c r="C36" s="77"/>
      <c r="D36" s="77"/>
      <c r="E36" s="77"/>
      <c r="F36" s="77"/>
      <c r="G36" s="77"/>
      <c r="H36" s="77"/>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row>
    <row r="37" spans="1:57" x14ac:dyDescent="0.25">
      <c r="A37" s="77"/>
      <c r="B37" s="77"/>
      <c r="C37" s="77"/>
      <c r="D37" s="77"/>
      <c r="E37" s="77"/>
      <c r="F37" s="77"/>
      <c r="G37" s="77"/>
      <c r="H37" s="77"/>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row>
    <row r="38" spans="1:57" x14ac:dyDescent="0.25">
      <c r="A38" s="77"/>
      <c r="B38" s="77"/>
      <c r="C38" s="77"/>
      <c r="D38" s="77"/>
      <c r="E38" s="77"/>
      <c r="F38" s="77"/>
      <c r="G38" s="77"/>
      <c r="H38" s="77"/>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row>
    <row r="39" spans="1:57" x14ac:dyDescent="0.25">
      <c r="A39" s="77"/>
      <c r="B39" s="77"/>
      <c r="C39" s="77"/>
      <c r="D39" s="77"/>
      <c r="E39" s="77"/>
      <c r="F39" s="77"/>
      <c r="G39" s="77"/>
      <c r="H39" s="77"/>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row>
    <row r="40" spans="1:57" x14ac:dyDescent="0.25">
      <c r="A40" s="77"/>
      <c r="B40" s="77"/>
      <c r="C40" s="77"/>
      <c r="D40" s="77"/>
      <c r="E40" s="77"/>
      <c r="F40" s="77"/>
      <c r="G40" s="77"/>
      <c r="H40" s="77"/>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row>
    <row r="41" spans="1:57" x14ac:dyDescent="0.25">
      <c r="A41" s="77"/>
      <c r="B41" s="77"/>
      <c r="C41" s="77"/>
      <c r="D41" s="77"/>
      <c r="E41" s="77"/>
      <c r="F41" s="77"/>
      <c r="G41" s="77"/>
      <c r="H41" s="77"/>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row>
    <row r="42" spans="1:57" x14ac:dyDescent="0.25">
      <c r="A42" s="77"/>
      <c r="B42" s="77"/>
      <c r="C42" s="77"/>
      <c r="D42" s="77"/>
      <c r="E42" s="77"/>
      <c r="F42" s="77"/>
      <c r="G42" s="77"/>
      <c r="H42" s="77"/>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row>
    <row r="43" spans="1:57" x14ac:dyDescent="0.25">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row>
    <row r="44" spans="1:57" x14ac:dyDescent="0.25">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row>
    <row r="45" spans="1:57" x14ac:dyDescent="0.25">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row>
    <row r="46" spans="1:57" x14ac:dyDescent="0.25">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row>
    <row r="47" spans="1:57" x14ac:dyDescent="0.25">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row>
    <row r="48" spans="1:57" x14ac:dyDescent="0.25">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row>
    <row r="49" spans="1:57" x14ac:dyDescent="0.25">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row>
    <row r="50" spans="1:57" x14ac:dyDescent="0.25">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row>
    <row r="51" spans="1:57" x14ac:dyDescent="0.25">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row>
    <row r="52" spans="1:57" x14ac:dyDescent="0.25">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row>
    <row r="53" spans="1:57" x14ac:dyDescent="0.25">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row>
    <row r="54" spans="1:57" x14ac:dyDescent="0.25">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row>
    <row r="55" spans="1:57" x14ac:dyDescent="0.25">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row>
    <row r="56" spans="1:57" x14ac:dyDescent="0.25">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row>
    <row r="57" spans="1:57" x14ac:dyDescent="0.25">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row>
    <row r="58" spans="1:57" x14ac:dyDescent="0.25">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row>
    <row r="59" spans="1:57" x14ac:dyDescent="0.25">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row>
    <row r="60" spans="1:57" x14ac:dyDescent="0.25">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row>
    <row r="61" spans="1:57" x14ac:dyDescent="0.25">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row>
    <row r="62" spans="1:57" x14ac:dyDescent="0.25">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row>
    <row r="63" spans="1:57" x14ac:dyDescent="0.25">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row>
    <row r="64" spans="1:57" x14ac:dyDescent="0.25">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row>
    <row r="65" spans="1:57" x14ac:dyDescent="0.25">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row>
    <row r="66" spans="1:57" x14ac:dyDescent="0.25">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row>
    <row r="67" spans="1:57" x14ac:dyDescent="0.25">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row>
    <row r="68" spans="1:57" x14ac:dyDescent="0.25">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row>
    <row r="69" spans="1:57" x14ac:dyDescent="0.25">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row>
    <row r="70" spans="1:57" x14ac:dyDescent="0.25">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row>
    <row r="71" spans="1:57" x14ac:dyDescent="0.25">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row>
    <row r="72" spans="1:57" x14ac:dyDescent="0.25">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row>
    <row r="73" spans="1:57" x14ac:dyDescent="0.25">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row>
    <row r="74" spans="1:57" x14ac:dyDescent="0.25">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row>
  </sheetData>
  <sheetProtection algorithmName="SHA-512" hashValue="4f1vvtyFVa+a24QfBmKZH3zOFlqXxJxkifEUOPvgYB60LVcBRc1qrTh6XRH+YEcCqSkTyZgvfQb21dci+MBcBg==" saltValue="Nu1AAPbfTYJuw1d0Pzz/vQ==" spinCount="100000" sheet="1" objects="1" scenarios="1"/>
  <protectedRanges>
    <protectedRange password="C7BC" sqref="B9:D26" name="Bereik1"/>
    <protectedRange password="C7BC" sqref="B8:D8" name="Bereik1_1"/>
  </protectedRanges>
  <phoneticPr fontId="3" type="noConversion"/>
  <pageMargins left="0.75" right="0.75" top="1" bottom="1" header="0.5" footer="0.5"/>
  <pageSetup paperSize="9" scale="83"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3D1F1-C153-4282-B3E5-29BF783CED78}">
  <sheetPr codeName="Blad6">
    <tabColor rgb="FFFFFFCC"/>
  </sheetPr>
  <dimension ref="A1:AR93"/>
  <sheetViews>
    <sheetView tabSelected="1" zoomScaleNormal="100" zoomScaleSheetLayoutView="80" workbookViewId="0">
      <selection activeCell="A21" sqref="A21"/>
    </sheetView>
  </sheetViews>
  <sheetFormatPr defaultColWidth="8.5546875" defaultRowHeight="13.8" x14ac:dyDescent="0.25"/>
  <cols>
    <col min="1" max="1" width="30.5546875" style="3" customWidth="1"/>
    <col min="2" max="2" width="15.6640625" style="3" customWidth="1"/>
    <col min="3" max="3" width="30.5546875" style="3" customWidth="1"/>
    <col min="4" max="7" width="15.6640625" style="3" customWidth="1"/>
    <col min="8" max="10" width="15.6640625" style="2" customWidth="1"/>
    <col min="11" max="11" width="9.5546875" style="3" bestFit="1" customWidth="1"/>
    <col min="12" max="16384" width="8.5546875" style="3"/>
  </cols>
  <sheetData>
    <row r="1" spans="1:44" ht="40.35" customHeight="1" x14ac:dyDescent="0.25">
      <c r="A1" s="98" t="s">
        <v>477</v>
      </c>
      <c r="B1" s="49"/>
      <c r="C1" s="49"/>
      <c r="D1" s="99"/>
      <c r="E1" s="100"/>
      <c r="F1" s="100"/>
      <c r="G1" s="101"/>
      <c r="H1" s="102"/>
      <c r="I1" s="103"/>
      <c r="J1" s="103"/>
      <c r="K1" s="104"/>
      <c r="L1" s="104"/>
      <c r="M1" s="104"/>
      <c r="N1" s="104"/>
      <c r="O1" s="104"/>
      <c r="P1" s="104"/>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row>
    <row r="2" spans="1:44" ht="20.100000000000001" customHeight="1" x14ac:dyDescent="0.25">
      <c r="A2" s="105"/>
      <c r="B2" s="105"/>
      <c r="C2" s="105"/>
      <c r="D2" s="100"/>
      <c r="E2" s="100"/>
      <c r="F2" s="101"/>
      <c r="G2" s="100"/>
      <c r="H2" s="102"/>
      <c r="I2" s="103"/>
      <c r="J2" s="103"/>
      <c r="K2" s="104"/>
      <c r="L2" s="104"/>
      <c r="M2" s="104"/>
      <c r="N2" s="104"/>
      <c r="O2" s="104"/>
      <c r="P2" s="104"/>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44" ht="30" customHeight="1" x14ac:dyDescent="0.25">
      <c r="A3" s="105"/>
      <c r="B3" s="106"/>
      <c r="C3" s="145"/>
      <c r="D3" s="148"/>
      <c r="E3" s="107" t="s">
        <v>4</v>
      </c>
      <c r="F3" s="108"/>
      <c r="G3" s="109"/>
      <c r="H3" s="110"/>
      <c r="I3" s="109"/>
      <c r="J3" s="108"/>
      <c r="K3" s="104"/>
      <c r="L3" s="104"/>
      <c r="M3" s="104"/>
      <c r="N3" s="104"/>
      <c r="O3" s="104"/>
      <c r="P3" s="104"/>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row>
    <row r="4" spans="1:44" ht="20.100000000000001" customHeight="1" x14ac:dyDescent="0.25">
      <c r="A4" s="105"/>
      <c r="B4" s="104"/>
      <c r="C4" s="104"/>
      <c r="D4" s="104"/>
      <c r="E4" s="104"/>
      <c r="F4" s="111"/>
      <c r="G4" s="104"/>
      <c r="H4" s="103"/>
      <c r="I4" s="103"/>
      <c r="J4" s="103"/>
      <c r="K4" s="104"/>
      <c r="L4" s="104"/>
      <c r="M4" s="104"/>
      <c r="N4" s="104"/>
      <c r="O4" s="104"/>
      <c r="P4" s="104"/>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row>
    <row r="5" spans="1:44" ht="30" customHeight="1" x14ac:dyDescent="0.25">
      <c r="A5" s="105"/>
      <c r="B5" s="105"/>
      <c r="C5" s="81" t="s">
        <v>13</v>
      </c>
      <c r="D5" s="78"/>
      <c r="E5" s="112" t="s">
        <v>7</v>
      </c>
      <c r="F5" s="146"/>
      <c r="G5" s="148"/>
      <c r="H5" s="113"/>
      <c r="I5" s="114"/>
      <c r="J5" s="114"/>
      <c r="K5" s="104"/>
      <c r="L5" s="104"/>
      <c r="M5" s="104"/>
      <c r="N5" s="104"/>
      <c r="O5" s="104"/>
      <c r="P5" s="104"/>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row>
    <row r="6" spans="1:44" ht="30" customHeight="1" x14ac:dyDescent="0.25">
      <c r="A6" s="105"/>
      <c r="B6" s="105"/>
      <c r="C6" s="105"/>
      <c r="D6" s="115"/>
      <c r="E6" s="115"/>
      <c r="F6" s="115"/>
      <c r="G6" s="115"/>
      <c r="H6" s="114"/>
      <c r="I6" s="114"/>
      <c r="J6" s="114"/>
      <c r="K6" s="104"/>
      <c r="L6" s="104"/>
      <c r="M6" s="104"/>
      <c r="N6" s="104"/>
      <c r="O6" s="104"/>
      <c r="P6" s="104"/>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row>
    <row r="7" spans="1:44" ht="20.100000000000001" customHeight="1" x14ac:dyDescent="0.25">
      <c r="A7" s="105"/>
      <c r="B7" s="105"/>
      <c r="C7" s="105"/>
      <c r="D7" s="34"/>
      <c r="E7" s="30" t="s">
        <v>128</v>
      </c>
      <c r="F7" s="30" t="s">
        <v>121</v>
      </c>
      <c r="G7" s="30" t="s">
        <v>119</v>
      </c>
      <c r="H7" s="30" t="s">
        <v>120</v>
      </c>
      <c r="I7" s="116"/>
      <c r="J7" s="114"/>
      <c r="K7" s="104"/>
      <c r="L7" s="104"/>
      <c r="M7" s="104"/>
      <c r="N7" s="104"/>
      <c r="O7" s="104"/>
      <c r="P7" s="104"/>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row>
    <row r="8" spans="1:44" ht="20.100000000000001" customHeight="1" x14ac:dyDescent="0.25">
      <c r="A8" s="105"/>
      <c r="B8" s="30" t="s">
        <v>122</v>
      </c>
      <c r="C8" s="30" t="s">
        <v>139</v>
      </c>
      <c r="D8" s="30" t="s">
        <v>122</v>
      </c>
      <c r="E8" s="45" t="s">
        <v>133</v>
      </c>
      <c r="F8" s="45" t="s">
        <v>133</v>
      </c>
      <c r="G8" s="45" t="s">
        <v>134</v>
      </c>
      <c r="H8" s="45" t="s">
        <v>134</v>
      </c>
      <c r="I8" s="117"/>
      <c r="J8" s="118"/>
      <c r="K8" s="104"/>
      <c r="L8" s="104"/>
      <c r="M8" s="104"/>
      <c r="N8" s="104"/>
      <c r="O8" s="104"/>
      <c r="P8" s="104"/>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row>
    <row r="9" spans="1:44" ht="20.100000000000001" customHeight="1" x14ac:dyDescent="0.25">
      <c r="A9" s="119"/>
      <c r="B9" s="30" t="s">
        <v>455</v>
      </c>
      <c r="C9" s="45" t="s">
        <v>140</v>
      </c>
      <c r="D9" s="45" t="s">
        <v>5</v>
      </c>
      <c r="E9" s="45" t="s">
        <v>5</v>
      </c>
      <c r="F9" s="45" t="s">
        <v>5</v>
      </c>
      <c r="G9" s="45" t="s">
        <v>5</v>
      </c>
      <c r="H9" s="45" t="s">
        <v>5</v>
      </c>
      <c r="I9" s="107" t="s">
        <v>123</v>
      </c>
      <c r="J9" s="107" t="s">
        <v>123</v>
      </c>
      <c r="K9" s="104"/>
      <c r="L9" s="104"/>
      <c r="M9" s="104"/>
      <c r="N9" s="104"/>
      <c r="O9" s="104"/>
      <c r="P9" s="104"/>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row>
    <row r="10" spans="1:44" ht="20.100000000000001" customHeight="1" x14ac:dyDescent="0.25">
      <c r="A10" s="120" t="s">
        <v>118</v>
      </c>
      <c r="B10" s="121" t="s">
        <v>129</v>
      </c>
      <c r="C10" s="121" t="s">
        <v>141</v>
      </c>
      <c r="D10" s="45" t="s">
        <v>6</v>
      </c>
      <c r="E10" s="45" t="s">
        <v>6</v>
      </c>
      <c r="F10" s="45" t="s">
        <v>6</v>
      </c>
      <c r="G10" s="45" t="s">
        <v>6</v>
      </c>
      <c r="H10" s="45" t="s">
        <v>6</v>
      </c>
      <c r="I10" s="45" t="s">
        <v>6</v>
      </c>
      <c r="J10" s="45" t="s">
        <v>1</v>
      </c>
      <c r="K10" s="104"/>
      <c r="L10" s="104"/>
      <c r="M10" s="104"/>
      <c r="N10" s="104"/>
      <c r="O10" s="104"/>
      <c r="P10" s="104"/>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row>
    <row r="11" spans="1:44" ht="10.35" customHeight="1" x14ac:dyDescent="0.25">
      <c r="A11" s="122"/>
      <c r="B11" s="123"/>
      <c r="C11" s="123"/>
      <c r="D11" s="124"/>
      <c r="E11" s="124"/>
      <c r="F11" s="124"/>
      <c r="G11" s="122"/>
      <c r="H11" s="125"/>
      <c r="I11" s="125"/>
      <c r="J11" s="125"/>
      <c r="K11" s="104"/>
      <c r="L11" s="104"/>
      <c r="M11" s="104"/>
      <c r="N11" s="104"/>
      <c r="O11" s="104"/>
      <c r="P11" s="104"/>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row>
    <row r="12" spans="1:44" ht="40.35" customHeight="1" x14ac:dyDescent="0.25">
      <c r="A12" s="97" t="s">
        <v>115</v>
      </c>
      <c r="B12" s="126">
        <v>80</v>
      </c>
      <c r="C12" s="147"/>
      <c r="D12" s="47">
        <v>0</v>
      </c>
      <c r="E12" s="47">
        <v>0</v>
      </c>
      <c r="F12" s="47">
        <v>0</v>
      </c>
      <c r="G12" s="47">
        <v>0</v>
      </c>
      <c r="H12" s="47">
        <v>0</v>
      </c>
      <c r="I12" s="86">
        <f>SUM(D12:H12)*B12</f>
        <v>0</v>
      </c>
      <c r="J12" s="86">
        <f>SUM(I12)*1.21</f>
        <v>0</v>
      </c>
      <c r="K12" s="104"/>
      <c r="L12" s="104"/>
      <c r="M12" s="104"/>
      <c r="N12" s="104"/>
      <c r="O12" s="104"/>
      <c r="P12" s="104"/>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row>
    <row r="13" spans="1:44" ht="40.35" customHeight="1" x14ac:dyDescent="0.25">
      <c r="A13" s="97" t="s">
        <v>116</v>
      </c>
      <c r="B13" s="126">
        <v>349</v>
      </c>
      <c r="C13" s="147"/>
      <c r="D13" s="47">
        <v>0</v>
      </c>
      <c r="E13" s="47">
        <v>0</v>
      </c>
      <c r="F13" s="47">
        <v>0</v>
      </c>
      <c r="G13" s="47">
        <v>0</v>
      </c>
      <c r="H13" s="47">
        <v>0</v>
      </c>
      <c r="I13" s="86">
        <f t="shared" ref="I13:I14" si="0">SUM(D13:H13)*B13</f>
        <v>0</v>
      </c>
      <c r="J13" s="86">
        <f t="shared" ref="J13:J14" si="1">SUM(I13)*1.21</f>
        <v>0</v>
      </c>
      <c r="K13" s="104"/>
      <c r="L13" s="104"/>
      <c r="M13" s="104"/>
      <c r="N13" s="104"/>
      <c r="O13" s="104"/>
      <c r="P13" s="104"/>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row>
    <row r="14" spans="1:44" ht="40.35" customHeight="1" x14ac:dyDescent="0.25">
      <c r="A14" s="97" t="s">
        <v>117</v>
      </c>
      <c r="B14" s="126">
        <v>6</v>
      </c>
      <c r="C14" s="147"/>
      <c r="D14" s="47">
        <v>0</v>
      </c>
      <c r="E14" s="47">
        <v>0</v>
      </c>
      <c r="F14" s="47">
        <v>0</v>
      </c>
      <c r="G14" s="47">
        <v>0</v>
      </c>
      <c r="H14" s="47">
        <v>0</v>
      </c>
      <c r="I14" s="86">
        <f t="shared" si="0"/>
        <v>0</v>
      </c>
      <c r="J14" s="86">
        <f t="shared" si="1"/>
        <v>0</v>
      </c>
      <c r="K14" s="104"/>
      <c r="L14" s="104"/>
      <c r="M14" s="104"/>
      <c r="N14" s="104"/>
      <c r="O14" s="104"/>
      <c r="P14" s="104"/>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row>
    <row r="15" spans="1:44" ht="40.35" customHeight="1" x14ac:dyDescent="0.25">
      <c r="A15" s="97" t="s">
        <v>126</v>
      </c>
      <c r="B15" s="126">
        <v>225</v>
      </c>
      <c r="C15" s="147"/>
      <c r="D15" s="47">
        <v>0</v>
      </c>
      <c r="E15" s="47">
        <v>0</v>
      </c>
      <c r="F15" s="47">
        <v>0</v>
      </c>
      <c r="G15" s="47">
        <v>0</v>
      </c>
      <c r="H15" s="47">
        <v>0</v>
      </c>
      <c r="I15" s="86">
        <f t="shared" ref="I15:I16" si="2">SUM(D15:H15)*B15</f>
        <v>0</v>
      </c>
      <c r="J15" s="86">
        <f t="shared" ref="J15:J16" si="3">SUM(I15)*1.21</f>
        <v>0</v>
      </c>
      <c r="K15" s="104"/>
      <c r="L15" s="104"/>
      <c r="M15" s="104"/>
      <c r="N15" s="104"/>
      <c r="O15" s="104"/>
      <c r="P15" s="104"/>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row>
    <row r="16" spans="1:44" ht="40.35" customHeight="1" x14ac:dyDescent="0.25">
      <c r="A16" s="97" t="s">
        <v>127</v>
      </c>
      <c r="B16" s="126">
        <v>50</v>
      </c>
      <c r="C16" s="147"/>
      <c r="D16" s="47">
        <v>0</v>
      </c>
      <c r="E16" s="86"/>
      <c r="F16" s="47">
        <v>0</v>
      </c>
      <c r="G16" s="86"/>
      <c r="H16" s="47">
        <v>0</v>
      </c>
      <c r="I16" s="86">
        <f t="shared" si="2"/>
        <v>0</v>
      </c>
      <c r="J16" s="86">
        <f t="shared" si="3"/>
        <v>0</v>
      </c>
      <c r="K16" s="104"/>
      <c r="L16" s="104"/>
      <c r="M16" s="104"/>
      <c r="N16" s="104"/>
      <c r="O16" s="104"/>
      <c r="P16" s="104"/>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row>
    <row r="17" spans="1:44" ht="10.35" customHeight="1" x14ac:dyDescent="0.25">
      <c r="A17" s="127"/>
      <c r="B17" s="127"/>
      <c r="C17" s="127"/>
      <c r="D17" s="128"/>
      <c r="E17" s="128"/>
      <c r="F17" s="128"/>
      <c r="G17" s="128"/>
      <c r="H17" s="128"/>
      <c r="I17" s="128"/>
      <c r="J17" s="128"/>
      <c r="K17" s="104"/>
      <c r="L17" s="104"/>
      <c r="M17" s="104"/>
      <c r="N17" s="104"/>
      <c r="O17" s="104"/>
      <c r="P17" s="104"/>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row>
    <row r="18" spans="1:44" ht="30" customHeight="1" x14ac:dyDescent="0.25">
      <c r="A18" s="129" t="s">
        <v>461</v>
      </c>
      <c r="B18" s="104"/>
      <c r="C18" s="104"/>
      <c r="D18" s="130"/>
      <c r="E18" s="130"/>
      <c r="F18" s="130"/>
      <c r="G18" s="131" t="s">
        <v>124</v>
      </c>
      <c r="H18" s="132"/>
      <c r="I18" s="133">
        <f>SUM(I12:I16)</f>
        <v>0</v>
      </c>
      <c r="J18" s="134"/>
      <c r="K18" s="104"/>
      <c r="L18" s="104"/>
      <c r="M18" s="104"/>
      <c r="N18" s="104"/>
      <c r="O18" s="104"/>
      <c r="P18" s="104"/>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row>
    <row r="19" spans="1:44" ht="10.35" customHeight="1" x14ac:dyDescent="0.25">
      <c r="A19" s="104"/>
      <c r="B19" s="135"/>
      <c r="C19" s="135"/>
      <c r="D19" s="104"/>
      <c r="E19" s="104"/>
      <c r="F19" s="104"/>
      <c r="G19" s="136"/>
      <c r="H19" s="137"/>
      <c r="I19" s="138"/>
      <c r="J19" s="139"/>
      <c r="K19" s="104"/>
      <c r="L19" s="104"/>
      <c r="M19" s="104"/>
      <c r="N19" s="104"/>
      <c r="O19" s="104"/>
      <c r="P19" s="104"/>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row>
    <row r="20" spans="1:44" ht="30" customHeight="1" x14ac:dyDescent="0.25">
      <c r="A20" s="140" t="s">
        <v>143</v>
      </c>
      <c r="B20" s="104"/>
      <c r="C20" s="104"/>
      <c r="D20" s="130"/>
      <c r="E20" s="130"/>
      <c r="F20" s="130"/>
      <c r="G20" s="141"/>
      <c r="H20" s="142" t="s">
        <v>125</v>
      </c>
      <c r="I20" s="143"/>
      <c r="J20" s="133">
        <f>SUM(J12:J16)</f>
        <v>0</v>
      </c>
      <c r="K20" s="104"/>
      <c r="L20" s="104"/>
      <c r="M20" s="104"/>
      <c r="N20" s="104"/>
      <c r="O20" s="104"/>
      <c r="P20" s="104"/>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row>
    <row r="21" spans="1:44" ht="20.100000000000001" customHeight="1" x14ac:dyDescent="0.25">
      <c r="A21" s="104" t="s">
        <v>142</v>
      </c>
      <c r="B21" s="104"/>
      <c r="C21" s="104"/>
      <c r="D21" s="104"/>
      <c r="E21" s="104"/>
      <c r="F21" s="104"/>
      <c r="G21" s="104"/>
      <c r="H21" s="103"/>
      <c r="I21" s="103"/>
      <c r="J21" s="103"/>
      <c r="K21" s="104"/>
      <c r="L21" s="104"/>
      <c r="M21" s="104"/>
      <c r="N21" s="104"/>
      <c r="O21" s="104"/>
      <c r="P21" s="104"/>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row>
    <row r="22" spans="1:44" ht="20.100000000000001" customHeight="1" x14ac:dyDescent="0.25">
      <c r="A22" s="104"/>
      <c r="B22" s="104"/>
      <c r="C22" s="104"/>
      <c r="D22" s="104"/>
      <c r="E22" s="104"/>
      <c r="F22" s="104"/>
      <c r="G22" s="104"/>
      <c r="H22" s="103"/>
      <c r="I22" s="103"/>
      <c r="J22" s="103"/>
      <c r="K22" s="104"/>
      <c r="L22" s="104"/>
      <c r="M22" s="104"/>
      <c r="N22" s="104"/>
      <c r="O22" s="104"/>
      <c r="P22" s="104"/>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row>
    <row r="23" spans="1:44" ht="20.100000000000001" customHeight="1" x14ac:dyDescent="0.25">
      <c r="A23" s="104"/>
      <c r="B23" s="104"/>
      <c r="C23" s="104"/>
      <c r="D23" s="104"/>
      <c r="E23" s="104"/>
      <c r="F23" s="104"/>
      <c r="G23" s="104"/>
      <c r="H23" s="103"/>
      <c r="I23" s="103"/>
      <c r="J23" s="103"/>
      <c r="K23" s="104"/>
      <c r="L23" s="104"/>
      <c r="M23" s="104"/>
      <c r="N23" s="104"/>
      <c r="O23" s="104"/>
      <c r="P23" s="104"/>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row>
    <row r="24" spans="1:44" ht="20.100000000000001" customHeight="1" x14ac:dyDescent="0.25">
      <c r="A24" s="104"/>
      <c r="B24" s="104"/>
      <c r="C24" s="104"/>
      <c r="D24" s="104"/>
      <c r="E24" s="104"/>
      <c r="F24" s="104"/>
      <c r="G24" s="104"/>
      <c r="H24" s="103"/>
      <c r="I24" s="103"/>
      <c r="J24" s="103"/>
      <c r="K24" s="104"/>
      <c r="L24" s="104"/>
      <c r="M24" s="104"/>
      <c r="N24" s="104"/>
      <c r="O24" s="104"/>
      <c r="P24" s="104"/>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row>
    <row r="25" spans="1:44" x14ac:dyDescent="0.25">
      <c r="A25" s="104"/>
      <c r="B25" s="104"/>
      <c r="C25" s="104"/>
      <c r="D25" s="104"/>
      <c r="E25" s="104"/>
      <c r="F25" s="104"/>
      <c r="G25" s="104"/>
      <c r="H25" s="103"/>
      <c r="I25" s="103"/>
      <c r="J25" s="103"/>
      <c r="K25" s="104"/>
      <c r="L25" s="104"/>
      <c r="M25" s="104"/>
      <c r="N25" s="104"/>
      <c r="O25" s="104"/>
      <c r="P25" s="104"/>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row>
    <row r="26" spans="1:44" x14ac:dyDescent="0.25">
      <c r="A26" s="104"/>
      <c r="B26" s="104"/>
      <c r="C26" s="104"/>
      <c r="D26" s="104"/>
      <c r="E26" s="104"/>
      <c r="F26" s="104"/>
      <c r="G26" s="104"/>
      <c r="H26" s="103"/>
      <c r="I26" s="103"/>
      <c r="J26" s="103"/>
      <c r="K26" s="104"/>
      <c r="L26" s="104"/>
      <c r="M26" s="104"/>
      <c r="N26" s="104"/>
      <c r="O26" s="104"/>
      <c r="P26" s="104"/>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row>
    <row r="27" spans="1:44" x14ac:dyDescent="0.25">
      <c r="A27" s="104"/>
      <c r="B27" s="104"/>
      <c r="C27" s="104"/>
      <c r="D27" s="104"/>
      <c r="E27" s="104"/>
      <c r="F27" s="104"/>
      <c r="G27" s="104"/>
      <c r="H27" s="103"/>
      <c r="I27" s="103"/>
      <c r="J27" s="103"/>
      <c r="K27" s="104"/>
      <c r="L27" s="104"/>
      <c r="M27" s="104"/>
      <c r="N27" s="104"/>
      <c r="O27" s="104"/>
      <c r="P27" s="104"/>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row>
    <row r="28" spans="1:44" x14ac:dyDescent="0.25">
      <c r="A28" s="104"/>
      <c r="B28" s="104"/>
      <c r="C28" s="104"/>
      <c r="D28" s="104"/>
      <c r="E28" s="104"/>
      <c r="F28" s="104"/>
      <c r="G28" s="104"/>
      <c r="H28" s="103"/>
      <c r="I28" s="103"/>
      <c r="J28" s="103"/>
      <c r="K28" s="104"/>
      <c r="L28" s="104"/>
      <c r="M28" s="104"/>
      <c r="N28" s="104"/>
      <c r="O28" s="104"/>
      <c r="P28" s="104"/>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row>
    <row r="29" spans="1:44" x14ac:dyDescent="0.25">
      <c r="A29" s="104"/>
      <c r="B29" s="104"/>
      <c r="C29" s="104"/>
      <c r="D29" s="104"/>
      <c r="E29" s="104"/>
      <c r="F29" s="104"/>
      <c r="G29" s="104"/>
      <c r="H29" s="103"/>
      <c r="I29" s="103"/>
      <c r="J29" s="103"/>
      <c r="K29" s="104"/>
      <c r="L29" s="104"/>
      <c r="M29" s="104"/>
      <c r="N29" s="104"/>
      <c r="O29" s="104"/>
      <c r="P29" s="104"/>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row>
    <row r="30" spans="1:44" x14ac:dyDescent="0.25">
      <c r="A30" s="104"/>
      <c r="B30" s="104"/>
      <c r="C30" s="104"/>
      <c r="D30" s="104"/>
      <c r="E30" s="104"/>
      <c r="F30" s="104"/>
      <c r="G30" s="104"/>
      <c r="H30" s="103"/>
      <c r="I30" s="103"/>
      <c r="J30" s="103"/>
      <c r="K30" s="104"/>
      <c r="L30" s="104"/>
      <c r="M30" s="104"/>
      <c r="N30" s="104"/>
      <c r="O30" s="104"/>
      <c r="P30" s="104"/>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row>
    <row r="31" spans="1:44" x14ac:dyDescent="0.25">
      <c r="A31" s="104"/>
      <c r="B31" s="104"/>
      <c r="C31" s="104"/>
      <c r="D31" s="104"/>
      <c r="E31" s="104"/>
      <c r="F31" s="104"/>
      <c r="G31" s="104"/>
      <c r="H31" s="103"/>
      <c r="I31" s="103"/>
      <c r="J31" s="103"/>
      <c r="K31" s="104"/>
      <c r="L31" s="104"/>
      <c r="M31" s="104"/>
      <c r="N31" s="104"/>
      <c r="O31" s="104"/>
      <c r="P31" s="104"/>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row>
    <row r="32" spans="1:44" x14ac:dyDescent="0.25">
      <c r="A32" s="104"/>
      <c r="B32" s="104"/>
      <c r="C32" s="104"/>
      <c r="D32" s="104"/>
      <c r="E32" s="104"/>
      <c r="F32" s="104"/>
      <c r="G32" s="104"/>
      <c r="H32" s="103"/>
      <c r="I32" s="103"/>
      <c r="J32" s="103"/>
      <c r="K32" s="104"/>
      <c r="L32" s="104"/>
      <c r="M32" s="104"/>
      <c r="N32" s="104"/>
      <c r="O32" s="104"/>
      <c r="P32" s="104"/>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row>
    <row r="33" spans="1:44" x14ac:dyDescent="0.25">
      <c r="A33" s="104"/>
      <c r="B33" s="104"/>
      <c r="C33" s="104"/>
      <c r="D33" s="104"/>
      <c r="E33" s="104"/>
      <c r="F33" s="104"/>
      <c r="G33" s="104"/>
      <c r="H33" s="103"/>
      <c r="I33" s="103"/>
      <c r="J33" s="103"/>
      <c r="K33" s="104"/>
      <c r="L33" s="104"/>
      <c r="M33" s="104"/>
      <c r="N33" s="104"/>
      <c r="O33" s="104"/>
      <c r="P33" s="104"/>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row>
    <row r="34" spans="1:44" x14ac:dyDescent="0.25">
      <c r="A34" s="104"/>
      <c r="B34" s="104"/>
      <c r="C34" s="104"/>
      <c r="D34" s="104"/>
      <c r="E34" s="104"/>
      <c r="F34" s="104"/>
      <c r="G34" s="104"/>
      <c r="H34" s="103"/>
      <c r="I34" s="103"/>
      <c r="J34" s="103"/>
      <c r="K34" s="104"/>
      <c r="L34" s="104"/>
      <c r="M34" s="104"/>
      <c r="N34" s="104"/>
      <c r="O34" s="104"/>
      <c r="P34" s="104"/>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row>
    <row r="35" spans="1:44" x14ac:dyDescent="0.25">
      <c r="A35" s="104"/>
      <c r="B35" s="104"/>
      <c r="C35" s="104"/>
      <c r="D35" s="104"/>
      <c r="E35" s="104"/>
      <c r="F35" s="104"/>
      <c r="G35" s="104"/>
      <c r="H35" s="103"/>
      <c r="I35" s="103"/>
      <c r="J35" s="103"/>
      <c r="K35" s="104"/>
      <c r="L35" s="104"/>
      <c r="M35" s="104"/>
      <c r="N35" s="104"/>
      <c r="O35" s="104"/>
      <c r="P35" s="104"/>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row>
    <row r="36" spans="1:44" x14ac:dyDescent="0.25">
      <c r="A36" s="104"/>
      <c r="B36" s="104"/>
      <c r="C36" s="104"/>
      <c r="D36" s="104"/>
      <c r="E36" s="104"/>
      <c r="F36" s="104"/>
      <c r="G36" s="104"/>
      <c r="H36" s="103"/>
      <c r="I36" s="103"/>
      <c r="J36" s="144"/>
      <c r="K36" s="104"/>
      <c r="L36" s="104"/>
      <c r="M36" s="104"/>
      <c r="N36" s="104"/>
      <c r="O36" s="104"/>
      <c r="P36" s="104"/>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row>
    <row r="37" spans="1:44" x14ac:dyDescent="0.25">
      <c r="A37" s="104"/>
      <c r="B37" s="104"/>
      <c r="C37" s="104"/>
      <c r="D37" s="104"/>
      <c r="E37" s="104"/>
      <c r="F37" s="104"/>
      <c r="G37" s="104"/>
      <c r="H37" s="103"/>
      <c r="I37" s="103"/>
      <c r="J37" s="103"/>
      <c r="K37" s="104"/>
      <c r="L37" s="104"/>
      <c r="M37" s="104"/>
      <c r="N37" s="104"/>
      <c r="O37" s="104"/>
      <c r="P37" s="104"/>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row>
    <row r="38" spans="1:44" x14ac:dyDescent="0.25">
      <c r="A38" s="29"/>
      <c r="B38" s="29"/>
      <c r="C38" s="29"/>
      <c r="D38" s="29"/>
      <c r="E38" s="29"/>
      <c r="F38" s="29"/>
      <c r="G38" s="29"/>
      <c r="H38" s="28"/>
      <c r="I38" s="28"/>
      <c r="J38" s="28"/>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row>
    <row r="39" spans="1:44" x14ac:dyDescent="0.25">
      <c r="A39" s="29"/>
      <c r="B39" s="29"/>
      <c r="C39" s="29"/>
      <c r="D39" s="29"/>
      <c r="E39" s="29"/>
      <c r="F39" s="29"/>
      <c r="G39" s="29"/>
      <c r="H39" s="28"/>
      <c r="I39" s="28"/>
      <c r="J39" s="28"/>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row>
    <row r="40" spans="1:44" x14ac:dyDescent="0.25">
      <c r="A40" s="29"/>
      <c r="B40" s="29"/>
      <c r="C40" s="29"/>
      <c r="D40" s="29"/>
      <c r="E40" s="29"/>
      <c r="F40" s="29"/>
      <c r="G40" s="29"/>
      <c r="H40" s="28"/>
      <c r="I40" s="28"/>
      <c r="J40" s="28"/>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row>
    <row r="41" spans="1:44" x14ac:dyDescent="0.25">
      <c r="A41" s="29"/>
      <c r="B41" s="29"/>
      <c r="C41" s="29"/>
      <c r="D41" s="29"/>
      <c r="E41" s="29"/>
      <c r="F41" s="29"/>
      <c r="G41" s="29"/>
      <c r="H41" s="28"/>
      <c r="I41" s="28"/>
      <c r="J41" s="28"/>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row>
    <row r="42" spans="1:44" x14ac:dyDescent="0.25">
      <c r="A42" s="29"/>
      <c r="B42" s="29"/>
      <c r="C42" s="29"/>
      <c r="D42" s="29"/>
      <c r="E42" s="29"/>
      <c r="F42" s="29"/>
      <c r="G42" s="29"/>
      <c r="H42" s="28"/>
      <c r="I42" s="28"/>
      <c r="J42" s="28"/>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row>
    <row r="43" spans="1:44" x14ac:dyDescent="0.25">
      <c r="A43" s="29"/>
      <c r="B43" s="29"/>
      <c r="C43" s="29"/>
      <c r="D43" s="29"/>
      <c r="E43" s="29"/>
      <c r="F43" s="29"/>
      <c r="G43" s="29"/>
      <c r="H43" s="28"/>
      <c r="I43" s="28"/>
      <c r="J43" s="28"/>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row>
    <row r="44" spans="1:44" x14ac:dyDescent="0.25">
      <c r="A44" s="29"/>
      <c r="B44" s="29"/>
      <c r="C44" s="29"/>
      <c r="D44" s="29"/>
      <c r="E44" s="29"/>
      <c r="F44" s="29"/>
      <c r="G44" s="29"/>
      <c r="H44" s="28"/>
      <c r="I44" s="28"/>
      <c r="J44" s="28"/>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row>
    <row r="45" spans="1:44" x14ac:dyDescent="0.25">
      <c r="A45" s="29"/>
      <c r="B45" s="29"/>
      <c r="C45" s="29"/>
      <c r="D45" s="29"/>
      <c r="E45" s="29"/>
      <c r="F45" s="29"/>
      <c r="G45" s="29"/>
      <c r="H45" s="28"/>
      <c r="I45" s="28"/>
      <c r="J45" s="28"/>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row>
    <row r="46" spans="1:44" x14ac:dyDescent="0.25">
      <c r="A46" s="29"/>
      <c r="B46" s="29"/>
      <c r="C46" s="29"/>
      <c r="D46" s="29"/>
      <c r="E46" s="29"/>
      <c r="F46" s="29"/>
      <c r="G46" s="29"/>
      <c r="H46" s="28"/>
      <c r="I46" s="28"/>
      <c r="J46" s="28"/>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row>
    <row r="47" spans="1:44" x14ac:dyDescent="0.25">
      <c r="A47" s="29"/>
      <c r="B47" s="29"/>
      <c r="C47" s="29"/>
      <c r="D47" s="29"/>
      <c r="E47" s="29"/>
      <c r="F47" s="29"/>
      <c r="G47" s="29"/>
      <c r="H47" s="28"/>
      <c r="I47" s="28"/>
      <c r="J47" s="28"/>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row>
    <row r="48" spans="1:44" x14ac:dyDescent="0.25">
      <c r="A48" s="29"/>
      <c r="B48" s="29"/>
      <c r="C48" s="29"/>
      <c r="D48" s="29"/>
      <c r="E48" s="29"/>
      <c r="F48" s="29"/>
      <c r="G48" s="29"/>
      <c r="H48" s="28"/>
      <c r="I48" s="28"/>
      <c r="J48" s="28"/>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row>
    <row r="49" spans="1:44" x14ac:dyDescent="0.25">
      <c r="A49" s="29"/>
      <c r="B49" s="29"/>
      <c r="C49" s="29"/>
      <c r="D49" s="29"/>
      <c r="E49" s="29"/>
      <c r="F49" s="29"/>
      <c r="G49" s="29"/>
      <c r="H49" s="28"/>
      <c r="I49" s="28"/>
      <c r="J49" s="28"/>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row>
    <row r="50" spans="1:44" x14ac:dyDescent="0.25">
      <c r="A50" s="29"/>
      <c r="B50" s="29"/>
      <c r="C50" s="29"/>
      <c r="D50" s="29"/>
      <c r="E50" s="29"/>
      <c r="F50" s="29"/>
      <c r="G50" s="29"/>
      <c r="H50" s="28"/>
      <c r="I50" s="28"/>
      <c r="J50" s="28"/>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row>
    <row r="51" spans="1:44" x14ac:dyDescent="0.25">
      <c r="A51" s="29"/>
      <c r="B51" s="29"/>
      <c r="C51" s="29"/>
      <c r="D51" s="29"/>
      <c r="E51" s="29"/>
      <c r="F51" s="29"/>
      <c r="G51" s="29"/>
      <c r="H51" s="28"/>
      <c r="I51" s="28"/>
      <c r="J51" s="28"/>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row>
    <row r="52" spans="1:44" x14ac:dyDescent="0.25">
      <c r="A52" s="29"/>
      <c r="B52" s="29"/>
      <c r="C52" s="29"/>
      <c r="D52" s="29"/>
      <c r="E52" s="29"/>
      <c r="F52" s="29"/>
      <c r="G52" s="29"/>
      <c r="H52" s="28"/>
      <c r="I52" s="28"/>
      <c r="J52" s="28"/>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row>
    <row r="53" spans="1:44" x14ac:dyDescent="0.25">
      <c r="A53" s="29"/>
      <c r="B53" s="29"/>
      <c r="C53" s="29"/>
      <c r="D53" s="29"/>
      <c r="E53" s="29"/>
      <c r="F53" s="29"/>
      <c r="G53" s="29"/>
      <c r="H53" s="28"/>
      <c r="I53" s="28"/>
      <c r="J53" s="28"/>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row>
    <row r="54" spans="1:44" x14ac:dyDescent="0.25">
      <c r="A54" s="29"/>
      <c r="B54" s="29"/>
      <c r="C54" s="29"/>
      <c r="D54" s="29"/>
      <c r="E54" s="29"/>
      <c r="F54" s="29"/>
      <c r="G54" s="29"/>
      <c r="H54" s="28"/>
      <c r="I54" s="28"/>
      <c r="J54" s="28"/>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row>
    <row r="55" spans="1:44" x14ac:dyDescent="0.25">
      <c r="A55" s="29"/>
      <c r="B55" s="29"/>
      <c r="C55" s="29"/>
      <c r="D55" s="29"/>
      <c r="E55" s="29"/>
      <c r="F55" s="29"/>
      <c r="G55" s="29"/>
      <c r="H55" s="28"/>
      <c r="I55" s="28"/>
      <c r="J55" s="28"/>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row>
    <row r="56" spans="1:44" x14ac:dyDescent="0.25">
      <c r="A56" s="29"/>
      <c r="B56" s="29"/>
      <c r="C56" s="29"/>
      <c r="D56" s="29"/>
      <c r="E56" s="29"/>
      <c r="F56" s="29"/>
      <c r="G56" s="29"/>
      <c r="H56" s="28"/>
      <c r="I56" s="28"/>
      <c r="J56" s="28"/>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row>
    <row r="57" spans="1:44" x14ac:dyDescent="0.25">
      <c r="A57" s="29"/>
      <c r="B57" s="29"/>
      <c r="C57" s="29"/>
      <c r="D57" s="29"/>
      <c r="E57" s="29"/>
      <c r="F57" s="29"/>
      <c r="G57" s="29"/>
      <c r="H57" s="28"/>
      <c r="I57" s="28"/>
      <c r="J57" s="28"/>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row>
    <row r="58" spans="1:44" x14ac:dyDescent="0.25">
      <c r="A58" s="29"/>
      <c r="B58" s="29"/>
      <c r="C58" s="29"/>
      <c r="D58" s="29"/>
      <c r="E58" s="29"/>
      <c r="F58" s="29"/>
      <c r="G58" s="29"/>
      <c r="H58" s="28"/>
      <c r="I58" s="28"/>
      <c r="J58" s="28"/>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row>
    <row r="59" spans="1:44" x14ac:dyDescent="0.25">
      <c r="A59" s="29"/>
      <c r="B59" s="29"/>
      <c r="C59" s="29"/>
      <c r="D59" s="29"/>
      <c r="E59" s="29"/>
      <c r="F59" s="29"/>
      <c r="G59" s="29"/>
      <c r="H59" s="28"/>
      <c r="I59" s="28"/>
      <c r="J59" s="28"/>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row>
    <row r="60" spans="1:44" x14ac:dyDescent="0.25">
      <c r="A60" s="29"/>
      <c r="B60" s="29"/>
      <c r="C60" s="29"/>
      <c r="D60" s="29"/>
      <c r="E60" s="29"/>
      <c r="F60" s="29"/>
      <c r="G60" s="29"/>
      <c r="H60" s="28"/>
      <c r="I60" s="28"/>
      <c r="J60" s="28"/>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row>
    <row r="61" spans="1:44" x14ac:dyDescent="0.25">
      <c r="A61" s="29"/>
      <c r="B61" s="29"/>
      <c r="C61" s="29"/>
      <c r="D61" s="29"/>
      <c r="E61" s="29"/>
      <c r="F61" s="29"/>
      <c r="G61" s="29"/>
      <c r="H61" s="28"/>
      <c r="I61" s="28"/>
      <c r="J61" s="28"/>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row>
    <row r="62" spans="1:44" x14ac:dyDescent="0.25">
      <c r="A62" s="29"/>
      <c r="B62" s="29"/>
      <c r="C62" s="29"/>
      <c r="D62" s="29"/>
      <c r="E62" s="29"/>
      <c r="F62" s="29"/>
      <c r="G62" s="29"/>
      <c r="H62" s="28"/>
      <c r="I62" s="28"/>
      <c r="J62" s="28"/>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row>
    <row r="63" spans="1:44" x14ac:dyDescent="0.25">
      <c r="A63" s="29"/>
      <c r="B63" s="29"/>
      <c r="C63" s="29"/>
      <c r="D63" s="29"/>
      <c r="E63" s="29"/>
      <c r="F63" s="29"/>
      <c r="G63" s="29"/>
      <c r="H63" s="28"/>
      <c r="I63" s="28"/>
      <c r="J63" s="28"/>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row>
    <row r="64" spans="1:44" x14ac:dyDescent="0.25">
      <c r="A64" s="29"/>
      <c r="B64" s="29"/>
      <c r="C64" s="29"/>
      <c r="D64" s="29"/>
      <c r="E64" s="29"/>
      <c r="F64" s="29"/>
      <c r="G64" s="29"/>
      <c r="H64" s="28"/>
      <c r="I64" s="28"/>
      <c r="J64" s="28"/>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row>
    <row r="65" spans="1:44" x14ac:dyDescent="0.25">
      <c r="A65" s="29"/>
      <c r="B65" s="29"/>
      <c r="C65" s="29"/>
      <c r="D65" s="29"/>
      <c r="E65" s="29"/>
      <c r="F65" s="29"/>
      <c r="G65" s="29"/>
      <c r="H65" s="28"/>
      <c r="I65" s="28"/>
      <c r="J65" s="28"/>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row>
    <row r="66" spans="1:44" x14ac:dyDescent="0.25">
      <c r="A66" s="29"/>
      <c r="B66" s="29"/>
      <c r="C66" s="29"/>
      <c r="D66" s="29"/>
      <c r="E66" s="29"/>
      <c r="F66" s="29"/>
      <c r="G66" s="29"/>
      <c r="H66" s="28"/>
      <c r="I66" s="28"/>
      <c r="J66" s="28"/>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row>
    <row r="67" spans="1:44" x14ac:dyDescent="0.25">
      <c r="A67" s="29"/>
      <c r="B67" s="29"/>
      <c r="C67" s="29"/>
      <c r="D67" s="29"/>
      <c r="E67" s="29"/>
      <c r="F67" s="29"/>
      <c r="G67" s="29"/>
      <c r="H67" s="28"/>
      <c r="I67" s="28"/>
      <c r="J67" s="28"/>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row>
    <row r="68" spans="1:44" x14ac:dyDescent="0.25">
      <c r="A68" s="29"/>
      <c r="B68" s="29"/>
      <c r="C68" s="29"/>
      <c r="D68" s="29"/>
      <c r="E68" s="29"/>
      <c r="F68" s="29"/>
      <c r="G68" s="29"/>
      <c r="H68" s="28"/>
      <c r="I68" s="28"/>
      <c r="J68" s="28"/>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row>
    <row r="69" spans="1:44" x14ac:dyDescent="0.25">
      <c r="A69" s="29"/>
      <c r="B69" s="29"/>
      <c r="C69" s="29"/>
      <c r="D69" s="29"/>
      <c r="E69" s="29"/>
      <c r="F69" s="29"/>
      <c r="G69" s="29"/>
      <c r="H69" s="28"/>
      <c r="I69" s="28"/>
      <c r="J69" s="28"/>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row>
    <row r="70" spans="1:44" x14ac:dyDescent="0.25">
      <c r="A70" s="29"/>
      <c r="B70" s="29"/>
      <c r="C70" s="29"/>
      <c r="D70" s="29"/>
      <c r="E70" s="29"/>
      <c r="F70" s="29"/>
      <c r="G70" s="29"/>
      <c r="H70" s="28"/>
      <c r="I70" s="28"/>
      <c r="J70" s="28"/>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row>
    <row r="71" spans="1:44" x14ac:dyDescent="0.25">
      <c r="A71" s="29"/>
      <c r="B71" s="29"/>
      <c r="C71" s="29"/>
      <c r="D71" s="29"/>
      <c r="E71" s="29"/>
      <c r="F71" s="29"/>
      <c r="G71" s="29"/>
      <c r="H71" s="28"/>
      <c r="I71" s="28"/>
      <c r="J71" s="28"/>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row>
    <row r="72" spans="1:44" x14ac:dyDescent="0.25">
      <c r="A72" s="29"/>
      <c r="B72" s="29"/>
      <c r="C72" s="29"/>
      <c r="D72" s="29"/>
      <c r="E72" s="29"/>
      <c r="F72" s="29"/>
      <c r="G72" s="29"/>
      <c r="H72" s="28"/>
      <c r="I72" s="28"/>
      <c r="J72" s="28"/>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row>
    <row r="73" spans="1:44" x14ac:dyDescent="0.25">
      <c r="A73" s="29"/>
      <c r="B73" s="29"/>
      <c r="C73" s="29"/>
      <c r="D73" s="29"/>
      <c r="E73" s="29"/>
      <c r="F73" s="29"/>
      <c r="G73" s="29"/>
      <c r="H73" s="28"/>
      <c r="I73" s="28"/>
      <c r="J73" s="28"/>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row>
    <row r="74" spans="1:44" x14ac:dyDescent="0.25">
      <c r="A74" s="29"/>
      <c r="B74" s="29"/>
      <c r="C74" s="29"/>
      <c r="D74" s="29"/>
      <c r="E74" s="29"/>
      <c r="F74" s="29"/>
      <c r="G74" s="29"/>
      <c r="H74" s="28"/>
      <c r="I74" s="28"/>
      <c r="J74" s="28"/>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row>
    <row r="75" spans="1:44" x14ac:dyDescent="0.25">
      <c r="A75" s="29"/>
      <c r="B75" s="29"/>
      <c r="C75" s="29"/>
      <c r="D75" s="29"/>
      <c r="E75" s="29"/>
      <c r="F75" s="29"/>
      <c r="G75" s="29"/>
      <c r="H75" s="28"/>
      <c r="I75" s="28"/>
      <c r="J75" s="28"/>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row>
    <row r="76" spans="1:44" x14ac:dyDescent="0.25">
      <c r="A76" s="29"/>
      <c r="B76" s="29"/>
      <c r="C76" s="29"/>
      <c r="D76" s="29"/>
      <c r="E76" s="29"/>
      <c r="F76" s="29"/>
      <c r="G76" s="29"/>
      <c r="H76" s="28"/>
      <c r="I76" s="28"/>
      <c r="J76" s="28"/>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row>
    <row r="77" spans="1:44" x14ac:dyDescent="0.25">
      <c r="A77" s="29"/>
      <c r="B77" s="29"/>
      <c r="C77" s="29"/>
      <c r="D77" s="29"/>
      <c r="E77" s="29"/>
      <c r="F77" s="29"/>
      <c r="G77" s="29"/>
      <c r="H77" s="28"/>
      <c r="I77" s="28"/>
      <c r="J77" s="28"/>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row>
    <row r="78" spans="1:44" x14ac:dyDescent="0.25">
      <c r="A78" s="29"/>
      <c r="B78" s="29"/>
      <c r="C78" s="29"/>
      <c r="D78" s="29"/>
      <c r="E78" s="29"/>
      <c r="F78" s="29"/>
      <c r="G78" s="29"/>
      <c r="H78" s="28"/>
      <c r="I78" s="28"/>
      <c r="J78" s="28"/>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row>
    <row r="79" spans="1:44" x14ac:dyDescent="0.25">
      <c r="A79" s="29"/>
      <c r="B79" s="29"/>
      <c r="C79" s="29"/>
      <c r="D79" s="29"/>
      <c r="E79" s="29"/>
      <c r="F79" s="29"/>
      <c r="G79" s="29"/>
      <c r="H79" s="28"/>
      <c r="I79" s="28"/>
      <c r="J79" s="28"/>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row>
    <row r="80" spans="1:44" x14ac:dyDescent="0.25">
      <c r="A80" s="29"/>
      <c r="B80" s="29"/>
      <c r="C80" s="29"/>
      <c r="D80" s="29"/>
      <c r="E80" s="29"/>
      <c r="F80" s="29"/>
      <c r="G80" s="29"/>
      <c r="H80" s="28"/>
      <c r="I80" s="28"/>
      <c r="J80" s="28"/>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row>
    <row r="81" spans="1:44" x14ac:dyDescent="0.25">
      <c r="A81" s="29"/>
      <c r="B81" s="29"/>
      <c r="C81" s="29"/>
      <c r="D81" s="29"/>
      <c r="E81" s="29"/>
      <c r="F81" s="29"/>
      <c r="G81" s="29"/>
      <c r="H81" s="28"/>
      <c r="I81" s="28"/>
      <c r="J81" s="28"/>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row>
    <row r="82" spans="1:44" x14ac:dyDescent="0.25">
      <c r="A82" s="29"/>
      <c r="B82" s="29"/>
      <c r="C82" s="29"/>
      <c r="D82" s="29"/>
      <c r="E82" s="29"/>
      <c r="F82" s="29"/>
      <c r="G82" s="29"/>
      <c r="H82" s="28"/>
      <c r="I82" s="28"/>
      <c r="J82" s="28"/>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row>
    <row r="83" spans="1:44" x14ac:dyDescent="0.25">
      <c r="A83" s="29"/>
      <c r="B83" s="29"/>
      <c r="C83" s="29"/>
      <c r="D83" s="29"/>
      <c r="E83" s="29"/>
      <c r="F83" s="29"/>
      <c r="G83" s="29"/>
      <c r="H83" s="28"/>
      <c r="I83" s="28"/>
      <c r="J83" s="28"/>
    </row>
    <row r="84" spans="1:44" x14ac:dyDescent="0.25">
      <c r="A84" s="29"/>
      <c r="B84" s="29"/>
      <c r="C84" s="29"/>
      <c r="D84" s="29"/>
      <c r="E84" s="29"/>
      <c r="F84" s="29"/>
      <c r="G84" s="29"/>
      <c r="H84" s="28"/>
      <c r="I84" s="28"/>
      <c r="J84" s="28"/>
    </row>
    <row r="85" spans="1:44" x14ac:dyDescent="0.25">
      <c r="A85" s="29"/>
      <c r="B85" s="29"/>
      <c r="C85" s="29"/>
      <c r="D85" s="29"/>
      <c r="E85" s="29"/>
      <c r="F85" s="29"/>
      <c r="G85" s="29"/>
      <c r="H85" s="28"/>
      <c r="I85" s="28"/>
      <c r="J85" s="28"/>
    </row>
    <row r="86" spans="1:44" x14ac:dyDescent="0.25">
      <c r="A86" s="29"/>
      <c r="B86" s="29"/>
      <c r="C86" s="29"/>
      <c r="D86" s="29"/>
      <c r="E86" s="29"/>
      <c r="F86" s="29"/>
      <c r="G86" s="29"/>
      <c r="H86" s="28"/>
      <c r="I86" s="28"/>
      <c r="J86" s="28"/>
    </row>
    <row r="87" spans="1:44" x14ac:dyDescent="0.25">
      <c r="A87" s="29"/>
      <c r="B87" s="29"/>
      <c r="C87" s="29"/>
      <c r="D87" s="29"/>
      <c r="E87" s="29"/>
      <c r="F87" s="29"/>
      <c r="G87" s="29"/>
      <c r="H87" s="28"/>
      <c r="I87" s="28"/>
      <c r="J87" s="28"/>
    </row>
    <row r="88" spans="1:44" x14ac:dyDescent="0.25">
      <c r="A88" s="29"/>
      <c r="B88" s="29"/>
      <c r="C88" s="29"/>
      <c r="D88" s="29"/>
      <c r="E88" s="29"/>
      <c r="F88" s="29"/>
      <c r="G88" s="29"/>
      <c r="H88" s="28"/>
      <c r="I88" s="28"/>
      <c r="J88" s="28"/>
    </row>
    <row r="89" spans="1:44" x14ac:dyDescent="0.25">
      <c r="A89" s="29"/>
      <c r="B89" s="29"/>
      <c r="C89" s="29"/>
      <c r="D89" s="29"/>
      <c r="E89" s="29"/>
      <c r="F89" s="29"/>
      <c r="G89" s="29"/>
      <c r="H89" s="28"/>
      <c r="I89" s="28"/>
      <c r="J89" s="28"/>
    </row>
    <row r="90" spans="1:44" x14ac:dyDescent="0.25">
      <c r="A90" s="29"/>
      <c r="B90" s="29"/>
      <c r="C90" s="29"/>
      <c r="D90" s="29"/>
      <c r="E90" s="29"/>
      <c r="F90" s="29"/>
      <c r="G90" s="29"/>
      <c r="H90" s="28"/>
      <c r="I90" s="28"/>
      <c r="J90" s="28"/>
    </row>
    <row r="91" spans="1:44" x14ac:dyDescent="0.25">
      <c r="A91" s="29"/>
      <c r="B91" s="29"/>
      <c r="C91" s="29"/>
      <c r="D91" s="29"/>
      <c r="E91" s="29"/>
      <c r="F91" s="29"/>
      <c r="G91" s="29"/>
      <c r="H91" s="28"/>
      <c r="I91" s="28"/>
      <c r="J91" s="28"/>
    </row>
    <row r="92" spans="1:44" x14ac:dyDescent="0.25">
      <c r="A92" s="29"/>
      <c r="B92" s="29"/>
      <c r="C92" s="29"/>
      <c r="D92" s="29"/>
      <c r="E92" s="29"/>
      <c r="F92" s="29"/>
      <c r="G92" s="29"/>
      <c r="H92" s="28"/>
      <c r="I92" s="28"/>
      <c r="J92" s="28"/>
    </row>
    <row r="93" spans="1:44" x14ac:dyDescent="0.25">
      <c r="A93" s="29"/>
      <c r="B93" s="29"/>
      <c r="C93" s="29"/>
      <c r="D93" s="29"/>
      <c r="E93" s="29"/>
      <c r="F93" s="29"/>
      <c r="G93" s="29"/>
      <c r="H93" s="28"/>
      <c r="I93" s="28"/>
      <c r="J93" s="28"/>
    </row>
  </sheetData>
  <sheetProtection algorithmName="SHA-512" hashValue="0x6xJ2+zpKOoGhJeqqWroWIFjLdZs+M+sOfmxryIIzUbOkeBETyqYmH7QkH64flcEowDQq7cVECdtrZYBIE0dA==" saltValue="h9sf1hCIKDXF5F2tFW/mzw==" spinCount="100000" sheet="1" objects="1" scenarios="1"/>
  <protectedRanges>
    <protectedRange password="C7BC" sqref="J12:J16" name="Bereik1"/>
  </protectedRanges>
  <pageMargins left="0.94488188976377963" right="0.74803149606299213" top="0.98425196850393704" bottom="0.98425196850393704" header="0.51181102362204722" footer="0.51181102362204722"/>
  <pageSetup paperSize="9" scale="64"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99E2FC12FCE94E8016D9F15143869F" ma:contentTypeVersion="17" ma:contentTypeDescription="Een nieuw document maken." ma:contentTypeScope="" ma:versionID="6201986302aeb83997fc4d25af6583fb">
  <xsd:schema xmlns:xsd="http://www.w3.org/2001/XMLSchema" xmlns:xs="http://www.w3.org/2001/XMLSchema" xmlns:p="http://schemas.microsoft.com/office/2006/metadata/properties" xmlns:ns2="91ff7e1f-25c0-49b7-b5f8-223776c1b1e8" xmlns:ns3="4364a039-09f6-49fb-9a8b-f84d78f06f59" targetNamespace="http://schemas.microsoft.com/office/2006/metadata/properties" ma:root="true" ma:fieldsID="b3476db19682a5d46c31dc8c78bce79f" ns2:_="" ns3:_="">
    <xsd:import namespace="91ff7e1f-25c0-49b7-b5f8-223776c1b1e8"/>
    <xsd:import namespace="4364a039-09f6-49fb-9a8b-f84d78f06f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bjectDetectorVersions" minOccurs="0"/>
                <xsd:element ref="ns2:MediaServiceOCR"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ff7e1f-25c0-49b7-b5f8-223776c1b1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37aebe9b-c068-4299-ac7b-db279763fd6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64a039-09f6-49fb-9a8b-f84d78f06f59"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26c3870b-409e-4702-a74d-d06addf5ccf1}" ma:internalName="TaxCatchAll" ma:showField="CatchAllData" ma:web="4364a039-09f6-49fb-9a8b-f84d78f06f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364a039-09f6-49fb-9a8b-f84d78f06f59" xsi:nil="true"/>
    <lcf76f155ced4ddcb4097134ff3c332f xmlns="91ff7e1f-25c0-49b7-b5f8-223776c1b1e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DE80E9-9693-4441-B5EB-F443DA2570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ff7e1f-25c0-49b7-b5f8-223776c1b1e8"/>
    <ds:schemaRef ds:uri="4364a039-09f6-49fb-9a8b-f84d78f06f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C8ADA0-165E-4626-9302-B39005D0532B}">
  <ds:schemaRefs>
    <ds:schemaRef ds:uri="http://schemas.microsoft.com/sharepoint/v3/contenttype/forms"/>
  </ds:schemaRefs>
</ds:datastoreItem>
</file>

<file path=customXml/itemProps3.xml><?xml version="1.0" encoding="utf-8"?>
<ds:datastoreItem xmlns:ds="http://schemas.openxmlformats.org/officeDocument/2006/customXml" ds:itemID="{ABF7905C-29A6-4BC6-B1D6-FC489A807159}">
  <ds:schemaRefs>
    <ds:schemaRef ds:uri="http://schemas.microsoft.com/office/2006/metadata/properties"/>
    <ds:schemaRef ds:uri="http://schemas.microsoft.com/office/infopath/2007/PartnerControls"/>
    <ds:schemaRef ds:uri="4364a039-09f6-49fb-9a8b-f84d78f06f59"/>
    <ds:schemaRef ds:uri="91ff7e1f-25c0-49b7-b5f8-223776c1b1e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Nota v Inlichtingen</vt:lpstr>
      <vt:lpstr>Minimumeisen</vt:lpstr>
      <vt:lpstr>Locatieoverzicht</vt:lpstr>
      <vt:lpstr>Extra Accesoires</vt:lpstr>
      <vt:lpstr>Prijzenblad</vt:lpstr>
      <vt:lpstr>'Extra Accesoires'!Afdrukbereik</vt:lpstr>
      <vt:lpstr>Locatieoverzicht!Afdrukbereik</vt:lpstr>
      <vt:lpstr>Minimumeisen!Afdrukbereik</vt:lpstr>
      <vt:lpstr>'Nota v Inlichtingen'!Afdrukbereik</vt:lpstr>
      <vt:lpstr>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 van Leen</dc:creator>
  <cp:keywords/>
  <dc:description/>
  <cp:lastModifiedBy>Marcel van Leeuwen | VLC Haarlem</cp:lastModifiedBy>
  <cp:revision/>
  <cp:lastPrinted>2026-03-23T15:41:59Z</cp:lastPrinted>
  <dcterms:created xsi:type="dcterms:W3CDTF">2007-06-19T18:56:37Z</dcterms:created>
  <dcterms:modified xsi:type="dcterms:W3CDTF">2026-03-23T15:54:45Z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0x0101005699E2FC12FCE94E8016D9F15143869F</vt:lpwstr>
  </property>
  <property fmtid="{D5CDD505-2E9C-101B-9397-08002B2CF9AE}" pid="3" name="MediaServiceImageTags">
    <vt:lpwstr/>
  </property>
</Properties>
</file>