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SCEN\FI\INKOOP\SECTOR FT-A (104 OZEGERS)\"/>
    </mc:Choice>
  </mc:AlternateContent>
  <bookViews>
    <workbookView xWindow="-105" yWindow="-105" windowWidth="30930" windowHeight="16770"/>
  </bookViews>
  <sheets>
    <sheet name="Utility Index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14" i="2"/>
  <c r="B12" i="2"/>
  <c r="D4" i="2" l="1"/>
  <c r="D3" i="2"/>
  <c r="D6" i="2"/>
  <c r="D5" i="2"/>
  <c r="B13" i="2" l="1"/>
  <c r="E4" i="2" l="1"/>
  <c r="F4" i="2" s="1"/>
  <c r="E5" i="2"/>
  <c r="F5" i="2" s="1"/>
  <c r="E6" i="2"/>
  <c r="F6" i="2" s="1"/>
  <c r="E3" i="2"/>
  <c r="F3" i="2" s="1"/>
  <c r="G3" i="2" l="1"/>
  <c r="G5" i="2"/>
  <c r="G6" i="2"/>
  <c r="G4" i="2"/>
</calcChain>
</file>

<file path=xl/sharedStrings.xml><?xml version="1.0" encoding="utf-8"?>
<sst xmlns="http://schemas.openxmlformats.org/spreadsheetml/2006/main" count="18" uniqueCount="18">
  <si>
    <t>Utility index</t>
  </si>
  <si>
    <t>Prijs</t>
  </si>
  <si>
    <t>Kwaliteit</t>
  </si>
  <si>
    <t>Prijs in €</t>
  </si>
  <si>
    <t>Kwaliteit in %</t>
  </si>
  <si>
    <t>Prijs/kwaliteit verhouding</t>
  </si>
  <si>
    <t>Qbest</t>
  </si>
  <si>
    <t>Pbest</t>
  </si>
  <si>
    <t>Best Buy</t>
  </si>
  <si>
    <t>Te duur</t>
  </si>
  <si>
    <t>Rangorde</t>
  </si>
  <si>
    <t>Ubest</t>
  </si>
  <si>
    <t>N</t>
  </si>
  <si>
    <t>U (utility index)</t>
  </si>
  <si>
    <t>Inschrijver 1:</t>
  </si>
  <si>
    <t>Inschrijver 2:</t>
  </si>
  <si>
    <t>Inschrijver 3:</t>
  </si>
  <si>
    <t>Inschrijver Etc: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</si>
</sst>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€&quot;\ #,##0.00;[Red]&quot;€&quot;\ \-#,##0.00"/>
    <numFmt numFmtId="43" formatCode="_ * #,##0.00_ ;_ * \-#,##0.00_ ;_ * &quot;-&quot;??_ ;_ @_ "/>
    <numFmt numFmtId="164" formatCode="_ * #,##0_ ;_ * \-#,##0_ ;_ * &quot;-&quot;??_ ;_ @_ "/>
    <numFmt numFmtId="165" formatCode="&quot;€&quot;\ #,##0.00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4289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8">
    <xf numFmtId="0" fontId="0" fillId="0" borderId="0" xfId="0"/>
    <xf numFmtId="8" fontId="0" fillId="0" borderId="0" xfId="0" applyNumberFormat="1" applyAlignment="1">
      <alignment horizontal="left"/>
    </xf>
    <xf numFmtId="164" fontId="0" fillId="0" borderId="0" xfId="1" applyNumberFormat="1" applyFont="1" applyFill="1" applyBorder="1" applyAlignment="1">
      <alignment horizontal="left"/>
    </xf>
    <xf numFmtId="9" fontId="0" fillId="0" borderId="0" xfId="3" applyNumberFormat="1" applyFont="1" applyFill="1" applyBorder="1" applyAlignment="1" applyProtection="1">
      <alignment horizontal="left"/>
      <protection locked="0"/>
    </xf>
    <xf numFmtId="9" fontId="0" fillId="5" borderId="1" xfId="3" applyNumberFormat="1" applyFont="1" applyFill="1" applyBorder="1" applyAlignment="1" applyProtection="1">
      <alignment horizontal="left"/>
      <protection locked="0"/>
    </xf>
    <xf numFmtId="9" fontId="0" fillId="5" borderId="1" xfId="2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3" fillId="4" borderId="0" xfId="0" applyFont="1" applyFill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wrapText="1"/>
    </xf>
    <xf numFmtId="9" fontId="0" fillId="3" borderId="1" xfId="0" applyNumberFormat="1" applyFill="1" applyBorder="1" applyAlignment="1">
      <alignment horizontal="left"/>
    </xf>
    <xf numFmtId="165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165" fontId="0" fillId="5" borderId="1" xfId="3" applyNumberFormat="1" applyFont="1" applyFill="1" applyBorder="1" applyAlignment="1">
      <alignment horizontal="left"/>
    </xf>
    <xf numFmtId="2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</cellXfs>
  <cellStyles count="4">
    <cellStyle name="20% - Accent2" xfId="3" builtinId="34"/>
    <cellStyle name="Komma" xfId="1" builtinId="3"/>
    <cellStyle name="Procent" xfId="2" builtinId="5"/>
    <cellStyle name="Standaard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colors>
    <mruColors>
      <color rgb="FF0042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E14" sqref="E14"/>
    </sheetView>
  </sheetViews>
  <sheetFormatPr defaultColWidth="8.875" defaultRowHeight="14.25"/>
  <cols>
    <col min="1" max="1" width="23.875" style="9" bestFit="1" customWidth="1"/>
    <col min="2" max="7" width="20.625" style="9" customWidth="1"/>
    <col min="8" max="16384" width="8.875" style="9"/>
  </cols>
  <sheetData>
    <row r="1" spans="1:7" ht="15">
      <c r="A1" s="6" t="s">
        <v>0</v>
      </c>
    </row>
    <row r="2" spans="1:7" ht="15">
      <c r="A2" s="6"/>
      <c r="B2" s="7" t="s">
        <v>3</v>
      </c>
      <c r="C2" s="7" t="s">
        <v>4</v>
      </c>
      <c r="D2" s="7" t="s">
        <v>13</v>
      </c>
      <c r="E2" s="7" t="s">
        <v>8</v>
      </c>
      <c r="F2" s="7" t="s">
        <v>9</v>
      </c>
      <c r="G2" s="7" t="s">
        <v>10</v>
      </c>
    </row>
    <row r="3" spans="1:7">
      <c r="A3" s="9" t="s">
        <v>14</v>
      </c>
      <c r="B3" s="15"/>
      <c r="C3" s="5"/>
      <c r="D3" s="16" t="e">
        <f>SUM((1-($B$11-C3)*$B$14)/B3)*$B$12</f>
        <v>#DIV/0!</v>
      </c>
      <c r="E3" s="17" t="e">
        <f>(D3/$B$13)*B3</f>
        <v>#DIV/0!</v>
      </c>
      <c r="F3" s="17" t="e">
        <f>B3-E3</f>
        <v>#DIV/0!</v>
      </c>
      <c r="G3" s="10" t="e">
        <f>RANK(F3,$F$3:$F$6,1)</f>
        <v>#DIV/0!</v>
      </c>
    </row>
    <row r="4" spans="1:7">
      <c r="A4" s="9" t="s">
        <v>15</v>
      </c>
      <c r="B4" s="15"/>
      <c r="C4" s="5"/>
      <c r="D4" s="16" t="e">
        <f t="shared" ref="D4:D6" si="0">SUM((1-($B$11-C4)*$B$14)/B4)*$B$12</f>
        <v>#DIV/0!</v>
      </c>
      <c r="E4" s="17" t="e">
        <f t="shared" ref="E4:E6" si="1">(D4/$B$13)*B4</f>
        <v>#DIV/0!</v>
      </c>
      <c r="F4" s="17" t="e">
        <f t="shared" ref="F4:F6" si="2">B4-E4</f>
        <v>#DIV/0!</v>
      </c>
      <c r="G4" s="10" t="e">
        <f t="shared" ref="G4:G6" si="3">RANK(F4,$F$3:$F$6,1)</f>
        <v>#DIV/0!</v>
      </c>
    </row>
    <row r="5" spans="1:7">
      <c r="A5" s="9" t="s">
        <v>16</v>
      </c>
      <c r="B5" s="15"/>
      <c r="C5" s="5"/>
      <c r="D5" s="16" t="e">
        <f t="shared" si="0"/>
        <v>#DIV/0!</v>
      </c>
      <c r="E5" s="17" t="e">
        <f t="shared" si="1"/>
        <v>#DIV/0!</v>
      </c>
      <c r="F5" s="17" t="e">
        <f t="shared" si="2"/>
        <v>#DIV/0!</v>
      </c>
      <c r="G5" s="10" t="e">
        <f t="shared" si="3"/>
        <v>#DIV/0!</v>
      </c>
    </row>
    <row r="6" spans="1:7">
      <c r="A6" s="9" t="s">
        <v>17</v>
      </c>
      <c r="B6" s="15"/>
      <c r="C6" s="5"/>
      <c r="D6" s="16" t="e">
        <f t="shared" si="0"/>
        <v>#DIV/0!</v>
      </c>
      <c r="E6" s="17" t="e">
        <f t="shared" si="1"/>
        <v>#DIV/0!</v>
      </c>
      <c r="F6" s="17" t="e">
        <f t="shared" si="2"/>
        <v>#DIV/0!</v>
      </c>
      <c r="G6" s="10" t="e">
        <f t="shared" si="3"/>
        <v>#DIV/0!</v>
      </c>
    </row>
    <row r="7" spans="1:7">
      <c r="B7" s="1"/>
      <c r="C7" s="3"/>
    </row>
    <row r="8" spans="1:7" ht="15">
      <c r="B8" s="7" t="s">
        <v>1</v>
      </c>
      <c r="C8" s="7" t="s">
        <v>2</v>
      </c>
    </row>
    <row r="9" spans="1:7">
      <c r="A9" s="9" t="s">
        <v>5</v>
      </c>
      <c r="B9" s="4">
        <v>0.35</v>
      </c>
      <c r="C9" s="5">
        <v>0.65</v>
      </c>
    </row>
    <row r="10" spans="1:7">
      <c r="B10" s="1"/>
      <c r="C10" s="2"/>
    </row>
    <row r="11" spans="1:7">
      <c r="A11" s="9" t="s">
        <v>6</v>
      </c>
      <c r="B11" s="12">
        <f>MAX(C3:C6)</f>
        <v>0</v>
      </c>
      <c r="C11" s="1"/>
    </row>
    <row r="12" spans="1:7">
      <c r="A12" s="9" t="s">
        <v>7</v>
      </c>
      <c r="B12" s="13">
        <f>MIN(B3:B6)</f>
        <v>0</v>
      </c>
      <c r="C12" s="1"/>
    </row>
    <row r="13" spans="1:7">
      <c r="A13" s="9" t="s">
        <v>11</v>
      </c>
      <c r="B13" s="14" t="e">
        <f>MAX(D3:D6)</f>
        <v>#DIV/0!</v>
      </c>
      <c r="C13" s="8"/>
    </row>
    <row r="14" spans="1:7">
      <c r="A14" s="9" t="s">
        <v>12</v>
      </c>
      <c r="B14" s="10">
        <f>SUM(C9/B9)</f>
        <v>1.8571428571428574</v>
      </c>
      <c r="C14" s="8"/>
    </row>
    <row r="21" spans="1:1" ht="15">
      <c r="A21" s="6"/>
    </row>
    <row r="25" spans="1:1" ht="15">
      <c r="A25" s="6"/>
    </row>
    <row r="32" spans="1:1" ht="15">
      <c r="A32" s="6"/>
    </row>
    <row r="33" spans="1:1">
      <c r="A33" s="11"/>
    </row>
    <row r="34" spans="1:1">
      <c r="A34" s="11"/>
    </row>
    <row r="35" spans="1:1">
      <c r="A35" s="11"/>
    </row>
    <row r="36" spans="1:1">
      <c r="A36" s="11"/>
    </row>
  </sheetData>
  <conditionalFormatting sqref="G3:G6">
    <cfRule type="cellIs" dxfId="0" priority="1" operator="equal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a43ab2-7d4d-401e-92a1-ecdd3bd05a43" xsi:nil="true"/>
    <lcf76f155ced4ddcb4097134ff3c332f xmlns="20af1bd9-8bbd-411f-934f-58779d6155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A0B1F4BD42694CA729D44A8919E167" ma:contentTypeVersion="10" ma:contentTypeDescription="Een nieuw document maken." ma:contentTypeScope="" ma:versionID="f617122682cb094b4a0fa71f2b125ca8">
  <xsd:schema xmlns:xsd="http://www.w3.org/2001/XMLSchema" xmlns:xs="http://www.w3.org/2001/XMLSchema" xmlns:p="http://schemas.microsoft.com/office/2006/metadata/properties" xmlns:ns2="20af1bd9-8bbd-411f-934f-58779d615526" xmlns:ns3="72a43ab2-7d4d-401e-92a1-ecdd3bd05a43" targetNamespace="http://schemas.microsoft.com/office/2006/metadata/properties" ma:root="true" ma:fieldsID="59dd5c56528a4117f94fe7ace1540c81" ns2:_="" ns3:_="">
    <xsd:import namespace="20af1bd9-8bbd-411f-934f-58779d615526"/>
    <xsd:import namespace="72a43ab2-7d4d-401e-92a1-ecdd3bd05a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1bd9-8bbd-411f-934f-58779d6155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3fee81e-aadb-4897-98b8-5093116888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43ab2-7d4d-401e-92a1-ecdd3bd05a4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949e34-70a6-4210-972b-7c70d5d072ca}" ma:internalName="TaxCatchAll" ma:showField="CatchAllData" ma:web="72a43ab2-7d4d-401e-92a1-ecdd3bd05a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FC37AC-DBD8-4A0E-A05A-5703E577FD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AA7A81-A165-4BA0-8640-90BD9680BF2E}">
  <ds:schemaRefs>
    <ds:schemaRef ds:uri="72a43ab2-7d4d-401e-92a1-ecdd3bd05a43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20af1bd9-8bbd-411f-934f-58779d61552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85DB67-72CA-43E1-906D-46D2160DE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f1bd9-8bbd-411f-934f-58779d615526"/>
    <ds:schemaRef ds:uri="72a43ab2-7d4d-401e-92a1-ecdd3bd05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Utility Index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Zegers, O.F.M. (Olger)</dc:creator>
  <cp:keywords/>
  <dc:description/>
  <cp:lastModifiedBy>Zegers O.F.M. (Olger)</cp:lastModifiedBy>
  <cp:revision/>
  <dcterms:created xsi:type="dcterms:W3CDTF">2025-07-16T14:57:53Z</dcterms:created>
  <dcterms:modified xsi:type="dcterms:W3CDTF">2026-03-19T14:51:33Z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0x010100E8A0B1F4BD42694CA729D44A8919E167</vt:lpwstr>
  </property>
  <property fmtid="{D5CDD505-2E9C-101B-9397-08002B2CF9AE}" pid="3" name="MediaServiceImageTags">
    <vt:lpwstr/>
  </property>
</Properties>
</file>