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gemeenteveenendaal.sharepoint.com/sites/WerkdossierAanbestedingenBedrijfsvoeringDomein-MVOPost-enPakketdiensten/Gedeelde documenten/MVO Post- en Pakketdiensten/"/>
    </mc:Choice>
  </mc:AlternateContent>
  <xr:revisionPtr revIDLastSave="132" documentId="8_{8541E30A-D8D2-4402-8868-94A3081F4882}" xr6:coauthVersionLast="47" xr6:coauthVersionMax="47" xr10:uidLastSave="{3AFCBF97-4F6F-43F7-8B5A-E73605FFBE30}"/>
  <bookViews>
    <workbookView xWindow="-108" yWindow="-108" windowWidth="23256" windowHeight="13896" xr2:uid="{00000000-000D-0000-FFFF-FFFF00000000}"/>
  </bookViews>
  <sheets>
    <sheet name="Prijzenblad 4.0"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D60" i="1"/>
  <c r="D57" i="1"/>
  <c r="D56" i="1"/>
  <c r="D55" i="1"/>
  <c r="D54" i="1"/>
  <c r="D53" i="1"/>
  <c r="D50" i="1"/>
  <c r="D47" i="1"/>
  <c r="D46" i="1"/>
  <c r="D45" i="1"/>
  <c r="D44" i="1"/>
  <c r="D43" i="1"/>
  <c r="D42" i="1"/>
  <c r="D40" i="1"/>
  <c r="D39" i="1"/>
  <c r="D38" i="1"/>
  <c r="D37" i="1"/>
  <c r="D36" i="1"/>
  <c r="D35" i="1"/>
  <c r="D32" i="1"/>
  <c r="D31" i="1"/>
  <c r="D30" i="1"/>
  <c r="D29" i="1"/>
  <c r="D28" i="1"/>
  <c r="D26" i="1"/>
  <c r="D25" i="1"/>
  <c r="D24" i="1"/>
  <c r="D23" i="1"/>
  <c r="D22" i="1"/>
  <c r="D19" i="1"/>
  <c r="D18" i="1"/>
  <c r="D17" i="1"/>
  <c r="D15" i="1"/>
  <c r="D14" i="1"/>
  <c r="D13" i="1"/>
  <c r="D10" i="1"/>
  <c r="D9" i="1"/>
  <c r="D7" i="1"/>
  <c r="D6" i="1"/>
  <c r="D65" i="1" l="1"/>
</calcChain>
</file>

<file path=xl/sharedStrings.xml><?xml version="1.0" encoding="utf-8"?>
<sst xmlns="http://schemas.openxmlformats.org/spreadsheetml/2006/main" count="69" uniqueCount="63">
  <si>
    <t xml:space="preserve">PRIJZENBLAD  Postdienstverlening 2026-2030 gemeente Veenendaal </t>
  </si>
  <si>
    <t>POSTSOORT</t>
  </si>
  <si>
    <t>fictieve aantallen</t>
  </si>
  <si>
    <t>Tarief (per poststuk)</t>
  </si>
  <si>
    <t>Subtotaal prijs</t>
  </si>
  <si>
    <t>*)  en **)</t>
  </si>
  <si>
    <t>Klein *)</t>
  </si>
  <si>
    <t>0 - 20 gr             24 uurs</t>
  </si>
  <si>
    <t>20-50 gr             24 uurs</t>
  </si>
  <si>
    <t>0 - 20 gr             48-72 uurs</t>
  </si>
  <si>
    <t>20-50 gr             48-72 uurs</t>
  </si>
  <si>
    <t>Groot *)</t>
  </si>
  <si>
    <t>0 - 50 gr              24 uurs</t>
  </si>
  <si>
    <t>50 - 100 gr          24 uurs</t>
  </si>
  <si>
    <t>100 - 350 gr        24 uurs</t>
  </si>
  <si>
    <t>0 - 50 gr             48-72 uurs</t>
  </si>
  <si>
    <t>50 - 100 gr          48-72 uurs</t>
  </si>
  <si>
    <t>100 - 350 gr        48-72 uurs</t>
  </si>
  <si>
    <t>Speciaal *)</t>
  </si>
  <si>
    <t>0 - 50 gr             24 uurs</t>
  </si>
  <si>
    <t>350 - 1000 gr      24 uurs</t>
  </si>
  <si>
    <t>1000 - 2000 gr    24 uurs</t>
  </si>
  <si>
    <t>350 - 1000 gr      48-72 uurs</t>
  </si>
  <si>
    <t>1000 - 2000 gr    48-72 uurs</t>
  </si>
  <si>
    <t>Gemengde post</t>
  </si>
  <si>
    <t>0 - 20 gr            24 uurs</t>
  </si>
  <si>
    <t>20 - 50 gr          24 uurs</t>
  </si>
  <si>
    <t>50 - 100 gr        24 uurs</t>
  </si>
  <si>
    <t>100 - 200 gr      24 uurs</t>
  </si>
  <si>
    <t>200 - 350 gr      24 uurs</t>
  </si>
  <si>
    <t>350 - 500 gr      24 uurs</t>
  </si>
  <si>
    <t>0 - 20 gr            48 - 72 uurs</t>
  </si>
  <si>
    <t>20 - 50 gr          48 - 72 uurs</t>
  </si>
  <si>
    <t>50 - 100 gr        48 - 72 uurs</t>
  </si>
  <si>
    <t>100 - 200 gr      48 - 72 uurs</t>
  </si>
  <si>
    <t>200 - 350 gr      48 - 72 uurs</t>
  </si>
  <si>
    <t>350 - 500 gr      48 - 72 uurs</t>
  </si>
  <si>
    <t>Aangetekende Post (24 uur)</t>
  </si>
  <si>
    <t>0 - 2000 gr</t>
  </si>
  <si>
    <t>Pakketpost</t>
  </si>
  <si>
    <t>2000 gr</t>
  </si>
  <si>
    <t>5000 gr</t>
  </si>
  <si>
    <t>10000 gr</t>
  </si>
  <si>
    <t>20000 gr</t>
  </si>
  <si>
    <t>30000 gr</t>
  </si>
  <si>
    <t>Buitenland post</t>
  </si>
  <si>
    <t>Haal -en brengservice</t>
  </si>
  <si>
    <t>Aantal dagen</t>
  </si>
  <si>
    <t>Tarief (per dag)</t>
  </si>
  <si>
    <t>1 haalservice en 1 brengservice per dag, 5 werkdagen per week (ma-vr)</t>
  </si>
  <si>
    <t>TOTALE FICTIEVE INSCHRIJFPRIJS</t>
  </si>
  <si>
    <t>*)</t>
  </si>
  <si>
    <r>
      <rPr>
        <b/>
        <sz val="11"/>
        <color theme="1"/>
        <rFont val="Calibri"/>
      </rPr>
      <t>Klein</t>
    </r>
    <r>
      <rPr>
        <sz val="11"/>
        <color theme="1"/>
        <rFont val="Calibri"/>
      </rPr>
      <t xml:space="preserve">       Max C5 (140/90/0,5 mm - 229x162x5 mm) en max 50 gram</t>
    </r>
  </si>
  <si>
    <r>
      <rPr>
        <b/>
        <sz val="11"/>
        <color theme="1"/>
        <rFont val="Calibri"/>
      </rPr>
      <t>Groot</t>
    </r>
    <r>
      <rPr>
        <sz val="11"/>
        <color theme="1"/>
        <rFont val="Calibri"/>
      </rPr>
      <t xml:space="preserve">      Max C4 (140x90x05 mm - 324x229x10 mm) en max 350 gram</t>
    </r>
  </si>
  <si>
    <r>
      <rPr>
        <b/>
        <sz val="11"/>
        <color theme="1"/>
        <rFont val="Calibri"/>
      </rPr>
      <t>Speciaal</t>
    </r>
    <r>
      <rPr>
        <sz val="11"/>
        <color theme="1"/>
        <rFont val="Calibri"/>
      </rPr>
      <t xml:space="preserve"> Max Brievenbusformaat (140x90x0,5 mm - 380x265x32 mm) en max 2 kg)</t>
    </r>
  </si>
  <si>
    <t>**)</t>
  </si>
  <si>
    <r>
      <rPr>
        <b/>
        <sz val="11"/>
        <color theme="1"/>
        <rFont val="Calibri"/>
      </rPr>
      <t>48/72 uurs post</t>
    </r>
    <r>
      <rPr>
        <sz val="11"/>
        <color theme="1"/>
        <rFont val="Calibri"/>
      </rPr>
      <t xml:space="preserve"> wordt bezorgd op de volgende koppeldagen di-wo, wo-do, do-vr en vr-za</t>
    </r>
  </si>
  <si>
    <t>Inschrijver verklaart de dienstverlening zoals beschreven in de offerteaanvraag, inclusief bijlage en nota's van inlichtingen en voorts als aangeboden in haar inschrijving, uit te voeren tegen de in dit prijzenblad vermelde tarieven.</t>
  </si>
  <si>
    <t>Op:</t>
  </si>
  <si>
    <t>Te:</t>
  </si>
  <si>
    <t>Naam Inschrijver:</t>
  </si>
  <si>
    <t>Handtekening:</t>
  </si>
  <si>
    <t xml:space="preserve">LET OP: gedurende de looptijd van de overeenkomst gelden voor de in dit tarievenblad opgenomen diensten de hier geoffreerde tarieven - de indexeringsmogelijkheid daargelaten.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</si>
</sst>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0"/>
    <numFmt numFmtId="165" formatCode="[$-F800]dddd\,\ mmmm\ dd\,\ yyyy"/>
  </numFmts>
  <fonts count="14">
    <font>
      <sz val="11"/>
      <color theme="1"/>
      <name val="Calibri"/>
      <scheme val="minor"/>
    </font>
    <font>
      <sz val="11"/>
      <color theme="1"/>
      <name val="Calibri"/>
    </font>
    <font>
      <sz val="11"/>
      <color rgb="FFFF0000"/>
      <name val="Calibri"/>
    </font>
    <font>
      <b/>
      <sz val="11"/>
      <color rgb="FF3F3F3F"/>
      <name val="Arial"/>
    </font>
    <font>
      <b/>
      <sz val="11"/>
      <color theme="1"/>
      <name val="Arial"/>
    </font>
    <font>
      <b/>
      <sz val="10"/>
      <color rgb="FF3F3F3F"/>
      <name val="Arial"/>
    </font>
    <font>
      <b/>
      <sz val="10"/>
      <color theme="1"/>
      <name val="Arial"/>
    </font>
    <font>
      <sz val="10"/>
      <color rgb="FF3F3F3F"/>
      <name val="Arial"/>
    </font>
    <font>
      <b/>
      <sz val="10"/>
      <color theme="0"/>
      <name val="Arial"/>
    </font>
    <font>
      <sz val="10"/>
      <color theme="1"/>
      <name val="Arial"/>
    </font>
    <font>
      <sz val="11"/>
      <color theme="1"/>
      <name val="Calibri"/>
      <scheme val="minor"/>
    </font>
    <font>
      <sz val="11"/>
      <name val="Calibri"/>
    </font>
    <font>
      <b/>
      <sz val="11"/>
      <color theme="1"/>
      <name val="Calibri"/>
    </font>
    <font>
      <sz val="10"/>
      <color theme="1"/>
      <name val="Arial"/>
      <family val="2"/>
    </font>
  </fonts>
  <fills count="12">
    <fill>
      <patternFill patternType="none"/>
    </fill>
    <fill>
      <patternFill patternType="gray125"/>
    </fill>
    <fill>
      <patternFill patternType="solid">
        <fgColor rgb="FFF4B083"/>
        <bgColor rgb="FFF4B083"/>
      </patternFill>
    </fill>
    <fill>
      <patternFill patternType="solid">
        <fgColor theme="0"/>
        <bgColor theme="0"/>
      </patternFill>
    </fill>
    <fill>
      <patternFill patternType="solid">
        <fgColor rgb="FFF2F2F2"/>
        <bgColor rgb="FFF2F2F2"/>
      </patternFill>
    </fill>
    <fill>
      <patternFill patternType="solid">
        <fgColor rgb="FFA5A5A5"/>
        <bgColor rgb="FFA5A5A5"/>
      </patternFill>
    </fill>
    <fill>
      <patternFill patternType="solid">
        <fgColor rgb="FF7F7F7F"/>
        <bgColor rgb="FF7F7F7F"/>
      </patternFill>
    </fill>
    <fill>
      <patternFill patternType="solid">
        <fgColor rgb="FF92D050"/>
        <bgColor rgb="FF92D050"/>
      </patternFill>
    </fill>
    <fill>
      <patternFill patternType="solid">
        <fgColor rgb="FFC5E0B3"/>
        <bgColor rgb="FFC5E0B3"/>
      </patternFill>
    </fill>
    <fill>
      <patternFill patternType="solid">
        <fgColor rgb="FFFFFF00"/>
        <bgColor rgb="FFFFFF00"/>
      </patternFill>
    </fill>
    <fill>
      <patternFill patternType="solid">
        <fgColor rgb="FFAEABAB"/>
        <bgColor rgb="FFAEABAB"/>
      </patternFill>
    </fill>
    <fill>
      <patternFill patternType="solid">
        <fgColor rgb="FFBFBFBF"/>
        <bgColor rgb="FFBFBFBF"/>
      </patternFill>
    </fill>
  </fills>
  <borders count="25">
    <border>
      <left/>
      <right/>
      <top/>
      <bottom/>
      <diagonal/>
    </border>
    <border>
      <left style="medium">
        <color rgb="FF000000"/>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s>
  <cellStyleXfs count="2">
    <xf numFmtId="0" fontId="0" fillId="0" borderId="0"/>
    <xf numFmtId="43" fontId="10" fillId="0" borderId="0" applyFont="0" applyFill="0" applyBorder="0" applyAlignment="0" applyProtection="0"/>
  </cellStyleXfs>
  <cellXfs count="90">
    <xf numFmtId="0" fontId="0" fillId="0" borderId="0" xfId="0"/>
    <xf numFmtId="0" fontId="3" fillId="4" borderId="1" xfId="0" applyFont="1" applyFill="1" applyBorder="1"/>
    <xf numFmtId="0" fontId="3" fillId="4" borderId="2" xfId="0" applyFont="1" applyFill="1" applyBorder="1" applyAlignment="1">
      <alignment horizontal="right"/>
    </xf>
    <xf numFmtId="0" fontId="4" fillId="5" borderId="3" xfId="0" applyFont="1" applyFill="1" applyBorder="1" applyAlignment="1">
      <alignment horizontal="right"/>
    </xf>
    <xf numFmtId="0" fontId="4" fillId="5" borderId="4" xfId="0" applyFont="1" applyFill="1" applyBorder="1" applyAlignment="1">
      <alignment horizontal="right"/>
    </xf>
    <xf numFmtId="0" fontId="3" fillId="6" borderId="1" xfId="0" applyFont="1" applyFill="1" applyBorder="1"/>
    <xf numFmtId="0" fontId="3" fillId="6" borderId="2" xfId="0" applyFont="1" applyFill="1" applyBorder="1" applyAlignment="1">
      <alignment horizontal="right"/>
    </xf>
    <xf numFmtId="0" fontId="4" fillId="6" borderId="5" xfId="0" applyFont="1" applyFill="1" applyBorder="1" applyAlignment="1">
      <alignment horizontal="right"/>
    </xf>
    <xf numFmtId="0" fontId="4" fillId="6" borderId="6" xfId="0" applyFont="1" applyFill="1" applyBorder="1" applyAlignment="1">
      <alignment horizontal="right"/>
    </xf>
    <xf numFmtId="0" fontId="5" fillId="7" borderId="1" xfId="0" applyFont="1" applyFill="1" applyBorder="1"/>
    <xf numFmtId="0" fontId="5" fillId="7" borderId="2" xfId="0" applyFont="1" applyFill="1" applyBorder="1" applyAlignment="1">
      <alignment horizontal="right"/>
    </xf>
    <xf numFmtId="0" fontId="6" fillId="7" borderId="5" xfId="0" applyFont="1" applyFill="1" applyBorder="1" applyAlignment="1">
      <alignment horizontal="right"/>
    </xf>
    <xf numFmtId="0" fontId="6" fillId="7" borderId="6" xfId="0" applyFont="1" applyFill="1" applyBorder="1" applyAlignment="1">
      <alignment horizontal="right"/>
    </xf>
    <xf numFmtId="0" fontId="5" fillId="8" borderId="1" xfId="0" applyFont="1" applyFill="1" applyBorder="1"/>
    <xf numFmtId="3" fontId="7" fillId="4" borderId="2" xfId="0" applyNumberFormat="1" applyFont="1" applyFill="1" applyBorder="1"/>
    <xf numFmtId="0" fontId="8" fillId="5" borderId="5" xfId="0" applyFont="1" applyFill="1" applyBorder="1"/>
    <xf numFmtId="164" fontId="8" fillId="5" borderId="6" xfId="0" applyNumberFormat="1" applyFont="1" applyFill="1" applyBorder="1"/>
    <xf numFmtId="0" fontId="7" fillId="4" borderId="1" xfId="0" applyFont="1" applyFill="1" applyBorder="1"/>
    <xf numFmtId="164" fontId="6" fillId="5" borderId="5" xfId="0" applyNumberFormat="1" applyFont="1" applyFill="1" applyBorder="1"/>
    <xf numFmtId="164" fontId="6" fillId="10" borderId="5" xfId="0" applyNumberFormat="1" applyFont="1" applyFill="1" applyBorder="1"/>
    <xf numFmtId="0" fontId="5" fillId="4" borderId="1" xfId="0" applyFont="1" applyFill="1" applyBorder="1"/>
    <xf numFmtId="0" fontId="5" fillId="8" borderId="5" xfId="0" applyFont="1" applyFill="1" applyBorder="1"/>
    <xf numFmtId="0" fontId="9" fillId="0" borderId="0" xfId="0" applyFont="1"/>
    <xf numFmtId="0" fontId="7" fillId="0" borderId="5" xfId="0" applyFont="1" applyBorder="1"/>
    <xf numFmtId="3" fontId="7" fillId="0" borderId="7" xfId="0" applyNumberFormat="1" applyFont="1" applyBorder="1"/>
    <xf numFmtId="0" fontId="7" fillId="3" borderId="8" xfId="0" applyFont="1" applyFill="1" applyBorder="1" applyAlignment="1">
      <alignment horizontal="right"/>
    </xf>
    <xf numFmtId="0" fontId="7" fillId="3" borderId="2" xfId="0" applyFont="1" applyFill="1" applyBorder="1"/>
    <xf numFmtId="0" fontId="7" fillId="6" borderId="1" xfId="0" applyFont="1" applyFill="1" applyBorder="1"/>
    <xf numFmtId="0" fontId="7" fillId="6" borderId="2" xfId="0" applyFont="1" applyFill="1" applyBorder="1"/>
    <xf numFmtId="164" fontId="6" fillId="6" borderId="5" xfId="0" applyNumberFormat="1" applyFont="1" applyFill="1" applyBorder="1"/>
    <xf numFmtId="164" fontId="8" fillId="6" borderId="6" xfId="0" applyNumberFormat="1" applyFont="1" applyFill="1" applyBorder="1"/>
    <xf numFmtId="3" fontId="7" fillId="4" borderId="2" xfId="0" applyNumberFormat="1" applyFont="1" applyFill="1" applyBorder="1" applyAlignment="1">
      <alignment horizontal="right"/>
    </xf>
    <xf numFmtId="0" fontId="5" fillId="4" borderId="2" xfId="0" applyFont="1" applyFill="1" applyBorder="1" applyAlignment="1">
      <alignment horizontal="right"/>
    </xf>
    <xf numFmtId="164" fontId="6" fillId="10" borderId="5" xfId="0" applyNumberFormat="1" applyFont="1" applyFill="1" applyBorder="1" applyAlignment="1">
      <alignment horizontal="right"/>
    </xf>
    <xf numFmtId="0" fontId="7" fillId="4" borderId="1" xfId="0" applyFont="1" applyFill="1" applyBorder="1" applyAlignment="1">
      <alignment horizontal="left"/>
    </xf>
    <xf numFmtId="0" fontId="9" fillId="4" borderId="2" xfId="0" applyFont="1" applyFill="1" applyBorder="1" applyAlignment="1">
      <alignment horizontal="right"/>
    </xf>
    <xf numFmtId="0" fontId="7" fillId="4" borderId="9" xfId="0" applyFont="1" applyFill="1" applyBorder="1" applyAlignment="1">
      <alignment horizontal="right"/>
    </xf>
    <xf numFmtId="164" fontId="6" fillId="11" borderId="10" xfId="0" applyNumberFormat="1" applyFont="1" applyFill="1" applyBorder="1"/>
    <xf numFmtId="164" fontId="8" fillId="5" borderId="11" xfId="0" applyNumberFormat="1" applyFont="1" applyFill="1" applyBorder="1"/>
    <xf numFmtId="0" fontId="7" fillId="4" borderId="1" xfId="0" applyFont="1" applyFill="1" applyBorder="1" applyAlignment="1">
      <alignment horizontal="right"/>
    </xf>
    <xf numFmtId="0" fontId="7" fillId="7" borderId="12" xfId="0" applyFont="1" applyFill="1" applyBorder="1" applyAlignment="1">
      <alignment horizontal="right"/>
    </xf>
    <xf numFmtId="0" fontId="6" fillId="7" borderId="13" xfId="0" applyFont="1" applyFill="1" applyBorder="1" applyAlignment="1">
      <alignment horizontal="right"/>
    </xf>
    <xf numFmtId="164" fontId="9" fillId="7" borderId="14" xfId="0" applyNumberFormat="1" applyFont="1" applyFill="1" applyBorder="1"/>
    <xf numFmtId="0" fontId="10" fillId="0" borderId="0" xfId="0" applyFont="1"/>
    <xf numFmtId="49"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164" fontId="6" fillId="9" borderId="5" xfId="0" applyNumberFormat="1" applyFont="1" applyFill="1" applyBorder="1" applyProtection="1">
      <protection locked="0"/>
    </xf>
    <xf numFmtId="43" fontId="6" fillId="9" borderId="5" xfId="1" applyFont="1" applyFill="1" applyBorder="1" applyProtection="1">
      <protection locked="0"/>
    </xf>
    <xf numFmtId="43" fontId="8" fillId="5" borderId="6" xfId="1" applyFont="1" applyFill="1" applyBorder="1"/>
    <xf numFmtId="43" fontId="6" fillId="5" borderId="5" xfId="1" applyFont="1" applyFill="1" applyBorder="1"/>
    <xf numFmtId="43" fontId="6" fillId="10" borderId="5" xfId="1" applyFont="1" applyFill="1" applyBorder="1"/>
    <xf numFmtId="43" fontId="9" fillId="5" borderId="6" xfId="1" applyFont="1" applyFill="1" applyBorder="1"/>
    <xf numFmtId="43" fontId="9" fillId="6" borderId="5" xfId="1" applyFont="1" applyFill="1" applyBorder="1"/>
    <xf numFmtId="43" fontId="9" fillId="6" borderId="6" xfId="1" applyFont="1" applyFill="1" applyBorder="1"/>
    <xf numFmtId="43" fontId="9" fillId="5" borderId="5" xfId="1" applyFont="1" applyFill="1" applyBorder="1"/>
    <xf numFmtId="43" fontId="6" fillId="6" borderId="5" xfId="1" applyFont="1" applyFill="1" applyBorder="1"/>
    <xf numFmtId="43" fontId="8" fillId="6" borderId="6" xfId="1" applyFont="1" applyFill="1" applyBorder="1"/>
    <xf numFmtId="43" fontId="6" fillId="11" borderId="5" xfId="1" applyFont="1" applyFill="1" applyBorder="1"/>
    <xf numFmtId="43" fontId="9" fillId="11" borderId="6" xfId="1" applyFont="1" applyFill="1" applyBorder="1"/>
    <xf numFmtId="49" fontId="1" fillId="0" borderId="24" xfId="0" applyNumberFormat="1" applyFont="1" applyBorder="1" applyAlignment="1">
      <alignment horizontal="left" vertical="top" wrapText="1"/>
    </xf>
    <xf numFmtId="0" fontId="1" fillId="2" borderId="20" xfId="0" applyFont="1" applyFill="1" applyBorder="1"/>
    <xf numFmtId="0" fontId="2" fillId="3" borderId="20" xfId="0" applyFont="1" applyFill="1" applyBorder="1"/>
    <xf numFmtId="0" fontId="9" fillId="6" borderId="15" xfId="0" applyFont="1" applyFill="1" applyBorder="1"/>
    <xf numFmtId="0" fontId="9" fillId="6" borderId="20" xfId="0" applyFont="1" applyFill="1" applyBorder="1"/>
    <xf numFmtId="0" fontId="9" fillId="4" borderId="20" xfId="0" applyFont="1" applyFill="1" applyBorder="1"/>
    <xf numFmtId="0" fontId="7" fillId="3" borderId="20" xfId="0" applyFont="1" applyFill="1" applyBorder="1" applyAlignment="1">
      <alignment horizontal="right"/>
    </xf>
    <xf numFmtId="0" fontId="6" fillId="3" borderId="20" xfId="0" applyFont="1" applyFill="1" applyBorder="1" applyAlignment="1">
      <alignment horizontal="right"/>
    </xf>
    <xf numFmtId="164" fontId="9" fillId="3" borderId="21" xfId="0" applyNumberFormat="1" applyFont="1" applyFill="1" applyBorder="1"/>
    <xf numFmtId="0" fontId="1" fillId="3" borderId="15" xfId="0" applyFont="1" applyFill="1" applyBorder="1" applyAlignment="1">
      <alignment horizontal="left" vertical="center" wrapText="1"/>
    </xf>
    <xf numFmtId="0" fontId="11" fillId="0" borderId="20" xfId="0" applyFont="1" applyBorder="1" applyAlignment="1"/>
    <xf numFmtId="0" fontId="11" fillId="0" borderId="21" xfId="0" applyFont="1" applyBorder="1" applyAlignment="1"/>
    <xf numFmtId="0" fontId="11" fillId="0" borderId="15" xfId="0" applyFont="1" applyBorder="1" applyAlignment="1"/>
    <xf numFmtId="0" fontId="9" fillId="3" borderId="15" xfId="0" applyFont="1" applyFill="1" applyBorder="1"/>
    <xf numFmtId="0" fontId="9" fillId="3" borderId="20" xfId="0" applyFont="1" applyFill="1" applyBorder="1"/>
    <xf numFmtId="0" fontId="9" fillId="3" borderId="21" xfId="0" applyFont="1" applyFill="1" applyBorder="1"/>
    <xf numFmtId="165" fontId="13" fillId="9" borderId="16" xfId="0" applyNumberFormat="1" applyFont="1" applyFill="1" applyBorder="1" applyAlignment="1" applyProtection="1">
      <alignment horizontal="center"/>
      <protection locked="0"/>
    </xf>
    <xf numFmtId="0" fontId="11" fillId="0" borderId="16" xfId="0" applyFont="1" applyBorder="1" applyAlignment="1" applyProtection="1">
      <protection locked="0"/>
    </xf>
    <xf numFmtId="0" fontId="11" fillId="0" borderId="17" xfId="0" applyFont="1" applyBorder="1" applyAlignment="1" applyProtection="1">
      <protection locked="0"/>
    </xf>
    <xf numFmtId="49" fontId="13" fillId="9" borderId="16" xfId="0" applyNumberFormat="1" applyFont="1" applyFill="1" applyBorder="1" applyAlignment="1" applyProtection="1">
      <alignment horizontal="center"/>
      <protection locked="0"/>
    </xf>
    <xf numFmtId="49" fontId="13" fillId="9" borderId="16" xfId="0" applyNumberFormat="1" applyFont="1" applyFill="1" applyBorder="1" applyAlignment="1" applyProtection="1">
      <alignment horizontal="left"/>
      <protection locked="0"/>
    </xf>
    <xf numFmtId="44" fontId="9" fillId="9" borderId="18" xfId="0" applyNumberFormat="1" applyFont="1" applyFill="1" applyBorder="1" applyAlignment="1" applyProtection="1">
      <alignment horizontal="center"/>
      <protection locked="0"/>
    </xf>
    <xf numFmtId="0" fontId="11" fillId="0" borderId="18" xfId="0" applyFont="1" applyBorder="1" applyAlignment="1" applyProtection="1">
      <protection locked="0"/>
    </xf>
    <xf numFmtId="0" fontId="11" fillId="0" borderId="19" xfId="0" applyFont="1" applyBorder="1" applyAlignment="1" applyProtection="1">
      <protection locked="0"/>
    </xf>
    <xf numFmtId="0" fontId="11" fillId="0" borderId="20" xfId="0" applyFont="1" applyBorder="1" applyAlignment="1" applyProtection="1">
      <protection locked="0"/>
    </xf>
    <xf numFmtId="0" fontId="0" fillId="0" borderId="0" xfId="0" applyAlignment="1" applyProtection="1">
      <protection locked="0"/>
    </xf>
    <xf numFmtId="0" fontId="11" fillId="0" borderId="21" xfId="0" applyFont="1" applyBorder="1" applyAlignment="1" applyProtection="1">
      <protection locked="0"/>
    </xf>
    <xf numFmtId="0" fontId="11" fillId="0" borderId="22" xfId="0" applyFont="1" applyBorder="1" applyAlignment="1" applyProtection="1">
      <protection locked="0"/>
    </xf>
    <xf numFmtId="0" fontId="11" fillId="0" borderId="23" xfId="0" applyFont="1" applyBorder="1" applyAlignment="1" applyProtection="1">
      <protection locked="0"/>
    </xf>
    <xf numFmtId="0" fontId="11" fillId="0" borderId="22" xfId="0" applyFont="1" applyBorder="1" applyAlignment="1"/>
    <xf numFmtId="0" fontId="11" fillId="0" borderId="23" xfId="0" applyFont="1" applyBorder="1" applyAlignment="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selection activeCell="C72" sqref="C72"/>
    </sheetView>
  </sheetViews>
  <sheetFormatPr defaultColWidth="14.42578125" defaultRowHeight="15" customHeight="1"/>
  <cols>
    <col min="1" max="1" width="74.7109375" customWidth="1"/>
    <col min="2" max="2" width="29.7109375" customWidth="1"/>
    <col min="3" max="3" width="23.85546875" customWidth="1"/>
    <col min="4" max="4" width="22.28515625" customWidth="1"/>
    <col min="5" max="26" width="8.7109375" customWidth="1"/>
  </cols>
  <sheetData>
    <row r="1" spans="1:4" ht="14.45">
      <c r="A1" s="60" t="s">
        <v>0</v>
      </c>
      <c r="B1" s="61"/>
    </row>
    <row r="2" spans="1:4" ht="14.45">
      <c r="A2" s="1" t="s">
        <v>1</v>
      </c>
      <c r="B2" s="2" t="s">
        <v>2</v>
      </c>
      <c r="C2" s="3" t="s">
        <v>3</v>
      </c>
      <c r="D2" s="4" t="s">
        <v>4</v>
      </c>
    </row>
    <row r="3" spans="1:4" ht="14.45">
      <c r="A3" s="5"/>
      <c r="B3" s="6"/>
      <c r="C3" s="7"/>
      <c r="D3" s="8"/>
    </row>
    <row r="4" spans="1:4" ht="14.45">
      <c r="A4" s="9"/>
      <c r="B4" s="10" t="s">
        <v>5</v>
      </c>
      <c r="C4" s="11"/>
      <c r="D4" s="12"/>
    </row>
    <row r="5" spans="1:4" ht="14.45">
      <c r="A5" s="13" t="s">
        <v>6</v>
      </c>
      <c r="B5" s="14"/>
      <c r="C5" s="15"/>
      <c r="D5" s="16"/>
    </row>
    <row r="6" spans="1:4" ht="14.45">
      <c r="A6" s="17" t="s">
        <v>7</v>
      </c>
      <c r="B6" s="14">
        <v>40000</v>
      </c>
      <c r="C6" s="47"/>
      <c r="D6" s="48">
        <f>SUM(C6*B6)</f>
        <v>0</v>
      </c>
    </row>
    <row r="7" spans="1:4" ht="14.45">
      <c r="A7" s="17" t="s">
        <v>8</v>
      </c>
      <c r="B7" s="14">
        <v>4000</v>
      </c>
      <c r="C7" s="47"/>
      <c r="D7" s="48">
        <f t="shared" ref="D7" si="0">SUM(C7*B7)</f>
        <v>0</v>
      </c>
    </row>
    <row r="8" spans="1:4" ht="14.45">
      <c r="A8" s="17"/>
      <c r="B8" s="14"/>
      <c r="C8" s="18"/>
      <c r="D8" s="48"/>
    </row>
    <row r="9" spans="1:4" ht="14.45">
      <c r="A9" s="17" t="s">
        <v>9</v>
      </c>
      <c r="B9" s="14">
        <v>20000</v>
      </c>
      <c r="C9" s="47"/>
      <c r="D9" s="48">
        <f t="shared" ref="D9:D10" si="1">SUM(C9*B9)</f>
        <v>0</v>
      </c>
    </row>
    <row r="10" spans="1:4" ht="14.45">
      <c r="A10" s="17" t="s">
        <v>10</v>
      </c>
      <c r="B10" s="14">
        <v>3000</v>
      </c>
      <c r="C10" s="46"/>
      <c r="D10" s="48">
        <f t="shared" si="1"/>
        <v>0</v>
      </c>
    </row>
    <row r="11" spans="1:4" ht="14.45">
      <c r="A11" s="17"/>
      <c r="B11" s="14"/>
      <c r="C11" s="19"/>
      <c r="D11" s="48"/>
    </row>
    <row r="12" spans="1:4" ht="14.45">
      <c r="A12" s="13" t="s">
        <v>11</v>
      </c>
      <c r="B12" s="14"/>
      <c r="C12" s="18"/>
      <c r="D12" s="48"/>
    </row>
    <row r="13" spans="1:4" ht="14.45">
      <c r="A13" s="17" t="s">
        <v>12</v>
      </c>
      <c r="B13" s="14">
        <v>1500</v>
      </c>
      <c r="C13" s="47"/>
      <c r="D13" s="48">
        <f t="shared" ref="D13:D15" si="2">SUM(C13*B13)</f>
        <v>0</v>
      </c>
    </row>
    <row r="14" spans="1:4" ht="14.45">
      <c r="A14" s="17" t="s">
        <v>13</v>
      </c>
      <c r="B14" s="14">
        <v>300</v>
      </c>
      <c r="C14" s="47"/>
      <c r="D14" s="48">
        <f t="shared" si="2"/>
        <v>0</v>
      </c>
    </row>
    <row r="15" spans="1:4" ht="14.45">
      <c r="A15" s="17" t="s">
        <v>14</v>
      </c>
      <c r="B15" s="14">
        <v>1</v>
      </c>
      <c r="C15" s="47"/>
      <c r="D15" s="48">
        <f t="shared" si="2"/>
        <v>0</v>
      </c>
    </row>
    <row r="16" spans="1:4" ht="14.45">
      <c r="A16" s="17"/>
      <c r="B16" s="14"/>
      <c r="C16" s="49"/>
      <c r="D16" s="48"/>
    </row>
    <row r="17" spans="1:4" ht="14.45">
      <c r="A17" s="17" t="s">
        <v>15</v>
      </c>
      <c r="B17" s="14">
        <v>1</v>
      </c>
      <c r="C17" s="47"/>
      <c r="D17" s="48">
        <f t="shared" ref="D17:D19" si="3">SUM(C17*B17)</f>
        <v>0</v>
      </c>
    </row>
    <row r="18" spans="1:4" ht="14.45">
      <c r="A18" s="17" t="s">
        <v>16</v>
      </c>
      <c r="B18" s="14">
        <v>300</v>
      </c>
      <c r="C18" s="47"/>
      <c r="D18" s="48">
        <f>SUM(C18*B18)</f>
        <v>0</v>
      </c>
    </row>
    <row r="19" spans="1:4" ht="14.45">
      <c r="A19" s="17" t="s">
        <v>17</v>
      </c>
      <c r="B19" s="14">
        <v>1</v>
      </c>
      <c r="C19" s="47"/>
      <c r="D19" s="48">
        <f t="shared" si="3"/>
        <v>0</v>
      </c>
    </row>
    <row r="20" spans="1:4" ht="14.45">
      <c r="A20" s="17"/>
      <c r="B20" s="14"/>
      <c r="C20" s="50"/>
      <c r="D20" s="48"/>
    </row>
    <row r="21" spans="1:4" ht="15.75" customHeight="1">
      <c r="A21" s="13" t="s">
        <v>18</v>
      </c>
      <c r="B21" s="14"/>
      <c r="C21" s="49"/>
      <c r="D21" s="48"/>
    </row>
    <row r="22" spans="1:4" ht="15.75" customHeight="1">
      <c r="A22" s="17" t="s">
        <v>19</v>
      </c>
      <c r="B22" s="14">
        <v>600</v>
      </c>
      <c r="C22" s="47"/>
      <c r="D22" s="48">
        <f t="shared" ref="D22:D26" si="4">SUM(C22*B22)</f>
        <v>0</v>
      </c>
    </row>
    <row r="23" spans="1:4" ht="15.75" customHeight="1">
      <c r="A23" s="17" t="s">
        <v>13</v>
      </c>
      <c r="B23" s="14">
        <v>2500</v>
      </c>
      <c r="C23" s="47"/>
      <c r="D23" s="48">
        <f t="shared" si="4"/>
        <v>0</v>
      </c>
    </row>
    <row r="24" spans="1:4" ht="15.75" customHeight="1">
      <c r="A24" s="17" t="s">
        <v>14</v>
      </c>
      <c r="B24" s="14">
        <v>1</v>
      </c>
      <c r="C24" s="47"/>
      <c r="D24" s="48">
        <f t="shared" si="4"/>
        <v>0</v>
      </c>
    </row>
    <row r="25" spans="1:4" ht="15.75" customHeight="1">
      <c r="A25" s="17" t="s">
        <v>20</v>
      </c>
      <c r="B25" s="14">
        <v>1</v>
      </c>
      <c r="C25" s="47"/>
      <c r="D25" s="48">
        <f t="shared" si="4"/>
        <v>0</v>
      </c>
    </row>
    <row r="26" spans="1:4" ht="15.75" customHeight="1">
      <c r="A26" s="17" t="s">
        <v>21</v>
      </c>
      <c r="B26" s="14">
        <v>1</v>
      </c>
      <c r="C26" s="47"/>
      <c r="D26" s="48">
        <f t="shared" si="4"/>
        <v>0</v>
      </c>
    </row>
    <row r="27" spans="1:4" ht="15.75" customHeight="1">
      <c r="A27" s="17"/>
      <c r="B27" s="14"/>
      <c r="C27" s="49"/>
      <c r="D27" s="48"/>
    </row>
    <row r="28" spans="1:4" ht="15.75" customHeight="1">
      <c r="A28" s="17" t="s">
        <v>15</v>
      </c>
      <c r="B28" s="14">
        <v>2800</v>
      </c>
      <c r="C28" s="47"/>
      <c r="D28" s="48">
        <f t="shared" ref="D28:D32" si="5">SUM(C28*B28)</f>
        <v>0</v>
      </c>
    </row>
    <row r="29" spans="1:4" ht="15.75" customHeight="1">
      <c r="A29" s="17" t="s">
        <v>16</v>
      </c>
      <c r="B29" s="14">
        <v>1</v>
      </c>
      <c r="C29" s="47"/>
      <c r="D29" s="48">
        <f t="shared" si="5"/>
        <v>0</v>
      </c>
    </row>
    <row r="30" spans="1:4" ht="15.75" customHeight="1">
      <c r="A30" s="17" t="s">
        <v>17</v>
      </c>
      <c r="B30" s="14">
        <v>1</v>
      </c>
      <c r="C30" s="47"/>
      <c r="D30" s="48">
        <f t="shared" si="5"/>
        <v>0</v>
      </c>
    </row>
    <row r="31" spans="1:4" ht="15.75" customHeight="1">
      <c r="A31" s="17" t="s">
        <v>22</v>
      </c>
      <c r="B31" s="14">
        <v>1</v>
      </c>
      <c r="C31" s="47"/>
      <c r="D31" s="48">
        <f t="shared" si="5"/>
        <v>0</v>
      </c>
    </row>
    <row r="32" spans="1:4" ht="15.75" customHeight="1">
      <c r="A32" s="17" t="s">
        <v>23</v>
      </c>
      <c r="B32" s="14">
        <v>1</v>
      </c>
      <c r="C32" s="47"/>
      <c r="D32" s="48">
        <f t="shared" si="5"/>
        <v>0</v>
      </c>
    </row>
    <row r="33" spans="1:4" ht="15.75" customHeight="1">
      <c r="A33" s="17"/>
      <c r="B33" s="14"/>
      <c r="C33" s="49"/>
      <c r="D33" s="48"/>
    </row>
    <row r="34" spans="1:4" ht="15.75" customHeight="1">
      <c r="A34" s="13" t="s">
        <v>24</v>
      </c>
      <c r="B34" s="14"/>
      <c r="C34" s="49"/>
      <c r="D34" s="48"/>
    </row>
    <row r="35" spans="1:4" ht="15.75" customHeight="1">
      <c r="A35" s="17" t="s">
        <v>25</v>
      </c>
      <c r="B35" s="14">
        <v>25500</v>
      </c>
      <c r="C35" s="47"/>
      <c r="D35" s="48">
        <f t="shared" ref="D35:D40" si="6">SUM(C35*B35)</f>
        <v>0</v>
      </c>
    </row>
    <row r="36" spans="1:4" ht="15.75" customHeight="1">
      <c r="A36" s="17" t="s">
        <v>26</v>
      </c>
      <c r="B36" s="14">
        <v>30000</v>
      </c>
      <c r="C36" s="47"/>
      <c r="D36" s="48">
        <f t="shared" si="6"/>
        <v>0</v>
      </c>
    </row>
    <row r="37" spans="1:4" ht="15.75" customHeight="1">
      <c r="A37" s="17" t="s">
        <v>27</v>
      </c>
      <c r="B37" s="14">
        <v>170</v>
      </c>
      <c r="C37" s="47"/>
      <c r="D37" s="48">
        <f t="shared" si="6"/>
        <v>0</v>
      </c>
    </row>
    <row r="38" spans="1:4" ht="15.75" customHeight="1">
      <c r="A38" s="17" t="s">
        <v>28</v>
      </c>
      <c r="B38" s="14">
        <v>40</v>
      </c>
      <c r="C38" s="47"/>
      <c r="D38" s="48">
        <f t="shared" si="6"/>
        <v>0</v>
      </c>
    </row>
    <row r="39" spans="1:4" ht="15.75" customHeight="1">
      <c r="A39" s="17" t="s">
        <v>29</v>
      </c>
      <c r="B39" s="14">
        <v>50</v>
      </c>
      <c r="C39" s="47"/>
      <c r="D39" s="48">
        <f t="shared" si="6"/>
        <v>0</v>
      </c>
    </row>
    <row r="40" spans="1:4" ht="15.75" customHeight="1">
      <c r="A40" s="17" t="s">
        <v>30</v>
      </c>
      <c r="B40" s="14">
        <v>85</v>
      </c>
      <c r="C40" s="47"/>
      <c r="D40" s="48">
        <f t="shared" si="6"/>
        <v>0</v>
      </c>
    </row>
    <row r="41" spans="1:4" ht="15.75" customHeight="1">
      <c r="A41" s="17"/>
      <c r="B41" s="14"/>
      <c r="C41" s="49"/>
      <c r="D41" s="48"/>
    </row>
    <row r="42" spans="1:4" ht="15.75" customHeight="1">
      <c r="A42" s="17" t="s">
        <v>31</v>
      </c>
      <c r="B42" s="14">
        <v>26000</v>
      </c>
      <c r="C42" s="47"/>
      <c r="D42" s="48">
        <f t="shared" ref="D42:D47" si="7">SUM(C42*B42)</f>
        <v>0</v>
      </c>
    </row>
    <row r="43" spans="1:4" ht="15.75" customHeight="1">
      <c r="A43" s="17" t="s">
        <v>32</v>
      </c>
      <c r="B43" s="14">
        <v>2900</v>
      </c>
      <c r="C43" s="47"/>
      <c r="D43" s="48">
        <f t="shared" si="7"/>
        <v>0</v>
      </c>
    </row>
    <row r="44" spans="1:4" ht="15.75" customHeight="1">
      <c r="A44" s="17" t="s">
        <v>33</v>
      </c>
      <c r="B44" s="14">
        <v>640</v>
      </c>
      <c r="C44" s="47"/>
      <c r="D44" s="48">
        <f t="shared" si="7"/>
        <v>0</v>
      </c>
    </row>
    <row r="45" spans="1:4" ht="15.75" customHeight="1">
      <c r="A45" s="17" t="s">
        <v>34</v>
      </c>
      <c r="B45" s="14">
        <v>260</v>
      </c>
      <c r="C45" s="47"/>
      <c r="D45" s="48">
        <f t="shared" si="7"/>
        <v>0</v>
      </c>
    </row>
    <row r="46" spans="1:4" ht="15.75" customHeight="1">
      <c r="A46" s="17" t="s">
        <v>35</v>
      </c>
      <c r="B46" s="14">
        <v>1</v>
      </c>
      <c r="C46" s="47"/>
      <c r="D46" s="48">
        <f t="shared" si="7"/>
        <v>0</v>
      </c>
    </row>
    <row r="47" spans="1:4" ht="15.75" customHeight="1">
      <c r="A47" s="17" t="s">
        <v>36</v>
      </c>
      <c r="B47" s="14">
        <v>1</v>
      </c>
      <c r="C47" s="47"/>
      <c r="D47" s="48">
        <f t="shared" si="7"/>
        <v>0</v>
      </c>
    </row>
    <row r="48" spans="1:4" ht="15.75" customHeight="1">
      <c r="A48" s="20"/>
      <c r="B48" s="14"/>
      <c r="C48" s="49"/>
      <c r="D48" s="48"/>
    </row>
    <row r="49" spans="1:4" ht="15.75" customHeight="1">
      <c r="A49" s="21" t="s">
        <v>37</v>
      </c>
      <c r="B49" s="22"/>
      <c r="C49" s="49"/>
      <c r="D49" s="51"/>
    </row>
    <row r="50" spans="1:4" ht="15.75" customHeight="1">
      <c r="A50" s="23" t="s">
        <v>38</v>
      </c>
      <c r="B50" s="24">
        <v>1500</v>
      </c>
      <c r="C50" s="47"/>
      <c r="D50" s="48">
        <f>SUM(C50*B50)</f>
        <v>0</v>
      </c>
    </row>
    <row r="51" spans="1:4" ht="15.75" customHeight="1">
      <c r="A51" s="62"/>
      <c r="B51" s="63"/>
      <c r="C51" s="52"/>
      <c r="D51" s="53"/>
    </row>
    <row r="52" spans="1:4" ht="15.75" customHeight="1">
      <c r="A52" s="13" t="s">
        <v>39</v>
      </c>
      <c r="B52" s="64"/>
      <c r="C52" s="54"/>
      <c r="D52" s="51"/>
    </row>
    <row r="53" spans="1:4" ht="15.75" customHeight="1">
      <c r="A53" s="25" t="s">
        <v>40</v>
      </c>
      <c r="B53" s="26">
        <v>250</v>
      </c>
      <c r="C53" s="47"/>
      <c r="D53" s="48">
        <f t="shared" ref="D53:D57" si="8">SUM(C53*B53)</f>
        <v>0</v>
      </c>
    </row>
    <row r="54" spans="1:4" ht="15.75" customHeight="1">
      <c r="A54" s="25" t="s">
        <v>41</v>
      </c>
      <c r="B54" s="26">
        <v>1</v>
      </c>
      <c r="C54" s="47"/>
      <c r="D54" s="48">
        <f t="shared" si="8"/>
        <v>0</v>
      </c>
    </row>
    <row r="55" spans="1:4" ht="15.75" customHeight="1">
      <c r="A55" s="25" t="s">
        <v>42</v>
      </c>
      <c r="B55" s="26">
        <v>1</v>
      </c>
      <c r="C55" s="47"/>
      <c r="D55" s="48">
        <f t="shared" si="8"/>
        <v>0</v>
      </c>
    </row>
    <row r="56" spans="1:4" ht="15.75" customHeight="1">
      <c r="A56" s="25" t="s">
        <v>43</v>
      </c>
      <c r="B56" s="26">
        <v>1</v>
      </c>
      <c r="C56" s="47"/>
      <c r="D56" s="48">
        <f t="shared" si="8"/>
        <v>0</v>
      </c>
    </row>
    <row r="57" spans="1:4" ht="15.75" customHeight="1">
      <c r="A57" s="25" t="s">
        <v>44</v>
      </c>
      <c r="B57" s="26">
        <v>1</v>
      </c>
      <c r="C57" s="47"/>
      <c r="D57" s="48">
        <f t="shared" si="8"/>
        <v>0</v>
      </c>
    </row>
    <row r="58" spans="1:4" ht="15.75" customHeight="1">
      <c r="A58" s="27"/>
      <c r="B58" s="28"/>
      <c r="C58" s="55"/>
      <c r="D58" s="56"/>
    </row>
    <row r="59" spans="1:4" ht="15.75" customHeight="1">
      <c r="A59" s="13" t="s">
        <v>45</v>
      </c>
      <c r="B59" s="22"/>
      <c r="C59" s="57"/>
      <c r="D59" s="58"/>
    </row>
    <row r="60" spans="1:4" ht="15.75" customHeight="1">
      <c r="A60" s="17" t="s">
        <v>38</v>
      </c>
      <c r="B60" s="31">
        <v>50</v>
      </c>
      <c r="C60" s="47"/>
      <c r="D60" s="48">
        <f>SUM(C60*B60)</f>
        <v>0</v>
      </c>
    </row>
    <row r="61" spans="1:4" ht="15.75" customHeight="1">
      <c r="A61" s="27"/>
      <c r="B61" s="28"/>
      <c r="C61" s="29"/>
      <c r="D61" s="30"/>
    </row>
    <row r="62" spans="1:4" ht="15.75" customHeight="1">
      <c r="A62" s="13" t="s">
        <v>46</v>
      </c>
      <c r="B62" s="32" t="s">
        <v>47</v>
      </c>
      <c r="C62" s="33" t="s">
        <v>48</v>
      </c>
      <c r="D62" s="16"/>
    </row>
    <row r="63" spans="1:4" ht="15.75" customHeight="1">
      <c r="A63" s="34" t="s">
        <v>49</v>
      </c>
      <c r="B63" s="35">
        <v>260</v>
      </c>
      <c r="C63" s="46"/>
      <c r="D63" s="16">
        <f>SUM(C63*B63)</f>
        <v>0</v>
      </c>
    </row>
    <row r="64" spans="1:4" ht="15.75" customHeight="1">
      <c r="A64" s="34"/>
      <c r="B64" s="36"/>
      <c r="C64" s="37"/>
      <c r="D64" s="38"/>
    </row>
    <row r="65" spans="1:4" ht="15.75" customHeight="1">
      <c r="A65" s="39"/>
      <c r="B65" s="40"/>
      <c r="C65" s="41" t="s">
        <v>50</v>
      </c>
      <c r="D65" s="42">
        <f>SUM(D5:D64)</f>
        <v>0</v>
      </c>
    </row>
    <row r="66" spans="1:4" ht="15.75" customHeight="1">
      <c r="A66" s="43" t="s">
        <v>51</v>
      </c>
      <c r="B66" s="65"/>
      <c r="C66" s="66"/>
      <c r="D66" s="67"/>
    </row>
    <row r="67" spans="1:4" ht="15.75" customHeight="1">
      <c r="A67" s="43" t="s">
        <v>52</v>
      </c>
      <c r="B67" s="65"/>
      <c r="C67" s="66"/>
      <c r="D67" s="67"/>
    </row>
    <row r="68" spans="1:4" ht="15.75" customHeight="1">
      <c r="A68" s="43" t="s">
        <v>53</v>
      </c>
      <c r="B68" s="65"/>
      <c r="C68" s="66"/>
      <c r="D68" s="67"/>
    </row>
    <row r="69" spans="1:4" ht="15.75" customHeight="1">
      <c r="A69" s="43" t="s">
        <v>54</v>
      </c>
      <c r="B69" s="65"/>
      <c r="C69" s="66"/>
      <c r="D69" s="67"/>
    </row>
    <row r="70" spans="1:4" ht="15.75" customHeight="1">
      <c r="A70" s="43" t="s">
        <v>55</v>
      </c>
      <c r="B70" s="65"/>
      <c r="C70" s="66"/>
      <c r="D70" s="67"/>
    </row>
    <row r="71" spans="1:4" ht="15.75" customHeight="1">
      <c r="A71" s="43" t="s">
        <v>56</v>
      </c>
      <c r="B71" s="65"/>
      <c r="C71" s="66"/>
      <c r="D71" s="67"/>
    </row>
    <row r="72" spans="1:4" ht="15.75" customHeight="1">
      <c r="B72" s="65"/>
      <c r="C72" s="66"/>
      <c r="D72" s="67"/>
    </row>
    <row r="73" spans="1:4" ht="15.75" customHeight="1">
      <c r="A73" s="68" t="s">
        <v>57</v>
      </c>
      <c r="B73" s="69"/>
      <c r="C73" s="69"/>
      <c r="D73" s="70"/>
    </row>
    <row r="74" spans="1:4" ht="15.75" customHeight="1">
      <c r="A74" s="71"/>
      <c r="B74" s="69"/>
      <c r="C74" s="69"/>
      <c r="D74" s="70"/>
    </row>
    <row r="75" spans="1:4" ht="15.75" customHeight="1">
      <c r="A75" s="72"/>
      <c r="B75" s="73"/>
      <c r="C75" s="73"/>
      <c r="D75" s="74"/>
    </row>
    <row r="76" spans="1:4" ht="15.75" customHeight="1">
      <c r="A76" s="72" t="s">
        <v>58</v>
      </c>
      <c r="B76" s="75"/>
      <c r="C76" s="76"/>
      <c r="D76" s="77"/>
    </row>
    <row r="77" spans="1:4" ht="15.75" customHeight="1">
      <c r="A77" s="72" t="s">
        <v>59</v>
      </c>
      <c r="B77" s="78"/>
      <c r="C77" s="76"/>
      <c r="D77" s="77"/>
    </row>
    <row r="78" spans="1:4" ht="15.75" customHeight="1">
      <c r="A78" s="72"/>
      <c r="B78" s="73"/>
      <c r="C78" s="73"/>
      <c r="D78" s="74"/>
    </row>
    <row r="79" spans="1:4" ht="15.75" customHeight="1">
      <c r="A79" s="72" t="s">
        <v>60</v>
      </c>
      <c r="B79" s="79"/>
      <c r="C79" s="76"/>
      <c r="D79" s="77"/>
    </row>
    <row r="80" spans="1:4" ht="15.75" customHeight="1">
      <c r="A80" s="72"/>
      <c r="B80" s="79"/>
      <c r="C80" s="76"/>
      <c r="D80" s="77"/>
    </row>
    <row r="81" spans="1:4" ht="15.75" customHeight="1">
      <c r="A81" s="72"/>
      <c r="B81" s="73"/>
      <c r="C81" s="73"/>
      <c r="D81" s="74"/>
    </row>
    <row r="82" spans="1:4" ht="15.75" customHeight="1">
      <c r="A82" s="72" t="s">
        <v>61</v>
      </c>
      <c r="B82" s="80"/>
      <c r="C82" s="81"/>
      <c r="D82" s="82"/>
    </row>
    <row r="83" spans="1:4" ht="15.75" customHeight="1">
      <c r="A83" s="72"/>
      <c r="B83" s="83"/>
      <c r="C83" s="84"/>
      <c r="D83" s="85"/>
    </row>
    <row r="84" spans="1:4" ht="15.75" customHeight="1">
      <c r="A84" s="72"/>
      <c r="B84" s="83"/>
      <c r="C84" s="84"/>
      <c r="D84" s="85"/>
    </row>
    <row r="85" spans="1:4" ht="15.75" customHeight="1">
      <c r="A85" s="72"/>
      <c r="B85" s="86"/>
      <c r="C85" s="86"/>
      <c r="D85" s="87"/>
    </row>
    <row r="86" spans="1:4" ht="79.5" customHeight="1">
      <c r="A86" s="59" t="s">
        <v>62</v>
      </c>
      <c r="B86" s="88"/>
      <c r="C86" s="88"/>
      <c r="D86" s="89"/>
    </row>
    <row r="87" spans="1:4" ht="15.75" customHeight="1">
      <c r="A87" s="44"/>
      <c r="B87" s="45"/>
      <c r="C87" s="45"/>
      <c r="D87" s="45"/>
    </row>
    <row r="88" spans="1:4" ht="15.75" customHeight="1"/>
    <row r="89" spans="1:4" ht="15.75" customHeight="1"/>
    <row r="90" spans="1:4" ht="15.75" customHeight="1"/>
    <row r="91" spans="1:4" ht="15.75" customHeight="1"/>
    <row r="92" spans="1:4" ht="15.75" customHeight="1"/>
    <row r="93" spans="1:4" ht="15.75" customHeight="1"/>
    <row r="94" spans="1:4" ht="15.75" customHeight="1"/>
    <row r="95" spans="1:4" ht="15.75" customHeight="1"/>
    <row r="96" spans="1:4"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gAdrkM6uchy+6GusK9uI16zfsrnQ/t8m07nQkj4/SLwBgcAy2nvJj9ViYrRFlwMBZRPQWqE1ZqFh7LYGBK109g==" saltValue="1XnI1mzYIW5AUVg0ZMwdQg==" spinCount="100000" sheet="1" objects="1" scenarios="1"/>
  <mergeCells count="7">
    <mergeCell ref="B82:D85"/>
    <mergeCell ref="A86:D86"/>
    <mergeCell ref="A73:D74"/>
    <mergeCell ref="B76:D76"/>
    <mergeCell ref="B77:D77"/>
    <mergeCell ref="B79:D79"/>
    <mergeCell ref="B80:D80"/>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A023A4EB52E444AB1CEB9994490B74" ma:contentTypeVersion="9" ma:contentTypeDescription="Een nieuw document maken." ma:contentTypeScope="" ma:versionID="1081e2fbf1ae311047a7cca48f67afde">
  <xsd:schema xmlns:xsd="http://www.w3.org/2001/XMLSchema" xmlns:xs="http://www.w3.org/2001/XMLSchema" xmlns:p="http://schemas.microsoft.com/office/2006/metadata/properties" xmlns:ns2="29b48a20-336e-4769-8df2-99a94b0938d8" targetNamespace="http://schemas.microsoft.com/office/2006/metadata/properties" ma:root="true" ma:fieldsID="0aaa5110774aa9082cc34f6f103489ff" ns2:_="">
    <xsd:import namespace="29b48a20-336e-4769-8df2-99a94b0938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48a20-336e-4769-8df2-99a94b093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b7573e4-dcf2-418b-8cc9-0f8e9e51558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b48a20-336e-4769-8df2-99a94b0938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6E5895-C272-4AEC-80AD-DE5450257C19}"/>
</file>

<file path=customXml/itemProps2.xml><?xml version="1.0" encoding="utf-8"?>
<ds:datastoreItem xmlns:ds="http://schemas.openxmlformats.org/officeDocument/2006/customXml" ds:itemID="{E039B6E3-BC04-4A85-83CD-3A344DA43151}"/>
</file>

<file path=customXml/itemProps3.xml><?xml version="1.0" encoding="utf-8"?>
<ds:datastoreItem xmlns:ds="http://schemas.openxmlformats.org/officeDocument/2006/customXml" ds:itemID="{507B3658-40EA-4DC1-B42A-D2E8BCE380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Khatera Chin</cp:lastModifiedBy>
  <cp:revision/>
  <dcterms:created xsi:type="dcterms:W3CDTF">2026-03-19T09:20:02Z</dcterms:created>
  <dcterms:modified xsi:type="dcterms:W3CDTF">2026-03-20T15:34:43Z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0x0101009FA023A4EB52E444AB1CEB9994490B74</vt:lpwstr>
  </property>
  <property fmtid="{D5CDD505-2E9C-101B-9397-08002B2CF9AE}" pid="3" name="MediaServiceImageTags">
    <vt:lpwstr/>
  </property>
</Properties>
</file>