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https://gemeentewestlandnl.sharepoint.com/sites/INK01Aanbestedingen/Gedeelde documenten/D2025-19387 Dataverbindingen/002 Aanbestedingsstukken/"/>
    </mc:Choice>
  </mc:AlternateContent>
  <xr:revisionPtr revIDLastSave="1544" documentId="8_{59861962-E7F6-42D4-AAAC-7564277E11B8}" xr6:coauthVersionLast="47" xr6:coauthVersionMax="47" xr10:uidLastSave="{87405CFF-9A98-45C8-AA31-92E0838C766D}"/>
  <bookViews>
    <workbookView xWindow="-120" yWindow="-120" windowWidth="29040" windowHeight="15720" activeTab="1" xr2:uid="{98FA1EE7-A4A7-4CF7-A178-B9D619D9A230}"/>
  </bookViews>
  <sheets>
    <sheet name="Handleiding" sheetId="6" r:id="rId1"/>
    <sheet name="Prijzenblad" sheetId="5"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6" i="5" l="1"/>
  <c r="I25" i="5"/>
  <c r="I24" i="5"/>
  <c r="I23" i="5"/>
  <c r="I22" i="5"/>
  <c r="I21" i="5"/>
  <c r="I20" i="5"/>
  <c r="I9" i="5"/>
  <c r="I10" i="5"/>
  <c r="I11" i="5"/>
  <c r="I12" i="5"/>
  <c r="I13" i="5"/>
  <c r="I14" i="5"/>
  <c r="I15" i="5"/>
  <c r="I16" i="5"/>
  <c r="C38" i="5" l="1"/>
  <c r="C37" i="5"/>
  <c r="E40" i="5" l="1"/>
</calcChain>
</file>

<file path=xl/sharedStrings.xml><?xml version="1.0" encoding="utf-8"?>
<sst xmlns="http://schemas.openxmlformats.org/spreadsheetml/2006/main" count="157" uniqueCount="91">
  <si>
    <t>Diginetwerk</t>
  </si>
  <si>
    <t>Naam</t>
  </si>
  <si>
    <t>Straat + huisnummer</t>
  </si>
  <si>
    <t>Postcode</t>
  </si>
  <si>
    <t>Plaats</t>
  </si>
  <si>
    <t>Verbinding naar</t>
  </si>
  <si>
    <t>Hoofdkantoor</t>
  </si>
  <si>
    <t>Laan van de Glazen Stad 1</t>
  </si>
  <si>
    <t>2672 TA</t>
  </si>
  <si>
    <t>Naaldwijk</t>
  </si>
  <si>
    <t>Internet</t>
  </si>
  <si>
    <t>1Gbps</t>
  </si>
  <si>
    <t>Gemeentehuis</t>
  </si>
  <si>
    <t>Verdilaan 7</t>
  </si>
  <si>
    <t>2671 VW</t>
  </si>
  <si>
    <t>SKT Westland</t>
  </si>
  <si>
    <t>van de Kasteelestraat 75</t>
  </si>
  <si>
    <t>2691 ZM</t>
  </si>
  <si>
    <t>s-Gravenzande</t>
  </si>
  <si>
    <t>500Mbps</t>
  </si>
  <si>
    <t>Milieustraat Naaldwijk</t>
  </si>
  <si>
    <t>Hoogwerf 5</t>
  </si>
  <si>
    <t>2671 MJ</t>
  </si>
  <si>
    <t>Werkplein</t>
  </si>
  <si>
    <t>Ambachtstraat 10</t>
  </si>
  <si>
    <t>2671 CN</t>
  </si>
  <si>
    <t>Milieustraat Monster</t>
  </si>
  <si>
    <t>Vlotlaan 37</t>
  </si>
  <si>
    <t>2681 RW</t>
  </si>
  <si>
    <t>Monster</t>
  </si>
  <si>
    <t>Gemeentehuis MD</t>
  </si>
  <si>
    <t>Anna van Raesfeltstraat 37</t>
  </si>
  <si>
    <t>2636 HX</t>
  </si>
  <si>
    <t>Schipluiden</t>
  </si>
  <si>
    <t>200Mbps</t>
  </si>
  <si>
    <t>Midden-Delfland  </t>
  </si>
  <si>
    <t>5Gbps</t>
  </si>
  <si>
    <t>Millieustraat Maasland</t>
  </si>
  <si>
    <t>Molenweide 5</t>
  </si>
  <si>
    <t>3155 AT</t>
  </si>
  <si>
    <t>Maasland</t>
  </si>
  <si>
    <t>Microsoft Expressroute</t>
  </si>
  <si>
    <t>Microsoft</t>
  </si>
  <si>
    <t>GGI</t>
  </si>
  <si>
    <t>2Gbps</t>
  </si>
  <si>
    <t>10Gbps</t>
  </si>
  <si>
    <t>Initiele verbinding</t>
  </si>
  <si>
    <t>Eenmalige kosten</t>
  </si>
  <si>
    <t>Maandelijkse kosten</t>
  </si>
  <si>
    <t>1Gbps - enkelvoudig</t>
  </si>
  <si>
    <t>1Gbps -redundant - E-VPN</t>
  </si>
  <si>
    <t>500Mbps - enkelvoudig - E-VPN</t>
  </si>
  <si>
    <t>5Gbps -enkelvoudig - E-VPN</t>
  </si>
  <si>
    <t>1Gbps - redundant</t>
  </si>
  <si>
    <t>200Mbps - redundant</t>
  </si>
  <si>
    <t>100Mbps - IP-VPN</t>
  </si>
  <si>
    <t>100Mbps - IP-VPN - redundant</t>
  </si>
  <si>
    <t>Staffelprijzen schaling  van capaciteit</t>
  </si>
  <si>
    <t xml:space="preserve">van </t>
  </si>
  <si>
    <t>naar</t>
  </si>
  <si>
    <t>access E-VPN</t>
  </si>
  <si>
    <t>Internet incl. DDOS</t>
  </si>
  <si>
    <t>verlaging</t>
  </si>
  <si>
    <t>verhoging</t>
  </si>
  <si>
    <t>Ondertekening</t>
  </si>
  <si>
    <t>Bedrijfsnaam:</t>
  </si>
  <si>
    <t>Naam:</t>
  </si>
  <si>
    <t>Functie:</t>
  </si>
  <si>
    <t>Plaats:</t>
  </si>
  <si>
    <t>Datum:</t>
  </si>
  <si>
    <t xml:space="preserve">Handtekening: </t>
  </si>
  <si>
    <t>Bijlage 5 Prijsopgave</t>
  </si>
  <si>
    <t>Toelichting</t>
  </si>
  <si>
    <t>U dient de geel gemarkeerde cellen in te vullen.</t>
  </si>
  <si>
    <t>De prijzen dienen per eenheid ingevuld te worden.</t>
  </si>
  <si>
    <t>Genoemde aantallen zijn een schatting en leiden nimmer tot een afnameverplichting.</t>
  </si>
  <si>
    <t>Bijlage 5 - Prijsopgave - Dataverbindingen D2025-19387</t>
  </si>
  <si>
    <t xml:space="preserve">Inschrijver: </t>
  </si>
  <si>
    <t>U dient alle gele velden in te vullen.</t>
  </si>
  <si>
    <t xml:space="preserve"> </t>
  </si>
  <si>
    <t>Totale kosten Basis dienstverlening totale looptijd</t>
  </si>
  <si>
    <t>Totale kosten Optionele dienstverlening totale looptijd</t>
  </si>
  <si>
    <t>GEWOGEN TOTAALPRIJS</t>
  </si>
  <si>
    <t>Totale kosten  looptijd</t>
  </si>
  <si>
    <t>Basis dienstverlening (weging 80%)</t>
  </si>
  <si>
    <t>Optionele dienstverlening (weging 20%)</t>
  </si>
  <si>
    <t>Let op: de opgevoerde aantallen zijn fictieve cijfers. De gemeente heeft geen afnameverplichting  (ook niet qua locatie) en geeft geen omzetgarantie*</t>
  </si>
  <si>
    <t>omschrijving</t>
  </si>
  <si>
    <t>Dit formulier dient door de Inschrijver naar waarheid te worden ingevuld en dient te worden ondertekend door een persoon die blijkens het handelsregister, of een volmacht van degene die blijkens het handelsregister, bevoegd is om Inschrijver te vertegenwoordigen en om namens Inschrijver dit formulier te ondertekenen.</t>
  </si>
  <si>
    <t>Het is NIET toegestaan de opmaak van de prijsbijlage anders dan aangegeven te wijzigen. Het door een Inschrijver zelfstandig wijzigen van de opmaak van deze bijlage maakt de Inschrijving onvergelijkbaar met andere Inschrijvingen en kan leiden tot uitsluiting van Inschrijver.</t>
  </si>
  <si>
    <t xml:space="preserve">De genoemde tarieven zijn all-in tarieven (excl. BTW). Dat wil zeggen dat hierin in ieder geval de volgende kosten zijn inbegrepen: salariskosten, overheadkosten, kosten voor ondersteunend werk, kosten voor het gebruik van apparatuur, reis- en verblijfkosten, reiskosten woon- en werkverkeer, parkeerkosten, opleidingskosten, wervings- en selectiekosten, vervanging, verzekeringspremie, winst, offertekosten en alle eventuele verder bijkomende kosten, zoals de kosten voor voorbereiding op de uitvoering.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</si>
</sst>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quot;\ * #,##0.00_ ;_ &quot;€&quot;\ * \-#,##0.00_ ;_ &quot;€&quot;\ * &quot;-&quot;??_ ;_ @_ "/>
  </numFmts>
  <fonts count="15" x14ac:knownFonts="1">
    <font>
      <sz val="11"/>
      <color theme="1"/>
      <name val="Aptos Narrow"/>
      <family val="2"/>
      <scheme val="minor"/>
    </font>
    <font>
      <sz val="9"/>
      <color theme="1"/>
      <name val="Arial"/>
      <family val="2"/>
    </font>
    <font>
      <sz val="11"/>
      <color rgb="FF000000"/>
      <name val="Calibri"/>
      <family val="2"/>
    </font>
    <font>
      <b/>
      <sz val="11"/>
      <color theme="1"/>
      <name val="Aptos Narrow"/>
      <family val="2"/>
      <scheme val="minor"/>
    </font>
    <font>
      <sz val="11"/>
      <color theme="1"/>
      <name val="Aptos Narrow"/>
      <family val="2"/>
      <scheme val="minor"/>
    </font>
    <font>
      <b/>
      <u/>
      <sz val="11"/>
      <color theme="1"/>
      <name val="Aptos Narrow"/>
      <family val="2"/>
      <scheme val="minor"/>
    </font>
    <font>
      <sz val="10"/>
      <color theme="1"/>
      <name val="Aptos Narrow"/>
      <family val="2"/>
      <scheme val="minor"/>
    </font>
    <font>
      <b/>
      <sz val="12"/>
      <color theme="1"/>
      <name val="Aptos Narrow"/>
      <family val="2"/>
      <scheme val="minor"/>
    </font>
    <font>
      <b/>
      <sz val="20"/>
      <color theme="1"/>
      <name val="Aptos Narrow"/>
      <family val="2"/>
      <scheme val="minor"/>
    </font>
    <font>
      <b/>
      <sz val="12"/>
      <color theme="1"/>
      <name val="Arial"/>
      <family val="2"/>
    </font>
    <font>
      <sz val="9"/>
      <color theme="1"/>
      <name val="Arial"/>
      <family val="2"/>
    </font>
    <font>
      <sz val="11"/>
      <color theme="1"/>
      <name val="Arial"/>
      <family val="2"/>
    </font>
    <font>
      <i/>
      <sz val="9"/>
      <color theme="1"/>
      <name val="Arial"/>
      <family val="2"/>
    </font>
    <font>
      <b/>
      <sz val="11"/>
      <color theme="0"/>
      <name val="Aptos Narrow"/>
      <family val="2"/>
      <scheme val="minor"/>
    </font>
    <font>
      <b/>
      <u/>
      <sz val="12"/>
      <color theme="1"/>
      <name val="Aptos Narrow"/>
      <family val="2"/>
      <scheme val="minor"/>
    </font>
  </fonts>
  <fills count="8">
    <fill>
      <patternFill patternType="none"/>
    </fill>
    <fill>
      <patternFill patternType="gray125"/>
    </fill>
    <fill>
      <patternFill patternType="solid">
        <fgColor rgb="FFFFFF00"/>
        <bgColor indexed="64"/>
      </patternFill>
    </fill>
    <fill>
      <patternFill patternType="solid">
        <fgColor theme="4" tint="0.79998168889431442"/>
        <bgColor indexed="64"/>
      </patternFill>
    </fill>
    <fill>
      <patternFill patternType="solid">
        <fgColor theme="0"/>
        <bgColor indexed="64"/>
      </patternFill>
    </fill>
    <fill>
      <patternFill patternType="solid">
        <fgColor theme="9" tint="0.59999389629810485"/>
        <bgColor indexed="64"/>
      </patternFill>
    </fill>
    <fill>
      <patternFill patternType="solid">
        <fgColor theme="4"/>
        <bgColor theme="4"/>
      </patternFill>
    </fill>
    <fill>
      <patternFill patternType="solid">
        <fgColor theme="4" tint="0.79998168889431442"/>
        <bgColor theme="4" tint="0.79998168889431442"/>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thin">
        <color theme="4" tint="0.39997558519241921"/>
      </right>
      <top style="thin">
        <color theme="4" tint="0.39997558519241921"/>
      </top>
      <bottom style="thin">
        <color theme="4" tint="0.39997558519241921"/>
      </bottom>
      <diagonal/>
    </border>
  </borders>
  <cellStyleXfs count="2">
    <xf numFmtId="0" fontId="0" fillId="0" borderId="0"/>
    <xf numFmtId="44" fontId="4" fillId="0" borderId="0" applyFont="0" applyFill="0" applyBorder="0" applyAlignment="0" applyProtection="0"/>
  </cellStyleXfs>
  <cellXfs count="34">
    <xf numFmtId="0" fontId="0" fillId="0" borderId="0" xfId="0"/>
    <xf numFmtId="0" fontId="0" fillId="0" borderId="0" xfId="0" quotePrefix="1"/>
    <xf numFmtId="0" fontId="2" fillId="0" borderId="0" xfId="0" applyFont="1"/>
    <xf numFmtId="0" fontId="3" fillId="0" borderId="0" xfId="0" applyFont="1"/>
    <xf numFmtId="0" fontId="5" fillId="0" borderId="0" xfId="0" applyFont="1"/>
    <xf numFmtId="0" fontId="3" fillId="0" borderId="0" xfId="0" applyFont="1" applyAlignment="1">
      <alignment wrapText="1"/>
    </xf>
    <xf numFmtId="44" fontId="0" fillId="0" borderId="0" xfId="1" applyFont="1"/>
    <xf numFmtId="0" fontId="6" fillId="0" borderId="0" xfId="0" applyFont="1"/>
    <xf numFmtId="44" fontId="6" fillId="0" borderId="0" xfId="1" applyFont="1"/>
    <xf numFmtId="0" fontId="8" fillId="0" borderId="0" xfId="0" applyFont="1"/>
    <xf numFmtId="0" fontId="7" fillId="0" borderId="0" xfId="0" applyFont="1" applyAlignment="1">
      <alignment horizontal="left"/>
    </xf>
    <xf numFmtId="0" fontId="0" fillId="3" borderId="1" xfId="0" applyFill="1" applyBorder="1"/>
    <xf numFmtId="0" fontId="0" fillId="4" borderId="1" xfId="0" applyFill="1" applyBorder="1"/>
    <xf numFmtId="44" fontId="0" fillId="5" borderId="5" xfId="0" applyNumberFormat="1" applyFill="1" applyBorder="1"/>
    <xf numFmtId="0" fontId="9" fillId="0" borderId="0" xfId="0" applyFont="1" applyAlignment="1">
      <alignment vertical="center"/>
    </xf>
    <xf numFmtId="0" fontId="11" fillId="0" borderId="0" xfId="0" applyFont="1"/>
    <xf numFmtId="3" fontId="11" fillId="0" borderId="0" xfId="0" applyNumberFormat="1" applyFont="1"/>
    <xf numFmtId="0" fontId="10" fillId="0" borderId="0" xfId="0" applyFont="1"/>
    <xf numFmtId="0" fontId="12" fillId="0" borderId="0" xfId="0" applyFont="1"/>
    <xf numFmtId="0" fontId="10" fillId="0" borderId="0" xfId="0" applyFont="1" applyAlignment="1">
      <alignment wrapText="1"/>
    </xf>
    <xf numFmtId="0" fontId="7" fillId="0" borderId="0" xfId="0" applyFont="1"/>
    <xf numFmtId="0" fontId="13" fillId="6" borderId="6" xfId="0" applyFont="1" applyFill="1" applyBorder="1" applyAlignment="1">
      <alignment wrapText="1"/>
    </xf>
    <xf numFmtId="44" fontId="0" fillId="7" borderId="6" xfId="1" applyFont="1" applyFill="1" applyBorder="1"/>
    <xf numFmtId="44" fontId="0" fillId="0" borderId="6" xfId="1" applyFont="1" applyBorder="1"/>
    <xf numFmtId="0" fontId="14" fillId="0" borderId="0" xfId="0" applyFont="1" applyAlignment="1">
      <alignment horizontal="left"/>
    </xf>
    <xf numFmtId="44" fontId="0" fillId="4" borderId="5" xfId="0" applyNumberFormat="1" applyFill="1" applyBorder="1"/>
    <xf numFmtId="0" fontId="0" fillId="2" borderId="1" xfId="0" applyFill="1" applyBorder="1" applyProtection="1">
      <protection locked="0"/>
    </xf>
    <xf numFmtId="44" fontId="0" fillId="2" borderId="2" xfId="1" applyFont="1" applyFill="1" applyBorder="1" applyProtection="1">
      <protection locked="0"/>
    </xf>
    <xf numFmtId="44" fontId="0" fillId="2" borderId="3" xfId="1" applyFont="1" applyFill="1" applyBorder="1" applyProtection="1">
      <protection locked="0"/>
    </xf>
    <xf numFmtId="44" fontId="0" fillId="2" borderId="4" xfId="1" applyFont="1" applyFill="1" applyBorder="1" applyProtection="1">
      <protection locked="0"/>
    </xf>
    <xf numFmtId="0" fontId="1" fillId="0" borderId="0" xfId="0" applyFont="1" applyAlignment="1">
      <alignment wrapText="1"/>
    </xf>
    <xf numFmtId="0" fontId="1" fillId="0" borderId="0" xfId="0" applyFont="1" applyAlignment="1">
      <alignment horizontal="left" vertical="top" wrapText="1"/>
    </xf>
    <xf numFmtId="0" fontId="1" fillId="0" borderId="0" xfId="0" applyFont="1" applyAlignment="1">
      <alignment horizontal="left" vertical="center" wrapText="1"/>
    </xf>
    <xf numFmtId="0" fontId="6" fillId="2" borderId="1" xfId="0" applyFont="1" applyFill="1" applyBorder="1" applyAlignment="1" applyProtection="1">
      <alignment horizontal="left"/>
      <protection locked="0"/>
    </xf>
  </cellXfs>
  <cellStyles count="2">
    <cellStyle name="Standaard" xfId="0" builtinId="0"/>
    <cellStyle name="Valuta" xfId="1" builtinId="4"/>
  </cellStyles>
  <dxfs count="11">
    <dxf>
      <font>
        <b val="0"/>
        <i val="0"/>
        <strike val="0"/>
        <condense val="0"/>
        <extend val="0"/>
        <outline val="0"/>
        <shadow val="0"/>
        <u val="none"/>
        <vertAlign val="baseline"/>
        <sz val="11"/>
        <color theme="1"/>
        <name val="Aptos Narrow"/>
        <family val="2"/>
        <scheme val="minor"/>
      </font>
      <fill>
        <patternFill patternType="solid">
          <fgColor indexed="64"/>
          <bgColor rgb="FFFFFF00"/>
        </patternFill>
      </fill>
      <border diagonalUp="0" diagonalDown="0">
        <left style="thin">
          <color indexed="64"/>
        </left>
        <right style="thin">
          <color indexed="64"/>
        </right>
        <top/>
        <bottom/>
        <vertical/>
        <horizontal/>
      </border>
      <protection locked="0" hidden="0"/>
    </dxf>
    <dxf>
      <font>
        <b val="0"/>
        <i val="0"/>
        <strike val="0"/>
        <condense val="0"/>
        <extend val="0"/>
        <outline val="0"/>
        <shadow val="0"/>
        <u val="none"/>
        <vertAlign val="baseline"/>
        <sz val="11"/>
        <color theme="1"/>
        <name val="Aptos Narrow"/>
        <family val="2"/>
        <scheme val="minor"/>
      </font>
      <fill>
        <patternFill patternType="solid">
          <fgColor indexed="64"/>
          <bgColor rgb="FFFFFF00"/>
        </patternFill>
      </fill>
      <border diagonalUp="0" diagonalDown="0">
        <left style="thin">
          <color indexed="64"/>
        </left>
        <right style="thin">
          <color indexed="64"/>
        </right>
        <top/>
        <bottom/>
        <vertical/>
        <horizontal/>
      </border>
      <protection locked="0" hidden="0"/>
    </dxf>
    <dxf>
      <font>
        <b/>
        <i val="0"/>
        <strike val="0"/>
        <condense val="0"/>
        <extend val="0"/>
        <outline val="0"/>
        <shadow val="0"/>
        <u val="none"/>
        <vertAlign val="baseline"/>
        <sz val="11"/>
        <color theme="1"/>
        <name val="Aptos Narrow"/>
        <family val="2"/>
        <scheme val="minor"/>
      </font>
    </dxf>
    <dxf>
      <font>
        <b val="0"/>
        <i val="0"/>
        <strike val="0"/>
        <condense val="0"/>
        <extend val="0"/>
        <outline val="0"/>
        <shadow val="0"/>
        <u val="none"/>
        <vertAlign val="baseline"/>
        <sz val="11"/>
        <color theme="1"/>
        <name val="Aptos Narrow"/>
        <family val="2"/>
        <scheme val="minor"/>
      </font>
      <fill>
        <patternFill patternType="solid">
          <fgColor indexed="64"/>
          <bgColor rgb="FFFFFF00"/>
        </patternFill>
      </fill>
      <border diagonalUp="0" diagonalDown="0">
        <left style="thin">
          <color indexed="64"/>
        </left>
        <right style="thin">
          <color indexed="64"/>
        </right>
        <top/>
        <bottom/>
        <vertical/>
        <horizontal/>
      </border>
      <protection locked="0" hidden="0"/>
    </dxf>
    <dxf>
      <font>
        <b val="0"/>
        <i val="0"/>
        <strike val="0"/>
        <condense val="0"/>
        <extend val="0"/>
        <outline val="0"/>
        <shadow val="0"/>
        <u val="none"/>
        <vertAlign val="baseline"/>
        <sz val="11"/>
        <color theme="1"/>
        <name val="Aptos Narrow"/>
        <family val="2"/>
        <scheme val="minor"/>
      </font>
      <fill>
        <patternFill patternType="solid">
          <fgColor indexed="64"/>
          <bgColor rgb="FFFFFF00"/>
        </patternFill>
      </fill>
      <border diagonalUp="0" diagonalDown="0">
        <left style="thin">
          <color indexed="64"/>
        </left>
        <right style="thin">
          <color indexed="64"/>
        </right>
        <top/>
        <bottom/>
        <vertical/>
        <horizontal/>
      </border>
      <protection locked="0" hidden="0"/>
    </dxf>
    <dxf>
      <font>
        <b/>
        <i val="0"/>
        <strike val="0"/>
        <condense val="0"/>
        <extend val="0"/>
        <outline val="0"/>
        <shadow val="0"/>
        <u val="none"/>
        <vertAlign val="baseline"/>
        <sz val="11"/>
        <color theme="1"/>
        <name val="Aptos Narrow"/>
        <family val="2"/>
        <scheme val="minor"/>
      </font>
    </dxf>
    <dxf>
      <font>
        <b val="0"/>
        <i val="0"/>
        <strike val="0"/>
        <condense val="0"/>
        <extend val="0"/>
        <outline val="0"/>
        <shadow val="0"/>
        <u val="none"/>
        <vertAlign val="baseline"/>
        <sz val="11"/>
        <color theme="1"/>
        <name val="Aptos Narrow"/>
        <family val="2"/>
        <scheme val="minor"/>
      </font>
      <numFmt numFmtId="34" formatCode="_ &quot;€&quot;\ * #,##0.00_ ;_ &quot;€&quot;\ * \-#,##0.00_ ;_ &quot;€&quot;\ * &quot;-&quot;??_ ;_ @_ "/>
    </dxf>
    <dxf>
      <font>
        <b val="0"/>
        <i val="0"/>
        <strike val="0"/>
        <condense val="0"/>
        <extend val="0"/>
        <outline val="0"/>
        <shadow val="0"/>
        <u val="none"/>
        <vertAlign val="baseline"/>
        <sz val="11"/>
        <color theme="1"/>
        <name val="Aptos Narrow"/>
        <family val="2"/>
        <scheme val="minor"/>
      </font>
      <fill>
        <patternFill patternType="solid">
          <fgColor indexed="64"/>
          <bgColor rgb="FFFFFF00"/>
        </patternFill>
      </fill>
      <border diagonalUp="0" diagonalDown="0">
        <left style="thin">
          <color indexed="64"/>
        </left>
        <right style="thin">
          <color indexed="64"/>
        </right>
        <top/>
        <bottom/>
        <vertical/>
        <horizontal/>
      </border>
      <protection locked="0" hidden="0"/>
    </dxf>
    <dxf>
      <font>
        <b val="0"/>
        <i val="0"/>
        <strike val="0"/>
        <condense val="0"/>
        <extend val="0"/>
        <outline val="0"/>
        <shadow val="0"/>
        <u val="none"/>
        <vertAlign val="baseline"/>
        <sz val="11"/>
        <color theme="1"/>
        <name val="Aptos Narrow"/>
        <family val="2"/>
        <scheme val="minor"/>
      </font>
      <fill>
        <patternFill patternType="solid">
          <fgColor indexed="64"/>
          <bgColor rgb="FFFFFF00"/>
        </patternFill>
      </fill>
      <border diagonalUp="0" diagonalDown="0">
        <left style="thin">
          <color indexed="64"/>
        </left>
        <right style="thin">
          <color indexed="64"/>
        </right>
        <top/>
        <bottom/>
        <vertical/>
        <horizontal/>
      </border>
      <protection locked="0" hidden="0"/>
    </dxf>
    <dxf>
      <font>
        <b val="0"/>
        <i val="0"/>
        <strike val="0"/>
        <condense val="0"/>
        <extend val="0"/>
        <outline val="0"/>
        <shadow val="0"/>
        <u val="none"/>
        <vertAlign val="baseline"/>
        <sz val="11"/>
        <color theme="1"/>
        <name val="Aptos Narrow"/>
        <family val="2"/>
        <scheme val="minor"/>
      </font>
    </dxf>
    <dxf>
      <font>
        <b/>
        <i val="0"/>
        <strike val="0"/>
        <condense val="0"/>
        <extend val="0"/>
        <outline val="0"/>
        <shadow val="0"/>
        <u val="none"/>
        <vertAlign val="baseline"/>
        <sz val="11"/>
        <color theme="1"/>
        <name val="Aptos Narrow"/>
        <family val="2"/>
        <scheme val="minor"/>
      </font>
      <alignment horizontal="general" vertical="bottom"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810FF865-1DC6-408C-89C4-AC9B51DCF22D}" name="Tabel2" displayName="Tabel2" ref="A8:I16" totalsRowShown="0" headerRowDxfId="10" dataDxfId="9" dataCellStyle="Valuta">
  <autoFilter ref="A8:I16" xr:uid="{810FF865-1DC6-408C-89C4-AC9B51DCF22D}"/>
  <tableColumns count="9">
    <tableColumn id="1" xr3:uid="{C557FEB6-6F91-42C0-A580-7D515C1E6793}" name="Naam"/>
    <tableColumn id="2" xr3:uid="{8A699249-2F68-412E-8AE7-B006588D4207}" name="Straat + huisnummer"/>
    <tableColumn id="3" xr3:uid="{0783AA20-6D52-4221-8D0E-7D152968F9A9}" name="Postcode"/>
    <tableColumn id="4" xr3:uid="{654335E4-5C91-4F8C-9A8B-9D47BE4E0C58}" name="Plaats"/>
    <tableColumn id="5" xr3:uid="{12F98794-1008-47E5-97EA-40105BFD0A3D}" name="Verbinding naar"/>
    <tableColumn id="6" xr3:uid="{D0ADFDE3-4477-492D-856D-821C27B8CC95}" name="Initiele verbinding"/>
    <tableColumn id="7" xr3:uid="{64C9F3AE-14DA-4105-A3EC-7A4F67880933}" name="Eenmalige kosten" dataDxfId="8" dataCellStyle="Valuta"/>
    <tableColumn id="8" xr3:uid="{B2D2D8A4-6A98-46FA-B9C0-FACF74201C07}" name="Maandelijkse kosten" dataDxfId="7" dataCellStyle="Valuta"/>
    <tableColumn id="9" xr3:uid="{3F1CA739-C679-429A-9990-74BB7FBCA04F}" name="Totale kosten  looptijd" dataDxfId="6" dataCellStyle="Valuta">
      <calculatedColumnFormula>+SUM(G9+(H9*120))</calculatedColumnFormula>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67A1942-9B41-4098-9268-701F7ED4A78D}" name="Tabel3" displayName="Tabel3" ref="A19:H26" totalsRowShown="0" headerRowDxfId="5">
  <autoFilter ref="A19:H26" xr:uid="{067A1942-9B41-4098-9268-701F7ED4A78D}"/>
  <tableColumns count="8">
    <tableColumn id="1" xr3:uid="{A292AC5C-813A-4A5B-965C-223A53AE1524}" name="Naam"/>
    <tableColumn id="2" xr3:uid="{D17EC52C-4C54-4362-ACB0-1333B881BED6}" name="Straat + huisnummer"/>
    <tableColumn id="3" xr3:uid="{7A7670B1-7278-4F92-A1EC-D5B6CA4930A7}" name="Postcode"/>
    <tableColumn id="4" xr3:uid="{D69B1118-C9B7-46F1-AB35-3CFF8685BCD8}" name="Plaats"/>
    <tableColumn id="5" xr3:uid="{43D72D2E-44C7-4B5A-A968-4CB87CF165E3}" name="Verbinding naar"/>
    <tableColumn id="6" xr3:uid="{9835F666-45C8-48C5-80CC-096563840B36}" name="Initiele verbinding"/>
    <tableColumn id="7" xr3:uid="{DDBA55DB-4A3E-4048-80A8-F662CFFDAF8C}" name="Eenmalige kosten" dataDxfId="4" dataCellStyle="Valuta"/>
    <tableColumn id="8" xr3:uid="{D4BD31EE-6578-4AAC-98B1-D94BFA26BFE5}" name="Maandelijkse kosten" dataDxfId="3" dataCellStyle="Valuta"/>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886D9AA0-63F8-4617-8F0E-0FEDDE08F630}" name="Tabel7" displayName="Tabel7" ref="A29:E35" totalsRowShown="0" headerRowDxfId="2">
  <autoFilter ref="A29:E35" xr:uid="{886D9AA0-63F8-4617-8F0E-0FEDDE08F630}"/>
  <tableColumns count="5">
    <tableColumn id="1" xr3:uid="{D6FA3F69-10E6-4925-BFC8-9672A898EF46}" name="van "/>
    <tableColumn id="2" xr3:uid="{CD1FDAC9-EE8C-4D5B-AA24-989BA526233B}" name="naar"/>
    <tableColumn id="3" xr3:uid="{58DB36D1-EB1E-4633-B1D4-512863469472}" name="omschrijving"/>
    <tableColumn id="4" xr3:uid="{FFED1664-3025-432C-AC8D-BC23C0F35A55}" name="access E-VPN" dataDxfId="1" dataCellStyle="Valuta"/>
    <tableColumn id="5" xr3:uid="{B6BDE472-4031-4FD4-B9BA-6D3A4E3B4615}" name="Internet incl. DDOS" dataDxfId="0" dataCellStyle="Valuta"/>
  </tableColumns>
  <tableStyleInfo name="TableStyleMedium2" showFirstColumn="0" showLastColumn="0" showRowStripes="1" showColumnStripes="0"/>
</table>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bin"/><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91679A-AD61-4CD7-84E1-D25B6E9A9A10}">
  <dimension ref="A1:H15"/>
  <sheetViews>
    <sheetView workbookViewId="0">
      <selection activeCell="A15" sqref="A15"/>
    </sheetView>
  </sheetViews>
  <sheetFormatPr defaultRowHeight="15" x14ac:dyDescent="0.25"/>
  <cols>
    <col min="1" max="1" width="91.7109375" customWidth="1"/>
  </cols>
  <sheetData>
    <row r="1" spans="1:8" ht="15.75" x14ac:dyDescent="0.25">
      <c r="A1" s="14" t="s">
        <v>71</v>
      </c>
    </row>
    <row r="2" spans="1:8" ht="15.75" x14ac:dyDescent="0.25">
      <c r="A2" s="14"/>
    </row>
    <row r="3" spans="1:8" ht="15.75" x14ac:dyDescent="0.25">
      <c r="A3" s="14" t="s">
        <v>72</v>
      </c>
    </row>
    <row r="4" spans="1:8" x14ac:dyDescent="0.25">
      <c r="A4" s="3"/>
    </row>
    <row r="5" spans="1:8" ht="36" x14ac:dyDescent="0.25">
      <c r="A5" s="31" t="s">
        <v>88</v>
      </c>
      <c r="B5" s="15"/>
      <c r="C5" s="15"/>
      <c r="D5" s="16"/>
      <c r="E5" s="15"/>
      <c r="F5" s="15"/>
      <c r="G5" s="15"/>
      <c r="H5" s="15"/>
    </row>
    <row r="6" spans="1:8" x14ac:dyDescent="0.25">
      <c r="A6" s="30"/>
      <c r="B6" s="15"/>
      <c r="C6" s="15"/>
      <c r="D6" s="16"/>
      <c r="E6" s="15"/>
      <c r="F6" s="15"/>
      <c r="G6" s="15"/>
      <c r="H6" s="15"/>
    </row>
    <row r="7" spans="1:8" ht="36" x14ac:dyDescent="0.25">
      <c r="A7" s="32" t="s">
        <v>89</v>
      </c>
      <c r="B7" s="15"/>
      <c r="C7" s="15"/>
      <c r="D7" s="16"/>
      <c r="E7" s="15"/>
      <c r="F7" s="15"/>
      <c r="G7" s="15"/>
      <c r="H7" s="15"/>
    </row>
    <row r="8" spans="1:8" x14ac:dyDescent="0.25">
      <c r="B8" s="15"/>
      <c r="C8" s="15"/>
      <c r="D8" s="16"/>
      <c r="E8" s="15"/>
      <c r="F8" s="15"/>
      <c r="G8" s="15"/>
      <c r="H8" s="15"/>
    </row>
    <row r="9" spans="1:8" x14ac:dyDescent="0.25">
      <c r="A9" s="17" t="s">
        <v>73</v>
      </c>
      <c r="B9" s="15"/>
      <c r="C9" s="15"/>
      <c r="D9" s="16"/>
      <c r="E9" s="15"/>
      <c r="F9" s="15"/>
      <c r="G9" s="15"/>
      <c r="H9" s="15"/>
    </row>
    <row r="11" spans="1:8" x14ac:dyDescent="0.25">
      <c r="A11" s="17" t="s">
        <v>74</v>
      </c>
    </row>
    <row r="13" spans="1:8" x14ac:dyDescent="0.25">
      <c r="A13" s="17" t="s">
        <v>75</v>
      </c>
    </row>
    <row r="15" spans="1:8" ht="60" x14ac:dyDescent="0.25">
      <c r="A15" s="32" t="s">
        <v>90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FDABCA-64D2-4A82-918C-03EB9662B8C4}">
  <dimension ref="A1:I50"/>
  <sheetViews>
    <sheetView tabSelected="1" zoomScaleNormal="100" workbookViewId="0">
      <selection activeCell="A4" sqref="A4"/>
    </sheetView>
  </sheetViews>
  <sheetFormatPr defaultRowHeight="15" x14ac:dyDescent="0.25"/>
  <cols>
    <col min="1" max="1" width="35.140625" bestFit="1" customWidth="1"/>
    <col min="2" max="2" width="29.7109375" customWidth="1"/>
    <col min="3" max="3" width="21.5703125" customWidth="1"/>
    <col min="4" max="4" width="14.5703125" customWidth="1"/>
    <col min="5" max="5" width="24.5703125" bestFit="1" customWidth="1"/>
    <col min="6" max="6" width="35.42578125" customWidth="1"/>
    <col min="7" max="7" width="18.42578125" customWidth="1"/>
    <col min="8" max="8" width="20.85546875" customWidth="1"/>
    <col min="9" max="9" width="28.140625" customWidth="1"/>
  </cols>
  <sheetData>
    <row r="1" spans="1:9" ht="26.25" x14ac:dyDescent="0.4">
      <c r="A1" s="9" t="s">
        <v>76</v>
      </c>
    </row>
    <row r="3" spans="1:9" ht="15.75" x14ac:dyDescent="0.25">
      <c r="A3" s="20" t="s">
        <v>77</v>
      </c>
      <c r="B3" s="26" t="s">
        <v>79</v>
      </c>
    </row>
    <row r="4" spans="1:9" x14ac:dyDescent="0.25">
      <c r="A4" s="19" t="s">
        <v>78</v>
      </c>
    </row>
    <row r="5" spans="1:9" x14ac:dyDescent="0.25">
      <c r="A5" s="18" t="s">
        <v>86</v>
      </c>
    </row>
    <row r="7" spans="1:9" x14ac:dyDescent="0.25">
      <c r="A7" s="4" t="s">
        <v>84</v>
      </c>
    </row>
    <row r="8" spans="1:9" x14ac:dyDescent="0.25">
      <c r="A8" s="3" t="s">
        <v>1</v>
      </c>
      <c r="B8" s="3" t="s">
        <v>2</v>
      </c>
      <c r="C8" s="3" t="s">
        <v>3</v>
      </c>
      <c r="D8" s="3" t="s">
        <v>4</v>
      </c>
      <c r="E8" s="3" t="s">
        <v>5</v>
      </c>
      <c r="F8" s="3" t="s">
        <v>46</v>
      </c>
      <c r="G8" s="5" t="s">
        <v>47</v>
      </c>
      <c r="H8" s="5" t="s">
        <v>48</v>
      </c>
      <c r="I8" s="5" t="s">
        <v>83</v>
      </c>
    </row>
    <row r="9" spans="1:9" x14ac:dyDescent="0.25">
      <c r="A9" t="s">
        <v>6</v>
      </c>
      <c r="B9" t="s">
        <v>7</v>
      </c>
      <c r="C9" t="s">
        <v>8</v>
      </c>
      <c r="D9" t="s">
        <v>9</v>
      </c>
      <c r="E9" t="s">
        <v>10</v>
      </c>
      <c r="F9" t="s">
        <v>49</v>
      </c>
      <c r="G9" s="27">
        <v>0</v>
      </c>
      <c r="H9" s="27">
        <v>0</v>
      </c>
      <c r="I9" s="6">
        <f t="shared" ref="I9:I16" si="0">+SUM(G9+(H9*120))</f>
        <v>0</v>
      </c>
    </row>
    <row r="10" spans="1:9" x14ac:dyDescent="0.25">
      <c r="A10" t="s">
        <v>12</v>
      </c>
      <c r="B10" t="s">
        <v>13</v>
      </c>
      <c r="C10" t="s">
        <v>14</v>
      </c>
      <c r="D10" t="s">
        <v>9</v>
      </c>
      <c r="E10" t="s">
        <v>7</v>
      </c>
      <c r="F10" t="s">
        <v>50</v>
      </c>
      <c r="G10" s="28">
        <v>0</v>
      </c>
      <c r="H10" s="28">
        <v>0</v>
      </c>
      <c r="I10" s="6">
        <f t="shared" si="0"/>
        <v>0</v>
      </c>
    </row>
    <row r="11" spans="1:9" x14ac:dyDescent="0.25">
      <c r="A11" s="1" t="s">
        <v>15</v>
      </c>
      <c r="B11" t="s">
        <v>16</v>
      </c>
      <c r="C11" t="s">
        <v>17</v>
      </c>
      <c r="D11" s="1" t="s">
        <v>18</v>
      </c>
      <c r="E11" t="s">
        <v>7</v>
      </c>
      <c r="F11" t="s">
        <v>51</v>
      </c>
      <c r="G11" s="28">
        <v>0</v>
      </c>
      <c r="H11" s="28">
        <v>0</v>
      </c>
      <c r="I11" s="6">
        <f t="shared" si="0"/>
        <v>0</v>
      </c>
    </row>
    <row r="12" spans="1:9" x14ac:dyDescent="0.25">
      <c r="A12" t="s">
        <v>20</v>
      </c>
      <c r="B12" t="s">
        <v>21</v>
      </c>
      <c r="C12" s="2" t="s">
        <v>22</v>
      </c>
      <c r="D12" t="s">
        <v>9</v>
      </c>
      <c r="E12" t="s">
        <v>7</v>
      </c>
      <c r="F12" t="s">
        <v>51</v>
      </c>
      <c r="G12" s="28">
        <v>0</v>
      </c>
      <c r="H12" s="28">
        <v>0</v>
      </c>
      <c r="I12" s="6">
        <f t="shared" si="0"/>
        <v>0</v>
      </c>
    </row>
    <row r="13" spans="1:9" x14ac:dyDescent="0.25">
      <c r="A13" t="s">
        <v>23</v>
      </c>
      <c r="B13" t="s">
        <v>24</v>
      </c>
      <c r="C13" t="s">
        <v>25</v>
      </c>
      <c r="D13" t="s">
        <v>9</v>
      </c>
      <c r="E13" t="s">
        <v>7</v>
      </c>
      <c r="F13" t="s">
        <v>51</v>
      </c>
      <c r="G13" s="28">
        <v>0</v>
      </c>
      <c r="H13" s="28">
        <v>0</v>
      </c>
      <c r="I13" s="6">
        <f t="shared" si="0"/>
        <v>0</v>
      </c>
    </row>
    <row r="14" spans="1:9" x14ac:dyDescent="0.25">
      <c r="A14" t="s">
        <v>26</v>
      </c>
      <c r="B14" t="s">
        <v>27</v>
      </c>
      <c r="C14" t="s">
        <v>28</v>
      </c>
      <c r="D14" t="s">
        <v>29</v>
      </c>
      <c r="E14" t="s">
        <v>7</v>
      </c>
      <c r="F14" t="s">
        <v>51</v>
      </c>
      <c r="G14" s="28">
        <v>0</v>
      </c>
      <c r="H14" s="28">
        <v>0</v>
      </c>
      <c r="I14" s="6">
        <f t="shared" si="0"/>
        <v>0</v>
      </c>
    </row>
    <row r="15" spans="1:9" x14ac:dyDescent="0.25">
      <c r="A15" t="s">
        <v>35</v>
      </c>
      <c r="B15" t="s">
        <v>31</v>
      </c>
      <c r="C15" t="s">
        <v>32</v>
      </c>
      <c r="D15" t="s">
        <v>33</v>
      </c>
      <c r="E15" t="s">
        <v>7</v>
      </c>
      <c r="F15" t="s">
        <v>52</v>
      </c>
      <c r="G15" s="28">
        <v>0</v>
      </c>
      <c r="H15" s="28">
        <v>0</v>
      </c>
      <c r="I15" s="6">
        <f t="shared" si="0"/>
        <v>0</v>
      </c>
    </row>
    <row r="16" spans="1:9" x14ac:dyDescent="0.25">
      <c r="A16" t="s">
        <v>37</v>
      </c>
      <c r="B16" t="s">
        <v>38</v>
      </c>
      <c r="C16" t="s">
        <v>39</v>
      </c>
      <c r="D16" t="s">
        <v>40</v>
      </c>
      <c r="E16" t="s">
        <v>31</v>
      </c>
      <c r="F16" t="s">
        <v>51</v>
      </c>
      <c r="G16" s="29">
        <v>0</v>
      </c>
      <c r="H16" s="29">
        <v>0</v>
      </c>
      <c r="I16" s="6">
        <f t="shared" si="0"/>
        <v>0</v>
      </c>
    </row>
    <row r="17" spans="1:9" x14ac:dyDescent="0.25">
      <c r="H17" s="8"/>
    </row>
    <row r="18" spans="1:9" x14ac:dyDescent="0.25">
      <c r="A18" s="4" t="s">
        <v>85</v>
      </c>
    </row>
    <row r="19" spans="1:9" x14ac:dyDescent="0.25">
      <c r="A19" s="3" t="s">
        <v>1</v>
      </c>
      <c r="B19" s="3" t="s">
        <v>2</v>
      </c>
      <c r="C19" s="3" t="s">
        <v>3</v>
      </c>
      <c r="D19" s="3" t="s">
        <v>4</v>
      </c>
      <c r="E19" s="3" t="s">
        <v>5</v>
      </c>
      <c r="F19" s="3" t="s">
        <v>46</v>
      </c>
      <c r="G19" s="5" t="s">
        <v>47</v>
      </c>
      <c r="H19" s="5" t="s">
        <v>48</v>
      </c>
      <c r="I19" s="21" t="s">
        <v>83</v>
      </c>
    </row>
    <row r="20" spans="1:9" x14ac:dyDescent="0.25">
      <c r="A20" t="s">
        <v>6</v>
      </c>
      <c r="B20" t="s">
        <v>7</v>
      </c>
      <c r="C20" t="s">
        <v>8</v>
      </c>
      <c r="D20" t="s">
        <v>9</v>
      </c>
      <c r="E20" t="s">
        <v>10</v>
      </c>
      <c r="F20" t="s">
        <v>53</v>
      </c>
      <c r="G20" s="27">
        <v>0</v>
      </c>
      <c r="H20" s="27">
        <v>0</v>
      </c>
      <c r="I20" s="22">
        <f t="shared" ref="I20:I26" si="1">+SUM(G20+(H20*120))</f>
        <v>0</v>
      </c>
    </row>
    <row r="21" spans="1:9" x14ac:dyDescent="0.25">
      <c r="A21" t="s">
        <v>30</v>
      </c>
      <c r="B21" t="s">
        <v>31</v>
      </c>
      <c r="C21" t="s">
        <v>32</v>
      </c>
      <c r="D21" t="s">
        <v>33</v>
      </c>
      <c r="E21" t="s">
        <v>10</v>
      </c>
      <c r="F21" t="s">
        <v>34</v>
      </c>
      <c r="G21" s="28">
        <v>0</v>
      </c>
      <c r="H21" s="28">
        <v>0</v>
      </c>
      <c r="I21" s="23">
        <f t="shared" si="1"/>
        <v>0</v>
      </c>
    </row>
    <row r="22" spans="1:9" x14ac:dyDescent="0.25">
      <c r="A22" t="s">
        <v>30</v>
      </c>
      <c r="B22" t="s">
        <v>31</v>
      </c>
      <c r="C22" t="s">
        <v>32</v>
      </c>
      <c r="D22" t="s">
        <v>33</v>
      </c>
      <c r="E22" t="s">
        <v>10</v>
      </c>
      <c r="F22" t="s">
        <v>54</v>
      </c>
      <c r="G22" s="28">
        <v>0</v>
      </c>
      <c r="H22" s="28">
        <v>0</v>
      </c>
      <c r="I22" s="22">
        <f t="shared" si="1"/>
        <v>0</v>
      </c>
    </row>
    <row r="23" spans="1:9" x14ac:dyDescent="0.25">
      <c r="A23" t="s">
        <v>41</v>
      </c>
      <c r="B23" t="s">
        <v>7</v>
      </c>
      <c r="C23" t="s">
        <v>8</v>
      </c>
      <c r="D23" t="s">
        <v>9</v>
      </c>
      <c r="E23" t="s">
        <v>42</v>
      </c>
      <c r="F23" t="s">
        <v>11</v>
      </c>
      <c r="G23" s="28">
        <v>0</v>
      </c>
      <c r="H23" s="28">
        <v>0</v>
      </c>
      <c r="I23" s="23">
        <f t="shared" si="1"/>
        <v>0</v>
      </c>
    </row>
    <row r="24" spans="1:9" x14ac:dyDescent="0.25">
      <c r="A24" t="s">
        <v>41</v>
      </c>
      <c r="B24" t="s">
        <v>7</v>
      </c>
      <c r="C24" t="s">
        <v>8</v>
      </c>
      <c r="D24" t="s">
        <v>9</v>
      </c>
      <c r="E24" t="s">
        <v>42</v>
      </c>
      <c r="F24" t="s">
        <v>53</v>
      </c>
      <c r="G24" s="28">
        <v>0</v>
      </c>
      <c r="H24" s="28">
        <v>0</v>
      </c>
      <c r="I24" s="22">
        <f t="shared" si="1"/>
        <v>0</v>
      </c>
    </row>
    <row r="25" spans="1:9" x14ac:dyDescent="0.25">
      <c r="A25" t="s">
        <v>0</v>
      </c>
      <c r="B25" t="s">
        <v>7</v>
      </c>
      <c r="C25" t="s">
        <v>8</v>
      </c>
      <c r="D25" t="s">
        <v>9</v>
      </c>
      <c r="E25" t="s">
        <v>43</v>
      </c>
      <c r="F25" t="s">
        <v>55</v>
      </c>
      <c r="G25" s="28">
        <v>0</v>
      </c>
      <c r="H25" s="28">
        <v>0</v>
      </c>
      <c r="I25" s="23">
        <f t="shared" si="1"/>
        <v>0</v>
      </c>
    </row>
    <row r="26" spans="1:9" x14ac:dyDescent="0.25">
      <c r="A26" t="s">
        <v>0</v>
      </c>
      <c r="B26" t="s">
        <v>7</v>
      </c>
      <c r="C26" t="s">
        <v>8</v>
      </c>
      <c r="D26" t="s">
        <v>9</v>
      </c>
      <c r="E26" t="s">
        <v>43</v>
      </c>
      <c r="F26" t="s">
        <v>56</v>
      </c>
      <c r="G26" s="29">
        <v>0</v>
      </c>
      <c r="H26" s="29">
        <v>0</v>
      </c>
      <c r="I26" s="22">
        <f t="shared" si="1"/>
        <v>0</v>
      </c>
    </row>
    <row r="27" spans="1:9" x14ac:dyDescent="0.25">
      <c r="I27" s="23"/>
    </row>
    <row r="28" spans="1:9" x14ac:dyDescent="0.25">
      <c r="A28" s="4" t="s">
        <v>57</v>
      </c>
    </row>
    <row r="29" spans="1:9" x14ac:dyDescent="0.25">
      <c r="A29" s="3" t="s">
        <v>58</v>
      </c>
      <c r="B29" s="3" t="s">
        <v>59</v>
      </c>
      <c r="C29" s="3" t="s">
        <v>87</v>
      </c>
      <c r="D29" s="3" t="s">
        <v>60</v>
      </c>
      <c r="E29" s="3" t="s">
        <v>61</v>
      </c>
    </row>
    <row r="30" spans="1:9" x14ac:dyDescent="0.25">
      <c r="A30" t="s">
        <v>11</v>
      </c>
      <c r="B30" t="s">
        <v>19</v>
      </c>
      <c r="C30" t="s">
        <v>62</v>
      </c>
      <c r="D30" s="27">
        <v>0</v>
      </c>
      <c r="E30" s="27">
        <v>0</v>
      </c>
    </row>
    <row r="31" spans="1:9" x14ac:dyDescent="0.25">
      <c r="A31" t="s">
        <v>19</v>
      </c>
      <c r="B31" t="s">
        <v>34</v>
      </c>
      <c r="C31" t="s">
        <v>62</v>
      </c>
      <c r="D31" s="28">
        <v>0</v>
      </c>
      <c r="E31" s="28">
        <v>0</v>
      </c>
    </row>
    <row r="32" spans="1:9" x14ac:dyDescent="0.25">
      <c r="A32" t="s">
        <v>19</v>
      </c>
      <c r="B32" t="s">
        <v>11</v>
      </c>
      <c r="C32" t="s">
        <v>63</v>
      </c>
      <c r="D32" s="28">
        <v>0</v>
      </c>
      <c r="E32" s="28">
        <v>0</v>
      </c>
    </row>
    <row r="33" spans="1:8" x14ac:dyDescent="0.25">
      <c r="A33" t="s">
        <v>11</v>
      </c>
      <c r="B33" t="s">
        <v>44</v>
      </c>
      <c r="C33" t="s">
        <v>63</v>
      </c>
      <c r="D33" s="28">
        <v>0</v>
      </c>
      <c r="E33" s="28">
        <v>0</v>
      </c>
    </row>
    <row r="34" spans="1:8" x14ac:dyDescent="0.25">
      <c r="A34" t="s">
        <v>44</v>
      </c>
      <c r="B34" t="s">
        <v>36</v>
      </c>
      <c r="C34" t="s">
        <v>63</v>
      </c>
      <c r="D34" s="28">
        <v>0</v>
      </c>
      <c r="E34" s="28">
        <v>0</v>
      </c>
    </row>
    <row r="35" spans="1:8" x14ac:dyDescent="0.25">
      <c r="A35" t="s">
        <v>36</v>
      </c>
      <c r="B35" t="s">
        <v>45</v>
      </c>
      <c r="C35" t="s">
        <v>63</v>
      </c>
      <c r="D35" s="29">
        <v>0</v>
      </c>
      <c r="E35" s="29">
        <v>0</v>
      </c>
    </row>
    <row r="36" spans="1:8" ht="15.75" thickBot="1" x14ac:dyDescent="0.3">
      <c r="A36" s="7"/>
      <c r="B36" s="7"/>
      <c r="C36" s="7"/>
      <c r="D36" s="8"/>
      <c r="E36" s="8"/>
    </row>
    <row r="37" spans="1:8" ht="16.5" thickBot="1" x14ac:dyDescent="0.3">
      <c r="A37" s="10" t="s">
        <v>80</v>
      </c>
      <c r="C37" s="25">
        <f>+SUM(I9:I16)</f>
        <v>0</v>
      </c>
    </row>
    <row r="38" spans="1:8" ht="16.5" thickBot="1" x14ac:dyDescent="0.3">
      <c r="A38" s="10" t="s">
        <v>81</v>
      </c>
      <c r="C38" s="25">
        <f>+SUM(I20:I27)</f>
        <v>0</v>
      </c>
    </row>
    <row r="39" spans="1:8" ht="16.5" thickBot="1" x14ac:dyDescent="0.3">
      <c r="A39" s="10"/>
    </row>
    <row r="40" spans="1:8" ht="16.5" thickBot="1" x14ac:dyDescent="0.3">
      <c r="A40" s="24" t="s">
        <v>82</v>
      </c>
      <c r="E40" s="13">
        <f>+SUM(C37*0.8)+(C38*0.2)</f>
        <v>0</v>
      </c>
    </row>
    <row r="41" spans="1:8" ht="15.75" x14ac:dyDescent="0.25">
      <c r="A41" s="10"/>
    </row>
    <row r="43" spans="1:8" x14ac:dyDescent="0.25">
      <c r="A43" s="4" t="s">
        <v>64</v>
      </c>
      <c r="E43" s="7"/>
      <c r="F43" s="7"/>
      <c r="G43" s="7"/>
      <c r="H43" s="7"/>
    </row>
    <row r="44" spans="1:8" x14ac:dyDescent="0.25">
      <c r="A44" s="11" t="s">
        <v>65</v>
      </c>
      <c r="B44" s="33"/>
      <c r="C44" s="33"/>
      <c r="D44" s="33"/>
    </row>
    <row r="45" spans="1:8" x14ac:dyDescent="0.25">
      <c r="A45" s="12" t="s">
        <v>66</v>
      </c>
      <c r="B45" s="33"/>
      <c r="C45" s="33"/>
      <c r="D45" s="33"/>
    </row>
    <row r="46" spans="1:8" x14ac:dyDescent="0.25">
      <c r="A46" s="11" t="s">
        <v>67</v>
      </c>
      <c r="B46" s="33"/>
      <c r="C46" s="33"/>
      <c r="D46" s="33"/>
    </row>
    <row r="47" spans="1:8" x14ac:dyDescent="0.25">
      <c r="A47" s="12" t="s">
        <v>68</v>
      </c>
      <c r="B47" s="33"/>
      <c r="C47" s="33"/>
      <c r="D47" s="33"/>
    </row>
    <row r="48" spans="1:8" x14ac:dyDescent="0.25">
      <c r="A48" s="11" t="s">
        <v>69</v>
      </c>
      <c r="B48" s="33"/>
      <c r="C48" s="33"/>
      <c r="D48" s="33"/>
    </row>
    <row r="49" spans="1:8" ht="51.75" customHeight="1" x14ac:dyDescent="0.25">
      <c r="A49" s="12" t="s">
        <v>70</v>
      </c>
      <c r="B49" s="33"/>
      <c r="C49" s="33"/>
      <c r="D49" s="33"/>
    </row>
    <row r="50" spans="1:8" x14ac:dyDescent="0.25">
      <c r="E50" s="7"/>
      <c r="F50" s="7"/>
      <c r="G50" s="7"/>
      <c r="H50" s="7"/>
    </row>
  </sheetData>
  <sheetProtection algorithmName="SHA-512" hashValue="uGCJhZFZoJ3tM03oVh9P7rZkTZBkIk+B2OCA/X/W6FQsiY3t3WkK+z12iNQyaVqM3GwSFOY6RzzmQt6NA3LlQw==" saltValue="OXQjZ6XGUlwLokfNy3y1vg==" spinCount="100000" sheet="1" objects="1" scenarios="1"/>
  <mergeCells count="6">
    <mergeCell ref="B49:D49"/>
    <mergeCell ref="B44:D44"/>
    <mergeCell ref="B45:D45"/>
    <mergeCell ref="B46:D46"/>
    <mergeCell ref="B47:D47"/>
    <mergeCell ref="B48:D48"/>
  </mergeCells>
  <pageMargins left="0.7" right="0.7" top="0.75" bottom="0.75" header="0.3" footer="0.3"/>
  <pageSetup paperSize="8" orientation="landscape" r:id="rId1"/>
  <tableParts count="3">
    <tablePart r:id="rId2"/>
    <tablePart r:id="rId3"/>
    <tablePart r:id="rId4"/>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D9CCA3D0F430774D80438A11DB1D5E51" ma:contentTypeVersion="12" ma:contentTypeDescription="Een nieuw document maken." ma:contentTypeScope="" ma:versionID="93adf73ce8ed02fbf9ec2d3cd951a21a">
  <xsd:schema xmlns:xsd="http://www.w3.org/2001/XMLSchema" xmlns:xs="http://www.w3.org/2001/XMLSchema" xmlns:p="http://schemas.microsoft.com/office/2006/metadata/properties" xmlns:ns2="dce07e67-6734-4bc9-b634-7eafe980af83" xmlns:ns3="8a82859d-84f7-4a65-a6c3-5f5e94aeeae3" targetNamespace="http://schemas.microsoft.com/office/2006/metadata/properties" ma:root="true" ma:fieldsID="873b63dcf0ebacba7e8664b422f50b45" ns2:_="" ns3:_="">
    <xsd:import namespace="dce07e67-6734-4bc9-b634-7eafe980af83"/>
    <xsd:import namespace="8a82859d-84f7-4a65-a6c3-5f5e94aeeae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ce07e67-6734-4bc9-b634-7eafe980af8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Afbeeldingtags" ma:readOnly="false" ma:fieldId="{5cf76f15-5ced-4ddc-b409-7134ff3c332f}" ma:taxonomyMulti="true" ma:sspId="5380ce30-ef42-4fc7-ae21-31433e0825c1"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a82859d-84f7-4a65-a6c3-5f5e94aeeae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3f550c8d-9f9e-4b20-8fd0-54b1e07a8a9e}" ma:internalName="TaxCatchAll" ma:showField="CatchAllData" ma:web="8a82859d-84f7-4a65-a6c3-5f5e94aeeae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ce07e67-6734-4bc9-b634-7eafe980af83">
      <Terms xmlns="http://schemas.microsoft.com/office/infopath/2007/PartnerControls"/>
    </lcf76f155ced4ddcb4097134ff3c332f>
    <TaxCatchAll xmlns="8a82859d-84f7-4a65-a6c3-5f5e94aeeae3" xsi:nil="true"/>
  </documentManagement>
</p:properties>
</file>

<file path=customXml/itemProps1.xml><?xml version="1.0" encoding="utf-8"?>
<ds:datastoreItem xmlns:ds="http://schemas.openxmlformats.org/officeDocument/2006/customXml" ds:itemID="{49E8300B-5A65-4A1E-B938-7247A91EA2E4}">
  <ds:schemaRefs>
    <ds:schemaRef ds:uri="http://schemas.microsoft.com/sharepoint/v3/contenttype/forms"/>
  </ds:schemaRefs>
</ds:datastoreItem>
</file>

<file path=customXml/itemProps2.xml><?xml version="1.0" encoding="utf-8"?>
<ds:datastoreItem xmlns:ds="http://schemas.openxmlformats.org/officeDocument/2006/customXml" ds:itemID="{C2DBB24B-5F2C-4E92-B5FA-74934BD5B94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ce07e67-6734-4bc9-b634-7eafe980af83"/>
    <ds:schemaRef ds:uri="8a82859d-84f7-4a65-a6c3-5f5e94aeeae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5D8F7EC-49CE-4A5C-B583-C327A54B98BE}">
  <ds:schemaRefs>
    <ds:schemaRef ds:uri="http://schemas.openxmlformats.org/package/2006/metadata/core-properties"/>
    <ds:schemaRef ds:uri="http://purl.org/dc/elements/1.1/"/>
    <ds:schemaRef ds:uri="http://schemas.microsoft.com/office/2006/metadata/properties"/>
    <ds:schemaRef ds:uri="http://purl.org/dc/terms/"/>
    <ds:schemaRef ds:uri="http://schemas.microsoft.com/office/2006/documentManagement/types"/>
    <ds:schemaRef ds:uri="http://schemas.microsoft.com/office/infopath/2007/PartnerControls"/>
    <ds:schemaRef ds:uri="8dfebc29-cfab-4144-bc97-8f1c32c842c9"/>
    <ds:schemaRef ds:uri="http://www.w3.org/XML/1998/namespace"/>
    <ds:schemaRef ds:uri="http://purl.org/dc/dcmitype/"/>
    <ds:schemaRef ds:uri="dce07e67-6734-4bc9-b634-7eafe980af83"/>
    <ds:schemaRef ds:uri="8a82859d-84f7-4a65-a6c3-5f5e94aeeae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2</vt:i4>
      </vt:variant>
    </vt:vector>
  </HeadingPairs>
  <TitlesOfParts>
    <vt:vector size="2" baseType="lpstr">
      <vt:lpstr>Handleiding</vt:lpstr>
      <vt:lpstr>Prijzenblad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Schouten, M (Mark)</dc:creator>
  <cp:keywords/>
  <dc:description/>
  <cp:lastModifiedBy>Groenewegen, SP (Stan)</cp:lastModifiedBy>
  <cp:revision/>
  <cp:lastPrinted>2026-03-16T09:16:06Z</cp:lastPrinted>
  <dcterms:created xsi:type="dcterms:W3CDTF">2026-03-03T09:55:47Z</dcterms:created>
  <dcterms:modified xsi:type="dcterms:W3CDTF">2026-03-19T12:56:11Z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0x010100D9CCA3D0F430774D80438A11DB1D5E51</vt:lpwstr>
  </property>
  <property fmtid="{D5CDD505-2E9C-101B-9397-08002B2CF9AE}" pid="3" name="MediaServiceImageTags">
    <vt:lpwstr/>
  </property>
</Properties>
</file>