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studentlandstede.sharepoint.com/sites/StrategieBeleid/Gedeelde documenten/General/Inkoop Trajecten/EA Telecombeheer (Release TMS)/2. Specificatie/"/>
    </mc:Choice>
  </mc:AlternateContent>
  <xr:revisionPtr revIDLastSave="149" documentId="8_{E87F3E17-2B27-4948-8490-33C63085776B}" xr6:coauthVersionLast="47" xr6:coauthVersionMax="47" xr10:uidLastSave="{325CCB74-B99C-463F-BE32-42ADDEA0E6C5}"/>
  <bookViews>
    <workbookView xWindow="33720" yWindow="-120" windowWidth="29040" windowHeight="15720" tabRatio="932" xr2:uid="{00000000-000D-0000-FFFF-FFFF00000000}"/>
  </bookViews>
  <sheets>
    <sheet name="Ondertekening" sheetId="7" r:id="rId1"/>
    <sheet name="Prijsuitvraag" sheetId="4" r:id="rId2"/>
    <sheet name="Referentielijst toestellen"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G9" i="4" s="1"/>
  <c r="G11" i="4"/>
  <c r="G10" i="4"/>
  <c r="G8" i="4"/>
  <c r="F3" i="8"/>
  <c r="F4" i="8"/>
  <c r="F5" i="8"/>
  <c r="F6" i="8"/>
  <c r="F7" i="8"/>
  <c r="F8" i="8" l="1"/>
  <c r="F9" i="8" s="1"/>
  <c r="G12" i="4" s="1"/>
  <c r="G14" i="4" s="1"/>
</calcChain>
</file>

<file path=xl/sharedStrings.xml><?xml version="1.0" encoding="utf-8"?>
<sst xmlns="http://schemas.openxmlformats.org/spreadsheetml/2006/main" count="56" uniqueCount="55">
  <si>
    <t>Gele velden</t>
  </si>
  <si>
    <t>In te vullen door inschrijver</t>
  </si>
  <si>
    <t>Gegevens Inschrijver</t>
  </si>
  <si>
    <t>Naam onderneming</t>
  </si>
  <si>
    <t>Adres</t>
  </si>
  <si>
    <t>Postcode en plaats</t>
  </si>
  <si>
    <t>Ondertekening</t>
  </si>
  <si>
    <t xml:space="preserve">Plaats: </t>
  </si>
  <si>
    <t xml:space="preserve"> Datum: </t>
  </si>
  <si>
    <t>Naam:</t>
  </si>
  <si>
    <t>Handtekening:</t>
  </si>
  <si>
    <r>
      <t>Functie:</t>
    </r>
    <r>
      <rPr>
        <b/>
        <u/>
        <sz val="10"/>
        <color theme="1"/>
        <rFont val="Arial"/>
        <family val="2"/>
      </rPr>
      <t xml:space="preserve"> </t>
    </r>
  </si>
  <si>
    <t>Prijsuitvraag voor beoordeling en prijsvergelijk</t>
  </si>
  <si>
    <t>Werkzaamheden</t>
  </si>
  <si>
    <t>1.</t>
  </si>
  <si>
    <t>2.</t>
  </si>
  <si>
    <t>3.</t>
  </si>
  <si>
    <t>4.</t>
  </si>
  <si>
    <t>Maandelijkse fee webshop (SaaS), inclusief hosting, onderhoud, beveiliging, servicedesk, rapportages en gebruikersbeheer</t>
  </si>
  <si>
    <t>Eenmalige implementatiekosten webshop (inrichting, configuratie, onboarding en eventuele datamigratie)</t>
  </si>
  <si>
    <t>Verzendkosten per bestelling toestel/accessoire</t>
  </si>
  <si>
    <t xml:space="preserve">Tarief </t>
  </si>
  <si>
    <t>Eenheid</t>
  </si>
  <si>
    <t>Eenmalig</t>
  </si>
  <si>
    <t>iOS standaard</t>
  </si>
  <si>
    <t>iOS budget</t>
  </si>
  <si>
    <t>Android budget</t>
  </si>
  <si>
    <t xml:space="preserve">Volgens referentielijst </t>
  </si>
  <si>
    <t>Referentielijst toestellen</t>
  </si>
  <si>
    <t>Nr</t>
  </si>
  <si>
    <t>Categorie</t>
  </si>
  <si>
    <t>Referentietoestel</t>
  </si>
  <si>
    <t>Indicatief aantal per jaar</t>
  </si>
  <si>
    <t>Subtotaal (€)</t>
  </si>
  <si>
    <t>iOS premium</t>
  </si>
  <si>
    <t>Apple iPhone SE (3e gen / opvolger)</t>
  </si>
  <si>
    <t>Android premium</t>
  </si>
  <si>
    <t>Totaal (contractduur 4 jaar)</t>
  </si>
  <si>
    <t>Totale indicatieve kosten per jaar</t>
  </si>
  <si>
    <t xml:space="preserve">Apple iPhone 17 </t>
  </si>
  <si>
    <t>Apple iPhone 15</t>
  </si>
  <si>
    <t>Samsung Galaxy S25</t>
  </si>
  <si>
    <t>Samsung Galaxy A56</t>
  </si>
  <si>
    <t>Aantal</t>
  </si>
  <si>
    <t>Totaal toestellen per jaar: 125</t>
  </si>
  <si>
    <t>Maandelijkse fee SIM &amp; nummerbeheer (750 abonnementen)</t>
  </si>
  <si>
    <t xml:space="preserve">Per maand </t>
  </si>
  <si>
    <t>Per aansluiting per maand</t>
  </si>
  <si>
    <t xml:space="preserve">Per toestel </t>
  </si>
  <si>
    <t>Totale indicatieve gehel contractperiode (4 jaar)</t>
  </si>
  <si>
    <t>Prijs per toestel (€, inclusief BTW)</t>
  </si>
  <si>
    <t>PRIJSOPGAVE EA Telecombeheer TN577393</t>
  </si>
  <si>
    <t xml:space="preserve">Bijlage E Prijsopgave formulier </t>
  </si>
  <si>
    <t>cc</t>
  </si>
  <si>
    <r>
      <rPr>
        <b/>
        <sz val="10"/>
        <rFont val="Arial"/>
        <family val="2"/>
      </rPr>
      <t>Toelichting</t>
    </r>
    <r>
      <rPr>
        <sz val="10"/>
        <rFont val="Arial"/>
        <family val="2"/>
      </rPr>
      <t xml:space="preserve">
</t>
    </r>
    <r>
      <rPr>
        <b/>
        <sz val="10"/>
        <rFont val="Arial"/>
        <family val="2"/>
      </rPr>
      <t>Voorbehoud</t>
    </r>
    <r>
      <rPr>
        <sz val="10"/>
        <rFont val="Arial"/>
        <family val="2"/>
      </rPr>
      <t xml:space="preserve">
Deze prijsuitvraag is gebaseerd op de huidige situatie en heeft een indicatief karakter. Aan de vermelde gegevens kunnen geen rechten of verplichtingen worden ontleend. De prijsuitvraag dient uitsluitend ter vergelijking van inschrijvingen.
</t>
    </r>
    <r>
      <rPr>
        <b/>
        <sz val="10"/>
        <rFont val="Arial"/>
        <family val="2"/>
      </rPr>
      <t>Prijzen</t>
    </r>
    <r>
      <rPr>
        <sz val="10"/>
        <rFont val="Arial"/>
        <family val="2"/>
      </rPr>
      <t xml:space="preserve">
Alle bedragen dienen te worden opgegeven inclusief btw en met maximaal twee decimalen. In het tabblad 'Referentielijst toestellen dient u per referentiemodel een prijs per toestel op te geven. Voor de weging van het onderdeel prijs wordt uitgegaan van een contractperiode van 4 jaar. 
</t>
    </r>
    <r>
      <rPr>
        <b/>
        <sz val="10"/>
        <rFont val="Arial"/>
        <family val="2"/>
      </rPr>
      <t>All-in tarieven</t>
    </r>
    <r>
      <rPr>
        <sz val="10"/>
        <rFont val="Arial"/>
        <family val="2"/>
      </rPr>
      <t xml:space="preserve">
De opgegeven tarieven zijn all-in en omvatten alle kosten voor de uitvoering van de opdracht (niet limitatief), waaronder levering en onderhoud van de webshop, beheer van telecomabonnementen en verrekening van eigen bijdragen, inclusief personeels- en overheadkosten, ICT- en systeemkosten, service- en supportkosten, administratieve kosten en overige bijkomende kosten, belastingen en heffingen.
</t>
    </r>
    <r>
      <rPr>
        <b/>
        <sz val="10"/>
        <rFont val="Arial"/>
        <family val="2"/>
      </rPr>
      <t>Invulinstructie</t>
    </r>
    <r>
      <rPr>
        <sz val="10"/>
        <rFont val="Arial"/>
        <family val="2"/>
      </rPr>
      <t xml:space="preserve">
Inschrijver dient uitsluitend de gele cellen in te vullen. Het is niet toegestaan andere onderdelen van het prijzenblad te wijzigen.
</t>
    </r>
    <r>
      <rPr>
        <b/>
        <sz val="10"/>
        <rFont val="Arial"/>
        <family val="2"/>
      </rPr>
      <t>Uitsluiting</t>
    </r>
    <r>
      <rPr>
        <sz val="10"/>
        <rFont val="Arial"/>
        <family val="2"/>
      </rPr>
      <t xml:space="preserve">
Het aanpassen van het prijzenblad kan leiden tot uitsluiting van deelname.
</t>
    </r>
    <r>
      <rPr>
        <b/>
        <sz val="10"/>
        <rFont val="Arial"/>
        <family val="2"/>
      </rPr>
      <t>Contractduur en indexering</t>
    </r>
    <r>
      <rPr>
        <sz val="10"/>
        <rFont val="Arial"/>
        <family val="2"/>
      </rPr>
      <t xml:space="preserve">
De opgegeven tarieven zijn gedurende de looptijd van de overeenkomst vast en kunnen uitsluitend jaarlijks worden aangepast op basis van indexering, conform de contractvoorwaarden.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</si>
</sst>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quot;€&quot;\ * #,##0_ ;_ &quot;€&quot;\ * \-#,##0_ ;_ &quot;€&quot;\ * &quot;-&quot;??_ ;_ @_ "/>
    <numFmt numFmtId="167" formatCode="#,##0_ ;\-#,##0\ "/>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4"/>
      <color theme="9"/>
      <name val="Arial"/>
      <family val="2"/>
    </font>
    <font>
      <b/>
      <sz val="14"/>
      <name val="Arial"/>
      <family val="2"/>
    </font>
    <font>
      <sz val="6"/>
      <color rgb="FF000000"/>
      <name val="Arial"/>
      <family val="2"/>
    </font>
    <font>
      <sz val="10"/>
      <color theme="1"/>
      <name val="Arial"/>
      <family val="2"/>
    </font>
    <font>
      <b/>
      <sz val="22"/>
      <color theme="1"/>
      <name val="Arial"/>
      <family val="2"/>
    </font>
    <font>
      <b/>
      <sz val="10"/>
      <color theme="0"/>
      <name val="Arial"/>
      <family val="2"/>
    </font>
    <font>
      <sz val="10"/>
      <color theme="0"/>
      <name val="Arial"/>
      <family val="2"/>
    </font>
    <font>
      <b/>
      <sz val="10"/>
      <color theme="1"/>
      <name val="Arial"/>
      <family val="2"/>
    </font>
    <font>
      <b/>
      <u/>
      <sz val="10"/>
      <color theme="1"/>
      <name val="Arial"/>
      <family val="2"/>
    </font>
    <font>
      <b/>
      <sz val="12"/>
      <color theme="0" tint="-4.9989318521683403E-2"/>
      <name val="Arial"/>
      <family val="2"/>
    </font>
    <font>
      <sz val="8"/>
      <name val="Arial"/>
      <family val="2"/>
    </font>
    <font>
      <b/>
      <sz val="9"/>
      <name val="Arial"/>
      <family val="2"/>
    </font>
    <font>
      <sz val="10"/>
      <name val="Arial"/>
      <family val="2"/>
    </font>
  </fonts>
  <fills count="11">
    <fill>
      <patternFill patternType="none"/>
    </fill>
    <fill>
      <patternFill patternType="gray125"/>
    </fill>
    <fill>
      <patternFill patternType="solid">
        <fgColor rgb="FFFFFF00"/>
        <bgColor indexed="64"/>
      </patternFill>
    </fill>
    <fill>
      <patternFill patternType="solid">
        <fgColor theme="0"/>
        <bgColor rgb="FFFFFFFF"/>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9"/>
      </patternFill>
    </fill>
    <fill>
      <patternFill patternType="solid">
        <fgColor rgb="FF005F81"/>
        <bgColor indexed="64"/>
      </patternFill>
    </fill>
    <fill>
      <patternFill patternType="solid">
        <fgColor rgb="FFFFC000"/>
        <bgColor indexed="64"/>
      </patternFill>
    </fill>
    <fill>
      <patternFill patternType="solid">
        <fgColor rgb="FF00B050"/>
        <bgColor indexed="9"/>
      </patternFill>
    </fill>
    <fill>
      <patternFill patternType="solid">
        <fgColor theme="0" tint="-0.14999847407452621"/>
        <bgColor rgb="FFFFFFFF"/>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rgb="FF005F81"/>
      </left>
      <right/>
      <top style="medium">
        <color rgb="FF005F81"/>
      </top>
      <bottom style="medium">
        <color rgb="FF005F81"/>
      </bottom>
      <diagonal/>
    </border>
    <border>
      <left/>
      <right/>
      <top style="medium">
        <color rgb="FF005F81"/>
      </top>
      <bottom style="medium">
        <color rgb="FF005F81"/>
      </bottom>
      <diagonal/>
    </border>
    <border>
      <left/>
      <right style="medium">
        <color rgb="FF005F81"/>
      </right>
      <top style="medium">
        <color rgb="FF005F81"/>
      </top>
      <bottom style="medium">
        <color rgb="FF005F81"/>
      </bottom>
      <diagonal/>
    </border>
  </borders>
  <cellStyleXfs count="11">
    <xf numFmtId="0" fontId="0" fillId="0" borderId="0"/>
    <xf numFmtId="165" fontId="5"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0" fontId="5" fillId="0" borderId="0"/>
    <xf numFmtId="0" fontId="2" fillId="0" borderId="0"/>
    <xf numFmtId="0" fontId="2" fillId="0" borderId="0"/>
    <xf numFmtId="0" fontId="1" fillId="0" borderId="0"/>
    <xf numFmtId="44" fontId="1" fillId="0" borderId="0" applyFont="0" applyFill="0" applyBorder="0" applyAlignment="0" applyProtection="0"/>
    <xf numFmtId="43" fontId="19" fillId="0" borderId="0" applyFont="0" applyFill="0" applyBorder="0" applyAlignment="0" applyProtection="0"/>
  </cellStyleXfs>
  <cellXfs count="108">
    <xf numFmtId="0" fontId="0" fillId="0" borderId="0" xfId="0"/>
    <xf numFmtId="0" fontId="7" fillId="0" borderId="0" xfId="0" applyFont="1" applyAlignment="1">
      <alignment wrapText="1"/>
    </xf>
    <xf numFmtId="0" fontId="9" fillId="4" borderId="0" xfId="0" applyFont="1" applyFill="1" applyAlignment="1">
      <alignment horizontal="left"/>
    </xf>
    <xf numFmtId="0" fontId="0" fillId="5" borderId="0" xfId="0" applyFill="1"/>
    <xf numFmtId="0" fontId="8" fillId="5" borderId="0" xfId="0" applyFont="1" applyFill="1" applyAlignment="1">
      <alignment wrapText="1"/>
    </xf>
    <xf numFmtId="0" fontId="7" fillId="5" borderId="0" xfId="0" applyFont="1" applyFill="1" applyAlignment="1">
      <alignment wrapText="1"/>
    </xf>
    <xf numFmtId="0" fontId="9" fillId="3" borderId="0" xfId="0" applyFont="1" applyFill="1" applyAlignment="1">
      <alignment horizontal="left"/>
    </xf>
    <xf numFmtId="0" fontId="12" fillId="7" borderId="5" xfId="0" applyFont="1" applyFill="1" applyBorder="1" applyAlignment="1">
      <alignment horizontal="center" vertical="center"/>
    </xf>
    <xf numFmtId="167" fontId="0" fillId="5" borderId="10" xfId="2" applyNumberFormat="1" applyFont="1" applyFill="1" applyBorder="1"/>
    <xf numFmtId="167" fontId="0" fillId="5" borderId="27" xfId="2" applyNumberFormat="1" applyFont="1" applyFill="1" applyBorder="1"/>
    <xf numFmtId="0" fontId="12" fillId="7" borderId="29" xfId="0" applyFont="1" applyFill="1" applyBorder="1" applyAlignment="1">
      <alignment horizontal="center" vertical="center"/>
    </xf>
    <xf numFmtId="0" fontId="5" fillId="5" borderId="30" xfId="0" applyFont="1" applyFill="1" applyBorder="1"/>
    <xf numFmtId="0" fontId="5" fillId="0" borderId="30" xfId="0" applyFont="1" applyBorder="1"/>
    <xf numFmtId="0" fontId="0" fillId="7" borderId="31" xfId="0" applyFill="1" applyBorder="1"/>
    <xf numFmtId="0" fontId="12" fillId="7" borderId="1" xfId="0" applyFont="1" applyFill="1" applyBorder="1" applyAlignment="1">
      <alignment horizontal="center" vertical="center"/>
    </xf>
    <xf numFmtId="0" fontId="0" fillId="0" borderId="31" xfId="0" applyBorder="1"/>
    <xf numFmtId="164" fontId="0" fillId="5" borderId="32" xfId="2" applyFont="1" applyFill="1" applyBorder="1"/>
    <xf numFmtId="164" fontId="18" fillId="9" borderId="35" xfId="2" applyFont="1" applyFill="1" applyBorder="1" applyAlignment="1">
      <alignment horizontal="center" vertical="center"/>
    </xf>
    <xf numFmtId="0" fontId="17" fillId="5" borderId="0" xfId="0" applyFont="1" applyFill="1"/>
    <xf numFmtId="164" fontId="6" fillId="5" borderId="27" xfId="2" applyFont="1" applyFill="1" applyBorder="1"/>
    <xf numFmtId="44" fontId="0" fillId="5" borderId="0" xfId="0" applyNumberFormat="1" applyFill="1"/>
    <xf numFmtId="0" fontId="9" fillId="10" borderId="6" xfId="0" applyFont="1" applyFill="1" applyBorder="1" applyAlignment="1">
      <alignment horizontal="left"/>
    </xf>
    <xf numFmtId="0" fontId="5" fillId="0" borderId="28" xfId="0" applyFont="1" applyBorder="1" applyAlignment="1">
      <alignment wrapText="1"/>
    </xf>
    <xf numFmtId="0" fontId="0" fillId="0" borderId="10" xfId="0" applyBorder="1" applyAlignment="1">
      <alignment wrapText="1"/>
    </xf>
    <xf numFmtId="0" fontId="5" fillId="5" borderId="30" xfId="0" applyFont="1" applyFill="1" applyBorder="1" applyAlignment="1">
      <alignment wrapText="1"/>
    </xf>
    <xf numFmtId="164" fontId="6" fillId="0" borderId="10" xfId="2" applyFont="1" applyFill="1" applyBorder="1"/>
    <xf numFmtId="164" fontId="5" fillId="0" borderId="10" xfId="2" applyFont="1" applyFill="1" applyBorder="1"/>
    <xf numFmtId="164" fontId="5" fillId="0" borderId="27" xfId="2" applyFont="1" applyFill="1" applyBorder="1"/>
    <xf numFmtId="1" fontId="5" fillId="0" borderId="10" xfId="10" applyNumberFormat="1" applyFont="1" applyFill="1" applyBorder="1"/>
    <xf numFmtId="1" fontId="5" fillId="0" borderId="27" xfId="10" applyNumberFormat="1" applyFont="1" applyFill="1" applyBorder="1"/>
    <xf numFmtId="1" fontId="0" fillId="0" borderId="0" xfId="10" applyNumberFormat="1" applyFont="1"/>
    <xf numFmtId="0" fontId="5" fillId="0" borderId="0" xfId="0" applyFont="1"/>
    <xf numFmtId="0" fontId="0" fillId="0" borderId="0" xfId="0" applyAlignment="1">
      <alignment horizontal="left" vertical="top" wrapText="1"/>
    </xf>
    <xf numFmtId="164" fontId="0" fillId="0" borderId="0" xfId="2" applyFont="1"/>
    <xf numFmtId="164" fontId="0" fillId="0" borderId="0" xfId="0" applyNumberFormat="1"/>
    <xf numFmtId="0" fontId="5" fillId="0" borderId="28" xfId="0" applyFont="1" applyBorder="1" applyAlignment="1">
      <alignment vertical="top" wrapText="1"/>
    </xf>
    <xf numFmtId="44" fontId="9" fillId="3" borderId="0" xfId="0" applyNumberFormat="1" applyFont="1" applyFill="1" applyAlignment="1">
      <alignment horizontal="left"/>
    </xf>
    <xf numFmtId="0" fontId="12" fillId="7" borderId="29" xfId="0" applyFont="1" applyFill="1" applyBorder="1" applyAlignment="1">
      <alignment horizontal="left" vertical="top" wrapText="1"/>
    </xf>
    <xf numFmtId="0" fontId="12" fillId="7" borderId="5" xfId="0" applyFont="1" applyFill="1" applyBorder="1" applyAlignment="1">
      <alignment horizontal="left" vertical="top" wrapText="1"/>
    </xf>
    <xf numFmtId="1" fontId="12" fillId="7" borderId="5" xfId="10" applyNumberFormat="1" applyFont="1" applyFill="1" applyBorder="1" applyAlignment="1">
      <alignment horizontal="left" vertical="top" wrapText="1"/>
    </xf>
    <xf numFmtId="0" fontId="12" fillId="7" borderId="1" xfId="0" applyFont="1" applyFill="1" applyBorder="1" applyAlignment="1">
      <alignment horizontal="left" vertical="top" wrapText="1"/>
    </xf>
    <xf numFmtId="14" fontId="14" fillId="2" borderId="12" xfId="0" applyNumberFormat="1" applyFont="1" applyFill="1" applyBorder="1" applyAlignment="1" applyProtection="1">
      <alignment vertical="center"/>
      <protection locked="0"/>
    </xf>
    <xf numFmtId="0" fontId="10" fillId="5" borderId="0" xfId="0" applyFont="1" applyFill="1"/>
    <xf numFmtId="0" fontId="11" fillId="5" borderId="0" xfId="0" applyFont="1" applyFill="1"/>
    <xf numFmtId="0" fontId="12" fillId="7" borderId="16" xfId="0" applyFont="1" applyFill="1" applyBorder="1" applyAlignment="1">
      <alignment vertical="center"/>
    </xf>
    <xf numFmtId="0" fontId="13" fillId="7" borderId="15" xfId="0" applyFont="1" applyFill="1" applyBorder="1" applyAlignment="1">
      <alignment vertical="center"/>
    </xf>
    <xf numFmtId="0" fontId="13" fillId="7" borderId="17" xfId="0" applyFont="1" applyFill="1" applyBorder="1"/>
    <xf numFmtId="0" fontId="14" fillId="2" borderId="2" xfId="0" applyFont="1" applyFill="1" applyBorder="1" applyAlignment="1">
      <alignment vertical="center"/>
    </xf>
    <xf numFmtId="166" fontId="14" fillId="2" borderId="2" xfId="2" applyNumberFormat="1" applyFont="1" applyFill="1" applyBorder="1" applyAlignment="1" applyProtection="1">
      <alignment vertical="center"/>
    </xf>
    <xf numFmtId="0" fontId="13" fillId="5" borderId="0" xfId="0" applyFont="1" applyFill="1" applyAlignment="1">
      <alignment vertical="center"/>
    </xf>
    <xf numFmtId="0" fontId="13" fillId="5" borderId="0" xfId="0" applyFont="1" applyFill="1"/>
    <xf numFmtId="0" fontId="10" fillId="5" borderId="0" xfId="0" applyFont="1" applyFill="1" applyAlignment="1">
      <alignment vertical="center"/>
    </xf>
    <xf numFmtId="0" fontId="12" fillId="8" borderId="15" xfId="0" applyFont="1" applyFill="1" applyBorder="1" applyAlignment="1">
      <alignment vertical="center"/>
    </xf>
    <xf numFmtId="0" fontId="12" fillId="8" borderId="12" xfId="0" applyFont="1" applyFill="1" applyBorder="1" applyAlignment="1">
      <alignment vertical="center"/>
    </xf>
    <xf numFmtId="0" fontId="14" fillId="5" borderId="24" xfId="0" applyFont="1" applyFill="1" applyBorder="1" applyAlignment="1">
      <alignment vertical="center"/>
    </xf>
    <xf numFmtId="0" fontId="14" fillId="5" borderId="25" xfId="0" applyFont="1" applyFill="1" applyBorder="1" applyAlignment="1">
      <alignment vertical="center"/>
    </xf>
    <xf numFmtId="0" fontId="14" fillId="5" borderId="26" xfId="0" applyFont="1" applyFill="1" applyBorder="1" applyAlignment="1">
      <alignment vertical="center"/>
    </xf>
    <xf numFmtId="0" fontId="14" fillId="5" borderId="3" xfId="0" applyFont="1" applyFill="1" applyBorder="1" applyAlignment="1">
      <alignment vertical="center"/>
    </xf>
    <xf numFmtId="0" fontId="14" fillId="5" borderId="6" xfId="0" applyFont="1" applyFill="1" applyBorder="1" applyAlignment="1">
      <alignment vertical="center"/>
    </xf>
    <xf numFmtId="164" fontId="18" fillId="9" borderId="14" xfId="2" applyFont="1" applyFill="1" applyBorder="1" applyAlignment="1">
      <alignment horizontal="center" vertical="center"/>
    </xf>
    <xf numFmtId="164" fontId="18" fillId="9" borderId="17" xfId="2" applyFont="1" applyFill="1" applyBorder="1" applyAlignment="1">
      <alignment horizontal="center" vertical="center"/>
    </xf>
    <xf numFmtId="0" fontId="0" fillId="0" borderId="36" xfId="0" applyBorder="1"/>
    <xf numFmtId="0" fontId="5" fillId="0" borderId="37" xfId="0" applyFont="1" applyBorder="1"/>
    <xf numFmtId="164" fontId="6" fillId="0" borderId="38" xfId="2" applyFont="1" applyFill="1" applyBorder="1"/>
    <xf numFmtId="1" fontId="5" fillId="5" borderId="38" xfId="10" applyNumberFormat="1" applyFont="1" applyFill="1" applyBorder="1"/>
    <xf numFmtId="164" fontId="18" fillId="6" borderId="16" xfId="2" applyFont="1" applyFill="1" applyBorder="1" applyAlignment="1">
      <alignment vertical="center"/>
    </xf>
    <xf numFmtId="164" fontId="18" fillId="6" borderId="15" xfId="2" applyFont="1" applyFill="1" applyBorder="1" applyAlignment="1">
      <alignment vertical="center"/>
    </xf>
    <xf numFmtId="164" fontId="18" fillId="6" borderId="17" xfId="2" applyFont="1" applyFill="1" applyBorder="1" applyAlignment="1">
      <alignment vertical="center"/>
    </xf>
    <xf numFmtId="164" fontId="5" fillId="2" borderId="10" xfId="2" applyFont="1" applyFill="1" applyBorder="1" applyProtection="1">
      <protection locked="0"/>
    </xf>
    <xf numFmtId="164" fontId="18" fillId="6" borderId="33" xfId="2" applyFont="1" applyFill="1" applyBorder="1" applyAlignment="1">
      <alignment horizontal="center" vertical="center"/>
    </xf>
    <xf numFmtId="164" fontId="18" fillId="6" borderId="23" xfId="2" applyFont="1" applyFill="1" applyBorder="1" applyAlignment="1">
      <alignment horizontal="center" vertical="center"/>
    </xf>
    <xf numFmtId="164" fontId="18" fillId="6" borderId="34" xfId="2" applyFont="1" applyFill="1" applyBorder="1" applyAlignment="1">
      <alignment horizontal="center" vertical="center"/>
    </xf>
    <xf numFmtId="0" fontId="0" fillId="7" borderId="5" xfId="0" applyFill="1" applyBorder="1" applyAlignment="1">
      <alignment horizontal="center"/>
    </xf>
    <xf numFmtId="0" fontId="0" fillId="7" borderId="29" xfId="0" applyFill="1" applyBorder="1" applyAlignment="1">
      <alignment horizontal="center"/>
    </xf>
    <xf numFmtId="0" fontId="0" fillId="7" borderId="4" xfId="0" applyFill="1" applyBorder="1" applyAlignment="1">
      <alignment horizontal="center"/>
    </xf>
    <xf numFmtId="0" fontId="16" fillId="7" borderId="0" xfId="0" applyFont="1" applyFill="1" applyAlignment="1">
      <alignment horizontal="center" vertical="center"/>
    </xf>
    <xf numFmtId="0" fontId="12" fillId="7" borderId="16" xfId="0" applyFont="1" applyFill="1" applyBorder="1" applyAlignment="1">
      <alignment vertical="center"/>
    </xf>
    <xf numFmtId="0" fontId="10" fillId="7" borderId="15" xfId="0" applyFont="1" applyFill="1" applyBorder="1" applyAlignment="1">
      <alignment vertical="center"/>
    </xf>
    <xf numFmtId="0" fontId="12" fillId="7" borderId="16"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17" xfId="0" applyFont="1" applyFill="1" applyBorder="1" applyAlignment="1">
      <alignment horizontal="center" vertical="center"/>
    </xf>
    <xf numFmtId="0" fontId="14" fillId="8" borderId="8" xfId="0" applyFont="1" applyFill="1" applyBorder="1" applyAlignment="1">
      <alignment vertical="center"/>
    </xf>
    <xf numFmtId="0" fontId="14" fillId="8" borderId="0" xfId="0" applyFont="1" applyFill="1" applyAlignment="1">
      <alignment vertical="center"/>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8" borderId="6" xfId="0" applyFont="1" applyFill="1" applyBorder="1" applyAlignment="1">
      <alignment vertical="center"/>
    </xf>
    <xf numFmtId="0" fontId="14" fillId="8" borderId="9" xfId="0" applyFont="1" applyFill="1" applyBorder="1" applyAlignment="1">
      <alignment vertical="center"/>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6" fillId="8" borderId="16" xfId="0" applyFont="1" applyFill="1" applyBorder="1" applyAlignment="1">
      <alignment vertical="center"/>
    </xf>
    <xf numFmtId="0" fontId="6" fillId="8" borderId="15" xfId="0" applyFont="1" applyFill="1" applyBorder="1" applyAlignment="1">
      <alignment vertical="center"/>
    </xf>
    <xf numFmtId="0" fontId="5" fillId="5" borderId="39" xfId="0" applyFont="1" applyFill="1" applyBorder="1" applyAlignment="1">
      <alignment horizontal="left" vertical="top" wrapText="1"/>
    </xf>
    <xf numFmtId="0" fontId="0" fillId="5" borderId="40" xfId="0" applyFill="1" applyBorder="1" applyAlignment="1">
      <alignment horizontal="left" vertical="top"/>
    </xf>
    <xf numFmtId="0" fontId="0" fillId="5" borderId="41" xfId="0" applyFill="1" applyBorder="1" applyAlignment="1">
      <alignment horizontal="left" vertical="top"/>
    </xf>
    <xf numFmtId="7" fontId="0" fillId="2" borderId="10" xfId="2" applyNumberFormat="1" applyFont="1" applyFill="1" applyBorder="1" applyProtection="1">
      <protection locked="0"/>
    </xf>
    <xf numFmtId="7" fontId="0" fillId="2" borderId="27" xfId="2" applyNumberFormat="1" applyFont="1" applyFill="1" applyBorder="1" applyProtection="1">
      <protection locked="0"/>
    </xf>
    <xf numFmtId="7" fontId="0" fillId="2" borderId="38" xfId="2" applyNumberFormat="1" applyFont="1" applyFill="1" applyBorder="1" applyProtection="1">
      <protection locked="0"/>
    </xf>
  </cellXfs>
  <cellStyles count="11">
    <cellStyle name="Currency_BAM 2006" xfId="1" xr:uid="{00000000-0005-0000-0000-000000000000}"/>
    <cellStyle name="Komma" xfId="10" builtinId="3"/>
    <cellStyle name="Normal 2" xfId="3" xr:uid="{00000000-0005-0000-0000-000001000000}"/>
    <cellStyle name="Normal 2 2" xfId="6" xr:uid="{00000000-0005-0000-0000-000002000000}"/>
    <cellStyle name="Standaard" xfId="0" builtinId="0"/>
    <cellStyle name="Standaard 2" xfId="4" xr:uid="{00000000-0005-0000-0000-000004000000}"/>
    <cellStyle name="Standaard 2 2" xfId="7" xr:uid="{00000000-0005-0000-0000-000005000000}"/>
    <cellStyle name="Standaard 3" xfId="5" xr:uid="{00000000-0005-0000-0000-000006000000}"/>
    <cellStyle name="Standaard 4" xfId="8" xr:uid="{7BEF7F3C-8FB9-4C8E-9BD1-30DA3C8646DB}"/>
    <cellStyle name="Valuta" xfId="2" builtinId="4"/>
    <cellStyle name="Valuta 2" xfId="9" xr:uid="{D4B57B40-2AAA-4385-821A-5F8B16AD2E7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E8431"/>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005F81"/>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44450</xdr:colOff>
      <xdr:row>1</xdr:row>
      <xdr:rowOff>63501</xdr:rowOff>
    </xdr:from>
    <xdr:to>
      <xdr:col>1</xdr:col>
      <xdr:colOff>3987800</xdr:colOff>
      <xdr:row>4</xdr:row>
      <xdr:rowOff>121357</xdr:rowOff>
    </xdr:to>
    <xdr:pic>
      <xdr:nvPicPr>
        <xdr:cNvPr id="2" name="Afbeelding 1">
          <a:extLst>
            <a:ext uri="{FF2B5EF4-FFF2-40B4-BE49-F238E27FC236}">
              <a16:creationId xmlns:a16="http://schemas.microsoft.com/office/drawing/2014/main" id="{4FA4820B-6077-4422-87D6-0D4AF859A9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050" y="225426"/>
          <a:ext cx="3943350" cy="543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66676</xdr:rowOff>
    </xdr:from>
    <xdr:ext cx="7818438" cy="829714"/>
    <xdr:sp macro="" textlink="">
      <xdr:nvSpPr>
        <xdr:cNvPr id="2" name="Tekstvak 1">
          <a:extLst>
            <a:ext uri="{FF2B5EF4-FFF2-40B4-BE49-F238E27FC236}">
              <a16:creationId xmlns:a16="http://schemas.microsoft.com/office/drawing/2014/main" id="{EF927CA2-7AEC-D236-17AC-8E120657BA67}"/>
            </a:ext>
          </a:extLst>
        </xdr:cNvPr>
        <xdr:cNvSpPr txBox="1"/>
      </xdr:nvSpPr>
      <xdr:spPr>
        <a:xfrm>
          <a:off x="0" y="2043114"/>
          <a:ext cx="7818438" cy="829714"/>
        </a:xfrm>
        <a:prstGeom prst="rect">
          <a:avLst/>
        </a:prstGeom>
        <a:ln>
          <a:solidFill>
            <a:srgbClr val="005F8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nl-NL" sz="1000">
              <a:latin typeface="Arial" panose="020B0604020202020204" pitchFamily="34" charset="0"/>
              <a:cs typeface="Arial" panose="020B0604020202020204" pitchFamily="34" charset="0"/>
            </a:rPr>
            <a:t>De in dit tabblad opgenomen prijzen dienen gebaseerd te zijn op marktconforme tarieven, zoals nader uitgewerkt in het Programma van Eisen.</a:t>
          </a:r>
        </a:p>
        <a:p>
          <a:r>
            <a:rPr lang="nl-NL" sz="1000">
              <a:latin typeface="Arial" panose="020B0604020202020204" pitchFamily="34" charset="0"/>
              <a:cs typeface="Arial" panose="020B0604020202020204" pitchFamily="34" charset="0"/>
            </a:rPr>
            <a:t>Inschrijver dient bij de prijsstelling rekening te houden met actuele marktprijzen voor vergelijkbare toestellen en configuraties. Eventuele prijsontwikkelingen in de markt (stijgingen en dalingen) dienen gedurende de contractperiode overeenkomstig de bepalingen in het Programma van Eisen te worden verwerkt.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2386-EF03-4650-9062-643884E2907D}">
  <dimension ref="A1:AL45"/>
  <sheetViews>
    <sheetView tabSelected="1" workbookViewId="0">
      <selection activeCell="D14" sqref="D14:F14"/>
    </sheetView>
  </sheetViews>
  <sheetFormatPr defaultRowHeight="12.5" x14ac:dyDescent="0.25"/>
  <cols>
    <col min="2" max="2" width="71.1796875" bestFit="1" customWidth="1"/>
    <col min="3" max="3" width="27.54296875" bestFit="1" customWidth="1"/>
    <col min="5" max="5" width="23.81640625" customWidth="1"/>
  </cols>
  <sheetData>
    <row r="1" spans="1:38" x14ac:dyDescent="0.25">
      <c r="A1" s="42"/>
      <c r="B1" s="42"/>
      <c r="C1" s="42"/>
      <c r="D1" s="42"/>
      <c r="E1" s="42"/>
      <c r="F1" s="42"/>
      <c r="G1" s="42"/>
      <c r="H1" s="42"/>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x14ac:dyDescent="0.25">
      <c r="A2" s="42"/>
      <c r="B2" s="42"/>
      <c r="C2" s="42"/>
      <c r="D2" s="42"/>
      <c r="E2" s="42"/>
      <c r="F2" s="42"/>
      <c r="G2" s="42"/>
      <c r="H2" s="42"/>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x14ac:dyDescent="0.25">
      <c r="A3" s="42"/>
      <c r="B3" s="42"/>
      <c r="C3" s="42"/>
      <c r="D3" s="42"/>
      <c r="E3" s="42"/>
      <c r="F3" s="42"/>
      <c r="G3" s="42"/>
      <c r="H3" s="42"/>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x14ac:dyDescent="0.25">
      <c r="A4" s="42"/>
      <c r="B4" s="42"/>
      <c r="C4" s="42"/>
      <c r="D4" s="42"/>
      <c r="E4" s="42"/>
      <c r="F4" s="42"/>
      <c r="G4" s="42"/>
      <c r="H4" s="42"/>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x14ac:dyDescent="0.25">
      <c r="A5" s="42"/>
      <c r="B5" s="42"/>
      <c r="C5" s="42"/>
      <c r="D5" s="42"/>
      <c r="E5" s="42"/>
      <c r="F5" s="42"/>
      <c r="G5" s="42"/>
      <c r="H5" s="42"/>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28" x14ac:dyDescent="0.6">
      <c r="A6" s="42"/>
      <c r="B6" s="43" t="s">
        <v>52</v>
      </c>
      <c r="C6" s="42"/>
      <c r="D6" s="42"/>
      <c r="E6" s="42"/>
      <c r="F6" s="42"/>
      <c r="G6" s="42"/>
      <c r="H6" s="42"/>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x14ac:dyDescent="0.25">
      <c r="A7" s="42"/>
      <c r="B7" s="42"/>
      <c r="C7" s="42"/>
      <c r="D7" s="42"/>
      <c r="E7" s="42"/>
      <c r="F7" s="42"/>
      <c r="G7" s="42"/>
      <c r="H7" s="42"/>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3" thickBot="1" x14ac:dyDescent="0.3">
      <c r="A8" s="42"/>
      <c r="B8" s="42"/>
      <c r="C8" s="42"/>
      <c r="D8" s="42"/>
      <c r="E8" s="42"/>
      <c r="F8" s="42"/>
      <c r="G8" s="42"/>
      <c r="H8" s="42"/>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1:38" ht="13.5" thickBot="1" x14ac:dyDescent="0.3">
      <c r="A9" s="42"/>
      <c r="B9" s="44" t="s">
        <v>51</v>
      </c>
      <c r="C9" s="45"/>
      <c r="D9" s="45"/>
      <c r="E9" s="45"/>
      <c r="F9" s="46"/>
      <c r="G9" s="42"/>
      <c r="H9" s="42"/>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row>
    <row r="10" spans="1:38" ht="13.5" thickBot="1" x14ac:dyDescent="0.3">
      <c r="A10" s="42"/>
      <c r="B10" s="47" t="s">
        <v>0</v>
      </c>
      <c r="C10" s="48" t="s">
        <v>1</v>
      </c>
      <c r="D10" s="49"/>
      <c r="E10" s="49"/>
      <c r="F10" s="50"/>
      <c r="G10" s="42"/>
      <c r="H10" s="42"/>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ht="13" thickBot="1" x14ac:dyDescent="0.3">
      <c r="A11" s="42"/>
      <c r="B11" s="51"/>
      <c r="C11" s="51"/>
      <c r="D11" s="51"/>
      <c r="E11" s="51"/>
      <c r="F11" s="42"/>
      <c r="G11" s="42"/>
      <c r="H11" s="42"/>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13.5" thickBot="1" x14ac:dyDescent="0.3">
      <c r="A12" s="42"/>
      <c r="B12" s="76" t="s">
        <v>2</v>
      </c>
      <c r="C12" s="77"/>
      <c r="D12" s="78"/>
      <c r="E12" s="79"/>
      <c r="F12" s="80"/>
      <c r="G12" s="42"/>
      <c r="H12" s="42"/>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row>
    <row r="13" spans="1:38" ht="13" x14ac:dyDescent="0.25">
      <c r="A13" s="42"/>
      <c r="B13" s="81" t="s">
        <v>3</v>
      </c>
      <c r="C13" s="82"/>
      <c r="D13" s="83"/>
      <c r="E13" s="84"/>
      <c r="F13" s="85"/>
      <c r="G13" s="42"/>
      <c r="H13" s="42"/>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13" x14ac:dyDescent="0.25">
      <c r="A14" s="42"/>
      <c r="B14" s="81" t="s">
        <v>4</v>
      </c>
      <c r="C14" s="82"/>
      <c r="D14" s="86"/>
      <c r="E14" s="87"/>
      <c r="F14" s="88"/>
      <c r="G14" s="42"/>
      <c r="H14" s="42"/>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ht="13.5" thickBot="1" x14ac:dyDescent="0.3">
      <c r="A15" s="42"/>
      <c r="B15" s="95" t="s">
        <v>5</v>
      </c>
      <c r="C15" s="96"/>
      <c r="D15" s="97" t="s">
        <v>53</v>
      </c>
      <c r="E15" s="98"/>
      <c r="F15" s="99"/>
      <c r="G15" s="42"/>
      <c r="H15" s="42"/>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x14ac:dyDescent="0.25">
      <c r="A16" s="42"/>
      <c r="B16" s="51"/>
      <c r="C16" s="51"/>
      <c r="D16" s="51"/>
      <c r="E16" s="51"/>
      <c r="F16" s="42"/>
      <c r="G16" s="42"/>
      <c r="H16" s="42"/>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ht="13" thickBot="1" x14ac:dyDescent="0.3">
      <c r="A17" s="42"/>
      <c r="B17" s="42"/>
      <c r="C17" s="42"/>
      <c r="D17" s="42"/>
      <c r="E17" s="42"/>
      <c r="F17" s="42"/>
      <c r="G17" s="42"/>
      <c r="H17" s="42"/>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row>
    <row r="18" spans="1:38" ht="13.5" thickBot="1" x14ac:dyDescent="0.3">
      <c r="A18" s="42"/>
      <c r="B18" s="100" t="s">
        <v>6</v>
      </c>
      <c r="C18" s="101"/>
      <c r="D18" s="52"/>
      <c r="E18" s="53"/>
      <c r="F18" s="42"/>
      <c r="G18" s="42"/>
      <c r="H18" s="42"/>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13.5" thickBot="1" x14ac:dyDescent="0.3">
      <c r="A19" s="42"/>
      <c r="B19" s="54" t="s">
        <v>7</v>
      </c>
      <c r="C19" s="91"/>
      <c r="D19" s="92"/>
      <c r="E19" s="55" t="s">
        <v>8</v>
      </c>
      <c r="F19" s="42"/>
      <c r="G19" s="42"/>
      <c r="H19" s="42"/>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row>
    <row r="20" spans="1:38" ht="13.5" thickBot="1" x14ac:dyDescent="0.3">
      <c r="A20" s="42"/>
      <c r="B20" s="56"/>
      <c r="C20" s="93"/>
      <c r="D20" s="94"/>
      <c r="E20" s="41"/>
      <c r="F20" s="42"/>
      <c r="G20" s="42"/>
      <c r="H20" s="42"/>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13" x14ac:dyDescent="0.25">
      <c r="A21" s="42"/>
      <c r="B21" s="54" t="s">
        <v>9</v>
      </c>
      <c r="C21" s="91"/>
      <c r="D21" s="92"/>
      <c r="E21" s="57" t="s">
        <v>10</v>
      </c>
      <c r="F21" s="42"/>
      <c r="G21" s="42"/>
      <c r="H21" s="42"/>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ht="13.5" thickBot="1" x14ac:dyDescent="0.3">
      <c r="A22" s="42"/>
      <c r="B22" s="56"/>
      <c r="C22" s="93"/>
      <c r="D22" s="94"/>
      <c r="E22" s="57"/>
      <c r="F22" s="42"/>
      <c r="G22" s="42"/>
      <c r="H22" s="42"/>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ht="13" x14ac:dyDescent="0.25">
      <c r="A23" s="42"/>
      <c r="B23" s="54" t="s">
        <v>11</v>
      </c>
      <c r="C23" s="91"/>
      <c r="D23" s="92"/>
      <c r="E23" s="89"/>
      <c r="F23" s="42"/>
      <c r="G23" s="42"/>
      <c r="H23" s="42"/>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row>
    <row r="24" spans="1:38" ht="13.5" thickBot="1" x14ac:dyDescent="0.3">
      <c r="A24" s="42"/>
      <c r="B24" s="58"/>
      <c r="C24" s="93"/>
      <c r="D24" s="94"/>
      <c r="E24" s="90"/>
      <c r="F24" s="42"/>
      <c r="G24" s="42"/>
      <c r="H24" s="42"/>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row>
    <row r="25" spans="1:38" x14ac:dyDescent="0.25">
      <c r="A25" s="42"/>
      <c r="B25" s="42"/>
      <c r="C25" s="42"/>
      <c r="D25" s="42"/>
      <c r="E25" s="42"/>
      <c r="F25" s="42"/>
      <c r="G25" s="42"/>
      <c r="H25" s="42"/>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38" x14ac:dyDescent="0.25">
      <c r="A26" s="42"/>
      <c r="B26" s="42"/>
      <c r="C26" s="42"/>
      <c r="D26" s="42"/>
      <c r="E26" s="42"/>
      <c r="F26" s="42"/>
      <c r="G26" s="42"/>
      <c r="H26" s="42"/>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row>
    <row r="27" spans="1:38" x14ac:dyDescent="0.25">
      <c r="A27" s="42"/>
      <c r="B27" s="42"/>
      <c r="C27" s="42"/>
      <c r="D27" s="42"/>
      <c r="E27" s="42"/>
      <c r="F27" s="42"/>
      <c r="G27" s="42"/>
      <c r="H27" s="42"/>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x14ac:dyDescent="0.25">
      <c r="A28" s="42"/>
      <c r="B28" s="42"/>
      <c r="C28" s="42"/>
      <c r="D28" s="42"/>
      <c r="E28" s="42"/>
      <c r="F28" s="42"/>
      <c r="G28" s="42"/>
      <c r="H28" s="42"/>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row>
    <row r="29" spans="1:38" x14ac:dyDescent="0.25">
      <c r="A29" s="42"/>
      <c r="B29" s="42"/>
      <c r="C29" s="42"/>
      <c r="D29" s="42"/>
      <c r="E29" s="42"/>
      <c r="F29" s="42"/>
      <c r="G29" s="42"/>
      <c r="H29" s="42"/>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x14ac:dyDescent="0.25">
      <c r="A30" s="42"/>
      <c r="B30" s="42"/>
      <c r="C30" s="42"/>
      <c r="D30" s="42"/>
      <c r="E30" s="42"/>
      <c r="F30" s="42"/>
      <c r="G30" s="42"/>
      <c r="H30" s="42"/>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1:38"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38"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x14ac:dyDescent="0.25">
      <c r="A42" s="3"/>
      <c r="B42" s="3"/>
      <c r="C42" s="3"/>
      <c r="D42" s="3"/>
      <c r="E42" s="3"/>
      <c r="F42" s="3"/>
      <c r="G42" s="3"/>
      <c r="H42" s="3"/>
      <c r="I42" s="3"/>
      <c r="J42" s="3"/>
      <c r="K42" s="3"/>
      <c r="L42" s="3"/>
      <c r="M42" s="3"/>
      <c r="N42" s="3"/>
      <c r="O42" s="3"/>
      <c r="P42" s="3"/>
      <c r="Q42" s="3"/>
      <c r="R42" s="3"/>
      <c r="S42" s="3"/>
      <c r="T42" s="3"/>
    </row>
    <row r="43" spans="1:38" x14ac:dyDescent="0.25">
      <c r="A43" s="3"/>
      <c r="B43" s="3"/>
      <c r="C43" s="3"/>
      <c r="D43" s="3"/>
      <c r="E43" s="3"/>
      <c r="F43" s="3"/>
      <c r="G43" s="3"/>
      <c r="H43" s="3"/>
      <c r="I43" s="3"/>
      <c r="J43" s="3"/>
      <c r="K43" s="3"/>
      <c r="L43" s="3"/>
      <c r="M43" s="3"/>
      <c r="N43" s="3"/>
      <c r="O43" s="3"/>
      <c r="P43" s="3"/>
      <c r="Q43" s="3"/>
      <c r="R43" s="3"/>
      <c r="S43" s="3"/>
      <c r="T43" s="3"/>
    </row>
    <row r="44" spans="1:38" x14ac:dyDescent="0.25">
      <c r="A44" s="3"/>
      <c r="B44" s="3"/>
      <c r="C44" s="3"/>
      <c r="D44" s="3"/>
      <c r="E44" s="3"/>
      <c r="F44" s="3"/>
      <c r="G44" s="3"/>
      <c r="H44" s="3"/>
      <c r="I44" s="3"/>
      <c r="J44" s="3"/>
      <c r="K44" s="3"/>
      <c r="L44" s="3"/>
      <c r="M44" s="3"/>
      <c r="N44" s="3"/>
      <c r="O44" s="3"/>
      <c r="P44" s="3"/>
      <c r="Q44" s="3"/>
      <c r="R44" s="3"/>
      <c r="S44" s="3"/>
      <c r="T44" s="3"/>
    </row>
    <row r="45" spans="1:38" x14ac:dyDescent="0.25">
      <c r="A45" s="3"/>
      <c r="B45" s="3"/>
      <c r="C45" s="3"/>
      <c r="D45" s="3"/>
      <c r="E45" s="3"/>
      <c r="F45" s="3"/>
      <c r="G45" s="3"/>
      <c r="H45" s="3"/>
      <c r="I45" s="3"/>
      <c r="J45" s="3"/>
      <c r="K45" s="3"/>
      <c r="L45" s="3"/>
      <c r="M45" s="3"/>
      <c r="N45" s="3"/>
      <c r="O45" s="3"/>
      <c r="P45" s="3"/>
      <c r="Q45" s="3"/>
      <c r="R45" s="3"/>
      <c r="S45" s="3"/>
      <c r="T45" s="3"/>
    </row>
  </sheetData>
  <sheetProtection algorithmName="SHA-512" hashValue="2r5+6ZSFjivopUWz6Arrk8H+k+meBeRJjtChlfVeYsWHBvyeUkEe9547csOYqoSTr9nMvrFuxdiJVyKCxHxiNg==" saltValue="Af8dxmSyPlVSsg1q95QmSQ==" spinCount="100000" sheet="1" objects="1" scenarios="1" selectLockedCells="1"/>
  <mergeCells count="13">
    <mergeCell ref="E23:E24"/>
    <mergeCell ref="C23:D24"/>
    <mergeCell ref="C19:D20"/>
    <mergeCell ref="C21:D22"/>
    <mergeCell ref="B15:C15"/>
    <mergeCell ref="D15:F15"/>
    <mergeCell ref="B18:C18"/>
    <mergeCell ref="B12:C12"/>
    <mergeCell ref="D12:F12"/>
    <mergeCell ref="B13:C13"/>
    <mergeCell ref="D13:F13"/>
    <mergeCell ref="B14:C14"/>
    <mergeCell ref="D14:F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34"/>
  <sheetViews>
    <sheetView showGridLines="0" topLeftCell="A9" zoomScale="110" zoomScaleNormal="110" workbookViewId="0">
      <selection activeCell="D8" sqref="D8"/>
    </sheetView>
  </sheetViews>
  <sheetFormatPr defaultRowHeight="12.5" x14ac:dyDescent="0.25"/>
  <cols>
    <col min="1" max="2" width="3.81640625" customWidth="1"/>
    <col min="3" max="3" width="47.81640625" customWidth="1"/>
    <col min="4" max="4" width="24.54296875" customWidth="1"/>
    <col min="5" max="5" width="10.36328125" customWidth="1"/>
    <col min="6" max="6" width="10.08984375" customWidth="1"/>
    <col min="7" max="7" width="29.81640625" customWidth="1"/>
    <col min="8" max="8" width="15.54296875" customWidth="1"/>
    <col min="9" max="9" width="12.81640625" customWidth="1"/>
    <col min="10" max="10" width="15.54296875" customWidth="1"/>
    <col min="11" max="12" width="15.1796875" customWidth="1"/>
    <col min="13" max="13" width="11" customWidth="1"/>
    <col min="14" max="14" width="7.453125" customWidth="1"/>
    <col min="15" max="16" width="12.81640625" customWidth="1"/>
    <col min="17" max="20" width="23" customWidth="1"/>
    <col min="21" max="22" width="21.1796875" customWidth="1"/>
    <col min="23" max="23" width="10.54296875" customWidth="1"/>
    <col min="24" max="28" width="12.81640625" customWidth="1"/>
    <col min="29" max="29" width="7.453125" customWidth="1"/>
    <col min="30" max="30" width="13.1796875" customWidth="1"/>
    <col min="31" max="31" width="10.54296875" customWidth="1"/>
    <col min="32" max="32" width="10.81640625" customWidth="1"/>
    <col min="33" max="33" width="5.1796875" customWidth="1"/>
    <col min="34" max="34" width="7.81640625" customWidth="1"/>
    <col min="35" max="35" width="6.81640625" customWidth="1"/>
    <col min="36" max="36" width="28" customWidth="1"/>
    <col min="37" max="37" width="15.81640625" customWidth="1"/>
    <col min="38" max="38" width="30.54296875" customWidth="1"/>
    <col min="39" max="40" width="24.1796875" customWidth="1"/>
    <col min="41" max="41" width="9.1796875" customWidth="1"/>
    <col min="42" max="42" width="4.54296875" customWidth="1"/>
    <col min="43" max="43" width="12.54296875" customWidth="1"/>
    <col min="44" max="44" width="4.1796875" customWidth="1"/>
    <col min="45" max="47" width="13.1796875" customWidth="1"/>
    <col min="48" max="48" width="13.54296875" customWidth="1"/>
    <col min="49" max="49" width="5.453125" customWidth="1"/>
    <col min="50" max="50" width="4.81640625" customWidth="1"/>
  </cols>
  <sheetData>
    <row r="2" spans="2:17" s="1" customFormat="1" ht="47.25" customHeight="1" x14ac:dyDescent="0.4">
      <c r="B2" s="75" t="s">
        <v>12</v>
      </c>
      <c r="C2" s="75"/>
      <c r="D2" s="75"/>
      <c r="E2" s="75"/>
      <c r="F2" s="75"/>
      <c r="G2" s="75"/>
      <c r="H2" s="5"/>
      <c r="I2" s="5"/>
      <c r="J2" s="5"/>
      <c r="K2" s="5"/>
      <c r="L2" s="5"/>
      <c r="M2" s="5"/>
      <c r="N2" s="5"/>
      <c r="O2" s="5"/>
      <c r="P2" s="5"/>
      <c r="Q2" s="5"/>
    </row>
    <row r="3" spans="2:17" s="1" customFormat="1" ht="18" x14ac:dyDescent="0.4">
      <c r="C3" s="4"/>
      <c r="D3" s="5"/>
      <c r="E3" s="5"/>
      <c r="F3" s="5"/>
      <c r="G3" s="5"/>
      <c r="H3" s="5"/>
      <c r="I3" s="5"/>
      <c r="J3" s="5"/>
      <c r="K3" s="5"/>
      <c r="L3" s="5"/>
      <c r="M3" s="5"/>
      <c r="N3" s="5"/>
      <c r="O3" s="5"/>
      <c r="P3" s="5"/>
      <c r="Q3" s="5"/>
    </row>
    <row r="4" spans="2:17" s="2" customFormat="1" ht="8" x14ac:dyDescent="0.2">
      <c r="M4" s="6"/>
      <c r="N4" s="6"/>
      <c r="O4" s="6"/>
      <c r="P4" s="6"/>
      <c r="Q4" s="6"/>
    </row>
    <row r="5" spans="2:17" s="2" customFormat="1" ht="8.5" thickBot="1" x14ac:dyDescent="0.25">
      <c r="C5" s="6"/>
      <c r="G5" s="6"/>
      <c r="H5" s="6"/>
      <c r="I5" s="6"/>
      <c r="J5" s="6"/>
      <c r="K5" s="6"/>
      <c r="L5" s="6"/>
      <c r="M5" s="6"/>
      <c r="N5" s="6"/>
      <c r="O5" s="6"/>
      <c r="P5" s="6"/>
      <c r="Q5" s="6"/>
    </row>
    <row r="6" spans="2:17" ht="32.25" customHeight="1" thickBot="1" x14ac:dyDescent="0.3">
      <c r="B6" s="72"/>
      <c r="C6" s="73"/>
      <c r="D6" s="73"/>
      <c r="E6" s="73"/>
      <c r="F6" s="73"/>
      <c r="G6" s="74"/>
      <c r="H6" s="3"/>
      <c r="I6" s="3"/>
      <c r="J6" s="3"/>
      <c r="K6" s="3"/>
      <c r="L6" s="3"/>
      <c r="M6" s="3"/>
      <c r="N6" s="3"/>
      <c r="O6" s="3"/>
      <c r="P6" s="3"/>
      <c r="Q6" s="3"/>
    </row>
    <row r="7" spans="2:17" ht="13" x14ac:dyDescent="0.25">
      <c r="B7" s="13"/>
      <c r="C7" s="10" t="s">
        <v>13</v>
      </c>
      <c r="D7" s="7" t="s">
        <v>21</v>
      </c>
      <c r="E7" s="7" t="s">
        <v>22</v>
      </c>
      <c r="F7" s="7" t="s">
        <v>43</v>
      </c>
      <c r="G7" s="14" t="s">
        <v>37</v>
      </c>
      <c r="H7" s="3"/>
      <c r="I7" s="3"/>
      <c r="J7" s="3"/>
      <c r="K7" s="3"/>
      <c r="L7" s="3"/>
      <c r="M7" s="3"/>
      <c r="N7" s="3"/>
      <c r="O7" s="3"/>
      <c r="P7" s="3"/>
      <c r="Q7" s="3"/>
    </row>
    <row r="8" spans="2:17" ht="37.5" x14ac:dyDescent="0.25">
      <c r="B8" s="15" t="s">
        <v>14</v>
      </c>
      <c r="C8" s="22" t="s">
        <v>18</v>
      </c>
      <c r="D8" s="68"/>
      <c r="E8" s="26" t="s">
        <v>46</v>
      </c>
      <c r="F8" s="8">
        <v>48</v>
      </c>
      <c r="G8" s="16">
        <f>D8*F8</f>
        <v>0</v>
      </c>
      <c r="H8" s="3"/>
      <c r="I8" s="3"/>
      <c r="J8" s="3"/>
      <c r="K8" s="3"/>
      <c r="L8" s="3"/>
      <c r="M8" s="3"/>
      <c r="N8" s="3"/>
      <c r="O8" s="3"/>
      <c r="P8" s="3"/>
      <c r="Q8" s="3"/>
    </row>
    <row r="9" spans="2:17" ht="32.5" customHeight="1" x14ac:dyDescent="0.25">
      <c r="B9" s="15"/>
      <c r="C9" s="35" t="s">
        <v>45</v>
      </c>
      <c r="D9" s="68"/>
      <c r="E9" s="27" t="s">
        <v>47</v>
      </c>
      <c r="F9" s="9">
        <f>750*12*4</f>
        <v>36000</v>
      </c>
      <c r="G9" s="16">
        <f>D9*F9</f>
        <v>0</v>
      </c>
      <c r="H9" s="3"/>
      <c r="I9" s="3"/>
      <c r="J9" s="3"/>
      <c r="K9" s="3"/>
      <c r="L9" s="3"/>
      <c r="M9" s="3"/>
      <c r="N9" s="3"/>
      <c r="O9" s="3"/>
      <c r="P9" s="3"/>
      <c r="Q9" s="3"/>
    </row>
    <row r="10" spans="2:17" ht="25" x14ac:dyDescent="0.25">
      <c r="B10" s="15" t="s">
        <v>15</v>
      </c>
      <c r="C10" s="23" t="s">
        <v>19</v>
      </c>
      <c r="D10" s="68"/>
      <c r="E10" s="27" t="s">
        <v>23</v>
      </c>
      <c r="F10" s="9">
        <v>1</v>
      </c>
      <c r="G10" s="16">
        <f>D10*F10</f>
        <v>0</v>
      </c>
      <c r="H10" s="3"/>
      <c r="I10" s="3"/>
      <c r="J10" s="3"/>
      <c r="K10" s="3"/>
      <c r="L10" s="3"/>
      <c r="M10" s="3"/>
      <c r="N10" s="3"/>
      <c r="O10" s="3"/>
      <c r="P10" s="3"/>
      <c r="Q10" s="3"/>
    </row>
    <row r="11" spans="2:17" x14ac:dyDescent="0.25">
      <c r="B11" s="15" t="s">
        <v>16</v>
      </c>
      <c r="C11" s="11" t="s">
        <v>20</v>
      </c>
      <c r="D11" s="68"/>
      <c r="E11" s="27" t="s">
        <v>48</v>
      </c>
      <c r="F11" s="9">
        <v>500</v>
      </c>
      <c r="G11" s="16">
        <f>D11*F11</f>
        <v>0</v>
      </c>
      <c r="H11" s="3"/>
      <c r="I11" s="3"/>
      <c r="J11" s="3"/>
      <c r="K11" s="3"/>
      <c r="L11" s="3"/>
      <c r="M11" s="3"/>
      <c r="N11" s="3"/>
      <c r="O11" s="3"/>
      <c r="P11" s="3"/>
      <c r="Q11" s="3"/>
    </row>
    <row r="12" spans="2:17" ht="13" x14ac:dyDescent="0.3">
      <c r="B12" s="15" t="s">
        <v>17</v>
      </c>
      <c r="C12" s="24" t="s">
        <v>28</v>
      </c>
      <c r="D12" s="25" t="s">
        <v>27</v>
      </c>
      <c r="E12" s="27" t="s">
        <v>48</v>
      </c>
      <c r="F12" s="9">
        <v>500</v>
      </c>
      <c r="G12" s="16">
        <f>'Referentielijst toestellen'!F9</f>
        <v>0</v>
      </c>
      <c r="H12" s="3"/>
      <c r="I12" s="3"/>
      <c r="J12" s="3"/>
      <c r="K12" s="3"/>
      <c r="L12" s="3"/>
      <c r="M12" s="3"/>
      <c r="N12" s="3"/>
      <c r="O12" s="3"/>
      <c r="P12" s="3"/>
      <c r="Q12" s="3"/>
    </row>
    <row r="13" spans="2:17" ht="13" x14ac:dyDescent="0.3">
      <c r="B13" s="15"/>
      <c r="C13" s="12"/>
      <c r="D13" s="19"/>
      <c r="E13" s="19"/>
      <c r="F13" s="9"/>
      <c r="G13" s="16"/>
      <c r="H13" s="3"/>
      <c r="I13" s="3"/>
      <c r="J13" s="3"/>
      <c r="K13" s="3"/>
      <c r="L13" s="3"/>
      <c r="M13" s="3"/>
      <c r="N13" s="3"/>
      <c r="O13" s="3"/>
      <c r="P13" s="3"/>
      <c r="Q13" s="3"/>
    </row>
    <row r="14" spans="2:17" s="2" customFormat="1" ht="13" thickBot="1" x14ac:dyDescent="0.3">
      <c r="B14" s="21"/>
      <c r="C14" s="69"/>
      <c r="D14" s="70"/>
      <c r="E14" s="70"/>
      <c r="F14" s="71"/>
      <c r="G14" s="17">
        <f>SUM(G8:G13)</f>
        <v>0</v>
      </c>
      <c r="H14" s="20"/>
      <c r="I14" s="36"/>
      <c r="J14" s="6"/>
      <c r="K14" s="6"/>
      <c r="L14" s="6"/>
      <c r="M14" s="6"/>
      <c r="N14" s="6"/>
      <c r="O14" s="6"/>
      <c r="P14" s="6"/>
      <c r="Q14" s="6"/>
    </row>
    <row r="15" spans="2:17" s="2" customFormat="1" ht="8.5" thickBot="1" x14ac:dyDescent="0.25">
      <c r="C15" s="6"/>
      <c r="G15" s="6"/>
      <c r="H15" s="6"/>
      <c r="I15" s="6"/>
      <c r="J15" s="6"/>
      <c r="K15" s="6"/>
      <c r="L15" s="6"/>
      <c r="M15" s="6"/>
      <c r="N15" s="6"/>
      <c r="O15" s="6"/>
      <c r="P15" s="6"/>
      <c r="Q15" s="6"/>
    </row>
    <row r="16" spans="2:17" ht="324" customHeight="1" thickBot="1" x14ac:dyDescent="0.3">
      <c r="C16" s="102" t="s">
        <v>54</v>
      </c>
      <c r="D16" s="103"/>
      <c r="E16" s="103"/>
      <c r="F16" s="103"/>
      <c r="G16" s="104"/>
      <c r="H16" s="3"/>
      <c r="I16" s="3"/>
      <c r="J16" s="3"/>
      <c r="K16" s="3"/>
      <c r="L16" s="3"/>
      <c r="M16" s="3"/>
      <c r="N16" s="3"/>
      <c r="O16" s="3"/>
      <c r="P16" s="3"/>
      <c r="Q16" s="3"/>
    </row>
    <row r="17" spans="3:17" x14ac:dyDescent="0.25">
      <c r="C17" s="18"/>
      <c r="D17" s="3"/>
      <c r="E17" s="3"/>
      <c r="F17" s="3"/>
      <c r="G17" s="3"/>
      <c r="H17" s="3"/>
      <c r="I17" s="3"/>
      <c r="J17" s="3"/>
      <c r="K17" s="3"/>
      <c r="L17" s="3"/>
      <c r="M17" s="3"/>
      <c r="N17" s="3"/>
      <c r="O17" s="3"/>
      <c r="P17" s="3"/>
      <c r="Q17" s="3"/>
    </row>
    <row r="18" spans="3:17" x14ac:dyDescent="0.25">
      <c r="M18" s="3"/>
      <c r="N18" s="3"/>
      <c r="O18" s="3"/>
      <c r="P18" s="3"/>
      <c r="Q18" s="3"/>
    </row>
    <row r="19" spans="3:17" x14ac:dyDescent="0.25">
      <c r="M19" s="3"/>
      <c r="N19" s="3"/>
      <c r="O19" s="3"/>
      <c r="P19" s="3"/>
      <c r="Q19" s="3"/>
    </row>
    <row r="20" spans="3:17" x14ac:dyDescent="0.25">
      <c r="M20" s="3"/>
      <c r="N20" s="3"/>
      <c r="O20" s="3"/>
      <c r="P20" s="3"/>
      <c r="Q20" s="3"/>
    </row>
    <row r="21" spans="3:17" x14ac:dyDescent="0.25">
      <c r="M21" s="3"/>
      <c r="N21" s="3"/>
      <c r="O21" s="3"/>
      <c r="P21" s="3"/>
      <c r="Q21" s="3"/>
    </row>
    <row r="22" spans="3:17" x14ac:dyDescent="0.25">
      <c r="M22" s="3"/>
      <c r="N22" s="3"/>
      <c r="O22" s="3"/>
      <c r="P22" s="3"/>
      <c r="Q22" s="3"/>
    </row>
    <row r="23" spans="3:17" x14ac:dyDescent="0.25">
      <c r="M23" s="3"/>
      <c r="N23" s="3"/>
      <c r="O23" s="3"/>
      <c r="P23" s="3"/>
      <c r="Q23" s="3"/>
    </row>
    <row r="24" spans="3:17" x14ac:dyDescent="0.25">
      <c r="M24" s="3"/>
      <c r="N24" s="3"/>
      <c r="O24" s="3"/>
      <c r="P24" s="3"/>
      <c r="Q24" s="3"/>
    </row>
    <row r="25" spans="3:17" x14ac:dyDescent="0.25">
      <c r="M25" s="3"/>
      <c r="N25" s="3"/>
      <c r="O25" s="3"/>
      <c r="P25" s="3"/>
      <c r="Q25" s="3"/>
    </row>
    <row r="26" spans="3:17" x14ac:dyDescent="0.25">
      <c r="M26" s="3"/>
      <c r="N26" s="3"/>
      <c r="O26" s="3"/>
      <c r="P26" s="3"/>
      <c r="Q26" s="3"/>
    </row>
    <row r="27" spans="3:17" x14ac:dyDescent="0.25">
      <c r="M27" s="3"/>
      <c r="N27" s="3"/>
      <c r="O27" s="3"/>
      <c r="P27" s="3"/>
      <c r="Q27" s="3"/>
    </row>
    <row r="28" spans="3:17" x14ac:dyDescent="0.25">
      <c r="M28" s="3"/>
      <c r="N28" s="3"/>
      <c r="O28" s="3"/>
      <c r="P28" s="3"/>
      <c r="Q28" s="3"/>
    </row>
    <row r="29" spans="3:17" x14ac:dyDescent="0.25">
      <c r="M29" s="3"/>
      <c r="N29" s="3"/>
      <c r="O29" s="3"/>
      <c r="P29" s="3"/>
      <c r="Q29" s="3"/>
    </row>
    <row r="30" spans="3:17" x14ac:dyDescent="0.25">
      <c r="M30" s="3"/>
      <c r="N30" s="3"/>
      <c r="O30" s="3"/>
      <c r="P30" s="3"/>
      <c r="Q30" s="3"/>
    </row>
    <row r="31" spans="3:17" x14ac:dyDescent="0.25">
      <c r="M31" s="3"/>
      <c r="N31" s="3"/>
      <c r="O31" s="3"/>
      <c r="P31" s="3"/>
      <c r="Q31" s="3"/>
    </row>
    <row r="32" spans="3:17" x14ac:dyDescent="0.25">
      <c r="M32" s="3"/>
      <c r="N32" s="3"/>
      <c r="O32" s="3"/>
      <c r="P32" s="3"/>
      <c r="Q32" s="3"/>
    </row>
    <row r="33" spans="13:17" x14ac:dyDescent="0.25">
      <c r="M33" s="3"/>
      <c r="N33" s="3"/>
      <c r="O33" s="3"/>
      <c r="P33" s="3"/>
      <c r="Q33" s="3"/>
    </row>
    <row r="34" spans="13:17" x14ac:dyDescent="0.25">
      <c r="M34" s="3"/>
      <c r="N34" s="3"/>
      <c r="O34" s="3"/>
      <c r="P34" s="3"/>
      <c r="Q34" s="3"/>
    </row>
  </sheetData>
  <sheetProtection algorithmName="SHA-512" hashValue="9Nk1BfAVjQzn20Gcu0yKVaFOjinaLwxLhd/h9v1+gmhyM2uLAPKVtTkJ5z29b3qWLr3uf2ZxMxpbg5cZ5WmfdA==" saltValue="E5r2J1hCkl2/8926W4WOdA==" spinCount="100000" sheet="1" selectLockedCells="1"/>
  <mergeCells count="4">
    <mergeCell ref="C14:F14"/>
    <mergeCell ref="B6:G6"/>
    <mergeCell ref="C16:G16"/>
    <mergeCell ref="B2:G2"/>
  </mergeCells>
  <phoneticPr fontId="17" type="noConversion"/>
  <pageMargins left="0.7" right="0.7" top="0.75" bottom="0.75" header="0.3" footer="0.3"/>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5BE5-990A-443C-91B9-7D7386080979}">
  <dimension ref="A1:H13"/>
  <sheetViews>
    <sheetView zoomScale="120" zoomScaleNormal="120" workbookViewId="0">
      <selection activeCell="E3" sqref="E3"/>
    </sheetView>
  </sheetViews>
  <sheetFormatPr defaultRowHeight="12.5" x14ac:dyDescent="0.25"/>
  <cols>
    <col min="1" max="1" width="3.6328125" customWidth="1"/>
    <col min="2" max="2" width="18.54296875" bestFit="1" customWidth="1"/>
    <col min="3" max="3" width="36.08984375" customWidth="1"/>
    <col min="4" max="4" width="22.08984375" style="30" bestFit="1" customWidth="1"/>
    <col min="5" max="5" width="18.90625" customWidth="1"/>
    <col min="6" max="6" width="12.81640625" bestFit="1" customWidth="1"/>
    <col min="8" max="8" width="12.81640625" bestFit="1" customWidth="1"/>
  </cols>
  <sheetData>
    <row r="1" spans="1:8" ht="13" thickBot="1" x14ac:dyDescent="0.3"/>
    <row r="2" spans="1:8" ht="29" customHeight="1" x14ac:dyDescent="0.25">
      <c r="A2" s="37" t="s">
        <v>29</v>
      </c>
      <c r="B2" s="37" t="s">
        <v>30</v>
      </c>
      <c r="C2" s="38" t="s">
        <v>31</v>
      </c>
      <c r="D2" s="39" t="s">
        <v>32</v>
      </c>
      <c r="E2" s="38" t="s">
        <v>50</v>
      </c>
      <c r="F2" s="40" t="s">
        <v>33</v>
      </c>
      <c r="H2" s="33"/>
    </row>
    <row r="3" spans="1:8" ht="13" x14ac:dyDescent="0.3">
      <c r="A3" s="15">
        <v>1</v>
      </c>
      <c r="B3" s="22" t="s">
        <v>34</v>
      </c>
      <c r="C3" s="25" t="s">
        <v>39</v>
      </c>
      <c r="D3" s="28">
        <v>10</v>
      </c>
      <c r="E3" s="105"/>
      <c r="F3" s="16">
        <f>D3*E3</f>
        <v>0</v>
      </c>
      <c r="H3" s="33"/>
    </row>
    <row r="4" spans="1:8" ht="13" x14ac:dyDescent="0.3">
      <c r="A4" s="15">
        <v>2</v>
      </c>
      <c r="B4" s="23" t="s">
        <v>24</v>
      </c>
      <c r="C4" s="25" t="s">
        <v>40</v>
      </c>
      <c r="D4" s="29">
        <v>50</v>
      </c>
      <c r="E4" s="106"/>
      <c r="F4" s="16">
        <f t="shared" ref="F4:F7" si="0">D4*E4</f>
        <v>0</v>
      </c>
      <c r="H4" s="33"/>
    </row>
    <row r="5" spans="1:8" ht="13" x14ac:dyDescent="0.3">
      <c r="A5" s="15">
        <v>3</v>
      </c>
      <c r="B5" s="11" t="s">
        <v>25</v>
      </c>
      <c r="C5" s="25" t="s">
        <v>35</v>
      </c>
      <c r="D5" s="29">
        <v>33</v>
      </c>
      <c r="E5" s="106"/>
      <c r="F5" s="16">
        <f t="shared" si="0"/>
        <v>0</v>
      </c>
      <c r="H5" s="33"/>
    </row>
    <row r="6" spans="1:8" ht="13" x14ac:dyDescent="0.3">
      <c r="A6" s="15">
        <v>4</v>
      </c>
      <c r="B6" s="24" t="s">
        <v>36</v>
      </c>
      <c r="C6" s="25" t="s">
        <v>41</v>
      </c>
      <c r="D6" s="29">
        <v>10</v>
      </c>
      <c r="E6" s="106"/>
      <c r="F6" s="16">
        <f t="shared" si="0"/>
        <v>0</v>
      </c>
      <c r="H6" s="33"/>
    </row>
    <row r="7" spans="1:8" ht="13.5" thickBot="1" x14ac:dyDescent="0.35">
      <c r="A7" s="61">
        <v>5</v>
      </c>
      <c r="B7" s="62" t="s">
        <v>26</v>
      </c>
      <c r="C7" s="63" t="s">
        <v>42</v>
      </c>
      <c r="D7" s="64">
        <v>22</v>
      </c>
      <c r="E7" s="107"/>
      <c r="F7" s="16">
        <f t="shared" si="0"/>
        <v>0</v>
      </c>
      <c r="H7" s="33"/>
    </row>
    <row r="8" spans="1:8" ht="13" thickBot="1" x14ac:dyDescent="0.3">
      <c r="A8" s="65" t="s">
        <v>38</v>
      </c>
      <c r="B8" s="66"/>
      <c r="C8" s="66"/>
      <c r="D8" s="66"/>
      <c r="E8" s="67"/>
      <c r="F8" s="59">
        <f>SUM(F3:F7)</f>
        <v>0</v>
      </c>
      <c r="H8" s="34"/>
    </row>
    <row r="9" spans="1:8" ht="13" thickBot="1" x14ac:dyDescent="0.3">
      <c r="A9" s="65" t="s">
        <v>49</v>
      </c>
      <c r="B9" s="66"/>
      <c r="C9" s="66"/>
      <c r="D9" s="66"/>
      <c r="E9" s="67"/>
      <c r="F9" s="60">
        <f>F8*4</f>
        <v>0</v>
      </c>
      <c r="H9" s="34"/>
    </row>
    <row r="10" spans="1:8" x14ac:dyDescent="0.25">
      <c r="A10" s="31" t="s">
        <v>44</v>
      </c>
    </row>
    <row r="12" spans="1:8" x14ac:dyDescent="0.25">
      <c r="B12" s="31"/>
    </row>
    <row r="13" spans="1:8" x14ac:dyDescent="0.25">
      <c r="B13" s="32"/>
    </row>
  </sheetData>
  <sheetProtection algorithmName="SHA-512" hashValue="3L+u1YU2UiQJ4Ztbbc8D5ScJRUGEnYfhXcJ5o6RjuNpquFtz2dmn2Gnuu1JBOVytwhfXfBS53zdYSVydiwdt1Q==" saltValue="VeBvA0eCyWeaP9I7FXMfcg==" spinCount="100000" sheet="1" objects="1" scenarios="1" selectLockedCells="1"/>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5920b8-90b9-49a1-9cf4-59743d12a1dc"/>
    <lcf76f155ced4ddcb4097134ff3c332f xmlns="e922a0b1-4393-48e7-82e9-dd70e331147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B711D84F1AE143BC24596F14693236" ma:contentTypeVersion="18" ma:contentTypeDescription="Een nieuw document maken." ma:contentTypeScope="" ma:versionID="1d58047a94dd276fdf7620c353dcffa5">
  <xsd:schema xmlns:xsd="http://www.w3.org/2001/XMLSchema" xmlns:xs="http://www.w3.org/2001/XMLSchema" xmlns:p="http://schemas.microsoft.com/office/2006/metadata/properties" xmlns:ns2="e922a0b1-4393-48e7-82e9-dd70e3311472" xmlns:ns3="005920b8-90b9-49a1-9cf4-59743d12a1dc" targetNamespace="http://schemas.microsoft.com/office/2006/metadata/properties" ma:root="true" ma:fieldsID="d40d930df107d377487443e53a3a5e86" ns2:_="" ns3:_="">
    <xsd:import namespace="e922a0b1-4393-48e7-82e9-dd70e3311472"/>
    <xsd:import namespace="005920b8-90b9-49a1-9cf4-59743d12a1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2a0b1-4393-48e7-82e9-dd70e33114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995525b-ff39-46ba-89d1-adb392de4eb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5920b8-90b9-49a1-9cf4-59743d12a1d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ec43d913-14b3-40bb-b16b-0968bb773013}" ma:internalName="TaxCatchAll" ma:showField="CatchAllData" ma:web="005920b8-90b9-49a1-9cf4-59743d12a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78C69-E0B1-47D0-ACCD-7E9DD03DEDE5}">
  <ds:schemaRefs>
    <ds:schemaRef ds:uri="http://schemas.microsoft.com/sharepoint/v3/contenttype/forms"/>
  </ds:schemaRefs>
</ds:datastoreItem>
</file>

<file path=customXml/itemProps2.xml><?xml version="1.0" encoding="utf-8"?>
<ds:datastoreItem xmlns:ds="http://schemas.openxmlformats.org/officeDocument/2006/customXml" ds:itemID="{D562C9E9-773E-405D-B5DA-D7F4096A2CC0}">
  <ds:schemaRefs>
    <ds:schemaRef ds:uri="http://schemas.microsoft.com/office/infopath/2007/PartnerControls"/>
    <ds:schemaRef ds:uri="http://schemas.openxmlformats.org/package/2006/metadata/core-properties"/>
    <ds:schemaRef ds:uri="http://schemas.microsoft.com/office/2006/documentManagement/types"/>
    <ds:schemaRef ds:uri="e922a0b1-4393-48e7-82e9-dd70e3311472"/>
    <ds:schemaRef ds:uri="http://www.w3.org/XML/1998/namespace"/>
    <ds:schemaRef ds:uri="005920b8-90b9-49a1-9cf4-59743d12a1dc"/>
    <ds:schemaRef ds:uri="http://purl.org/dc/dcmitype/"/>
    <ds:schemaRef ds:uri="http://purl.org/dc/elements/1.1/"/>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2DF7F51F-62E2-469B-B289-96CC71ED1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2a0b1-4393-48e7-82e9-dd70e3311472"/>
    <ds:schemaRef ds:uri="005920b8-90b9-49a1-9cf4-59743d12a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Ondertekening</vt:lpstr>
      <vt:lpstr>Prijsuitvraag</vt:lpstr>
      <vt:lpstr>Referentielijst toestellen</vt:lpstr>
    </vt:vector>
  </TitlesOfParts>
  <Manager/>
  <Company>SITA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Gerlanda te Bokkel</dc:creator>
  <cp:keywords/>
  <dc:description/>
  <cp:lastModifiedBy>Patricia Hutten - Hoepel</cp:lastModifiedBy>
  <cp:revision/>
  <cp:lastPrinted>2026-03-19T10:10:33Z</cp:lastPrinted>
  <dcterms:created xsi:type="dcterms:W3CDTF">2011-07-18T14:52:20Z</dcterms:created>
  <dcterms:modified xsi:type="dcterms:W3CDTF">2026-03-19T10:34:02Z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0x010100EDB711D84F1AE143BC24596F14693236</vt:lpwstr>
  </property>
  <property fmtid="{D5CDD505-2E9C-101B-9397-08002B2CF9AE}" pid="3" name="MediaServiceImageTags">
    <vt:lpwstr/>
  </property>
</Properties>
</file>