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mc:AlternateContent xmlns:mc="http://schemas.openxmlformats.org/markup-compatibility/2006">
    <mc:Choice Requires="x15">
      <x15ac:absPath xmlns:x15ac="http://schemas.microsoft.com/office/spreadsheetml/2010/11/ac" url="https://adjustconsulting-my.sharepoint.com/personal/bas_timmer_adjust_nl/Documents/Documenten/GGD/"/>
    </mc:Choice>
  </mc:AlternateContent>
  <xr:revisionPtr revIDLastSave="0" documentId="8_{94FA92E9-EA64-466F-B53B-3606562D8BF2}" xr6:coauthVersionLast="47" xr6:coauthVersionMax="47" xr10:uidLastSave="{00000000-0000-0000-0000-000000000000}"/>
  <bookViews>
    <workbookView xWindow="-108" yWindow="-108" windowWidth="23256" windowHeight="12456" activeTab="1" xr2:uid="{00000000-000D-0000-FFFF-FFFF00000000}"/>
  </bookViews>
  <sheets>
    <sheet name="Instructies" sheetId="3" r:id="rId1"/>
    <sheet name="Prijzenblad"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1" i="1" l="1"/>
  <c r="B17" i="1"/>
  <c r="E26" i="1"/>
  <c r="E25" i="1"/>
  <c r="B28" i="1"/>
  <c r="E28" i="1"/>
  <c r="B19" i="1"/>
  <c r="B31" i="1" l="1"/>
  <c r="B20" i="1"/>
  <c r="E33" i="1" l="1"/>
  <c r="E29" i="1"/>
  <c r="E34" i="1" l="1"/>
  <c r="E35" i="1" s="1"/>
</calcChain>
</file>

<file path=xl/sharedStrings.xml><?xml version="1.0" encoding="utf-8"?>
<sst xmlns="http://schemas.openxmlformats.org/spreadsheetml/2006/main" count="49" uniqueCount="49">
  <si>
    <t xml:space="preserve">Instructie invullen prijzenblad
</t>
  </si>
  <si>
    <t>1.</t>
  </si>
  <si>
    <t xml:space="preserve">Uitsluitend de groene velden moeten ingevuld worden. Het aanbrengen van wijzigingen in de andere velden is niet toegestaan op straffe van uitsluiting.
</t>
  </si>
  <si>
    <t>2.</t>
  </si>
  <si>
    <t xml:space="preserve">Prijzen zijn in euro's en op maximaal vijf decimalen achter de komma. Prijzen zijn exclusief BTW, maar inclusief alle overige bijkomende kosten (zoals, maar dus niet beperkt tot bemiddelingskosten en administratieve kosten). Niet in de tarieven opgenomen kosten komen dus niet voor vergoeding in aanmerking. 
</t>
  </si>
  <si>
    <t>3.</t>
  </si>
  <si>
    <t xml:space="preserve">De in het prijzenblad opgenomen wegingsfactoren per eenheidsprijs zijn dagprijzen en dienen uitsluitend ter vergelijk van de prijzen in de onderhavige offerteaanvraag. U kunt derhalve nu en in de toekomst geen rechten ontlenen aan die wegingen met het oog op eventueel tijdens de uitvoering van de Raamovereenkomst werkelijk te realiseren hoeveelheden c.q. te realiseren omzet.
</t>
  </si>
  <si>
    <t>4.</t>
  </si>
  <si>
    <t xml:space="preserve">Aanbieder mag en zal bij het opstellen van zijn Offerte geen oneigenlijk gebruikmaken van de gunningssystematiek. Op straffe van ongeldigheid van de Offerte dienen de navolgende voorwaarden met betrekking tot de aangeboden prijzen in acht te worden genomen:
• Prijzen worden gegeven tot maximaal vijf decimalen achter de komma;
• Een cel waarin een prijs of tarief ingevuld dient te worden, mag niet worden leeg gelaten of voorzien van andere karakters dan cijfers.
</t>
  </si>
  <si>
    <t>5.</t>
  </si>
  <si>
    <t xml:space="preserve">De Inschrijver dient alle groene velden naar eerlijkheid in te vullen, zelfs als deze niet van toepassing zijn op de toekomstige dienstverlening. </t>
  </si>
  <si>
    <t xml:space="preserve">Ondergetekende verklaart namens de Aanbieder de instructies te hebben gelezen en hiermee akkoord te gaan. Aldus rechtsgeldig ondertekend: </t>
  </si>
  <si>
    <t>Onderneming</t>
  </si>
  <si>
    <t>&lt;&lt;hier bedrijfsnaam invullen&gt;&gt;</t>
  </si>
  <si>
    <t xml:space="preserve">Naam </t>
  </si>
  <si>
    <t>&lt;&lt;hier naam ondertekenaar invullen&gt;&gt;</t>
  </si>
  <si>
    <t xml:space="preserve">Functie </t>
  </si>
  <si>
    <t>&lt;&lt;hier functie ondertekenaar invullen&gt;&gt;</t>
  </si>
  <si>
    <t xml:space="preserve">Handtekening </t>
  </si>
  <si>
    <t xml:space="preserve">Plaats en datum </t>
  </si>
  <si>
    <t>&lt;&lt;hier plaats en datum ondertekening invullen&gt;&gt;</t>
  </si>
  <si>
    <t>Bijlage 3 - Prijzenblad</t>
  </si>
  <si>
    <t>Europese aanbesteding gas en elektra</t>
  </si>
  <si>
    <r>
      <rPr>
        <b/>
        <sz val="11"/>
        <color rgb="FF000000"/>
        <rFont val="Aptos Narrow"/>
      </rPr>
      <t xml:space="preserve">Alle in deze bijlage vermelde hoeveelheden zijn indicatief; hieraan kunnen geen rechten worden ontleend.
</t>
    </r>
    <r>
      <rPr>
        <sz val="11"/>
        <color rgb="FF000000"/>
        <rFont val="Aptos Narrow"/>
      </rPr>
      <t xml:space="preserve">
U</t>
    </r>
    <r>
      <rPr>
        <b/>
        <sz val="11"/>
        <color rgb="FF000000"/>
        <rFont val="Aptos Narrow"/>
      </rPr>
      <t xml:space="preserve"> </t>
    </r>
    <r>
      <rPr>
        <sz val="11"/>
        <color rgb="FF000000"/>
        <rFont val="Aptos Narrow"/>
      </rPr>
      <t>dient alleen de groen-kleurige cellen in te vullen tot vijf (5)</t>
    </r>
    <r>
      <rPr>
        <b/>
        <sz val="11"/>
        <color rgb="FF000000"/>
        <rFont val="Aptos Narrow"/>
      </rPr>
      <t xml:space="preserve"> </t>
    </r>
    <r>
      <rPr>
        <sz val="11"/>
        <color rgb="FF000000"/>
        <rFont val="Aptos Narrow"/>
      </rPr>
      <t xml:space="preserve">cijfers achter de komma; de hier in te vullen prijzen zijn netto. </t>
    </r>
    <r>
      <rPr>
        <i/>
        <sz val="11"/>
        <color rgb="FF000000"/>
        <rFont val="Aptos Narrow"/>
      </rPr>
      <t xml:space="preserve">VB: 0,21356
</t>
    </r>
    <r>
      <rPr>
        <sz val="11"/>
        <color rgb="FF000000"/>
        <rFont val="Aptos Narrow"/>
      </rPr>
      <t xml:space="preserve">
U dient in de groene vakken de gevraagde gegevens in te vullen zoals aangegeven in de tabel. Hierna zal deze automatisch verekend worden tegen het indicatieve aantal. </t>
    </r>
  </si>
  <si>
    <t>Ter informatie</t>
  </si>
  <si>
    <t>Verhouding piek/dal o.b.v. contracten in het verleden</t>
  </si>
  <si>
    <t>42/58</t>
  </si>
  <si>
    <t>Jaarlijks geschat gasverbruik in nm3</t>
  </si>
  <si>
    <t xml:space="preserve">Opslagtarief per stuk </t>
  </si>
  <si>
    <t>Totaalprijs (excl. BTW) in €</t>
  </si>
  <si>
    <t>Levering elektriciteit</t>
  </si>
  <si>
    <t>Duurzaamheidsgarantie elektriciteit</t>
  </si>
  <si>
    <t>Subtotaal elektriciteit</t>
  </si>
  <si>
    <t>Levering gas</t>
  </si>
  <si>
    <t>Duurzaamheidsgaranties gas</t>
  </si>
  <si>
    <t>Subtotaal gas</t>
  </si>
  <si>
    <t>Totaalkosten project</t>
  </si>
  <si>
    <t>*de betreffende vergoeding wordt separaat in rekening gebracht en is van toepassing naast en bovenop het reguliere tarief voor levering en opslag.</t>
  </si>
  <si>
    <t>Prijs per stuk (Excl. BTW) ter (13-03-2026).</t>
  </si>
  <si>
    <r>
      <t xml:space="preserve">Stroom geschat elektriciteitsverbruik in </t>
    </r>
    <r>
      <rPr>
        <sz val="11"/>
        <color rgb="FFFF0000"/>
        <rFont val="Aptos Narrow"/>
        <family val="2"/>
        <scheme val="minor"/>
      </rPr>
      <t>kWh</t>
    </r>
  </si>
  <si>
    <r>
      <t xml:space="preserve">Aantal Europese Garanties van Oorsprong (GvO)  elektriciteit— één GvO per </t>
    </r>
    <r>
      <rPr>
        <sz val="11"/>
        <color rgb="FFFF0000"/>
        <rFont val="Aptos Narrow"/>
        <family val="2"/>
        <scheme val="minor"/>
      </rPr>
      <t>kWh</t>
    </r>
  </si>
  <si>
    <r>
      <t xml:space="preserve">Aantal GvO's voor 10% duurzaam gas  — één GvO per </t>
    </r>
    <r>
      <rPr>
        <sz val="11"/>
        <color rgb="FFFF0000"/>
        <rFont val="Aptos Narrow"/>
        <family val="2"/>
        <scheme val="minor"/>
      </rPr>
      <t>kWh</t>
    </r>
  </si>
  <si>
    <r>
      <t xml:space="preserve">Jaarlijks geschat gasverbruik in </t>
    </r>
    <r>
      <rPr>
        <sz val="11"/>
        <color rgb="FFFF0000"/>
        <rFont val="Aptos Narrow"/>
        <family val="2"/>
        <scheme val="minor"/>
      </rPr>
      <t>kWh</t>
    </r>
  </si>
  <si>
    <r>
      <t>Stroom tijdens piekuren, uitgedrukt in €/</t>
    </r>
    <r>
      <rPr>
        <sz val="11"/>
        <color rgb="FFFF0000"/>
        <rFont val="Aptos Narrow"/>
        <family val="2"/>
        <scheme val="minor"/>
      </rPr>
      <t>kWh</t>
    </r>
  </si>
  <si>
    <r>
      <t>Stroom tijdens daluren, uitgedrukt in €/</t>
    </r>
    <r>
      <rPr>
        <sz val="11"/>
        <color rgb="FFFF0000"/>
        <rFont val="Aptos Narrow"/>
        <family val="2"/>
        <scheme val="minor"/>
      </rPr>
      <t>kWh</t>
    </r>
  </si>
  <si>
    <r>
      <t>Prijs voor GvO voor groene stroom in €/</t>
    </r>
    <r>
      <rPr>
        <sz val="11"/>
        <color rgb="FFFF0000"/>
        <rFont val="Aptos Narrow"/>
        <family val="2"/>
        <scheme val="minor"/>
      </rPr>
      <t>kWh</t>
    </r>
    <r>
      <rPr>
        <sz val="11"/>
        <rFont val="Aptos Narrow"/>
        <family val="2"/>
        <scheme val="minor"/>
      </rPr>
      <t>*</t>
    </r>
  </si>
  <si>
    <r>
      <t>Leveringsprijs voor</t>
    </r>
    <r>
      <rPr>
        <sz val="11"/>
        <color rgb="FFFF0000"/>
        <rFont val="Aptos Narrow"/>
        <family val="2"/>
        <scheme val="minor"/>
      </rPr>
      <t xml:space="preserve"> laag</t>
    </r>
    <r>
      <rPr>
        <sz val="11"/>
        <color theme="1"/>
        <rFont val="Aptos Narrow"/>
        <family val="2"/>
        <scheme val="minor"/>
      </rPr>
      <t>caloisch gas in €/</t>
    </r>
    <r>
      <rPr>
        <sz val="11"/>
        <color rgb="FFFF0000"/>
        <rFont val="Aptos Narrow"/>
        <family val="2"/>
        <scheme val="minor"/>
      </rPr>
      <t>kWh</t>
    </r>
  </si>
  <si>
    <r>
      <t>Prijs GvO voor bio- /groengas €/</t>
    </r>
    <r>
      <rPr>
        <sz val="11"/>
        <color rgb="FFFF0000"/>
        <rFont val="Aptos Narrow"/>
        <family val="2"/>
        <scheme val="minor"/>
      </rPr>
      <t>kWh</t>
    </r>
    <r>
      <rPr>
        <sz val="11"/>
        <color theme="1"/>
        <rFont val="Aptos Narrow"/>
        <family val="2"/>
        <scheme val="minor"/>
      </rPr>
      <t>*</t>
    </r>
  </si>
  <si>
    <r>
      <t>Indicatieve aantallen (</t>
    </r>
    <r>
      <rPr>
        <b/>
        <sz val="11"/>
        <color rgb="FFFF0000"/>
        <rFont val="Aptos Narrow"/>
        <family val="2"/>
        <scheme val="minor"/>
      </rPr>
      <t>kWh</t>
    </r>
    <r>
      <rPr>
        <b/>
        <sz val="11"/>
        <color theme="0"/>
        <rFont val="Aptos Narrow"/>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</si>
</sst>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_ &quot;€&quot;\ * #,##0.0000_ ;_ &quot;€&quot;\ * \-#,##0.0000_ ;_ &quot;€&quot;\ * &quot;-&quot;??_ ;_ @_ "/>
    <numFmt numFmtId="165" formatCode="_ &quot;€&quot;\ * #,##0.0000_ ;_ &quot;€&quot;\ * \-#,##0.0000_ ;_ &quot;€&quot;\ * &quot;-&quot;????_ ;_ @_ "/>
  </numFmts>
  <fonts count="16" x14ac:knownFonts="1">
    <font>
      <sz val="11"/>
      <color theme="1"/>
      <name val="Aptos Narrow"/>
      <family val="2"/>
      <scheme val="minor"/>
    </font>
    <font>
      <b/>
      <sz val="11"/>
      <color theme="0"/>
      <name val="Aptos Narrow"/>
      <family val="2"/>
      <scheme val="minor"/>
    </font>
    <font>
      <b/>
      <sz val="11"/>
      <color theme="1"/>
      <name val="Aptos Narrow"/>
      <family val="2"/>
      <scheme val="minor"/>
    </font>
    <font>
      <b/>
      <sz val="10"/>
      <color theme="0"/>
      <name val="Arial"/>
      <family val="2"/>
    </font>
    <font>
      <b/>
      <sz val="10"/>
      <color theme="1"/>
      <name val="Arial"/>
      <family val="2"/>
    </font>
    <font>
      <sz val="10"/>
      <color theme="1"/>
      <name val="Arial"/>
      <family val="2"/>
    </font>
    <font>
      <sz val="10"/>
      <name val="Arial"/>
      <family val="2"/>
    </font>
    <font>
      <sz val="11"/>
      <color theme="1"/>
      <name val="Aptos Narrow"/>
      <family val="2"/>
      <scheme val="minor"/>
    </font>
    <font>
      <b/>
      <sz val="11"/>
      <color rgb="FFDD2FC4"/>
      <name val="Aptos Narrow"/>
      <family val="2"/>
      <scheme val="minor"/>
    </font>
    <font>
      <b/>
      <sz val="11"/>
      <name val="Aptos Narrow"/>
      <family val="2"/>
      <scheme val="minor"/>
    </font>
    <font>
      <sz val="11"/>
      <name val="Aptos Narrow"/>
      <family val="2"/>
      <scheme val="minor"/>
    </font>
    <font>
      <b/>
      <sz val="11"/>
      <color rgb="FF000000"/>
      <name val="Aptos Narrow"/>
    </font>
    <font>
      <sz val="11"/>
      <color rgb="FF000000"/>
      <name val="Aptos Narrow"/>
    </font>
    <font>
      <i/>
      <sz val="11"/>
      <color rgb="FF000000"/>
      <name val="Aptos Narrow"/>
    </font>
    <font>
      <sz val="11"/>
      <color rgb="FFFF0000"/>
      <name val="Aptos Narrow"/>
      <family val="2"/>
      <scheme val="minor"/>
    </font>
    <font>
      <b/>
      <sz val="11"/>
      <color rgb="FFFF0000"/>
      <name val="Aptos Narrow"/>
      <family val="2"/>
      <scheme val="minor"/>
    </font>
  </fonts>
  <fills count="8">
    <fill>
      <patternFill patternType="none"/>
    </fill>
    <fill>
      <patternFill patternType="gray125"/>
    </fill>
    <fill>
      <patternFill patternType="solid">
        <fgColor rgb="FF79146A"/>
        <bgColor indexed="64"/>
      </patternFill>
    </fill>
    <fill>
      <patternFill patternType="solid">
        <fgColor rgb="FF7030A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rgb="FF000000"/>
      </right>
      <top/>
      <bottom/>
      <diagonal/>
    </border>
    <border>
      <left style="thin">
        <color indexed="64"/>
      </left>
      <right style="thin">
        <color indexed="64"/>
      </right>
      <top style="thin">
        <color indexed="64"/>
      </top>
      <bottom style="thin">
        <color rgb="FF000000"/>
      </bottom>
      <diagonal/>
    </border>
  </borders>
  <cellStyleXfs count="3">
    <xf numFmtId="0" fontId="0" fillId="0" borderId="0"/>
    <xf numFmtId="0" fontId="6" fillId="0" borderId="0"/>
    <xf numFmtId="44" fontId="7" fillId="0" borderId="0" applyFont="0" applyFill="0" applyBorder="0" applyAlignment="0" applyProtection="0"/>
  </cellStyleXfs>
  <cellXfs count="48">
    <xf numFmtId="0" fontId="0" fillId="0" borderId="0" xfId="0"/>
    <xf numFmtId="0" fontId="6" fillId="4" borderId="1" xfId="1" applyFill="1" applyBorder="1" applyAlignment="1" applyProtection="1">
      <alignment horizontal="center" wrapText="1"/>
      <protection locked="0"/>
    </xf>
    <xf numFmtId="164" fontId="0" fillId="6" borderId="1" xfId="2" applyNumberFormat="1" applyFont="1" applyFill="1" applyBorder="1" applyProtection="1">
      <protection locked="0"/>
    </xf>
    <xf numFmtId="164" fontId="0" fillId="6" borderId="3" xfId="2" applyNumberFormat="1" applyFont="1" applyFill="1" applyBorder="1" applyProtection="1">
      <protection locked="0"/>
    </xf>
    <xf numFmtId="164" fontId="0" fillId="6" borderId="11" xfId="2" applyNumberFormat="1" applyFont="1" applyFill="1" applyBorder="1" applyProtection="1">
      <protection locked="0"/>
    </xf>
    <xf numFmtId="0" fontId="1" fillId="2" borderId="0" xfId="0" applyFont="1" applyFill="1"/>
    <xf numFmtId="0" fontId="8" fillId="2" borderId="0" xfId="0" applyFont="1" applyFill="1" applyAlignment="1">
      <alignment horizontal="center"/>
    </xf>
    <xf numFmtId="0" fontId="0" fillId="2" borderId="0" xfId="0" applyFill="1"/>
    <xf numFmtId="0" fontId="2" fillId="0" borderId="0" xfId="0" applyFont="1"/>
    <xf numFmtId="0" fontId="1" fillId="2" borderId="1" xfId="0" applyFont="1" applyFill="1" applyBorder="1"/>
    <xf numFmtId="0" fontId="9" fillId="7" borderId="5" xfId="0" applyFont="1" applyFill="1" applyBorder="1"/>
    <xf numFmtId="0" fontId="0" fillId="7" borderId="4" xfId="0" applyFill="1" applyBorder="1"/>
    <xf numFmtId="0" fontId="0" fillId="7" borderId="9" xfId="0" applyFill="1" applyBorder="1"/>
    <xf numFmtId="0" fontId="0" fillId="7" borderId="7" xfId="0" applyFill="1" applyBorder="1"/>
    <xf numFmtId="0" fontId="0" fillId="0" borderId="2" xfId="0" applyBorder="1"/>
    <xf numFmtId="0" fontId="0" fillId="0" borderId="8" xfId="0" applyBorder="1"/>
    <xf numFmtId="164" fontId="0" fillId="0" borderId="2" xfId="2" applyNumberFormat="1" applyFont="1" applyBorder="1" applyProtection="1"/>
    <xf numFmtId="0" fontId="10" fillId="7" borderId="0" xfId="0" applyFont="1" applyFill="1"/>
    <xf numFmtId="0" fontId="10" fillId="7" borderId="10" xfId="0" applyFont="1" applyFill="1" applyBorder="1"/>
    <xf numFmtId="0" fontId="10" fillId="0" borderId="2" xfId="0" applyFont="1" applyBorder="1"/>
    <xf numFmtId="0" fontId="0" fillId="0" borderId="5" xfId="0" applyBorder="1"/>
    <xf numFmtId="0" fontId="2" fillId="0" borderId="10" xfId="0" applyFont="1" applyBorder="1"/>
    <xf numFmtId="165" fontId="0" fillId="0" borderId="8" xfId="0" applyNumberFormat="1" applyBorder="1"/>
    <xf numFmtId="0" fontId="0" fillId="7" borderId="0" xfId="0" applyFill="1"/>
    <xf numFmtId="0" fontId="0" fillId="7" borderId="8" xfId="0" applyFill="1" applyBorder="1"/>
    <xf numFmtId="0" fontId="2" fillId="7" borderId="5" xfId="0" applyFont="1" applyFill="1" applyBorder="1"/>
    <xf numFmtId="0" fontId="2" fillId="0" borderId="6" xfId="0" applyFont="1" applyBorder="1"/>
    <xf numFmtId="0" fontId="0" fillId="0" borderId="6" xfId="0" applyBorder="1"/>
    <xf numFmtId="0" fontId="2" fillId="5" borderId="4" xfId="0" applyFont="1" applyFill="1" applyBorder="1"/>
    <xf numFmtId="0" fontId="0" fillId="5" borderId="0" xfId="0" applyFill="1"/>
    <xf numFmtId="164" fontId="0" fillId="5" borderId="4" xfId="0" applyNumberFormat="1" applyFill="1" applyBorder="1"/>
    <xf numFmtId="164" fontId="2" fillId="5" borderId="7" xfId="2" applyNumberFormat="1" applyFont="1" applyFill="1" applyBorder="1" applyProtection="1"/>
    <xf numFmtId="0" fontId="4" fillId="0" borderId="0" xfId="0" applyFont="1"/>
    <xf numFmtId="0" fontId="5" fillId="0" borderId="0" xfId="0" applyFont="1"/>
    <xf numFmtId="0" fontId="3" fillId="0" borderId="0" xfId="0" applyFont="1" applyAlignment="1">
      <alignment horizontal="center" vertical="center"/>
    </xf>
    <xf numFmtId="0" fontId="5" fillId="0" borderId="0" xfId="0" applyFont="1" applyAlignment="1">
      <alignment vertical="top"/>
    </xf>
    <xf numFmtId="0" fontId="5" fillId="0" borderId="0" xfId="0" applyFont="1" applyAlignment="1">
      <alignment wrapText="1"/>
    </xf>
    <xf numFmtId="0" fontId="6" fillId="0" borderId="1" xfId="1" applyBorder="1" applyAlignment="1">
      <alignment wrapText="1"/>
    </xf>
    <xf numFmtId="0" fontId="6" fillId="0" borderId="1" xfId="1" applyBorder="1" applyAlignment="1">
      <alignment horizontal="left" vertical="top" wrapText="1"/>
    </xf>
    <xf numFmtId="0" fontId="5" fillId="0" borderId="0" xfId="0" applyFont="1" applyAlignment="1">
      <alignment horizontal="left" wrapText="1"/>
    </xf>
    <xf numFmtId="0" fontId="5" fillId="0" borderId="0" xfId="0" applyFont="1" applyAlignment="1">
      <alignment horizontal="left" vertical="center" wrapText="1"/>
    </xf>
    <xf numFmtId="0" fontId="3" fillId="3" borderId="0" xfId="0" applyFont="1" applyFill="1" applyAlignment="1">
      <alignment horizontal="center" vertical="center"/>
    </xf>
    <xf numFmtId="0" fontId="5" fillId="0" borderId="0" xfId="0" applyFont="1" applyAlignment="1">
      <alignment horizontal="left" vertical="top" wrapText="1"/>
    </xf>
    <xf numFmtId="0" fontId="5" fillId="0" borderId="0" xfId="0" applyFont="1" applyAlignment="1">
      <alignment horizontal="left" vertical="top"/>
    </xf>
    <xf numFmtId="0" fontId="12" fillId="0" borderId="0" xfId="0" applyFont="1" applyAlignment="1">
      <alignment horizontal="center" vertical="center" wrapText="1"/>
    </xf>
    <xf numFmtId="0" fontId="10" fillId="0" borderId="0" xfId="0" applyFont="1" applyAlignment="1">
      <alignment horizontal="center" vertical="center" wrapText="1"/>
    </xf>
    <xf numFmtId="0" fontId="1" fillId="2" borderId="0" xfId="0" applyFont="1" applyFill="1" applyAlignment="1">
      <alignment horizontal="center"/>
    </xf>
    <xf numFmtId="0" fontId="14" fillId="0" borderId="8" xfId="0" applyFont="1" applyBorder="1"/>
  </cellXfs>
  <cellStyles count="3">
    <cellStyle name="Standaard" xfId="0" builtinId="0"/>
    <cellStyle name="Standaard 2" xfId="1" xr:uid="{98B9DA62-68F4-4435-A91B-7268106A91C4}"/>
    <cellStyle name="Valuta" xfId="2" builtinId="4"/>
  </cellStyles>
  <dxfs count="0"/>
  <tableStyles count="0" defaultTableStyle="TableStyleMedium2" defaultPivotStyle="PivotStyleMedium9"/>
  <colors>
    <mruColors>
      <color rgb="FFDD2FC4"/>
      <color rgb="FF79146A"/>
      <color rgb="FF0092A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38100</xdr:rowOff>
    </xdr:from>
    <xdr:to>
      <xdr:col>0</xdr:col>
      <xdr:colOff>2759075</xdr:colOff>
      <xdr:row>10</xdr:row>
      <xdr:rowOff>173439</xdr:rowOff>
    </xdr:to>
    <xdr:pic>
      <xdr:nvPicPr>
        <xdr:cNvPr id="5" name="Afbeelding 4" descr="Home | GGDrU">
          <a:extLst>
            <a:ext uri="{FF2B5EF4-FFF2-40B4-BE49-F238E27FC236}">
              <a16:creationId xmlns:a16="http://schemas.microsoft.com/office/drawing/2014/main" id="{B229568D-8D85-7362-1074-4B3E76225F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19075"/>
          <a:ext cx="2749550" cy="17641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D10CA-271F-4E60-AEBC-29129EB1811B}">
  <dimension ref="A1:D15"/>
  <sheetViews>
    <sheetView workbookViewId="0">
      <selection activeCell="B6" sqref="B6:C6"/>
    </sheetView>
  </sheetViews>
  <sheetFormatPr defaultRowHeight="14.4" x14ac:dyDescent="0.3"/>
  <cols>
    <col min="1" max="1" width="2.6640625" bestFit="1" customWidth="1"/>
    <col min="2" max="2" width="13.6640625" bestFit="1" customWidth="1"/>
    <col min="3" max="3" width="126.44140625" customWidth="1"/>
  </cols>
  <sheetData>
    <row r="1" spans="1:4" s="33" customFormat="1" ht="13.2" x14ac:dyDescent="0.25">
      <c r="A1" s="41" t="s">
        <v>0</v>
      </c>
      <c r="B1" s="41"/>
      <c r="C1" s="41"/>
      <c r="D1" s="32"/>
    </row>
    <row r="2" spans="1:4" s="33" customFormat="1" ht="13.2" x14ac:dyDescent="0.25">
      <c r="A2" s="34"/>
      <c r="B2" s="34"/>
      <c r="C2" s="34"/>
      <c r="D2" s="32"/>
    </row>
    <row r="3" spans="1:4" s="33" customFormat="1" ht="22.95" customHeight="1" x14ac:dyDescent="0.25">
      <c r="A3" s="35" t="s">
        <v>1</v>
      </c>
      <c r="B3" s="42" t="s">
        <v>2</v>
      </c>
      <c r="C3" s="43"/>
      <c r="D3" s="36"/>
    </row>
    <row r="4" spans="1:4" s="33" customFormat="1" ht="29.7" customHeight="1" x14ac:dyDescent="0.25">
      <c r="A4" s="35" t="s">
        <v>3</v>
      </c>
      <c r="B4" s="42" t="s">
        <v>4</v>
      </c>
      <c r="C4" s="42"/>
      <c r="D4" s="36"/>
    </row>
    <row r="5" spans="1:4" s="33" customFormat="1" ht="46.95" customHeight="1" x14ac:dyDescent="0.25">
      <c r="A5" s="35" t="s">
        <v>5</v>
      </c>
      <c r="B5" s="42" t="s">
        <v>6</v>
      </c>
      <c r="C5" s="42"/>
      <c r="D5" s="36"/>
    </row>
    <row r="6" spans="1:4" s="33" customFormat="1" ht="61.2" customHeight="1" x14ac:dyDescent="0.25">
      <c r="A6" s="35" t="s">
        <v>7</v>
      </c>
      <c r="B6" s="42" t="s">
        <v>8</v>
      </c>
      <c r="C6" s="42"/>
      <c r="D6" s="36"/>
    </row>
    <row r="7" spans="1:4" s="33" customFormat="1" ht="15.45" customHeight="1" x14ac:dyDescent="0.25">
      <c r="A7" s="33" t="s">
        <v>9</v>
      </c>
      <c r="B7" s="40" t="s">
        <v>10</v>
      </c>
      <c r="C7" s="40"/>
    </row>
    <row r="8" spans="1:4" s="33" customFormat="1" ht="13.2" x14ac:dyDescent="0.25"/>
    <row r="9" spans="1:4" s="33" customFormat="1" ht="13.2" x14ac:dyDescent="0.25">
      <c r="B9" s="39" t="s">
        <v>11</v>
      </c>
      <c r="C9" s="39"/>
    </row>
    <row r="10" spans="1:4" s="33" customFormat="1" ht="13.2" x14ac:dyDescent="0.25">
      <c r="B10" s="37" t="s">
        <v>12</v>
      </c>
      <c r="C10" s="1" t="s">
        <v>13</v>
      </c>
    </row>
    <row r="11" spans="1:4" s="33" customFormat="1" ht="13.2" x14ac:dyDescent="0.25">
      <c r="B11" s="37" t="s">
        <v>14</v>
      </c>
      <c r="C11" s="1" t="s">
        <v>15</v>
      </c>
    </row>
    <row r="12" spans="1:4" s="33" customFormat="1" ht="13.2" x14ac:dyDescent="0.25">
      <c r="B12" s="37" t="s">
        <v>16</v>
      </c>
      <c r="C12" s="1" t="s">
        <v>17</v>
      </c>
    </row>
    <row r="13" spans="1:4" s="33" customFormat="1" ht="13.2" x14ac:dyDescent="0.25">
      <c r="B13" s="38" t="s">
        <v>18</v>
      </c>
      <c r="C13" s="1"/>
    </row>
    <row r="14" spans="1:4" s="33" customFormat="1" ht="26.4" x14ac:dyDescent="0.25">
      <c r="B14" s="37" t="s">
        <v>19</v>
      </c>
      <c r="C14" s="1" t="s">
        <v>20</v>
      </c>
    </row>
    <row r="15" spans="1:4" s="33" customFormat="1" ht="13.2" x14ac:dyDescent="0.25"/>
  </sheetData>
  <sheetProtection algorithmName="SHA-512" hashValue="FlBl862X8QqFuPC4nfHFH1JeYJaWjvLJNp1fuRD8g9dgQ6BH2mUEcmhnCuU4/IZyzsTUIgvlH42vsioQ4gQO3Q==" saltValue="ZkWcyWbuMFkKcZrycFTR5w==" spinCount="100000" sheet="1" objects="1" scenarios="1"/>
  <mergeCells count="7">
    <mergeCell ref="B9:C9"/>
    <mergeCell ref="B7:C7"/>
    <mergeCell ref="A1:C1"/>
    <mergeCell ref="B3:C3"/>
    <mergeCell ref="B4:C4"/>
    <mergeCell ref="B5:C5"/>
    <mergeCell ref="B6:C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7"/>
  <sheetViews>
    <sheetView tabSelected="1" topLeftCell="A16" workbookViewId="0">
      <selection activeCell="B27" sqref="B27"/>
    </sheetView>
  </sheetViews>
  <sheetFormatPr defaultColWidth="0" defaultRowHeight="14.4" x14ac:dyDescent="0.3"/>
  <cols>
    <col min="1" max="1" width="69.88671875" bestFit="1" customWidth="1"/>
    <col min="2" max="2" width="47.109375" customWidth="1"/>
    <col min="3" max="3" width="34.6640625" bestFit="1" customWidth="1"/>
    <col min="4" max="5" width="23.6640625" bestFit="1" customWidth="1"/>
    <col min="6" max="6" width="8.6640625" customWidth="1"/>
    <col min="7" max="16384" width="8.6640625" hidden="1"/>
  </cols>
  <sheetData>
    <row r="1" spans="1:6" s="5" customFormat="1" x14ac:dyDescent="0.3">
      <c r="A1" s="5" t="s">
        <v>21</v>
      </c>
      <c r="B1" s="46" t="s">
        <v>22</v>
      </c>
      <c r="C1" s="46"/>
      <c r="D1" s="6"/>
      <c r="E1" s="6"/>
      <c r="F1"/>
    </row>
    <row r="2" spans="1:6" ht="14.7" customHeight="1" x14ac:dyDescent="0.3">
      <c r="B2" s="44" t="s">
        <v>23</v>
      </c>
      <c r="C2" s="45"/>
    </row>
    <row r="3" spans="1:6" x14ac:dyDescent="0.3">
      <c r="B3" s="45"/>
      <c r="C3" s="45"/>
    </row>
    <row r="4" spans="1:6" x14ac:dyDescent="0.3">
      <c r="B4" s="45"/>
      <c r="C4" s="45"/>
    </row>
    <row r="5" spans="1:6" x14ac:dyDescent="0.3">
      <c r="B5" s="45"/>
      <c r="C5" s="45"/>
    </row>
    <row r="6" spans="1:6" x14ac:dyDescent="0.3">
      <c r="B6" s="45"/>
      <c r="C6" s="45"/>
    </row>
    <row r="7" spans="1:6" x14ac:dyDescent="0.3">
      <c r="B7" s="45"/>
      <c r="C7" s="45"/>
    </row>
    <row r="8" spans="1:6" x14ac:dyDescent="0.3">
      <c r="B8" s="45"/>
      <c r="C8" s="45"/>
    </row>
    <row r="9" spans="1:6" x14ac:dyDescent="0.3">
      <c r="B9" s="45"/>
      <c r="C9" s="45"/>
    </row>
    <row r="10" spans="1:6" x14ac:dyDescent="0.3">
      <c r="B10" s="45"/>
      <c r="C10" s="45"/>
    </row>
    <row r="11" spans="1:6" x14ac:dyDescent="0.3">
      <c r="B11" s="45"/>
      <c r="C11" s="45"/>
    </row>
    <row r="12" spans="1:6" s="7" customFormat="1" x14ac:dyDescent="0.3">
      <c r="F12"/>
    </row>
    <row r="13" spans="1:6" s="5" customFormat="1" x14ac:dyDescent="0.3">
      <c r="F13"/>
    </row>
    <row r="14" spans="1:6" x14ac:dyDescent="0.3">
      <c r="A14" s="8" t="s">
        <v>24</v>
      </c>
    </row>
    <row r="15" spans="1:6" x14ac:dyDescent="0.3">
      <c r="A15" t="s">
        <v>39</v>
      </c>
      <c r="B15">
        <v>242000</v>
      </c>
    </row>
    <row r="16" spans="1:6" x14ac:dyDescent="0.3">
      <c r="A16" t="s">
        <v>25</v>
      </c>
      <c r="B16" t="s">
        <v>26</v>
      </c>
    </row>
    <row r="17" spans="1:5" x14ac:dyDescent="0.3">
      <c r="A17" t="s">
        <v>40</v>
      </c>
      <c r="B17">
        <f>B15</f>
        <v>242000</v>
      </c>
    </row>
    <row r="18" spans="1:5" x14ac:dyDescent="0.3">
      <c r="A18" t="s">
        <v>27</v>
      </c>
      <c r="B18">
        <v>8000</v>
      </c>
    </row>
    <row r="19" spans="1:5" x14ac:dyDescent="0.3">
      <c r="A19" t="s">
        <v>42</v>
      </c>
      <c r="B19">
        <f>B18*0.00977</f>
        <v>78.16</v>
      </c>
    </row>
    <row r="20" spans="1:5" x14ac:dyDescent="0.3">
      <c r="A20" t="s">
        <v>41</v>
      </c>
      <c r="B20">
        <f>0.1*B19</f>
        <v>7.8159999999999998</v>
      </c>
    </row>
    <row r="22" spans="1:5" x14ac:dyDescent="0.3">
      <c r="A22" s="7"/>
      <c r="B22" s="7"/>
      <c r="C22" s="7"/>
      <c r="D22" s="7"/>
      <c r="E22" s="7"/>
    </row>
    <row r="23" spans="1:5" x14ac:dyDescent="0.3">
      <c r="A23" s="9"/>
      <c r="B23" s="9" t="s">
        <v>48</v>
      </c>
      <c r="C23" s="9" t="s">
        <v>38</v>
      </c>
      <c r="D23" s="9" t="s">
        <v>28</v>
      </c>
      <c r="E23" s="9" t="s">
        <v>29</v>
      </c>
    </row>
    <row r="24" spans="1:5" x14ac:dyDescent="0.3">
      <c r="A24" s="10" t="s">
        <v>30</v>
      </c>
      <c r="B24" s="11"/>
      <c r="C24" s="11"/>
      <c r="D24" s="12"/>
      <c r="E24" s="13"/>
    </row>
    <row r="25" spans="1:5" x14ac:dyDescent="0.3">
      <c r="A25" s="14" t="s">
        <v>43</v>
      </c>
      <c r="B25" s="15">
        <v>101000</v>
      </c>
      <c r="C25">
        <v>0.16930000000000001</v>
      </c>
      <c r="D25" s="3"/>
      <c r="E25" s="16">
        <f>(C25+D25)*B25</f>
        <v>17099.3</v>
      </c>
    </row>
    <row r="26" spans="1:5" x14ac:dyDescent="0.3">
      <c r="A26" s="14" t="s">
        <v>44</v>
      </c>
      <c r="B26" s="15">
        <v>141000</v>
      </c>
      <c r="C26">
        <v>0.16930000000000001</v>
      </c>
      <c r="D26" s="4"/>
      <c r="E26" s="16">
        <f>(C26+D26)*B26</f>
        <v>23871.3</v>
      </c>
    </row>
    <row r="27" spans="1:5" x14ac:dyDescent="0.3">
      <c r="A27" s="10" t="s">
        <v>31</v>
      </c>
      <c r="B27" s="17"/>
      <c r="C27" s="17"/>
      <c r="D27" s="17"/>
      <c r="E27" s="18"/>
    </row>
    <row r="28" spans="1:5" x14ac:dyDescent="0.3">
      <c r="A28" s="19" t="s">
        <v>45</v>
      </c>
      <c r="B28" s="15">
        <f>B25+B26</f>
        <v>242000</v>
      </c>
      <c r="C28" s="2"/>
      <c r="D28" s="17"/>
      <c r="E28" s="16">
        <f>B28*C28</f>
        <v>0</v>
      </c>
    </row>
    <row r="29" spans="1:5" x14ac:dyDescent="0.3">
      <c r="A29" s="14"/>
      <c r="C29" s="20"/>
      <c r="D29" s="21" t="s">
        <v>32</v>
      </c>
      <c r="E29" s="22">
        <f>E25+E26+E28</f>
        <v>40970.6</v>
      </c>
    </row>
    <row r="30" spans="1:5" x14ac:dyDescent="0.3">
      <c r="A30" s="10" t="s">
        <v>33</v>
      </c>
      <c r="B30" s="23"/>
      <c r="C30" s="23"/>
      <c r="D30" s="23"/>
      <c r="E30" s="24"/>
    </row>
    <row r="31" spans="1:5" x14ac:dyDescent="0.3">
      <c r="A31" s="14" t="s">
        <v>46</v>
      </c>
      <c r="B31" s="15">
        <f>B19</f>
        <v>78.16</v>
      </c>
      <c r="C31">
        <v>49.625</v>
      </c>
      <c r="D31" s="4"/>
      <c r="E31" s="16">
        <f>(C31+D31)*B31</f>
        <v>3878.69</v>
      </c>
    </row>
    <row r="32" spans="1:5" x14ac:dyDescent="0.3">
      <c r="A32" s="25" t="s">
        <v>34</v>
      </c>
      <c r="B32" s="23"/>
      <c r="C32" s="23"/>
      <c r="D32" s="23"/>
      <c r="E32" s="24"/>
    </row>
    <row r="33" spans="1:5" x14ac:dyDescent="0.3">
      <c r="A33" s="14" t="s">
        <v>47</v>
      </c>
      <c r="B33" s="47">
        <v>8</v>
      </c>
      <c r="C33" s="2"/>
      <c r="D33" s="23"/>
      <c r="E33" s="16">
        <f>B33*C33</f>
        <v>0</v>
      </c>
    </row>
    <row r="34" spans="1:5" x14ac:dyDescent="0.3">
      <c r="A34" s="26"/>
      <c r="B34" s="27"/>
      <c r="C34" s="27"/>
      <c r="D34" s="21" t="s">
        <v>35</v>
      </c>
      <c r="E34" s="22">
        <f>E31+E33</f>
        <v>3878.69</v>
      </c>
    </row>
    <row r="35" spans="1:5" x14ac:dyDescent="0.3">
      <c r="A35" s="28" t="s">
        <v>36</v>
      </c>
      <c r="B35" s="29"/>
      <c r="C35" s="30"/>
      <c r="D35" s="30"/>
      <c r="E35" s="31">
        <f>SUM(E29+E34)</f>
        <v>44849.29</v>
      </c>
    </row>
    <row r="37" spans="1:5" x14ac:dyDescent="0.3">
      <c r="A37" t="s">
        <v>37</v>
      </c>
    </row>
  </sheetData>
  <sheetProtection algorithmName="SHA-512" hashValue="iZH6CE18FtWpUyLfCuy/T3QUjms5rQR0ZUNjWYaKnfHA915Tg/i6U4Ml5iMVn79Cx4gLEXHnqGiv1S3PrGP8qQ==" saltValue="NFG9AkgJlNrzHjfuJQxikQ==" spinCount="100000" sheet="1" objects="1" scenarios="1"/>
  <mergeCells count="2">
    <mergeCell ref="B2:C11"/>
    <mergeCell ref="B1:C1"/>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b86d5498-23a0-42a0-876b-b3c9112a049c" ContentTypeId="0x0101" PreviousValue="false"/>
</file>

<file path=customXml/item2.xml><?xml version="1.0" encoding="utf-8"?>
<p:properties xmlns:p="http://schemas.microsoft.com/office/2006/metadata/properties" xmlns:xsi="http://www.w3.org/2001/XMLSchema-instance" xmlns:pc="http://schemas.microsoft.com/office/infopath/2007/PartnerControls">
  <documentManagement>
    <Resultaat xmlns="28349b29-79b2-45aa-b36e-fb891b3ccb4b" xsi:nil="true"/>
    <Procestypenaam xmlns="28349b29-79b2-45aa-b36e-fb891b3ccb4b" xsi:nil="true"/>
    <Bewaartermijn xmlns="28349b29-79b2-45aa-b36e-fb891b3ccb4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E2EE55983571D45B8A42A9859D3C98D" ma:contentTypeVersion="5" ma:contentTypeDescription="Een nieuw document maken." ma:contentTypeScope="" ma:versionID="c9d2935db5b797b735bb102c02ce3964">
  <xsd:schema xmlns:xsd="http://www.w3.org/2001/XMLSchema" xmlns:xs="http://www.w3.org/2001/XMLSchema" xmlns:p="http://schemas.microsoft.com/office/2006/metadata/properties" xmlns:ns2="28349b29-79b2-45aa-b36e-fb891b3ccb4b" xmlns:ns3="63c75570-93ed-419d-b8ec-aba5855edda9" targetNamespace="http://schemas.microsoft.com/office/2006/metadata/properties" ma:root="true" ma:fieldsID="156ab5f4b2e46bcbd2624e1f956564c4" ns2:_="" ns3:_="">
    <xsd:import namespace="28349b29-79b2-45aa-b36e-fb891b3ccb4b"/>
    <xsd:import namespace="63c75570-93ed-419d-b8ec-aba5855edda9"/>
    <xsd:element name="properties">
      <xsd:complexType>
        <xsd:sequence>
          <xsd:element name="documentManagement">
            <xsd:complexType>
              <xsd:all>
                <xsd:element ref="ns2:Bewaartermijn" minOccurs="0"/>
                <xsd:element ref="ns2:Procestypenaam" minOccurs="0"/>
                <xsd:element ref="ns2:Resultaat"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349b29-79b2-45aa-b36e-fb891b3ccb4b" elementFormDefault="qualified">
    <xsd:import namespace="http://schemas.microsoft.com/office/2006/documentManagement/types"/>
    <xsd:import namespace="http://schemas.microsoft.com/office/infopath/2007/PartnerControls"/>
    <xsd:element name="Bewaartermijn" ma:index="8" nillable="true" ma:displayName="Bewaartermijn" ma:internalName="Bewaartermijn">
      <xsd:simpleType>
        <xsd:restriction base="dms:Choice">
          <xsd:enumeration value="1 jaar"/>
          <xsd:enumeration value="1,5 jaar"/>
          <xsd:enumeration value="10 jaar"/>
          <xsd:enumeration value="11 jaar"/>
          <xsd:enumeration value="110 jaar"/>
          <xsd:enumeration value="12 jaar"/>
          <xsd:enumeration value="15 jaar"/>
          <xsd:enumeration value="16 jaar"/>
          <xsd:enumeration value="19 jaar"/>
          <xsd:enumeration value="2 jaar"/>
          <xsd:enumeration value="20 jaar"/>
          <xsd:enumeration value="21 jaar"/>
          <xsd:enumeration value="3 jaar"/>
          <xsd:enumeration value="4 weken"/>
          <xsd:enumeration value="40 jaar"/>
          <xsd:enumeration value="5 jaar"/>
          <xsd:enumeration value="50 jaar"/>
          <xsd:enumeration value="6 maanden"/>
          <xsd:enumeration value="6 weken"/>
          <xsd:enumeration value="67 jaar"/>
          <xsd:enumeration value="7 jaar"/>
          <xsd:enumeration value="9 maanden"/>
          <xsd:enumeration value="Bewaren"/>
        </xsd:restriction>
      </xsd:simpleType>
    </xsd:element>
    <xsd:element name="Procestypenaam" ma:index="9" nillable="true" ma:displayName="Procestypenaam" ma:internalName="Procestypenaam">
      <xsd:simpleType>
        <xsd:restriction base="dms:Choice">
          <xsd:enumeration value="1. Instellen en inrichten organisatie"/>
          <xsd:enumeration value="2. Beleid en regelgeving opstellen"/>
          <xsd:enumeration value="3. Plannen opstellen"/>
          <xsd:enumeration value="4. Evaluatie uitvoeren"/>
          <xsd:enumeration value="5. Producten en diensten leveren"/>
          <xsd:enumeration value="6. Verzoeken behandelen"/>
          <xsd:enumeration value="7. Aangiften behandelen"/>
          <xsd:enumeration value="8. Voorzieningen verstrekken"/>
          <xsd:enumeration value="9. Status toekennen"/>
          <xsd:enumeration value="10. Heffen"/>
          <xsd:enumeration value="11. Toestemming verlenen"/>
          <xsd:enumeration value="12. Toezien en handhaven"/>
          <xsd:enumeration value="13. Geschillen behandelen"/>
          <xsd:enumeration value="14. Openbare ruimte inrichten"/>
          <xsd:enumeration value="15. Onderhouden en repareren"/>
          <xsd:enumeration value="16. Overeenkomsten aangaan"/>
          <xsd:enumeration value="17. Personenen aanstellen"/>
          <xsd:enumeration value="18. Betalen en innen"/>
          <xsd:enumeration value="19. Secretariaat voeren en gegevens administreren/verwerken"/>
          <xsd:enumeration value="20. Informeren"/>
          <xsd:enumeration value="21. Adviseren"/>
          <xsd:enumeration value="22. Gebeurtenis organiseren"/>
          <xsd:enumeration value="23. Voorziening aanvragen"/>
          <xsd:enumeration value="24. Toestemming vragen"/>
          <xsd:enumeration value="25. Toezicht en handhaving ondergaan"/>
          <xsd:enumeration value="26. Betwisten"/>
          <xsd:enumeration value="27. Status aanvragen"/>
          <xsd:enumeration value="28. Product of dienst aanvragen"/>
          <xsd:enumeration value="29. Aangifte doen"/>
        </xsd:restriction>
      </xsd:simpleType>
    </xsd:element>
    <xsd:element name="Resultaat" ma:index="10" nillable="true" ma:displayName="Resultaat" ma:internalName="Resultaat">
      <xsd:simpleType>
        <xsd:restriction base="dms:Choice">
          <xsd:enumeration value="Aangegaan"/>
          <xsd:enumeration value="Aangesteld"/>
          <xsd:enumeration value="Afgebroken"/>
          <xsd:enumeration value="Afgehandeld"/>
          <xsd:enumeration value="Afgewezen"/>
          <xsd:enumeration value="Beëindigd"/>
          <xsd:enumeration value="Betaald"/>
          <xsd:enumeration value="Geïnd"/>
          <xsd:enumeration value="Geleverd"/>
          <xsd:enumeration value="Geweigerd"/>
          <xsd:enumeration value="Gewijzigd"/>
          <xsd:enumeration value="Uitgevoerd"/>
          <xsd:enumeration value="Ingericht"/>
          <xsd:enumeration value="Ingesteld"/>
          <xsd:enumeration value="Ingetrokken"/>
          <xsd:enumeration value="Ingewilligd"/>
          <xsd:enumeration value="Niet aangesteld"/>
          <xsd:enumeration value="Niet betaald"/>
          <xsd:enumeration value="Niet doorgegaan"/>
          <xsd:enumeration value="Niet geïnd"/>
          <xsd:enumeration value="Niet geleverd"/>
          <xsd:enumeration value="Niet gewijzigd"/>
          <xsd:enumeration value="Niet opgelegd"/>
          <xsd:enumeration value="Niet toegekend"/>
          <xsd:enumeration value="Niet uitgevoerd"/>
          <xsd:enumeration value="Niet vastgesteld"/>
          <xsd:enumeration value="Niet verkregen"/>
          <xsd:enumeration value="Niet verstrekt"/>
          <xsd:enumeration value="Niet verwerkt"/>
          <xsd:enumeration value="Opgeheven"/>
          <xsd:enumeration value="Opgelegd"/>
          <xsd:enumeration value="Toegekend"/>
          <xsd:enumeration value="Uitgevoerd"/>
          <xsd:enumeration value="Vastgesteld"/>
          <xsd:enumeration value="Verkregen"/>
          <xsd:enumeration value="Verleend"/>
          <xsd:enumeration value="Verstrekt"/>
          <xsd:enumeration value="Verwerkt"/>
        </xsd:restriction>
      </xsd:simpleType>
    </xsd:element>
  </xsd:schema>
  <xsd:schema xmlns:xsd="http://www.w3.org/2001/XMLSchema" xmlns:xs="http://www.w3.org/2001/XMLSchema" xmlns:dms="http://schemas.microsoft.com/office/2006/documentManagement/types" xmlns:pc="http://schemas.microsoft.com/office/infopath/2007/PartnerControls" targetNamespace="63c75570-93ed-419d-b8ec-aba5855edda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25EE1E-115E-4AA6-BBA0-2577E07550A2}">
  <ds:schemaRefs>
    <ds:schemaRef ds:uri="Microsoft.SharePoint.Taxonomy.ContentTypeSync"/>
  </ds:schemaRefs>
</ds:datastoreItem>
</file>

<file path=customXml/itemProps2.xml><?xml version="1.0" encoding="utf-8"?>
<ds:datastoreItem xmlns:ds="http://schemas.openxmlformats.org/officeDocument/2006/customXml" ds:itemID="{FC5321D4-88B4-444F-B637-A071FFF07D05}">
  <ds:schemaRefs>
    <ds:schemaRef ds:uri="28349b29-79b2-45aa-b36e-fb891b3ccb4b"/>
    <ds:schemaRef ds:uri="http://www.w3.org/XML/1998/namespace"/>
    <ds:schemaRef ds:uri="http://purl.org/dc/terms/"/>
    <ds:schemaRef ds:uri="http://purl.org/dc/dcmitype/"/>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63c75570-93ed-419d-b8ec-aba5855edda9"/>
    <ds:schemaRef ds:uri="http://schemas.microsoft.com/office/2006/metadata/properties"/>
  </ds:schemaRefs>
</ds:datastoreItem>
</file>

<file path=customXml/itemProps3.xml><?xml version="1.0" encoding="utf-8"?>
<ds:datastoreItem xmlns:ds="http://schemas.openxmlformats.org/officeDocument/2006/customXml" ds:itemID="{8004A37C-61B7-49A9-8DBA-0E7C20234E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349b29-79b2-45aa-b36e-fb891b3ccb4b"/>
    <ds:schemaRef ds:uri="63c75570-93ed-419d-b8ec-aba5855edd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02FC344-F48B-4FCF-9BC5-E642300C069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Instructies</vt:lpstr>
      <vt:lpstr>Prijzenblad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Bas Timmer</dc:creator>
  <cp:keywords/>
  <dc:description/>
  <cp:lastModifiedBy>Bas Timmer | Adjust</cp:lastModifiedBy>
  <cp:revision/>
  <dcterms:created xsi:type="dcterms:W3CDTF">2025-02-19T13:08:18Z</dcterms:created>
  <dcterms:modified xsi:type="dcterms:W3CDTF">2026-03-27T12:19:47Z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0x0101009E2EE55983571D45B8A42A9859D3C98D</vt:lpwstr>
  </property>
  <property fmtid="{D5CDD505-2E9C-101B-9397-08002B2CF9AE}" pid="3" name="MediaServiceImageTags">
    <vt:lpwstr/>
  </property>
</Properties>
</file>