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edukw1c.sharepoint.com/sites/Aanbestedingen-INK23.31EAOfflineMarketing/Gedeelde documenten/4. Te publiceren documenten/"/>
    </mc:Choice>
  </mc:AlternateContent>
  <xr:revisionPtr revIDLastSave="0" documentId="8_{7E17FDF0-34ED-4951-889B-B8C1E9BC9D76}" xr6:coauthVersionLast="47" xr6:coauthVersionMax="47" xr10:uidLastSave="{00000000-0000-0000-0000-000000000000}"/>
  <bookViews>
    <workbookView xWindow="-120" yWindow="-120" windowWidth="29040" windowHeight="15720" activeTab="1" xr2:uid="{DBFC8ACB-A9A2-44D4-BAF5-13F5B8F50909}"/>
  </bookViews>
  <sheets>
    <sheet name="Toelichting prijzenblad" sheetId="2" r:id="rId1"/>
    <sheet name="Prijzenblad Offline marketing"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1" l="1"/>
  <c r="F37" i="1"/>
  <c r="F33" i="1"/>
  <c r="F24" i="1"/>
  <c r="F23" i="1"/>
  <c r="F41" i="1"/>
  <c r="F11" i="1"/>
  <c r="F12" i="1"/>
  <c r="F13" i="1"/>
  <c r="F14" i="1"/>
  <c r="F15" i="1"/>
  <c r="F16" i="1"/>
  <c r="F17" i="1"/>
  <c r="F18" i="1"/>
  <c r="F19" i="1"/>
  <c r="F20" i="1"/>
  <c r="F21" i="1"/>
  <c r="F22" i="1"/>
  <c r="F25" i="1"/>
  <c r="F26" i="1"/>
  <c r="F27" i="1"/>
  <c r="F28" i="1"/>
  <c r="F29" i="1"/>
  <c r="F30" i="1"/>
  <c r="F31" i="1"/>
  <c r="F32" i="1"/>
  <c r="F34" i="1"/>
  <c r="F35" i="1"/>
  <c r="F36" i="1"/>
  <c r="F10" i="1"/>
  <c r="F38" i="1" l="1"/>
  <c r="F4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tc={F6A21657-4B23-45FE-BBC5-5A40FD39F672}</author>
  </authors>
  <commentList>
    <comment ref="F1" authorId="0" shapeId="0" xr:uid="{F6A21657-4B23-45FE-BBC5-5A40FD39F672}">
      <text>
        <t>[Opmerkingenthread]
U kunt deze opmerkingenthread lezen in uw versie van Excel. Eventuele wijzigingen aan de thread gaan echter verloren als het bestand wordt geopend in een nieuwere versie van Excel. Meer informatie: https://go.microsoft.com/fwlink/?linkid=870924
[Tasks]
Er is een taak verankerd aan deze opmerking die niet kan worden weergegeven op de client.
Opmerking:
    @Mees Walhof zou jij nogmaals naar het prijzenblad willen kijken? Met deze toelichting en het invulblad ben ik dan compleet en duidelijk? 
Beantwoorden:
    Hoi Olivia, ja zo lijkt het wel volledig, maar ja de markt zal het altijd betere weten en daar hebben we ons zo goed mogelijk op voorbereid.
Beantwoorden:
    @Olivia van Weert-Sebrechts ziet er goed uit!</t>
      </text>
    </comment>
  </commentList>
</comments>
</file>

<file path=xl/sharedStrings.xml><?xml version="1.0" encoding="utf-8"?>
<sst xmlns="http://schemas.openxmlformats.org/spreadsheetml/2006/main" count="78" uniqueCount="41">
  <si>
    <t>Koning Willem I College</t>
  </si>
  <si>
    <t>Offline Marketing INK/25.16/EA</t>
  </si>
  <si>
    <t>Prijzenblad</t>
  </si>
  <si>
    <t xml:space="preserve">Wij zijn op zoek naar een leverancier die ons adviseert in de verschillende OOH mogelijkheden, zoals abri's, twosigns, driehoeksborden, (digitale)-schermen etc. en met welke middelen we waar het beste zichtbaar zijn; b.v.  langs de weg, NS stations, parkeergarages, fitnes studio's etc.etc. 
Zichtbaarheid in de communities van 's-Hertogenbosch, Land van Cuijk, Meierijstad, Oss en Rivierenland inclusief de omliggende gebieden is voor ons het meest belangrijk. Er dient mee rekening gehouden te worden dat er in de communities verschillende uitingen zijn in een gelijke campagne. 
Om de inschrijfprijs te kunnen vergelijken treft u op het werkblad "Prijzenblad Offline marketing" een 'fictieve OOH campagne' die 14 dagen loopt. Deze fictieve campagne is gebasseerd op een voorbeeld project naar aanleiding van eerdere campagnes. Opdrachtnemer dient rekening te houden dat dit is gebasseerd op de huidige werkwijze. Wij verwachten dat u ook met innovatieve methoden komt. Dit kunt u verwerken in de openvraag 1.
De fictieve campagne biedt zichtbaarheid middels meerdere vormen, in meerdere gemeentes waarbij ook deelkernen meegenomen worden. 
Geef uw prijzen voor de zichtbaarheidcampagne in de diverse gemeenten voor de gebruikte uitingsmiddelen. Hierbij betreft het een all-in prijs, alle aspecten dienen in de prijs te zijn opgenomen (lees: inclusief). Zie ook hoofdstuk 4.2.1 
Wij vragen uw uur tarief voor consultancy vragen in het kader van co-creatie en een pro-actieve insteek. 
Tevens vragen wij uw uur tarief voor eventuele extra vragen of taken die wij van uw vragen. 
Het aantal uren dat bij deze twee onderdelen is opgenomen is een geschatte inzet per jaar. 
Geef uw prijsopgave door de "gele" velden in te vullen in het tabblad "Prijzenblad Offline marketing". </t>
  </si>
  <si>
    <t>Inschrijver :</t>
  </si>
  <si>
    <t>Gemeenten 
incl. de deelkernen</t>
  </si>
  <si>
    <t>Medium</t>
  </si>
  <si>
    <t>Aantal media</t>
  </si>
  <si>
    <t>Tarief 
per stuk per dag ex BTW</t>
  </si>
  <si>
    <t>Periode in dagen</t>
  </si>
  <si>
    <t>Totaal Media</t>
  </si>
  <si>
    <t>Best</t>
  </si>
  <si>
    <t>A0 - Driehoeksborden</t>
  </si>
  <si>
    <t>Cuijk</t>
  </si>
  <si>
    <t>Heusden</t>
  </si>
  <si>
    <t>Oss</t>
  </si>
  <si>
    <t>Vught</t>
  </si>
  <si>
    <t>Waalwijk</t>
  </si>
  <si>
    <t>A0 - Twosigns</t>
  </si>
  <si>
    <t>Den Bosch</t>
  </si>
  <si>
    <t>Gennep</t>
  </si>
  <si>
    <t>Maasdriel</t>
  </si>
  <si>
    <t>Maashorst</t>
  </si>
  <si>
    <t>Wijchen</t>
  </si>
  <si>
    <t>Zaltbommel</t>
  </si>
  <si>
    <t>Tiel</t>
  </si>
  <si>
    <t>Geldermalsen</t>
  </si>
  <si>
    <t>Bernheze</t>
  </si>
  <si>
    <t>Abri's</t>
  </si>
  <si>
    <t>Boxmeer</t>
  </si>
  <si>
    <t>Drunen</t>
  </si>
  <si>
    <t>Meierijstad</t>
  </si>
  <si>
    <t>Digitale schermen</t>
  </si>
  <si>
    <t>NS station</t>
  </si>
  <si>
    <t>Totaal zichtbaarheid in de regio's</t>
  </si>
  <si>
    <t>Uur tarief</t>
  </si>
  <si>
    <t>Consultancy</t>
  </si>
  <si>
    <t>uren</t>
  </si>
  <si>
    <t xml:space="preserve">Uur tarief </t>
  </si>
  <si>
    <t>Overige extra taken</t>
  </si>
  <si>
    <t>Totaal inschrijving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</si>
</sst>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 x14ac:knownFonts="1">
    <font>
      <sz val="11"/>
      <color theme="1"/>
      <name val="Aptos Narrow"/>
      <family val="2"/>
      <scheme val="minor"/>
    </font>
    <font>
      <b/>
      <sz val="12"/>
      <color theme="1"/>
      <name val="Arial"/>
      <family val="2"/>
    </font>
    <font>
      <b/>
      <sz val="14"/>
      <color theme="1"/>
      <name val="Arial"/>
      <family val="2"/>
    </font>
    <font>
      <sz val="11"/>
      <color theme="1"/>
      <name val="Arial"/>
      <family val="2"/>
    </font>
    <font>
      <b/>
      <sz val="11"/>
      <color theme="1"/>
      <name val="Arial"/>
      <family val="2"/>
    </font>
    <font>
      <sz val="11"/>
      <color theme="1"/>
      <name val="Aptos Narrow"/>
      <family val="2"/>
      <scheme val="minor"/>
    </font>
    <font>
      <sz val="14"/>
      <color theme="1"/>
      <name val="Arial"/>
      <family val="2"/>
    </font>
  </fonts>
  <fills count="4">
    <fill>
      <patternFill patternType="none"/>
    </fill>
    <fill>
      <patternFill patternType="gray125"/>
    </fill>
    <fill>
      <patternFill patternType="solid">
        <fgColor rgb="FFFFFF00"/>
        <bgColor indexed="64"/>
      </patternFill>
    </fill>
    <fill>
      <patternFill patternType="solid">
        <fgColor theme="3" tint="0.749992370372631"/>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5" fillId="0" borderId="0" applyFont="0" applyFill="0" applyBorder="0" applyAlignment="0" applyProtection="0"/>
  </cellStyleXfs>
  <cellXfs count="43">
    <xf numFmtId="0" fontId="0" fillId="0" borderId="0" xfId="0"/>
    <xf numFmtId="0" fontId="1" fillId="0" borderId="0" xfId="0" applyFont="1"/>
    <xf numFmtId="0" fontId="2" fillId="0" borderId="0" xfId="0" applyFont="1"/>
    <xf numFmtId="0" fontId="3" fillId="0" borderId="0" xfId="0" applyFont="1"/>
    <xf numFmtId="0" fontId="4" fillId="3" borderId="4" xfId="0" applyFont="1" applyFill="1" applyBorder="1" applyAlignment="1">
      <alignment vertical="center"/>
    </xf>
    <xf numFmtId="0" fontId="3" fillId="0" borderId="4" xfId="0" applyFont="1" applyBorder="1"/>
    <xf numFmtId="0" fontId="3" fillId="0" borderId="4" xfId="0" applyFont="1" applyBorder="1" applyAlignment="1">
      <alignment horizontal="center" vertical="center"/>
    </xf>
    <xf numFmtId="0" fontId="4" fillId="3" borderId="4" xfId="0" applyFont="1" applyFill="1" applyBorder="1" applyAlignment="1">
      <alignment vertical="center" wrapText="1"/>
    </xf>
    <xf numFmtId="0" fontId="4" fillId="3" borderId="4" xfId="0" applyFont="1" applyFill="1" applyBorder="1" applyAlignment="1">
      <alignment horizontal="center" vertical="center"/>
    </xf>
    <xf numFmtId="0" fontId="4" fillId="3" borderId="4" xfId="0" applyFont="1" applyFill="1" applyBorder="1" applyAlignment="1">
      <alignment horizontal="left" vertical="center"/>
    </xf>
    <xf numFmtId="164" fontId="3" fillId="0" borderId="4" xfId="0" applyNumberFormat="1" applyFont="1" applyBorder="1" applyAlignment="1">
      <alignment horizontal="center" vertical="center"/>
    </xf>
    <xf numFmtId="0" fontId="1" fillId="0" borderId="0" xfId="0" applyFont="1" applyAlignment="1">
      <alignment horizontal="right"/>
    </xf>
    <xf numFmtId="0" fontId="3" fillId="0" borderId="0" xfId="0" applyFont="1" applyAlignment="1">
      <alignment horizontal="center" vertical="center"/>
    </xf>
    <xf numFmtId="164" fontId="3" fillId="0" borderId="0" xfId="0" applyNumberFormat="1" applyFont="1" applyAlignment="1">
      <alignment horizontal="center" vertical="center"/>
    </xf>
    <xf numFmtId="9" fontId="3" fillId="0" borderId="0" xfId="1" applyFont="1" applyFill="1" applyBorder="1" applyAlignment="1" applyProtection="1">
      <alignment horizontal="center" vertical="center"/>
      <protection locked="0"/>
    </xf>
    <xf numFmtId="164" fontId="3" fillId="2" borderId="4" xfId="1" applyNumberFormat="1" applyFont="1" applyFill="1" applyBorder="1" applyAlignment="1" applyProtection="1">
      <alignment horizontal="center" vertical="center"/>
      <protection locked="0"/>
    </xf>
    <xf numFmtId="0" fontId="2" fillId="0" borderId="1" xfId="0" applyFont="1" applyBorder="1"/>
    <xf numFmtId="0" fontId="6" fillId="0" borderId="2" xfId="0" applyFont="1" applyBorder="1"/>
    <xf numFmtId="164" fontId="6" fillId="0" borderId="4" xfId="0" applyNumberFormat="1" applyFont="1" applyBorder="1" applyAlignment="1">
      <alignment horizontal="center" vertical="center"/>
    </xf>
    <xf numFmtId="0" fontId="4" fillId="0" borderId="1" xfId="0" applyFont="1" applyBorder="1"/>
    <xf numFmtId="0" fontId="4" fillId="0" borderId="2" xfId="0" applyFont="1" applyBorder="1"/>
    <xf numFmtId="0" fontId="4" fillId="0" borderId="2" xfId="0" applyFont="1" applyBorder="1" applyAlignment="1">
      <alignment horizontal="center" vertical="center"/>
    </xf>
    <xf numFmtId="9" fontId="4" fillId="0" borderId="2" xfId="1" applyFont="1" applyFill="1" applyBorder="1" applyAlignment="1" applyProtection="1">
      <alignment horizontal="center" vertical="center"/>
      <protection locked="0"/>
    </xf>
    <xf numFmtId="164" fontId="4" fillId="0" borderId="3" xfId="0" applyNumberFormat="1" applyFont="1" applyBorder="1" applyAlignment="1">
      <alignment horizontal="center" vertical="center"/>
    </xf>
    <xf numFmtId="164" fontId="3" fillId="2" borderId="4" xfId="0" applyNumberFormat="1" applyFont="1" applyFill="1" applyBorder="1" applyAlignment="1" applyProtection="1">
      <alignment horizontal="center" vertical="center"/>
      <protection locked="0"/>
    </xf>
    <xf numFmtId="14" fontId="1" fillId="0" borderId="0" xfId="0" applyNumberFormat="1" applyFont="1" applyAlignment="1">
      <alignment horizontal="left"/>
    </xf>
    <xf numFmtId="0" fontId="4" fillId="0" borderId="0" xfId="0" applyFont="1"/>
    <xf numFmtId="0" fontId="4" fillId="0" borderId="0" xfId="0" applyFont="1" applyAlignment="1">
      <alignment horizontal="center" vertical="center"/>
    </xf>
    <xf numFmtId="9" fontId="4" fillId="0" borderId="0" xfId="1" applyFont="1" applyFill="1" applyBorder="1" applyAlignment="1" applyProtection="1">
      <alignment horizontal="center" vertical="center"/>
      <protection locked="0"/>
    </xf>
    <xf numFmtId="164" fontId="4" fillId="0" borderId="0" xfId="0" applyNumberFormat="1" applyFont="1" applyAlignment="1">
      <alignment horizontal="center" vertical="center"/>
    </xf>
    <xf numFmtId="164" fontId="3" fillId="0" borderId="0" xfId="1" applyNumberFormat="1" applyFont="1" applyFill="1" applyBorder="1" applyAlignment="1" applyProtection="1">
      <alignment horizontal="center" vertical="center"/>
      <protection locked="0"/>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2" borderId="1" xfId="0" applyFont="1" applyFill="1" applyBorder="1" applyAlignment="1" applyProtection="1">
      <alignment horizontal="center"/>
      <protection locked="0"/>
    </xf>
    <xf numFmtId="0" fontId="3" fillId="2" borderId="2" xfId="0"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ocumenttasks/documenttask1.xml><?xml version="1.0" encoding="utf-8"?>
<Tasks xmlns="http://schemas.microsoft.com/office/tasks/2019/documenttasks">
  <Task id="{B73347B0-3ED9-4262-88F6-707EEFCBD15F}">
    <Anchor>
      <Comment id="{F6A21657-4B23-45FE-BBC5-5A40FD39F672}"/>
    </Anchor>
    <History>
      <Event time="2026-03-03T12:21:31.15" id="{42FC8ABF-72BA-44A9-8819-E63CB0C4FCEA}">
        <Attribution userId="S::o.vanweert@kw1c.nl::89ee8b6e-1f58-450a-8d26-dddaabd38f95" userName="Olivia van Weert-Sebrechts" userProvider="AD"/>
        <Anchor>
          <Comment id="{F6A21657-4B23-45FE-BBC5-5A40FD39F672}"/>
        </Anchor>
        <Create/>
      </Event>
      <Event time="2026-03-03T12:21:31.15" id="{8CDF3EA6-B3C4-4EE0-B78F-A7AA3B9D70BD}">
        <Attribution userId="S::o.vanweert@kw1c.nl::89ee8b6e-1f58-450a-8d26-dddaabd38f95" userName="Olivia van Weert-Sebrechts" userProvider="AD"/>
        <Anchor>
          <Comment id="{F6A21657-4B23-45FE-BBC5-5A40FD39F672}"/>
        </Anchor>
        <Assign userId="S::m.walhof@kw1c.nl::65027db7-c1e7-4f94-9107-be95688caf87" userName="Mees Walhof" userProvider="AD"/>
      </Event>
      <Event time="2026-03-03T12:21:31.15" id="{026F7A77-5298-46D5-A631-A977CF1DAFE2}">
        <Attribution userId="S::o.vanweert@kw1c.nl::89ee8b6e-1f58-450a-8d26-dddaabd38f95" userName="Olivia van Weert-Sebrechts" userProvider="AD"/>
        <Anchor>
          <Comment id="{F6A21657-4B23-45FE-BBC5-5A40FD39F672}"/>
        </Anchor>
        <SetTitle title="@Mees Walhof zou jij nogmaals naar het prijzenblad willen kijken? Met deze toelichting en het invulblad ben ik dan compleet en duidelijk? "/>
      </Event>
    </History>
  </Task>
</Tasks>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16</xdr:col>
      <xdr:colOff>19050</xdr:colOff>
      <xdr:row>8</xdr:row>
      <xdr:rowOff>114300</xdr:rowOff>
    </xdr:to>
    <xdr:sp macro="" textlink="">
      <xdr:nvSpPr>
        <xdr:cNvPr id="2" name="Tekstvak 1">
          <a:extLst>
            <a:ext uri="{FF2B5EF4-FFF2-40B4-BE49-F238E27FC236}">
              <a16:creationId xmlns:a16="http://schemas.microsoft.com/office/drawing/2014/main" id="{631160C3-F2DD-4770-B56D-B28CE1968074}"/>
            </a:ext>
          </a:extLst>
        </xdr:cNvPr>
        <xdr:cNvSpPr txBox="1"/>
      </xdr:nvSpPr>
      <xdr:spPr>
        <a:xfrm>
          <a:off x="0" y="1028700"/>
          <a:ext cx="9972675" cy="7143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l-NL" sz="1100" b="1" kern="1200">
              <a:solidFill>
                <a:srgbClr val="FF0000"/>
              </a:solidFill>
              <a:latin typeface="Arial" panose="020B0604020202020204" pitchFamily="34" charset="0"/>
              <a:cs typeface="Arial" panose="020B0604020202020204" pitchFamily="34" charset="0"/>
            </a:rPr>
            <a:t>Dit prijzenblad bevat een vooraf ingevuld fictieve campagne</a:t>
          </a:r>
          <a:r>
            <a:rPr lang="nl-NL" sz="1100" b="1" kern="1200" baseline="0">
              <a:solidFill>
                <a:srgbClr val="FF0000"/>
              </a:solidFill>
              <a:latin typeface="Arial" panose="020B0604020202020204" pitchFamily="34" charset="0"/>
              <a:cs typeface="Arial" panose="020B0604020202020204" pitchFamily="34" charset="0"/>
            </a:rPr>
            <a:t> scenario. Het rekenmodel is representatief en dient uitsluitend voor prijsvergelijking. Uw prijzen zijn onderdeel van uw offerte en zijn all-in. Alle aspecten dienen in de prijs te zijn opgenomen (inclusief).</a:t>
          </a:r>
          <a:endParaRPr lang="nl-NL" sz="1100" b="1" kern="1200">
            <a:solidFill>
              <a:srgbClr val="FF0000"/>
            </a:solidFill>
            <a:latin typeface="Arial" panose="020B0604020202020204" pitchFamily="34" charset="0"/>
            <a:cs typeface="Arial" panose="020B060402020202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Mees Walhof" id="{CF61D3DD-F017-46A5-B2C6-B04391064AB2}" userId="m.walhof@kw1c.nl" providerId="PeoplePicker"/>
  <person displayName="Olivia van Weert-Sebrechts" id="{7F309083-8817-4255-8517-72271390FF58}" userId="o.vanweert@kw1c.nl" providerId="PeoplePicker"/>
  <person displayName="Mees Walhof" id="{05253824-0B21-44A0-8152-D1BBB6F0D298}" userId="S::m.walhof@kw1c.nl::65027db7-c1e7-4f94-9107-be95688caf87" providerId="AD"/>
  <person displayName="Olivia van Weert-Sebrechts" id="{C4697F6E-18ED-4A50-BFBD-F5E7493E2046}" userId="S::o.vanweert@kw1c.nl::89ee8b6e-1f58-450a-8d26-dddaabd38f95"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1" dT="2026-03-03T12:21:31.15" personId="{C4697F6E-18ED-4A50-BFBD-F5E7493E2046}" id="{F6A21657-4B23-45FE-BBC5-5A40FD39F672}">
    <text xml:space="preserve">@Mees Walhof zou jij nogmaals naar het prijzenblad willen kijken? Met deze toelichting en het invulblad ben ik dan compleet en duidelijk? </text>
    <mentions>
      <mention mentionpersonId="{CF61D3DD-F017-46A5-B2C6-B04391064AB2}" mentionId="{1BF42ECD-B615-4463-8C54-3C8008E86C7A}" startIndex="0" length="12"/>
    </mentions>
  </threadedComment>
  <threadedComment ref="F1" dT="2026-03-03T13:48:04.16" personId="{05253824-0B21-44A0-8152-D1BBB6F0D298}" id="{4FE47696-F098-4D51-961B-E51263A67042}" parentId="{F6A21657-4B23-45FE-BBC5-5A40FD39F672}">
    <text>Hoi Olivia, ja zo lijkt het wel volledig, maar ja de markt zal het altijd betere weten en daar hebben we ons zo goed mogelijk op voorbereid.</text>
  </threadedComment>
  <threadedComment ref="F1" dT="2026-03-04T14:59:14.66" personId="{05253824-0B21-44A0-8152-D1BBB6F0D298}" id="{08FD2C76-F71B-4F63-92D8-9C7CC99402CC}" parentId="{F6A21657-4B23-45FE-BBC5-5A40FD39F672}">
    <text>@Olivia van Weert-Sebrechts ziet er goed uit!</text>
    <mentions>
      <mention mentionpersonId="{7F309083-8817-4255-8517-72271390FF58}" mentionId="{F4F737D2-DFD4-4E1D-A313-1E897ECE2E47}" startIndex="0" length="27"/>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EF632-6B82-4E1F-BECD-707632FE3D47}">
  <dimension ref="A1:P31"/>
  <sheetViews>
    <sheetView workbookViewId="0">
      <selection activeCell="M3" sqref="M3"/>
    </sheetView>
  </sheetViews>
  <sheetFormatPr defaultRowHeight="15" x14ac:dyDescent="0.25"/>
  <cols>
    <col min="1" max="1" width="11.5703125" customWidth="1"/>
  </cols>
  <sheetData>
    <row r="1" spans="1:16" ht="18" x14ac:dyDescent="0.25">
      <c r="A1" s="2" t="s">
        <v>0</v>
      </c>
    </row>
    <row r="2" spans="1:16" ht="15.75" x14ac:dyDescent="0.25">
      <c r="A2" s="1" t="s">
        <v>1</v>
      </c>
    </row>
    <row r="3" spans="1:16" ht="15.75" x14ac:dyDescent="0.25">
      <c r="A3" s="1" t="s">
        <v>2</v>
      </c>
    </row>
    <row r="4" spans="1:16" ht="15.75" x14ac:dyDescent="0.25">
      <c r="A4" s="25">
        <v>46097</v>
      </c>
    </row>
    <row r="5" spans="1:16" ht="15.75" x14ac:dyDescent="0.25">
      <c r="A5" s="25"/>
    </row>
    <row r="6" spans="1:16" ht="15.75" x14ac:dyDescent="0.25">
      <c r="A6" s="25"/>
    </row>
    <row r="7" spans="1:16" ht="15.75" x14ac:dyDescent="0.25">
      <c r="A7" s="25"/>
    </row>
    <row r="8" spans="1:16" ht="15.75" x14ac:dyDescent="0.25">
      <c r="A8" s="25"/>
    </row>
    <row r="9" spans="1:16" ht="15.75" x14ac:dyDescent="0.25">
      <c r="A9" s="25"/>
    </row>
    <row r="10" spans="1:16" ht="15.75" x14ac:dyDescent="0.25">
      <c r="A10" s="25"/>
    </row>
    <row r="11" spans="1:16" ht="15.95" customHeight="1" x14ac:dyDescent="0.25">
      <c r="A11" s="31" t="s">
        <v>3</v>
      </c>
      <c r="B11" s="32"/>
      <c r="C11" s="32"/>
      <c r="D11" s="32"/>
      <c r="E11" s="32"/>
      <c r="F11" s="32"/>
      <c r="G11" s="32"/>
      <c r="H11" s="32"/>
      <c r="I11" s="32"/>
      <c r="J11" s="32"/>
      <c r="K11" s="32"/>
      <c r="L11" s="32"/>
      <c r="M11" s="32"/>
      <c r="N11" s="32"/>
      <c r="O11" s="32"/>
      <c r="P11" s="33"/>
    </row>
    <row r="12" spans="1:16" ht="15.95" customHeight="1" x14ac:dyDescent="0.25">
      <c r="A12" s="34"/>
      <c r="B12" s="35"/>
      <c r="C12" s="35"/>
      <c r="D12" s="35"/>
      <c r="E12" s="35"/>
      <c r="F12" s="35"/>
      <c r="G12" s="35"/>
      <c r="H12" s="35"/>
      <c r="I12" s="35"/>
      <c r="J12" s="35"/>
      <c r="K12" s="35"/>
      <c r="L12" s="35"/>
      <c r="M12" s="35"/>
      <c r="N12" s="35"/>
      <c r="O12" s="35"/>
      <c r="P12" s="36"/>
    </row>
    <row r="13" spans="1:16" ht="15.95" customHeight="1" x14ac:dyDescent="0.25">
      <c r="A13" s="34"/>
      <c r="B13" s="35"/>
      <c r="C13" s="35"/>
      <c r="D13" s="35"/>
      <c r="E13" s="35"/>
      <c r="F13" s="35"/>
      <c r="G13" s="35"/>
      <c r="H13" s="35"/>
      <c r="I13" s="35"/>
      <c r="J13" s="35"/>
      <c r="K13" s="35"/>
      <c r="L13" s="35"/>
      <c r="M13" s="35"/>
      <c r="N13" s="35"/>
      <c r="O13" s="35"/>
      <c r="P13" s="36"/>
    </row>
    <row r="14" spans="1:16" ht="15.95" customHeight="1" x14ac:dyDescent="0.25">
      <c r="A14" s="34"/>
      <c r="B14" s="35"/>
      <c r="C14" s="35"/>
      <c r="D14" s="35"/>
      <c r="E14" s="35"/>
      <c r="F14" s="35"/>
      <c r="G14" s="35"/>
      <c r="H14" s="35"/>
      <c r="I14" s="35"/>
      <c r="J14" s="35"/>
      <c r="K14" s="35"/>
      <c r="L14" s="35"/>
      <c r="M14" s="35"/>
      <c r="N14" s="35"/>
      <c r="O14" s="35"/>
      <c r="P14" s="36"/>
    </row>
    <row r="15" spans="1:16" ht="15.95" customHeight="1" x14ac:dyDescent="0.25">
      <c r="A15" s="34"/>
      <c r="B15" s="35"/>
      <c r="C15" s="35"/>
      <c r="D15" s="35"/>
      <c r="E15" s="35"/>
      <c r="F15" s="35"/>
      <c r="G15" s="35"/>
      <c r="H15" s="35"/>
      <c r="I15" s="35"/>
      <c r="J15" s="35"/>
      <c r="K15" s="35"/>
      <c r="L15" s="35"/>
      <c r="M15" s="35"/>
      <c r="N15" s="35"/>
      <c r="O15" s="35"/>
      <c r="P15" s="36"/>
    </row>
    <row r="16" spans="1:16" ht="15.95" customHeight="1" x14ac:dyDescent="0.25">
      <c r="A16" s="34"/>
      <c r="B16" s="35"/>
      <c r="C16" s="35"/>
      <c r="D16" s="35"/>
      <c r="E16" s="35"/>
      <c r="F16" s="35"/>
      <c r="G16" s="35"/>
      <c r="H16" s="35"/>
      <c r="I16" s="35"/>
      <c r="J16" s="35"/>
      <c r="K16" s="35"/>
      <c r="L16" s="35"/>
      <c r="M16" s="35"/>
      <c r="N16" s="35"/>
      <c r="O16" s="35"/>
      <c r="P16" s="36"/>
    </row>
    <row r="17" spans="1:16" ht="15.95" customHeight="1" x14ac:dyDescent="0.25">
      <c r="A17" s="34"/>
      <c r="B17" s="35"/>
      <c r="C17" s="35"/>
      <c r="D17" s="35"/>
      <c r="E17" s="35"/>
      <c r="F17" s="35"/>
      <c r="G17" s="35"/>
      <c r="H17" s="35"/>
      <c r="I17" s="35"/>
      <c r="J17" s="35"/>
      <c r="K17" s="35"/>
      <c r="L17" s="35"/>
      <c r="M17" s="35"/>
      <c r="N17" s="35"/>
      <c r="O17" s="35"/>
      <c r="P17" s="36"/>
    </row>
    <row r="18" spans="1:16" ht="15.95" customHeight="1" x14ac:dyDescent="0.25">
      <c r="A18" s="34"/>
      <c r="B18" s="35"/>
      <c r="C18" s="35"/>
      <c r="D18" s="35"/>
      <c r="E18" s="35"/>
      <c r="F18" s="35"/>
      <c r="G18" s="35"/>
      <c r="H18" s="35"/>
      <c r="I18" s="35"/>
      <c r="J18" s="35"/>
      <c r="K18" s="35"/>
      <c r="L18" s="35"/>
      <c r="M18" s="35"/>
      <c r="N18" s="35"/>
      <c r="O18" s="35"/>
      <c r="P18" s="36"/>
    </row>
    <row r="19" spans="1:16" ht="15.95" customHeight="1" x14ac:dyDescent="0.25">
      <c r="A19" s="34"/>
      <c r="B19" s="35"/>
      <c r="C19" s="35"/>
      <c r="D19" s="35"/>
      <c r="E19" s="35"/>
      <c r="F19" s="35"/>
      <c r="G19" s="35"/>
      <c r="H19" s="35"/>
      <c r="I19" s="35"/>
      <c r="J19" s="35"/>
      <c r="K19" s="35"/>
      <c r="L19" s="35"/>
      <c r="M19" s="35"/>
      <c r="N19" s="35"/>
      <c r="O19" s="35"/>
      <c r="P19" s="36"/>
    </row>
    <row r="20" spans="1:16" ht="15.95" customHeight="1" x14ac:dyDescent="0.25">
      <c r="A20" s="34"/>
      <c r="B20" s="35"/>
      <c r="C20" s="35"/>
      <c r="D20" s="35"/>
      <c r="E20" s="35"/>
      <c r="F20" s="35"/>
      <c r="G20" s="35"/>
      <c r="H20" s="35"/>
      <c r="I20" s="35"/>
      <c r="J20" s="35"/>
      <c r="K20" s="35"/>
      <c r="L20" s="35"/>
      <c r="M20" s="35"/>
      <c r="N20" s="35"/>
      <c r="O20" s="35"/>
      <c r="P20" s="36"/>
    </row>
    <row r="21" spans="1:16" ht="15.95" customHeight="1" x14ac:dyDescent="0.25">
      <c r="A21" s="34"/>
      <c r="B21" s="35"/>
      <c r="C21" s="35"/>
      <c r="D21" s="35"/>
      <c r="E21" s="35"/>
      <c r="F21" s="35"/>
      <c r="G21" s="35"/>
      <c r="H21" s="35"/>
      <c r="I21" s="35"/>
      <c r="J21" s="35"/>
      <c r="K21" s="35"/>
      <c r="L21" s="35"/>
      <c r="M21" s="35"/>
      <c r="N21" s="35"/>
      <c r="O21" s="35"/>
      <c r="P21" s="36"/>
    </row>
    <row r="22" spans="1:16" ht="15.95" customHeight="1" x14ac:dyDescent="0.25">
      <c r="A22" s="34"/>
      <c r="B22" s="35"/>
      <c r="C22" s="35"/>
      <c r="D22" s="35"/>
      <c r="E22" s="35"/>
      <c r="F22" s="35"/>
      <c r="G22" s="35"/>
      <c r="H22" s="35"/>
      <c r="I22" s="35"/>
      <c r="J22" s="35"/>
      <c r="K22" s="35"/>
      <c r="L22" s="35"/>
      <c r="M22" s="35"/>
      <c r="N22" s="35"/>
      <c r="O22" s="35"/>
      <c r="P22" s="36"/>
    </row>
    <row r="23" spans="1:16" ht="15.95" customHeight="1" x14ac:dyDescent="0.25">
      <c r="A23" s="34"/>
      <c r="B23" s="35"/>
      <c r="C23" s="35"/>
      <c r="D23" s="35"/>
      <c r="E23" s="35"/>
      <c r="F23" s="35"/>
      <c r="G23" s="35"/>
      <c r="H23" s="35"/>
      <c r="I23" s="35"/>
      <c r="J23" s="35"/>
      <c r="K23" s="35"/>
      <c r="L23" s="35"/>
      <c r="M23" s="35"/>
      <c r="N23" s="35"/>
      <c r="O23" s="35"/>
      <c r="P23" s="36"/>
    </row>
    <row r="24" spans="1:16" ht="15.95" customHeight="1" x14ac:dyDescent="0.25">
      <c r="A24" s="34"/>
      <c r="B24" s="35"/>
      <c r="C24" s="35"/>
      <c r="D24" s="35"/>
      <c r="E24" s="35"/>
      <c r="F24" s="35"/>
      <c r="G24" s="35"/>
      <c r="H24" s="35"/>
      <c r="I24" s="35"/>
      <c r="J24" s="35"/>
      <c r="K24" s="35"/>
      <c r="L24" s="35"/>
      <c r="M24" s="35"/>
      <c r="N24" s="35"/>
      <c r="O24" s="35"/>
      <c r="P24" s="36"/>
    </row>
    <row r="25" spans="1:16" ht="15.95" customHeight="1" x14ac:dyDescent="0.25">
      <c r="A25" s="34"/>
      <c r="B25" s="35"/>
      <c r="C25" s="35"/>
      <c r="D25" s="35"/>
      <c r="E25" s="35"/>
      <c r="F25" s="35"/>
      <c r="G25" s="35"/>
      <c r="H25" s="35"/>
      <c r="I25" s="35"/>
      <c r="J25" s="35"/>
      <c r="K25" s="35"/>
      <c r="L25" s="35"/>
      <c r="M25" s="35"/>
      <c r="N25" s="35"/>
      <c r="O25" s="35"/>
      <c r="P25" s="36"/>
    </row>
    <row r="26" spans="1:16" ht="15.95" customHeight="1" x14ac:dyDescent="0.25">
      <c r="A26" s="34"/>
      <c r="B26" s="35"/>
      <c r="C26" s="35"/>
      <c r="D26" s="35"/>
      <c r="E26" s="35"/>
      <c r="F26" s="35"/>
      <c r="G26" s="35"/>
      <c r="H26" s="35"/>
      <c r="I26" s="35"/>
      <c r="J26" s="35"/>
      <c r="K26" s="35"/>
      <c r="L26" s="35"/>
      <c r="M26" s="35"/>
      <c r="N26" s="35"/>
      <c r="O26" s="35"/>
      <c r="P26" s="36"/>
    </row>
    <row r="27" spans="1:16" ht="15.95" customHeight="1" x14ac:dyDescent="0.25">
      <c r="A27" s="34"/>
      <c r="B27" s="35"/>
      <c r="C27" s="35"/>
      <c r="D27" s="35"/>
      <c r="E27" s="35"/>
      <c r="F27" s="35"/>
      <c r="G27" s="35"/>
      <c r="H27" s="35"/>
      <c r="I27" s="35"/>
      <c r="J27" s="35"/>
      <c r="K27" s="35"/>
      <c r="L27" s="35"/>
      <c r="M27" s="35"/>
      <c r="N27" s="35"/>
      <c r="O27" s="35"/>
      <c r="P27" s="36"/>
    </row>
    <row r="28" spans="1:16" ht="15.95" customHeight="1" x14ac:dyDescent="0.25">
      <c r="A28" s="34"/>
      <c r="B28" s="35"/>
      <c r="C28" s="35"/>
      <c r="D28" s="35"/>
      <c r="E28" s="35"/>
      <c r="F28" s="35"/>
      <c r="G28" s="35"/>
      <c r="H28" s="35"/>
      <c r="I28" s="35"/>
      <c r="J28" s="35"/>
      <c r="K28" s="35"/>
      <c r="L28" s="35"/>
      <c r="M28" s="35"/>
      <c r="N28" s="35"/>
      <c r="O28" s="35"/>
      <c r="P28" s="36"/>
    </row>
    <row r="29" spans="1:16" ht="15.95" customHeight="1" x14ac:dyDescent="0.25">
      <c r="A29" s="34"/>
      <c r="B29" s="35"/>
      <c r="C29" s="35"/>
      <c r="D29" s="35"/>
      <c r="E29" s="35"/>
      <c r="F29" s="35"/>
      <c r="G29" s="35"/>
      <c r="H29" s="35"/>
      <c r="I29" s="35"/>
      <c r="J29" s="35"/>
      <c r="K29" s="35"/>
      <c r="L29" s="35"/>
      <c r="M29" s="35"/>
      <c r="N29" s="35"/>
      <c r="O29" s="35"/>
      <c r="P29" s="36"/>
    </row>
    <row r="30" spans="1:16" ht="15.95" customHeight="1" x14ac:dyDescent="0.25">
      <c r="A30" s="34"/>
      <c r="B30" s="35"/>
      <c r="C30" s="35"/>
      <c r="D30" s="35"/>
      <c r="E30" s="35"/>
      <c r="F30" s="35"/>
      <c r="G30" s="35"/>
      <c r="H30" s="35"/>
      <c r="I30" s="35"/>
      <c r="J30" s="35"/>
      <c r="K30" s="35"/>
      <c r="L30" s="35"/>
      <c r="M30" s="35"/>
      <c r="N30" s="35"/>
      <c r="O30" s="35"/>
      <c r="P30" s="36"/>
    </row>
    <row r="31" spans="1:16" ht="15.95" customHeight="1" x14ac:dyDescent="0.25">
      <c r="A31" s="37"/>
      <c r="B31" s="38"/>
      <c r="C31" s="38"/>
      <c r="D31" s="38"/>
      <c r="E31" s="38"/>
      <c r="F31" s="38"/>
      <c r="G31" s="38"/>
      <c r="H31" s="38"/>
      <c r="I31" s="38"/>
      <c r="J31" s="38"/>
      <c r="K31" s="38"/>
      <c r="L31" s="38"/>
      <c r="M31" s="38"/>
      <c r="N31" s="38"/>
      <c r="O31" s="38"/>
      <c r="P31" s="39"/>
    </row>
  </sheetData>
  <mergeCells count="1">
    <mergeCell ref="A11:P31"/>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BFA46-1A48-4D41-AB5F-6F4B3AB803DD}">
  <dimension ref="A1:F45"/>
  <sheetViews>
    <sheetView tabSelected="1" workbookViewId="0">
      <selection activeCell="J9" sqref="J9"/>
    </sheetView>
  </sheetViews>
  <sheetFormatPr defaultColWidth="9.140625" defaultRowHeight="14.25" x14ac:dyDescent="0.2"/>
  <cols>
    <col min="1" max="1" width="31.140625" style="3" customWidth="1"/>
    <col min="2" max="2" width="21.5703125" style="3" bestFit="1" customWidth="1"/>
    <col min="3" max="3" width="18.140625" style="3" customWidth="1"/>
    <col min="4" max="4" width="17.85546875" style="3" bestFit="1" customWidth="1"/>
    <col min="5" max="5" width="20" style="3" customWidth="1"/>
    <col min="6" max="6" width="23.7109375" style="3" customWidth="1"/>
    <col min="7" max="16384" width="9.140625" style="3"/>
  </cols>
  <sheetData>
    <row r="1" spans="1:6" ht="18" x14ac:dyDescent="0.25">
      <c r="A1" s="2" t="s">
        <v>0</v>
      </c>
    </row>
    <row r="2" spans="1:6" ht="15.75" x14ac:dyDescent="0.25">
      <c r="A2" s="1" t="s">
        <v>1</v>
      </c>
    </row>
    <row r="3" spans="1:6" ht="15.75" x14ac:dyDescent="0.25">
      <c r="A3" s="1" t="s">
        <v>2</v>
      </c>
    </row>
    <row r="4" spans="1:6" ht="15.75" x14ac:dyDescent="0.25">
      <c r="A4" s="25">
        <v>46097</v>
      </c>
    </row>
    <row r="6" spans="1:6" ht="15.75" x14ac:dyDescent="0.25">
      <c r="A6" s="11" t="s">
        <v>4</v>
      </c>
      <c r="B6" s="40"/>
      <c r="C6" s="41"/>
      <c r="D6" s="41"/>
      <c r="E6" s="41"/>
      <c r="F6" s="42"/>
    </row>
    <row r="9" spans="1:6" ht="45" x14ac:dyDescent="0.2">
      <c r="A9" s="7" t="s">
        <v>5</v>
      </c>
      <c r="B9" s="4" t="s">
        <v>6</v>
      </c>
      <c r="C9" s="9" t="s">
        <v>7</v>
      </c>
      <c r="D9" s="7" t="s">
        <v>8</v>
      </c>
      <c r="E9" s="8" t="s">
        <v>9</v>
      </c>
      <c r="F9" s="4" t="s">
        <v>10</v>
      </c>
    </row>
    <row r="10" spans="1:6" x14ac:dyDescent="0.2">
      <c r="A10" s="5" t="s">
        <v>11</v>
      </c>
      <c r="B10" s="5" t="s">
        <v>12</v>
      </c>
      <c r="C10" s="6">
        <v>5</v>
      </c>
      <c r="D10" s="24"/>
      <c r="E10" s="6">
        <v>14</v>
      </c>
      <c r="F10" s="10">
        <f>C10*D10*E10</f>
        <v>0</v>
      </c>
    </row>
    <row r="11" spans="1:6" x14ac:dyDescent="0.2">
      <c r="A11" s="5" t="s">
        <v>13</v>
      </c>
      <c r="B11" s="5" t="s">
        <v>12</v>
      </c>
      <c r="C11" s="6">
        <v>20</v>
      </c>
      <c r="D11" s="24"/>
      <c r="E11" s="6">
        <v>14</v>
      </c>
      <c r="F11" s="10">
        <f t="shared" ref="F11:F37" si="0">C11*D11*E11</f>
        <v>0</v>
      </c>
    </row>
    <row r="12" spans="1:6" x14ac:dyDescent="0.2">
      <c r="A12" s="5" t="s">
        <v>14</v>
      </c>
      <c r="B12" s="5" t="s">
        <v>12</v>
      </c>
      <c r="C12" s="6">
        <v>20</v>
      </c>
      <c r="D12" s="24"/>
      <c r="E12" s="6">
        <v>14</v>
      </c>
      <c r="F12" s="10">
        <f t="shared" si="0"/>
        <v>0</v>
      </c>
    </row>
    <row r="13" spans="1:6" x14ac:dyDescent="0.2">
      <c r="A13" s="5" t="s">
        <v>15</v>
      </c>
      <c r="B13" s="5" t="s">
        <v>12</v>
      </c>
      <c r="C13" s="6">
        <v>40</v>
      </c>
      <c r="D13" s="24"/>
      <c r="E13" s="6">
        <v>14</v>
      </c>
      <c r="F13" s="10">
        <f t="shared" si="0"/>
        <v>0</v>
      </c>
    </row>
    <row r="14" spans="1:6" x14ac:dyDescent="0.2">
      <c r="A14" s="5" t="s">
        <v>16</v>
      </c>
      <c r="B14" s="5" t="s">
        <v>12</v>
      </c>
      <c r="C14" s="6">
        <v>10</v>
      </c>
      <c r="D14" s="24"/>
      <c r="E14" s="6">
        <v>14</v>
      </c>
      <c r="F14" s="10">
        <f t="shared" si="0"/>
        <v>0</v>
      </c>
    </row>
    <row r="15" spans="1:6" x14ac:dyDescent="0.2">
      <c r="A15" s="5" t="s">
        <v>17</v>
      </c>
      <c r="B15" s="5" t="s">
        <v>12</v>
      </c>
      <c r="C15" s="6">
        <v>15</v>
      </c>
      <c r="D15" s="24"/>
      <c r="E15" s="6">
        <v>14</v>
      </c>
      <c r="F15" s="10">
        <f t="shared" si="0"/>
        <v>0</v>
      </c>
    </row>
    <row r="16" spans="1:6" x14ac:dyDescent="0.2">
      <c r="A16" s="5" t="s">
        <v>13</v>
      </c>
      <c r="B16" s="5" t="s">
        <v>18</v>
      </c>
      <c r="C16" s="6">
        <v>20</v>
      </c>
      <c r="D16" s="24"/>
      <c r="E16" s="6">
        <v>14</v>
      </c>
      <c r="F16" s="10">
        <f t="shared" si="0"/>
        <v>0</v>
      </c>
    </row>
    <row r="17" spans="1:6" x14ac:dyDescent="0.2">
      <c r="A17" s="5" t="s">
        <v>19</v>
      </c>
      <c r="B17" s="5" t="s">
        <v>18</v>
      </c>
      <c r="C17" s="6">
        <v>15</v>
      </c>
      <c r="D17" s="24"/>
      <c r="E17" s="6">
        <v>14</v>
      </c>
      <c r="F17" s="10">
        <f t="shared" si="0"/>
        <v>0</v>
      </c>
    </row>
    <row r="18" spans="1:6" x14ac:dyDescent="0.2">
      <c r="A18" s="5" t="s">
        <v>20</v>
      </c>
      <c r="B18" s="5" t="s">
        <v>18</v>
      </c>
      <c r="C18" s="6">
        <v>10</v>
      </c>
      <c r="D18" s="24"/>
      <c r="E18" s="6">
        <v>14</v>
      </c>
      <c r="F18" s="10">
        <f t="shared" si="0"/>
        <v>0</v>
      </c>
    </row>
    <row r="19" spans="1:6" x14ac:dyDescent="0.2">
      <c r="A19" s="5" t="s">
        <v>21</v>
      </c>
      <c r="B19" s="5" t="s">
        <v>18</v>
      </c>
      <c r="C19" s="6">
        <v>15</v>
      </c>
      <c r="D19" s="24"/>
      <c r="E19" s="6">
        <v>14</v>
      </c>
      <c r="F19" s="10">
        <f t="shared" si="0"/>
        <v>0</v>
      </c>
    </row>
    <row r="20" spans="1:6" x14ac:dyDescent="0.2">
      <c r="A20" s="5" t="s">
        <v>22</v>
      </c>
      <c r="B20" s="5" t="s">
        <v>18</v>
      </c>
      <c r="C20" s="6">
        <v>15</v>
      </c>
      <c r="D20" s="24"/>
      <c r="E20" s="6">
        <v>14</v>
      </c>
      <c r="F20" s="10">
        <f t="shared" si="0"/>
        <v>0</v>
      </c>
    </row>
    <row r="21" spans="1:6" x14ac:dyDescent="0.2">
      <c r="A21" s="5" t="s">
        <v>23</v>
      </c>
      <c r="B21" s="5" t="s">
        <v>18</v>
      </c>
      <c r="C21" s="6">
        <v>10</v>
      </c>
      <c r="D21" s="24"/>
      <c r="E21" s="6">
        <v>14</v>
      </c>
      <c r="F21" s="10">
        <f t="shared" si="0"/>
        <v>0</v>
      </c>
    </row>
    <row r="22" spans="1:6" x14ac:dyDescent="0.2">
      <c r="A22" s="5" t="s">
        <v>24</v>
      </c>
      <c r="B22" s="5" t="s">
        <v>18</v>
      </c>
      <c r="C22" s="6">
        <v>10</v>
      </c>
      <c r="D22" s="24"/>
      <c r="E22" s="6">
        <v>14</v>
      </c>
      <c r="F22" s="10">
        <f t="shared" si="0"/>
        <v>0</v>
      </c>
    </row>
    <row r="23" spans="1:6" x14ac:dyDescent="0.2">
      <c r="A23" s="5" t="s">
        <v>25</v>
      </c>
      <c r="B23" s="5" t="s">
        <v>18</v>
      </c>
      <c r="C23" s="6">
        <v>10</v>
      </c>
      <c r="D23" s="24"/>
      <c r="E23" s="6">
        <v>14</v>
      </c>
      <c r="F23" s="10">
        <f t="shared" si="0"/>
        <v>0</v>
      </c>
    </row>
    <row r="24" spans="1:6" x14ac:dyDescent="0.2">
      <c r="A24" s="5" t="s">
        <v>26</v>
      </c>
      <c r="B24" s="5" t="s">
        <v>18</v>
      </c>
      <c r="C24" s="6">
        <v>10</v>
      </c>
      <c r="D24" s="24"/>
      <c r="E24" s="6">
        <v>14</v>
      </c>
      <c r="F24" s="10">
        <f t="shared" si="0"/>
        <v>0</v>
      </c>
    </row>
    <row r="25" spans="1:6" x14ac:dyDescent="0.2">
      <c r="A25" s="5" t="s">
        <v>27</v>
      </c>
      <c r="B25" s="5" t="s">
        <v>28</v>
      </c>
      <c r="C25" s="6">
        <v>6</v>
      </c>
      <c r="D25" s="24"/>
      <c r="E25" s="6">
        <v>14</v>
      </c>
      <c r="F25" s="10">
        <f t="shared" si="0"/>
        <v>0</v>
      </c>
    </row>
    <row r="26" spans="1:6" x14ac:dyDescent="0.2">
      <c r="A26" s="5" t="s">
        <v>29</v>
      </c>
      <c r="B26" s="5" t="s">
        <v>28</v>
      </c>
      <c r="C26" s="6">
        <v>1</v>
      </c>
      <c r="D26" s="24"/>
      <c r="E26" s="6">
        <v>14</v>
      </c>
      <c r="F26" s="10">
        <f t="shared" si="0"/>
        <v>0</v>
      </c>
    </row>
    <row r="27" spans="1:6" x14ac:dyDescent="0.2">
      <c r="A27" s="5" t="s">
        <v>13</v>
      </c>
      <c r="B27" s="5" t="s">
        <v>28</v>
      </c>
      <c r="C27" s="6">
        <v>5</v>
      </c>
      <c r="D27" s="24"/>
      <c r="E27" s="6">
        <v>14</v>
      </c>
      <c r="F27" s="10">
        <f t="shared" si="0"/>
        <v>0</v>
      </c>
    </row>
    <row r="28" spans="1:6" x14ac:dyDescent="0.2">
      <c r="A28" s="5" t="s">
        <v>19</v>
      </c>
      <c r="B28" s="5" t="s">
        <v>28</v>
      </c>
      <c r="C28" s="6">
        <v>5</v>
      </c>
      <c r="D28" s="24"/>
      <c r="E28" s="6">
        <v>14</v>
      </c>
      <c r="F28" s="10">
        <f t="shared" si="0"/>
        <v>0</v>
      </c>
    </row>
    <row r="29" spans="1:6" x14ac:dyDescent="0.2">
      <c r="A29" s="5" t="s">
        <v>30</v>
      </c>
      <c r="B29" s="5" t="s">
        <v>28</v>
      </c>
      <c r="C29" s="6">
        <v>1</v>
      </c>
      <c r="D29" s="24"/>
      <c r="E29" s="6">
        <v>14</v>
      </c>
      <c r="F29" s="10">
        <f t="shared" si="0"/>
        <v>0</v>
      </c>
    </row>
    <row r="30" spans="1:6" x14ac:dyDescent="0.2">
      <c r="A30" s="5" t="s">
        <v>31</v>
      </c>
      <c r="B30" s="5" t="s">
        <v>28</v>
      </c>
      <c r="C30" s="6">
        <v>10</v>
      </c>
      <c r="D30" s="24"/>
      <c r="E30" s="6">
        <v>14</v>
      </c>
      <c r="F30" s="10">
        <f t="shared" si="0"/>
        <v>0</v>
      </c>
    </row>
    <row r="31" spans="1:6" x14ac:dyDescent="0.2">
      <c r="A31" s="5" t="s">
        <v>15</v>
      </c>
      <c r="B31" s="5" t="s">
        <v>28</v>
      </c>
      <c r="C31" s="6">
        <v>3</v>
      </c>
      <c r="D31" s="24"/>
      <c r="E31" s="6">
        <v>14</v>
      </c>
      <c r="F31" s="10">
        <f t="shared" si="0"/>
        <v>0</v>
      </c>
    </row>
    <row r="32" spans="1:6" x14ac:dyDescent="0.2">
      <c r="A32" s="5" t="s">
        <v>17</v>
      </c>
      <c r="B32" s="5" t="s">
        <v>28</v>
      </c>
      <c r="C32" s="6">
        <v>3</v>
      </c>
      <c r="D32" s="24"/>
      <c r="E32" s="6">
        <v>14</v>
      </c>
      <c r="F32" s="10">
        <f t="shared" si="0"/>
        <v>0</v>
      </c>
    </row>
    <row r="33" spans="1:6" x14ac:dyDescent="0.2">
      <c r="A33" s="5" t="s">
        <v>25</v>
      </c>
      <c r="B33" s="5" t="s">
        <v>28</v>
      </c>
      <c r="C33" s="6">
        <v>5</v>
      </c>
      <c r="D33" s="24"/>
      <c r="E33" s="6">
        <v>14</v>
      </c>
      <c r="F33" s="10">
        <f t="shared" si="0"/>
        <v>0</v>
      </c>
    </row>
    <row r="34" spans="1:6" x14ac:dyDescent="0.2">
      <c r="A34" s="5" t="s">
        <v>19</v>
      </c>
      <c r="B34" s="5" t="s">
        <v>32</v>
      </c>
      <c r="C34" s="6">
        <v>15</v>
      </c>
      <c r="D34" s="24"/>
      <c r="E34" s="6">
        <v>14</v>
      </c>
      <c r="F34" s="10">
        <f t="shared" si="0"/>
        <v>0</v>
      </c>
    </row>
    <row r="35" spans="1:6" x14ac:dyDescent="0.2">
      <c r="A35" s="5" t="s">
        <v>19</v>
      </c>
      <c r="B35" s="5" t="s">
        <v>33</v>
      </c>
      <c r="C35" s="6">
        <v>1</v>
      </c>
      <c r="D35" s="24"/>
      <c r="E35" s="6">
        <v>14</v>
      </c>
      <c r="F35" s="10">
        <f t="shared" si="0"/>
        <v>0</v>
      </c>
    </row>
    <row r="36" spans="1:6" x14ac:dyDescent="0.2">
      <c r="A36" s="5" t="s">
        <v>15</v>
      </c>
      <c r="B36" s="5" t="s">
        <v>33</v>
      </c>
      <c r="C36" s="6">
        <v>1</v>
      </c>
      <c r="D36" s="24"/>
      <c r="E36" s="6">
        <v>14</v>
      </c>
      <c r="F36" s="10">
        <f t="shared" si="0"/>
        <v>0</v>
      </c>
    </row>
    <row r="37" spans="1:6" x14ac:dyDescent="0.2">
      <c r="A37" s="5" t="s">
        <v>26</v>
      </c>
      <c r="B37" s="5" t="s">
        <v>33</v>
      </c>
      <c r="C37" s="6">
        <v>1</v>
      </c>
      <c r="D37" s="24"/>
      <c r="E37" s="6">
        <v>14</v>
      </c>
      <c r="F37" s="10">
        <f t="shared" si="0"/>
        <v>0</v>
      </c>
    </row>
    <row r="38" spans="1:6" ht="15" x14ac:dyDescent="0.25">
      <c r="A38" s="19" t="s">
        <v>34</v>
      </c>
      <c r="B38" s="20"/>
      <c r="C38" s="21"/>
      <c r="D38" s="22"/>
      <c r="E38" s="21"/>
      <c r="F38" s="23">
        <f>SUM(F10:F37)</f>
        <v>0</v>
      </c>
    </row>
    <row r="39" spans="1:6" ht="15" x14ac:dyDescent="0.25">
      <c r="A39" s="26"/>
      <c r="B39" s="26"/>
      <c r="C39" s="27"/>
      <c r="D39" s="28"/>
      <c r="E39" s="27"/>
      <c r="F39" s="29"/>
    </row>
    <row r="40" spans="1:6" x14ac:dyDescent="0.2">
      <c r="C40" s="12"/>
      <c r="D40" s="14"/>
      <c r="E40" s="12"/>
      <c r="F40" s="13"/>
    </row>
    <row r="41" spans="1:6" x14ac:dyDescent="0.2">
      <c r="A41" s="5" t="s">
        <v>35</v>
      </c>
      <c r="B41" s="5" t="s">
        <v>36</v>
      </c>
      <c r="C41" s="6">
        <v>100</v>
      </c>
      <c r="D41" s="15"/>
      <c r="E41" s="6" t="s">
        <v>37</v>
      </c>
      <c r="F41" s="10">
        <f>D41*C41</f>
        <v>0</v>
      </c>
    </row>
    <row r="42" spans="1:6" x14ac:dyDescent="0.2">
      <c r="A42" s="5" t="s">
        <v>38</v>
      </c>
      <c r="B42" s="5" t="s">
        <v>39</v>
      </c>
      <c r="C42" s="6">
        <v>100</v>
      </c>
      <c r="D42" s="15"/>
      <c r="E42" s="6" t="s">
        <v>37</v>
      </c>
      <c r="F42" s="10">
        <f>D42*C42</f>
        <v>0</v>
      </c>
    </row>
    <row r="43" spans="1:6" x14ac:dyDescent="0.2">
      <c r="C43" s="12"/>
      <c r="D43" s="30"/>
      <c r="E43" s="12"/>
      <c r="F43" s="13"/>
    </row>
    <row r="45" spans="1:6" ht="18" x14ac:dyDescent="0.25">
      <c r="A45" s="16" t="s">
        <v>40</v>
      </c>
      <c r="B45" s="17"/>
      <c r="C45" s="17"/>
      <c r="D45" s="17"/>
      <c r="E45" s="17"/>
      <c r="F45" s="18">
        <f>F38+F41+F42</f>
        <v>0</v>
      </c>
    </row>
  </sheetData>
  <sheetProtection algorithmName="SHA-512" hashValue="rHzvPHoG9kL+5qMT1s7MQkKAWRsrJsaEvXKs1L0O3Em1TZoYh2btdTIWaFI8/8w2ukXsSIyMHtfrBN5vDDx7DQ==" saltValue="wZOPw+b90mppdzjTBKWLUA==" spinCount="100000" sheet="1" objects="1" scenarios="1"/>
  <sortState xmlns:xlrd2="http://schemas.microsoft.com/office/spreadsheetml/2017/richdata2" ref="A10:B36">
    <sortCondition ref="B10:B36"/>
  </sortState>
  <mergeCells count="1">
    <mergeCell ref="B6:F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E398380C5CD644930CB4AA5793A6C2" ma:contentTypeVersion="9" ma:contentTypeDescription="Een nieuw document maken." ma:contentTypeScope="" ma:versionID="574590499d0e55bc4d50deb6227a7658">
  <xsd:schema xmlns:xsd="http://www.w3.org/2001/XMLSchema" xmlns:xs="http://www.w3.org/2001/XMLSchema" xmlns:p="http://schemas.microsoft.com/office/2006/metadata/properties" xmlns:ns2="6a98ff55-c816-4433-9246-5e63c66b461b" targetNamespace="http://schemas.microsoft.com/office/2006/metadata/properties" ma:root="true" ma:fieldsID="1b059c4817e8627839f2c7a257608cac" ns2:_="">
    <xsd:import namespace="6a98ff55-c816-4433-9246-5e63c66b46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8ff55-c816-4433-9246-5e63c66b46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7cc394ed-1364-4917-9721-817cbab02e3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a98ff55-c816-4433-9246-5e63c66b461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9AEF4C-098B-4D91-8162-348BD5414489}"/>
</file>

<file path=customXml/itemProps2.xml><?xml version="1.0" encoding="utf-8"?>
<ds:datastoreItem xmlns:ds="http://schemas.openxmlformats.org/officeDocument/2006/customXml" ds:itemID="{AC137A74-2DB4-4AD1-AF74-AD96A547EF13}">
  <ds:schemaRefs>
    <ds:schemaRef ds:uri="http://schemas.microsoft.com/sharepoint/v3/contenttype/forms"/>
  </ds:schemaRefs>
</ds:datastoreItem>
</file>

<file path=customXml/itemProps3.xml><?xml version="1.0" encoding="utf-8"?>
<ds:datastoreItem xmlns:ds="http://schemas.openxmlformats.org/officeDocument/2006/customXml" ds:itemID="{2002C28A-D4AE-4477-A450-A0022E318A0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 prijzenblad</vt:lpstr>
      <vt:lpstr>Prijzenblad Offline marketing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Olivia van Weert-Sebrechts</dc:creator>
  <cp:keywords/>
  <dc:description/>
  <cp:lastModifiedBy>Olivia van Weert-Sebrechts</cp:lastModifiedBy>
  <cp:revision/>
  <dcterms:created xsi:type="dcterms:W3CDTF">2026-02-03T12:52:58Z</dcterms:created>
  <dcterms:modified xsi:type="dcterms:W3CDTF">2026-03-12T14:11:09Z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0x010100DEE398380C5CD644930CB4AA5793A6C2</vt:lpwstr>
  </property>
</Properties>
</file>