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pc.belastingdienst.nl\Homes\Usr\varej01\Mijn Documenten\1. Aanbestedingen (vanaf 01 juni 2025)\2. Opleiding Solution Architect\2l. Bijlage 12, Prijzenblad\"/>
    </mc:Choice>
  </mc:AlternateContent>
  <xr:revisionPtr revIDLastSave="0" documentId="14_{1A4C523E-0E47-4DE3-B80B-393E7A7D6538}" xr6:coauthVersionLast="47" xr6:coauthVersionMax="47" xr10:uidLastSave="{00000000-0000-0000-0000-000000000000}"/>
  <bookViews>
    <workbookView xWindow="-108" yWindow="-108" windowWidth="23256" windowHeight="12456" xr2:uid="{B2EC6620-AAFD-4FAC-A7A5-DD553454C128}"/>
  </bookViews>
  <sheets>
    <sheet name="Opleiding Solution Architec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 l="1"/>
  <c r="G24" i="1"/>
  <c r="E19" i="1"/>
  <c r="E15" i="1"/>
  <c r="E23" i="1" s="1"/>
  <c r="G19" i="1" l="1"/>
  <c r="G15" i="1" l="1"/>
  <c r="G23" i="1"/>
</calcChain>
</file>

<file path=xl/sharedStrings.xml><?xml version="1.0" encoding="utf-8"?>
<sst xmlns="http://schemas.openxmlformats.org/spreadsheetml/2006/main" count="38" uniqueCount="31">
  <si>
    <t>Gegevens inschrijver</t>
  </si>
  <si>
    <t>Naam onderneming</t>
  </si>
  <si>
    <t xml:space="preserve">Adres </t>
  </si>
  <si>
    <t xml:space="preserve">Postcode en plaats </t>
  </si>
  <si>
    <t xml:space="preserve">KvK-nummer </t>
  </si>
  <si>
    <t xml:space="preserve">Invulveld =    </t>
  </si>
  <si>
    <t>Omschrijving</t>
  </si>
  <si>
    <t>1. Opleidingskosten "Opleiding tot Solution Architect"</t>
  </si>
  <si>
    <t>2. Persoonlijk Leiderschap</t>
  </si>
  <si>
    <t>3. Optionele aanvullende diensten **</t>
  </si>
  <si>
    <t>Eenheid</t>
  </si>
  <si>
    <t>Deelnemer</t>
  </si>
  <si>
    <t>Indicatief aantal</t>
  </si>
  <si>
    <t>Geschat % herkansingen</t>
  </si>
  <si>
    <t>Aantal deelnemers per opleidingsgroep</t>
  </si>
  <si>
    <t>Tarief per 
deelnemer (ex BTW)</t>
  </si>
  <si>
    <t>Inschrijfprijs o.b.v. 4 jaar (voor beoordeling)</t>
  </si>
  <si>
    <t>Subtotaal</t>
  </si>
  <si>
    <t>Europees Openbare Aanbesteding IUC24-649: Opleiding tot Solution Architect</t>
  </si>
  <si>
    <t xml:space="preserve">Subtotalen = </t>
  </si>
  <si>
    <t>Aantal opleidings-groepen per jaar</t>
  </si>
  <si>
    <t>Verwacht aantal deelnemers over 4 jaar</t>
  </si>
  <si>
    <t>Tarief per 
deelnemer (ex BTW)*</t>
  </si>
  <si>
    <r>
      <rPr>
        <b/>
        <sz val="10"/>
        <rFont val="Verdana"/>
        <family val="2"/>
      </rPr>
      <t xml:space="preserve">Persoonlijk Leiderschapsprogramma </t>
    </r>
    <r>
      <rPr>
        <sz val="10"/>
        <rFont val="Verdana"/>
        <family val="2"/>
      </rPr>
      <t xml:space="preserve">
(conform de scope-beschrijving van het Beschrijvend document en de uitvoeringseisen zoals vermeld in Bijlage 1. Programma van eisen)</t>
    </r>
  </si>
  <si>
    <r>
      <rPr>
        <b/>
        <sz val="10"/>
        <rFont val="Verdana"/>
        <family val="2"/>
      </rPr>
      <t>Opleiding tot Solution Architect</t>
    </r>
    <r>
      <rPr>
        <sz val="10"/>
        <rFont val="Verdana"/>
        <family val="2"/>
      </rPr>
      <t>* 
(conform de scope-beschrijving van het Beschrijvend document en de uitvoeringseisen zoals vermeld in Bijlage 1. Programma van eisen)</t>
    </r>
  </si>
  <si>
    <t>Coach Belastingdienst</t>
  </si>
  <si>
    <t>Tarief
 (ex BTW)</t>
  </si>
  <si>
    <r>
      <t xml:space="preserve">Extra begeleiding coaches Belastingdienst (uurtarief)
</t>
    </r>
    <r>
      <rPr>
        <sz val="10"/>
        <rFont val="Verdana"/>
        <family val="2"/>
      </rPr>
      <t>(indien kennis en ervaring van coaches niet toereikend)</t>
    </r>
  </si>
  <si>
    <r>
      <rPr>
        <b/>
        <sz val="10"/>
        <rFont val="Verdana"/>
        <family val="2"/>
      </rPr>
      <t>Herexamen per deelnemer (vast tarief)</t>
    </r>
    <r>
      <rPr>
        <sz val="10"/>
        <rFont val="Verdana"/>
        <family val="2"/>
      </rPr>
      <t xml:space="preserve">
(vanaf derde poging, zie ook de uitvoeringseisen zoals vermeld in Bijlage 1. Programma van eisen)</t>
    </r>
  </si>
  <si>
    <t>N.V.T.</t>
  </si>
  <si>
    <r>
      <t>Inschrijver verklaart dat deze inschrijving wordt gedaan overeenkomstig de bepalingen zoals deze zijn omschreven in de aanbestedingsstukken en eventuele nota('s) van inlichtingen.
* Het minimale aantal deelnemers aan de opleiding per groep is 9 en het maximale aantal is 12. In dit Prijzenblad dient u uit te gaan van het maximale aantal van 12 deelnemers per opleidingsgroep.
**</t>
    </r>
    <r>
      <rPr>
        <b/>
        <sz val="10"/>
        <color theme="1"/>
        <rFont val="Verdana"/>
        <family val="2"/>
      </rPr>
      <t xml:space="preserve"> Optionele aanvullende diensten:</t>
    </r>
    <r>
      <rPr>
        <sz val="10"/>
        <color theme="1"/>
        <rFont val="Verdana"/>
        <family val="2"/>
      </rPr>
      <t xml:space="preserve">
</t>
    </r>
    <r>
      <rPr>
        <u/>
        <sz val="10"/>
        <color theme="1"/>
        <rFont val="Verdana"/>
        <family val="2"/>
      </rPr>
      <t xml:space="preserve">Herexamen </t>
    </r>
    <r>
      <rPr>
        <sz val="10"/>
        <color theme="1"/>
        <rFont val="Verdana"/>
        <family val="2"/>
      </rPr>
      <t xml:space="preserve">
In prijsonderdeel 1 (Opleidingskosten "Opleiding tot Solution Architect") zijn onder andere twee examens (1x examen en 1x herexamen) inbegrepen. Indien een cursist -na de eerste twee examens- nog niet is geslaagd en nog een of meerdere herexamens nodig heeft om de Opleiding tot Solution Architect succesvol af te ronden, dan geldt hiervoor een aanvullend tarief. Let op, dit is dus het tarief dat geldt per examen vanaf het derde examen. Hier geldt een maximum vast tarief van €275,00 ex BTW.
</t>
    </r>
    <r>
      <rPr>
        <u/>
        <sz val="10"/>
        <color theme="1"/>
        <rFont val="Verdana"/>
        <family val="2"/>
      </rPr>
      <t>Extra begeleiding coaches Belastingdienst door opleider</t>
    </r>
    <r>
      <rPr>
        <sz val="10"/>
        <color theme="1"/>
        <rFont val="Verdana"/>
        <family val="2"/>
      </rPr>
      <t xml:space="preserve">
In prijsonderdeel 2 (Persoonlijk Leiderschap) zijn de kosten voor de begeleiding van de deelnemers, door zowel de opleider als de door de Belastingdienst beschikbaar gestelde coaches, inbegrepen.
Echter, indien een coach van de Belastingdienst extra begeleiding nodig heeft geldt er een aanvullend tarief. Hier geldt een maximum uurtarief van €200,00 ex BTW.
Zowel de prijs van het "Herexamen" als "Extra begeleiding" vormen geen onderdeel van de prijsbeoordeling.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</si>
</sst>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
    <numFmt numFmtId="165" formatCode="_(&quot;€&quot;* #,##0.00_);_(&quot;€&quot;* \(#,##0.00\);_(&quot;€&quot;* &quot;-&quot;??_);_(@_)"/>
    <numFmt numFmtId="166" formatCode="&quot;€&quot;\ #,##0.00"/>
  </numFmts>
  <fonts count="13" x14ac:knownFonts="1">
    <font>
      <sz val="11"/>
      <color theme="1"/>
      <name val="Aptos Narrow"/>
      <family val="2"/>
      <scheme val="minor"/>
    </font>
    <font>
      <sz val="11"/>
      <color rgb="FF3F3F76"/>
      <name val="Aptos Narrow"/>
      <family val="2"/>
      <scheme val="minor"/>
    </font>
    <font>
      <sz val="10"/>
      <name val="Arial"/>
      <family val="2"/>
    </font>
    <font>
      <b/>
      <sz val="10"/>
      <color theme="1"/>
      <name val="Verdana"/>
      <family val="2"/>
    </font>
    <font>
      <sz val="10"/>
      <color theme="1"/>
      <name val="Verdana"/>
      <family val="2"/>
    </font>
    <font>
      <b/>
      <sz val="10"/>
      <color indexed="10"/>
      <name val="Verdana"/>
      <family val="2"/>
    </font>
    <font>
      <sz val="10"/>
      <name val="Verdana"/>
      <family val="2"/>
    </font>
    <font>
      <b/>
      <sz val="10"/>
      <color theme="0"/>
      <name val="Verdana"/>
      <family val="2"/>
    </font>
    <font>
      <b/>
      <sz val="10"/>
      <name val="Verdana"/>
      <family val="2"/>
    </font>
    <font>
      <i/>
      <sz val="10"/>
      <color indexed="8"/>
      <name val="Verdana"/>
      <family val="2"/>
    </font>
    <font>
      <sz val="10"/>
      <color rgb="FF3F3F76"/>
      <name val="Verdana"/>
      <family val="2"/>
    </font>
    <font>
      <b/>
      <sz val="12"/>
      <color theme="0"/>
      <name val="Verdana"/>
      <family val="2"/>
    </font>
    <font>
      <u/>
      <sz val="10"/>
      <color theme="1"/>
      <name val="Verdana"/>
      <family val="2"/>
    </font>
  </fonts>
  <fills count="9">
    <fill>
      <patternFill patternType="none"/>
    </fill>
    <fill>
      <patternFill patternType="gray125"/>
    </fill>
    <fill>
      <patternFill patternType="solid">
        <fgColor rgb="FFFFCC99"/>
      </patternFill>
    </fill>
    <fill>
      <patternFill patternType="solid">
        <fgColor rgb="FF002060"/>
        <bgColor indexed="64"/>
      </patternFill>
    </fill>
    <fill>
      <patternFill patternType="solid">
        <fgColor theme="0"/>
        <bgColor indexed="64"/>
      </patternFill>
    </fill>
    <fill>
      <patternFill patternType="solid">
        <fgColor rgb="FFFFFF99"/>
        <bgColor indexed="64"/>
      </patternFill>
    </fill>
    <fill>
      <patternFill patternType="solid">
        <fgColor indexed="43"/>
        <bgColor indexed="64"/>
      </patternFill>
    </fill>
    <fill>
      <patternFill patternType="solid">
        <fgColor rgb="FF8FCAE7"/>
        <bgColor indexed="64"/>
      </patternFill>
    </fill>
    <fill>
      <patternFill patternType="solid">
        <fgColor rgb="FF92D050"/>
        <bgColor indexed="64"/>
      </patternFill>
    </fill>
  </fills>
  <borders count="3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2" borderId="1" applyNumberFormat="0" applyAlignment="0" applyProtection="0"/>
    <xf numFmtId="0" fontId="2" fillId="0" borderId="0"/>
  </cellStyleXfs>
  <cellXfs count="73">
    <xf numFmtId="0" fontId="0" fillId="0" borderId="0" xfId="0"/>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4" fillId="4" borderId="0" xfId="0" applyFont="1" applyFill="1" applyAlignment="1">
      <alignment vertical="center"/>
    </xf>
    <xf numFmtId="0" fontId="4" fillId="0" borderId="0" xfId="0" applyFont="1" applyAlignment="1">
      <alignment vertical="center"/>
    </xf>
    <xf numFmtId="0" fontId="3" fillId="4" borderId="0" xfId="0" applyFont="1" applyFill="1" applyAlignment="1">
      <alignment horizontal="lef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166" fontId="4" fillId="5" borderId="2" xfId="0" applyNumberFormat="1" applyFont="1" applyFill="1" applyBorder="1" applyAlignment="1" applyProtection="1">
      <alignment horizontal="center" vertical="center" wrapText="1"/>
      <protection locked="0"/>
    </xf>
    <xf numFmtId="0" fontId="6" fillId="0" borderId="2" xfId="0" applyFont="1" applyBorder="1" applyAlignment="1">
      <alignment horizontal="left" vertical="center" wrapText="1"/>
    </xf>
    <xf numFmtId="10" fontId="6" fillId="0" borderId="2" xfId="0" applyNumberFormat="1" applyFont="1" applyBorder="1" applyAlignment="1">
      <alignment horizontal="center" vertical="center" wrapText="1"/>
    </xf>
    <xf numFmtId="0" fontId="5" fillId="4" borderId="0" xfId="0" applyFont="1" applyFill="1" applyAlignment="1">
      <alignment vertical="center"/>
    </xf>
    <xf numFmtId="0" fontId="6" fillId="4" borderId="0" xfId="0" applyFont="1" applyFill="1" applyAlignment="1">
      <alignment vertical="center"/>
    </xf>
    <xf numFmtId="164" fontId="4" fillId="4" borderId="0" xfId="0" applyNumberFormat="1" applyFont="1" applyFill="1" applyAlignment="1">
      <alignment vertical="center"/>
    </xf>
    <xf numFmtId="0" fontId="9" fillId="6" borderId="2" xfId="0" applyFont="1" applyFill="1" applyBorder="1" applyAlignment="1">
      <alignment vertical="center"/>
    </xf>
    <xf numFmtId="0" fontId="4" fillId="4" borderId="0" xfId="0" applyFont="1" applyFill="1" applyBorder="1" applyAlignment="1">
      <alignment vertical="center"/>
    </xf>
    <xf numFmtId="165" fontId="3" fillId="4" borderId="0" xfId="0" applyNumberFormat="1" applyFont="1" applyFill="1" applyAlignment="1">
      <alignment vertical="center"/>
    </xf>
    <xf numFmtId="2" fontId="4" fillId="4" borderId="9" xfId="0" applyNumberFormat="1" applyFont="1" applyFill="1" applyBorder="1" applyAlignment="1" applyProtection="1">
      <alignment vertical="center"/>
      <protection locked="0"/>
    </xf>
    <xf numFmtId="2" fontId="4" fillId="4" borderId="0" xfId="0" applyNumberFormat="1" applyFont="1" applyFill="1" applyBorder="1" applyAlignment="1" applyProtection="1">
      <alignment vertical="center"/>
      <protection locked="0"/>
    </xf>
    <xf numFmtId="2" fontId="4" fillId="4" borderId="10" xfId="0" applyNumberFormat="1" applyFont="1" applyFill="1" applyBorder="1" applyAlignment="1" applyProtection="1">
      <alignment vertical="center"/>
      <protection locked="0"/>
    </xf>
    <xf numFmtId="0" fontId="6" fillId="4" borderId="15" xfId="0" applyFont="1" applyFill="1" applyBorder="1" applyAlignment="1">
      <alignment vertical="center"/>
    </xf>
    <xf numFmtId="0" fontId="6" fillId="4" borderId="0" xfId="0" quotePrefix="1" applyFont="1" applyFill="1" applyBorder="1" applyAlignment="1">
      <alignment horizontal="right" vertical="center"/>
    </xf>
    <xf numFmtId="0" fontId="4" fillId="0" borderId="0" xfId="0" applyFont="1" applyBorder="1" applyAlignment="1">
      <alignment horizontal="right" vertical="center"/>
    </xf>
    <xf numFmtId="0" fontId="4" fillId="4" borderId="21" xfId="0" quotePrefix="1" applyFont="1" applyFill="1" applyBorder="1" applyAlignment="1">
      <alignment vertical="center"/>
    </xf>
    <xf numFmtId="0" fontId="4" fillId="4" borderId="0" xfId="0" quotePrefix="1" applyFont="1" applyFill="1" applyBorder="1" applyAlignment="1">
      <alignment vertical="center"/>
    </xf>
    <xf numFmtId="0" fontId="4" fillId="4" borderId="22" xfId="0" applyFont="1" applyFill="1" applyBorder="1" applyAlignment="1">
      <alignment vertical="center"/>
    </xf>
    <xf numFmtId="0" fontId="6" fillId="0" borderId="15" xfId="0" applyFont="1" applyBorder="1" applyAlignment="1">
      <alignment vertical="center" wrapText="1"/>
    </xf>
    <xf numFmtId="166" fontId="10" fillId="2" borderId="16" xfId="1" applyNumberFormat="1" applyFont="1" applyBorder="1" applyAlignment="1" applyProtection="1">
      <alignment horizontal="center" vertical="center" wrapText="1"/>
    </xf>
    <xf numFmtId="0" fontId="3" fillId="7" borderId="15" xfId="0" applyFont="1" applyFill="1" applyBorder="1" applyAlignment="1">
      <alignment horizontal="center" vertical="center" wrapText="1"/>
    </xf>
    <xf numFmtId="0" fontId="3" fillId="7" borderId="23" xfId="0" applyFont="1" applyFill="1" applyBorder="1" applyAlignment="1">
      <alignment vertical="center" wrapText="1"/>
    </xf>
    <xf numFmtId="0" fontId="3" fillId="7" borderId="25" xfId="0" applyFont="1" applyFill="1" applyBorder="1" applyAlignment="1">
      <alignment horizontal="center" vertical="center" wrapText="1"/>
    </xf>
    <xf numFmtId="0" fontId="10" fillId="2" borderId="2" xfId="1" applyFont="1" applyBorder="1" applyAlignment="1" applyProtection="1">
      <alignment vertical="center"/>
    </xf>
    <xf numFmtId="166" fontId="3" fillId="8" borderId="30" xfId="0" applyNumberFormat="1" applyFont="1" applyFill="1" applyBorder="1" applyAlignment="1">
      <alignment horizontal="center" vertical="center"/>
    </xf>
    <xf numFmtId="2" fontId="4" fillId="4" borderId="22" xfId="0" applyNumberFormat="1" applyFont="1" applyFill="1" applyBorder="1" applyAlignment="1" applyProtection="1">
      <alignment vertical="center"/>
      <protection locked="0"/>
    </xf>
    <xf numFmtId="0" fontId="6" fillId="4" borderId="24" xfId="0" applyFont="1" applyFill="1" applyBorder="1" applyAlignment="1">
      <alignment vertical="center"/>
    </xf>
    <xf numFmtId="0" fontId="8" fillId="0" borderId="26" xfId="0" applyFont="1" applyBorder="1" applyAlignment="1">
      <alignment vertical="center" wrapText="1"/>
    </xf>
    <xf numFmtId="166" fontId="3" fillId="4" borderId="26" xfId="0" applyNumberFormat="1" applyFont="1" applyFill="1" applyBorder="1" applyAlignment="1">
      <alignment horizontal="center" vertical="center"/>
    </xf>
    <xf numFmtId="166" fontId="3" fillId="4" borderId="8" xfId="0" applyNumberFormat="1" applyFont="1" applyFill="1" applyBorder="1" applyAlignment="1">
      <alignment horizontal="center" vertical="center"/>
    </xf>
    <xf numFmtId="166" fontId="3" fillId="4" borderId="19" xfId="0" applyNumberFormat="1" applyFont="1" applyFill="1" applyBorder="1" applyAlignment="1">
      <alignment horizontal="center" vertical="center"/>
    </xf>
    <xf numFmtId="0" fontId="11" fillId="3" borderId="12"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3" xfId="0" applyFont="1" applyFill="1" applyBorder="1" applyAlignment="1">
      <alignment horizontal="left" vertical="center"/>
    </xf>
    <xf numFmtId="0" fontId="11" fillId="3" borderId="14" xfId="0" applyFont="1" applyFill="1" applyBorder="1" applyAlignment="1">
      <alignment horizontal="left" vertical="center"/>
    </xf>
    <xf numFmtId="0" fontId="11" fillId="3" borderId="15" xfId="0" applyFont="1" applyFill="1" applyBorder="1" applyAlignment="1">
      <alignment horizontal="left" vertical="center"/>
    </xf>
    <xf numFmtId="0" fontId="11" fillId="3" borderId="2" xfId="0" applyFont="1" applyFill="1" applyBorder="1" applyAlignment="1">
      <alignment horizontal="left" vertical="center"/>
    </xf>
    <xf numFmtId="0" fontId="11" fillId="3" borderId="16"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18" xfId="0" applyFont="1" applyFill="1" applyBorder="1" applyAlignment="1">
      <alignment horizontal="center" vertical="center"/>
    </xf>
    <xf numFmtId="0" fontId="8" fillId="0" borderId="28" xfId="0" applyFont="1" applyBorder="1" applyAlignment="1">
      <alignment horizontal="right" vertical="center"/>
    </xf>
    <xf numFmtId="0" fontId="8" fillId="0" borderId="29" xfId="0" applyFont="1" applyBorder="1" applyAlignment="1">
      <alignment horizontal="right" vertical="center"/>
    </xf>
    <xf numFmtId="0" fontId="7" fillId="3" borderId="15" xfId="0" applyFont="1" applyFill="1" applyBorder="1" applyAlignment="1">
      <alignment horizontal="left" vertical="center"/>
    </xf>
    <xf numFmtId="0" fontId="7" fillId="3" borderId="2" xfId="0" applyFont="1" applyFill="1" applyBorder="1" applyAlignment="1">
      <alignment horizontal="left" vertical="center"/>
    </xf>
    <xf numFmtId="0" fontId="7" fillId="3" borderId="16" xfId="0" applyFont="1" applyFill="1" applyBorder="1" applyAlignment="1">
      <alignment horizontal="left" vertical="center"/>
    </xf>
    <xf numFmtId="0" fontId="7" fillId="3" borderId="27" xfId="0" applyFont="1" applyFill="1" applyBorder="1" applyAlignment="1">
      <alignment horizontal="left" vertical="center"/>
    </xf>
    <xf numFmtId="0" fontId="7" fillId="3" borderId="3" xfId="0" applyFont="1" applyFill="1" applyBorder="1" applyAlignment="1">
      <alignment horizontal="left" vertical="center"/>
    </xf>
    <xf numFmtId="0" fontId="7" fillId="3" borderId="20" xfId="0" applyFont="1" applyFill="1" applyBorder="1" applyAlignment="1">
      <alignment horizontal="left" vertical="center"/>
    </xf>
    <xf numFmtId="0" fontId="7" fillId="3" borderId="17" xfId="0" applyFont="1" applyFill="1" applyBorder="1" applyAlignment="1">
      <alignment horizontal="left" vertical="center"/>
    </xf>
    <xf numFmtId="0" fontId="7" fillId="3" borderId="6" xfId="0" applyFont="1" applyFill="1" applyBorder="1" applyAlignment="1">
      <alignment horizontal="left" vertical="center"/>
    </xf>
    <xf numFmtId="0" fontId="7" fillId="3" borderId="18" xfId="0" applyFont="1" applyFill="1" applyBorder="1" applyAlignment="1">
      <alignment horizontal="left" vertical="center"/>
    </xf>
    <xf numFmtId="0" fontId="8" fillId="0" borderId="17" xfId="0" applyFont="1" applyBorder="1" applyAlignment="1">
      <alignment horizontal="center" vertical="center"/>
    </xf>
    <xf numFmtId="0" fontId="8" fillId="0" borderId="6" xfId="0" applyFont="1" applyBorder="1" applyAlignment="1">
      <alignment horizontal="center" vertical="center"/>
    </xf>
    <xf numFmtId="0" fontId="8" fillId="0" borderId="18" xfId="0" applyFont="1" applyBorder="1" applyAlignment="1">
      <alignment horizontal="center" vertical="center"/>
    </xf>
    <xf numFmtId="166" fontId="3" fillId="4" borderId="17" xfId="0" applyNumberFormat="1" applyFont="1" applyFill="1" applyBorder="1" applyAlignment="1">
      <alignment horizontal="center" vertical="center"/>
    </xf>
    <xf numFmtId="166" fontId="3" fillId="4" borderId="6" xfId="0" applyNumberFormat="1" applyFont="1" applyFill="1" applyBorder="1" applyAlignment="1">
      <alignment horizontal="center" vertical="center"/>
    </xf>
    <xf numFmtId="166" fontId="3" fillId="4" borderId="18" xfId="0" applyNumberFormat="1" applyFont="1" applyFill="1" applyBorder="1" applyAlignment="1">
      <alignment horizontal="center" vertical="center"/>
    </xf>
    <xf numFmtId="0" fontId="4" fillId="7" borderId="15" xfId="0" quotePrefix="1" applyFont="1" applyFill="1" applyBorder="1" applyAlignment="1">
      <alignment horizontal="left" vertical="center" wrapText="1"/>
    </xf>
    <xf numFmtId="0" fontId="4" fillId="7" borderId="2" xfId="0" applyFont="1" applyFill="1" applyBorder="1" applyAlignment="1">
      <alignment horizontal="left" vertical="center" wrapText="1"/>
    </xf>
    <xf numFmtId="0" fontId="4" fillId="7" borderId="16" xfId="0" applyFont="1" applyFill="1" applyBorder="1" applyAlignment="1">
      <alignment horizontal="left" vertical="center" wrapText="1"/>
    </xf>
    <xf numFmtId="2" fontId="4" fillId="5" borderId="10" xfId="0" applyNumberFormat="1" applyFont="1" applyFill="1" applyBorder="1" applyAlignment="1" applyProtection="1">
      <alignment horizontal="center" vertical="center"/>
      <protection locked="0"/>
    </xf>
    <xf numFmtId="2" fontId="4" fillId="5" borderId="11" xfId="0" applyNumberFormat="1" applyFont="1" applyFill="1" applyBorder="1" applyAlignment="1" applyProtection="1">
      <alignment horizontal="center" vertical="center"/>
      <protection locked="0"/>
    </xf>
    <xf numFmtId="2" fontId="4" fillId="5" borderId="5" xfId="0" applyNumberFormat="1" applyFont="1" applyFill="1" applyBorder="1" applyAlignment="1" applyProtection="1">
      <alignment horizontal="center" vertical="center"/>
      <protection locked="0"/>
    </xf>
    <xf numFmtId="2" fontId="4" fillId="5" borderId="7" xfId="0" applyNumberFormat="1" applyFont="1" applyFill="1" applyBorder="1" applyAlignment="1" applyProtection="1">
      <alignment horizontal="center" vertical="center"/>
      <protection locked="0"/>
    </xf>
  </cellXfs>
  <cellStyles count="3">
    <cellStyle name="Invoer" xfId="1" builtinId="20"/>
    <cellStyle name="Standaard" xfId="0" builtinId="0"/>
    <cellStyle name="Standaard 2" xfId="2" xr:uid="{9FA3EDC7-FE85-41D5-83F0-53CA934253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6FC77-A2BC-4DBC-8831-6E03AA65398E}">
  <dimension ref="A1:K223"/>
  <sheetViews>
    <sheetView tabSelected="1" zoomScale="85" zoomScaleNormal="85" workbookViewId="0">
      <selection activeCell="F23" sqref="F23"/>
    </sheetView>
  </sheetViews>
  <sheetFormatPr defaultColWidth="0" defaultRowHeight="12.6" x14ac:dyDescent="0.3"/>
  <cols>
    <col min="1" max="1" width="2.44140625" style="3" customWidth="1"/>
    <col min="2" max="2" width="60.77734375" style="4" customWidth="1"/>
    <col min="3" max="7" width="25.6640625" style="4" customWidth="1"/>
    <col min="8" max="8" width="7.77734375" style="3" customWidth="1"/>
    <col min="9" max="11" width="0" style="4" hidden="1" customWidth="1"/>
    <col min="12" max="16384" width="7.77734375" style="4" hidden="1"/>
  </cols>
  <sheetData>
    <row r="1" spans="2:7" s="3" customFormat="1" ht="13.2" thickBot="1" x14ac:dyDescent="0.35">
      <c r="B1" s="11"/>
      <c r="C1" s="11"/>
      <c r="D1" s="11"/>
      <c r="E1" s="12"/>
      <c r="G1" s="13"/>
    </row>
    <row r="2" spans="2:7" x14ac:dyDescent="0.3">
      <c r="B2" s="39" t="s">
        <v>18</v>
      </c>
      <c r="C2" s="40"/>
      <c r="D2" s="40"/>
      <c r="E2" s="41"/>
      <c r="F2" s="41"/>
      <c r="G2" s="42"/>
    </row>
    <row r="3" spans="2:7" x14ac:dyDescent="0.3">
      <c r="B3" s="43"/>
      <c r="C3" s="44"/>
      <c r="D3" s="44"/>
      <c r="E3" s="44"/>
      <c r="F3" s="44"/>
      <c r="G3" s="45"/>
    </row>
    <row r="4" spans="2:7" s="3" customFormat="1" x14ac:dyDescent="0.3">
      <c r="B4" s="46"/>
      <c r="C4" s="47"/>
      <c r="D4" s="47"/>
      <c r="E4" s="47"/>
      <c r="F4" s="47"/>
      <c r="G4" s="48"/>
    </row>
    <row r="5" spans="2:7" x14ac:dyDescent="0.3">
      <c r="B5" s="51" t="s">
        <v>0</v>
      </c>
      <c r="C5" s="52"/>
      <c r="D5" s="52"/>
      <c r="E5" s="52"/>
      <c r="F5" s="52"/>
      <c r="G5" s="53"/>
    </row>
    <row r="6" spans="2:7" x14ac:dyDescent="0.3">
      <c r="B6" s="34" t="s">
        <v>1</v>
      </c>
      <c r="C6" s="69"/>
      <c r="D6" s="70"/>
      <c r="E6" s="17"/>
      <c r="F6" s="18"/>
      <c r="G6" s="33"/>
    </row>
    <row r="7" spans="2:7" x14ac:dyDescent="0.3">
      <c r="B7" s="20" t="s">
        <v>2</v>
      </c>
      <c r="C7" s="71"/>
      <c r="D7" s="72"/>
      <c r="E7" s="21" t="s">
        <v>5</v>
      </c>
      <c r="F7" s="14"/>
      <c r="G7" s="33"/>
    </row>
    <row r="8" spans="2:7" x14ac:dyDescent="0.3">
      <c r="B8" s="20" t="s">
        <v>3</v>
      </c>
      <c r="C8" s="71"/>
      <c r="D8" s="72"/>
      <c r="E8" s="22" t="s">
        <v>19</v>
      </c>
      <c r="F8" s="31"/>
      <c r="G8" s="33"/>
    </row>
    <row r="9" spans="2:7" x14ac:dyDescent="0.3">
      <c r="B9" s="20" t="s">
        <v>4</v>
      </c>
      <c r="C9" s="71"/>
      <c r="D9" s="72"/>
      <c r="E9" s="19"/>
      <c r="F9" s="18"/>
      <c r="G9" s="33"/>
    </row>
    <row r="10" spans="2:7" x14ac:dyDescent="0.3">
      <c r="B10" s="54"/>
      <c r="C10" s="55"/>
      <c r="D10" s="55"/>
      <c r="E10" s="55"/>
      <c r="F10" s="55"/>
      <c r="G10" s="56"/>
    </row>
    <row r="11" spans="2:7" ht="223.8" customHeight="1" x14ac:dyDescent="0.3">
      <c r="B11" s="66" t="s">
        <v>30</v>
      </c>
      <c r="C11" s="67"/>
      <c r="D11" s="67"/>
      <c r="E11" s="67"/>
      <c r="F11" s="67"/>
      <c r="G11" s="68"/>
    </row>
    <row r="12" spans="2:7" s="3" customFormat="1" x14ac:dyDescent="0.3">
      <c r="B12" s="23"/>
      <c r="C12" s="24"/>
      <c r="D12" s="24"/>
      <c r="E12" s="15"/>
      <c r="F12" s="15"/>
      <c r="G12" s="25"/>
    </row>
    <row r="13" spans="2:7" ht="18.600000000000001" customHeight="1" x14ac:dyDescent="0.3">
      <c r="B13" s="57" t="s">
        <v>7</v>
      </c>
      <c r="C13" s="58"/>
      <c r="D13" s="58"/>
      <c r="E13" s="58"/>
      <c r="F13" s="58"/>
      <c r="G13" s="59"/>
    </row>
    <row r="14" spans="2:7" ht="40.049999999999997" customHeight="1" x14ac:dyDescent="0.3">
      <c r="B14" s="29" t="s">
        <v>6</v>
      </c>
      <c r="C14" s="2" t="s">
        <v>14</v>
      </c>
      <c r="D14" s="2" t="s">
        <v>20</v>
      </c>
      <c r="E14" s="2" t="s">
        <v>21</v>
      </c>
      <c r="F14" s="2" t="s">
        <v>22</v>
      </c>
      <c r="G14" s="30" t="s">
        <v>17</v>
      </c>
    </row>
    <row r="15" spans="2:7" ht="58.5" customHeight="1" x14ac:dyDescent="0.3">
      <c r="B15" s="26" t="s">
        <v>24</v>
      </c>
      <c r="C15" s="6">
        <v>12</v>
      </c>
      <c r="D15" s="6">
        <v>2</v>
      </c>
      <c r="E15" s="7">
        <f>4*D15*C15</f>
        <v>96</v>
      </c>
      <c r="F15" s="8">
        <v>0</v>
      </c>
      <c r="G15" s="27">
        <f>E15*F15</f>
        <v>0</v>
      </c>
    </row>
    <row r="16" spans="2:7" ht="22.95" customHeight="1" x14ac:dyDescent="0.3">
      <c r="B16" s="60"/>
      <c r="C16" s="61"/>
      <c r="D16" s="61"/>
      <c r="E16" s="61"/>
      <c r="F16" s="61"/>
      <c r="G16" s="62"/>
    </row>
    <row r="17" spans="2:7" ht="22.2" customHeight="1" x14ac:dyDescent="0.3">
      <c r="B17" s="57" t="s">
        <v>8</v>
      </c>
      <c r="C17" s="58"/>
      <c r="D17" s="58"/>
      <c r="E17" s="58"/>
      <c r="F17" s="58"/>
      <c r="G17" s="59"/>
    </row>
    <row r="18" spans="2:7" ht="40.049999999999997" customHeight="1" x14ac:dyDescent="0.3">
      <c r="B18" s="29" t="s">
        <v>6</v>
      </c>
      <c r="C18" s="2" t="s">
        <v>14</v>
      </c>
      <c r="D18" s="2" t="s">
        <v>20</v>
      </c>
      <c r="E18" s="2" t="s">
        <v>21</v>
      </c>
      <c r="F18" s="2" t="s">
        <v>15</v>
      </c>
      <c r="G18" s="30" t="s">
        <v>17</v>
      </c>
    </row>
    <row r="19" spans="2:7" ht="58.5" customHeight="1" x14ac:dyDescent="0.3">
      <c r="B19" s="26" t="s">
        <v>23</v>
      </c>
      <c r="C19" s="6">
        <v>12</v>
      </c>
      <c r="D19" s="6">
        <v>2</v>
      </c>
      <c r="E19" s="7">
        <f>4*D19*C19</f>
        <v>96</v>
      </c>
      <c r="F19" s="8">
        <v>0</v>
      </c>
      <c r="G19" s="27">
        <f>E19*F19</f>
        <v>0</v>
      </c>
    </row>
    <row r="20" spans="2:7" ht="24.6" customHeight="1" x14ac:dyDescent="0.3">
      <c r="B20" s="63"/>
      <c r="C20" s="64"/>
      <c r="D20" s="64"/>
      <c r="E20" s="64"/>
      <c r="F20" s="64"/>
      <c r="G20" s="65"/>
    </row>
    <row r="21" spans="2:7" ht="24" customHeight="1" x14ac:dyDescent="0.3">
      <c r="B21" s="57" t="s">
        <v>9</v>
      </c>
      <c r="C21" s="58"/>
      <c r="D21" s="58"/>
      <c r="E21" s="58"/>
      <c r="F21" s="58"/>
      <c r="G21" s="59"/>
    </row>
    <row r="22" spans="2:7" ht="40.049999999999997" customHeight="1" x14ac:dyDescent="0.3">
      <c r="B22" s="28" t="s">
        <v>6</v>
      </c>
      <c r="C22" s="1" t="s">
        <v>10</v>
      </c>
      <c r="D22" s="1" t="s">
        <v>13</v>
      </c>
      <c r="E22" s="1" t="s">
        <v>12</v>
      </c>
      <c r="F22" s="1" t="s">
        <v>26</v>
      </c>
      <c r="G22" s="30" t="s">
        <v>17</v>
      </c>
    </row>
    <row r="23" spans="2:7" ht="58.5" customHeight="1" x14ac:dyDescent="0.3">
      <c r="B23" s="26" t="s">
        <v>28</v>
      </c>
      <c r="C23" s="9" t="s">
        <v>11</v>
      </c>
      <c r="D23" s="10">
        <v>0.05</v>
      </c>
      <c r="E23" s="7">
        <f>D23*E15</f>
        <v>4.8000000000000007</v>
      </c>
      <c r="F23" s="8">
        <v>0</v>
      </c>
      <c r="G23" s="27">
        <f>E23*F23</f>
        <v>0</v>
      </c>
    </row>
    <row r="24" spans="2:7" ht="58.5" customHeight="1" x14ac:dyDescent="0.3">
      <c r="B24" s="35" t="s">
        <v>27</v>
      </c>
      <c r="C24" s="9" t="s">
        <v>25</v>
      </c>
      <c r="D24" s="10" t="s">
        <v>29</v>
      </c>
      <c r="E24" s="7">
        <v>8</v>
      </c>
      <c r="F24" s="8">
        <v>0</v>
      </c>
      <c r="G24" s="27">
        <f>E24*F24</f>
        <v>0</v>
      </c>
    </row>
    <row r="25" spans="2:7" ht="24.6" customHeight="1" thickBot="1" x14ac:dyDescent="0.35">
      <c r="B25" s="36"/>
      <c r="C25" s="37"/>
      <c r="D25" s="37"/>
      <c r="E25" s="37"/>
      <c r="F25" s="37"/>
      <c r="G25" s="38"/>
    </row>
    <row r="26" spans="2:7" ht="40.950000000000003" customHeight="1" thickBot="1" x14ac:dyDescent="0.35">
      <c r="B26" s="49" t="s">
        <v>16</v>
      </c>
      <c r="C26" s="50"/>
      <c r="D26" s="50"/>
      <c r="E26" s="50"/>
      <c r="F26" s="50"/>
      <c r="G26" s="32">
        <f>G15+G19</f>
        <v>0</v>
      </c>
    </row>
    <row r="27" spans="2:7" s="3" customFormat="1" ht="14.7" customHeight="1" x14ac:dyDescent="0.3">
      <c r="B27" s="5"/>
      <c r="C27" s="5"/>
      <c r="D27" s="5"/>
      <c r="E27" s="5"/>
      <c r="F27" s="5"/>
      <c r="G27" s="16"/>
    </row>
    <row r="28" spans="2:7" ht="46.95" customHeight="1" x14ac:dyDescent="0.3">
      <c r="B28" s="3"/>
      <c r="C28" s="3"/>
      <c r="D28" s="3"/>
      <c r="E28" s="3"/>
      <c r="F28" s="3"/>
      <c r="G28" s="3"/>
    </row>
    <row r="29" spans="2:7" ht="25.2" customHeight="1" x14ac:dyDescent="0.3">
      <c r="B29" s="3"/>
      <c r="C29" s="3"/>
      <c r="D29" s="3"/>
      <c r="E29" s="3"/>
      <c r="F29" s="3"/>
      <c r="G29" s="3"/>
    </row>
    <row r="30" spans="2:7" ht="43.2" customHeight="1" x14ac:dyDescent="0.3">
      <c r="B30" s="3"/>
      <c r="C30" s="3"/>
      <c r="D30" s="3"/>
      <c r="E30" s="3"/>
      <c r="F30" s="3"/>
      <c r="G30" s="3"/>
    </row>
    <row r="31" spans="2:7" s="3" customFormat="1" x14ac:dyDescent="0.3"/>
    <row r="32" spans="2:7" s="3" customFormat="1" x14ac:dyDescent="0.3"/>
    <row r="33" spans="2:7" ht="28.5" customHeight="1" x14ac:dyDescent="0.3">
      <c r="B33" s="3"/>
      <c r="C33" s="3"/>
      <c r="D33" s="3"/>
      <c r="E33" s="3"/>
      <c r="F33" s="3"/>
      <c r="G33" s="3"/>
    </row>
    <row r="34" spans="2:7" x14ac:dyDescent="0.3">
      <c r="B34" s="3"/>
      <c r="C34" s="3"/>
      <c r="D34" s="3"/>
      <c r="E34" s="3"/>
      <c r="F34" s="3"/>
      <c r="G34" s="3"/>
    </row>
    <row r="35" spans="2:7" x14ac:dyDescent="0.3">
      <c r="B35" s="3"/>
      <c r="C35" s="3"/>
      <c r="D35" s="3"/>
      <c r="E35" s="3"/>
      <c r="F35" s="3"/>
      <c r="G35" s="3"/>
    </row>
    <row r="36" spans="2:7" s="3" customFormat="1" x14ac:dyDescent="0.3"/>
    <row r="37" spans="2:7" s="3" customFormat="1" x14ac:dyDescent="0.3"/>
    <row r="38" spans="2:7" s="3" customFormat="1" x14ac:dyDescent="0.3"/>
    <row r="39" spans="2:7" s="3" customFormat="1" x14ac:dyDescent="0.3"/>
    <row r="40" spans="2:7" s="3" customFormat="1" x14ac:dyDescent="0.3"/>
    <row r="41" spans="2:7" s="3" customFormat="1" x14ac:dyDescent="0.3"/>
    <row r="42" spans="2:7" s="3" customFormat="1" x14ac:dyDescent="0.3"/>
    <row r="43" spans="2:7" s="3" customFormat="1" x14ac:dyDescent="0.3"/>
    <row r="44" spans="2:7" s="3" customFormat="1" x14ac:dyDescent="0.3"/>
    <row r="45" spans="2:7" s="3" customFormat="1" x14ac:dyDescent="0.3"/>
    <row r="46" spans="2:7" s="3" customFormat="1" x14ac:dyDescent="0.3"/>
    <row r="47" spans="2:7" s="3" customFormat="1" x14ac:dyDescent="0.3"/>
    <row r="48" spans="2:7"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pans="2:7" s="3" customFormat="1" x14ac:dyDescent="0.3"/>
    <row r="210" spans="2:7" s="3" customFormat="1" x14ac:dyDescent="0.3"/>
    <row r="211" spans="2:7" s="3" customFormat="1" x14ac:dyDescent="0.3"/>
    <row r="212" spans="2:7" s="3" customFormat="1" x14ac:dyDescent="0.3"/>
    <row r="213" spans="2:7" s="3" customFormat="1" x14ac:dyDescent="0.3"/>
    <row r="214" spans="2:7" s="3" customFormat="1" x14ac:dyDescent="0.3"/>
    <row r="215" spans="2:7" s="3" customFormat="1" x14ac:dyDescent="0.3">
      <c r="B215" s="4"/>
      <c r="C215" s="4"/>
      <c r="D215" s="4"/>
      <c r="E215" s="4"/>
      <c r="F215" s="4"/>
      <c r="G215" s="4"/>
    </row>
    <row r="216" spans="2:7" s="3" customFormat="1" x14ac:dyDescent="0.3">
      <c r="B216" s="4"/>
      <c r="C216" s="4"/>
      <c r="D216" s="4"/>
      <c r="E216" s="4"/>
      <c r="F216" s="4"/>
      <c r="G216" s="4"/>
    </row>
    <row r="217" spans="2:7" s="3" customFormat="1" x14ac:dyDescent="0.3">
      <c r="B217" s="4"/>
      <c r="C217" s="4"/>
      <c r="D217" s="4"/>
      <c r="E217" s="4"/>
      <c r="F217" s="4"/>
      <c r="G217" s="4"/>
    </row>
    <row r="218" spans="2:7" s="3" customFormat="1" x14ac:dyDescent="0.3">
      <c r="B218" s="4"/>
      <c r="C218" s="4"/>
      <c r="D218" s="4"/>
      <c r="E218" s="4"/>
      <c r="F218" s="4"/>
      <c r="G218" s="4"/>
    </row>
    <row r="219" spans="2:7" s="3" customFormat="1" x14ac:dyDescent="0.3">
      <c r="B219" s="4"/>
      <c r="C219" s="4"/>
      <c r="D219" s="4"/>
      <c r="E219" s="4"/>
      <c r="F219" s="4"/>
      <c r="G219" s="4"/>
    </row>
    <row r="220" spans="2:7" s="3" customFormat="1" x14ac:dyDescent="0.3">
      <c r="B220" s="4"/>
      <c r="C220" s="4"/>
      <c r="D220" s="4"/>
      <c r="E220" s="4"/>
      <c r="F220" s="4"/>
      <c r="G220" s="4"/>
    </row>
    <row r="221" spans="2:7" s="3" customFormat="1" x14ac:dyDescent="0.3">
      <c r="B221" s="4"/>
      <c r="C221" s="4"/>
      <c r="D221" s="4"/>
      <c r="E221" s="4"/>
      <c r="F221" s="4"/>
      <c r="G221" s="4"/>
    </row>
    <row r="222" spans="2:7" s="3" customFormat="1" x14ac:dyDescent="0.3">
      <c r="B222" s="4"/>
      <c r="C222" s="4"/>
      <c r="D222" s="4"/>
      <c r="E222" s="4"/>
      <c r="F222" s="4"/>
      <c r="G222" s="4"/>
    </row>
    <row r="223" spans="2:7" s="3" customFormat="1" x14ac:dyDescent="0.3">
      <c r="B223" s="4"/>
      <c r="C223" s="4"/>
      <c r="D223" s="4"/>
      <c r="E223" s="4"/>
      <c r="F223" s="4"/>
      <c r="G223" s="4"/>
    </row>
  </sheetData>
  <sheetProtection algorithmName="SHA-512" hashValue="UvDBdFutfqhO369iO8V9MCi0KkaudujA//ThCQf9yzMkNdrFjC036mrxur4c5i9WzpMg18PEWgBdrnHBrJZ5gQ==" saltValue="tGaacDgyNlMmgX9o/etYPg==" spinCount="100000" sheet="1" objects="1" scenarios="1"/>
  <mergeCells count="16">
    <mergeCell ref="B25:G25"/>
    <mergeCell ref="B2:G3"/>
    <mergeCell ref="B4:G4"/>
    <mergeCell ref="B26:F26"/>
    <mergeCell ref="B5:G5"/>
    <mergeCell ref="B10:G10"/>
    <mergeCell ref="B13:G13"/>
    <mergeCell ref="B17:G17"/>
    <mergeCell ref="B21:G21"/>
    <mergeCell ref="B16:G16"/>
    <mergeCell ref="B20:G20"/>
    <mergeCell ref="B11:G11"/>
    <mergeCell ref="C6:D6"/>
    <mergeCell ref="C7:D7"/>
    <mergeCell ref="C8:D8"/>
    <mergeCell ref="C9:D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06342B2D51747B30D66EF0969BE59" ma:contentTypeVersion="2" ma:contentTypeDescription="Create a new document." ma:contentTypeScope="" ma:versionID="bf6721647679fdbbb0942cb21ab348d6">
  <xsd:schema xmlns:xsd="http://www.w3.org/2001/XMLSchema" xmlns:xs="http://www.w3.org/2001/XMLSchema" xmlns:p="http://schemas.microsoft.com/office/2006/metadata/properties" xmlns:ns2="56295e95-6cc2-4456-a1a4-dd9c463baf7d" targetNamespace="http://schemas.microsoft.com/office/2006/metadata/properties" ma:root="true" ma:fieldsID="8eddf7d7de68658774f510cc4b907baf" ns2:_="">
    <xsd:import namespace="56295e95-6cc2-4456-a1a4-dd9c463baf7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95e95-6cc2-4456-a1a4-dd9c463baf7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9F64E7-8181-41B2-A350-E1E698C724D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0876A8C-DB5A-4D13-93B8-C9B811D5B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95e95-6cc2-4456-a1a4-dd9c463ba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6F99C9-231B-4A9E-89EB-F04F607A11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Opleiding Solution Architect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 J.M. Varela</dc:creator>
  <cp:lastModifiedBy>Len J.M. Varela</cp:lastModifiedBy>
  <dcterms:created xsi:type="dcterms:W3CDTF">2025-09-16T08:13:41Z</dcterms:created>
  <dcterms:modified xsi:type="dcterms:W3CDTF">2025-10-22T09:47:08Z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0x0101007BC06342B2D51747B30D66EF0969BE59</vt:lpwstr>
  </property>
</Properties>
</file>