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uurtwarmte.sharepoint.com/sites/ProjectMuiderberg/Gedeelde documenten/Algemeen/03. Techniek &amp; Businesscase/12. Procurement/04 Lot A Production Plant/16 Published Documents Award Phase II R-f-BAFO/"/>
    </mc:Choice>
  </mc:AlternateContent>
  <xr:revisionPtr revIDLastSave="5" documentId="8_{0ADA919C-31C8-45B4-A211-E0A762038953}" xr6:coauthVersionLast="47" xr6:coauthVersionMax="47" xr10:uidLastSave="{E9C2A65B-2883-473A-88EC-2DD4D1F6C608}"/>
  <bookViews>
    <workbookView xWindow="3765" yWindow="2520" windowWidth="42945" windowHeight="18150" xr2:uid="{00000000-000D-0000-FFFF-FFFF00000000}"/>
  </bookViews>
  <sheets>
    <sheet name="Pricing Schedule" sheetId="1" r:id="rId1"/>
    <sheet name="System Data" sheetId="2"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209" i="1" l="1"/>
  <c r="E205" i="1"/>
  <c r="E204" i="1"/>
  <c r="E203" i="1"/>
  <c r="E201" i="1"/>
  <c r="E200" i="1"/>
  <c r="E199" i="1"/>
  <c r="E195" i="1"/>
  <c r="E208" i="1" s="1"/>
  <c r="E174" i="1"/>
  <c r="E207" i="1" s="1"/>
  <c r="E157" i="1"/>
  <c r="E206" i="1" s="1"/>
  <c r="E147" i="1"/>
  <c r="E132" i="1"/>
  <c r="E118" i="1"/>
  <c r="E107" i="1"/>
  <c r="E97" i="1"/>
  <c r="E202" i="1" s="1"/>
  <c r="E83" i="1"/>
  <c r="E73" i="1"/>
  <c r="E56" i="1"/>
  <c r="E39" i="1"/>
  <c r="E43" i="1" s="1"/>
  <c r="E198" i="1" s="1"/>
  <c r="E210" i="1" s="1"/>
  <c r="E26" i="1"/>
</calcChain>
</file>

<file path=xl/sharedStrings.xml><?xml version="1.0" encoding="utf-8"?>
<sst xmlns="http://schemas.openxmlformats.org/spreadsheetml/2006/main" count="665" uniqueCount="461">
  <si>
    <t>Date:</t>
  </si>
  <si>
    <t>27.08.2026</t>
  </si>
  <si>
    <t>The undersigned contractor hereby offers the establishment of the complete Heating Central for Lot A — including heat pump system, gas boiler, common technical systems, electrical installation, DH-CSCS and building interface works — for Warmtebedrijf Muiderberg B.V. in Muiderberg, on a design-and-build basis (UAV-GC 2025), and hereby confirms that there are no reservations other than those described in this tender list.</t>
  </si>
  <si>
    <t>Warmtenet Muiderberg — Lot A: Heating Central</t>
  </si>
  <si>
    <t>Contractor name:</t>
  </si>
  <si>
    <t>Registration number:</t>
  </si>
  <si>
    <t>Address:</t>
  </si>
  <si>
    <t>Telephone:</t>
  </si>
  <si>
    <t>Signature:</t>
  </si>
  <si>
    <t>Reservations / qualifications (if any):</t>
  </si>
  <si>
    <t>Total tender sum</t>
  </si>
  <si>
    <t>COP-value in operation point 1 per Guarantee Sheet HP01 (cell E47)</t>
  </si>
  <si>
    <t>Net Present Value (NPV) — HP01 heat pump system (per Guarantee Sheet HP01, cell D59):</t>
  </si>
  <si>
    <t>Yellow cells to be filled in manually</t>
  </si>
  <si>
    <t>All part prices must include all services, materials, transport, taxes and profit required for complete delivery.</t>
  </si>
  <si>
    <t>Part prices and unit rates are binding for settlement of additional works and work order agreements.</t>
  </si>
  <si>
    <t>Pos.</t>
  </si>
  <si>
    <t>Ref. Document</t>
  </si>
  <si>
    <t>0.  Main tender — General services and Maintenance first 5 years</t>
  </si>
  <si>
    <t>Sum (EUR) excl. VAT</t>
  </si>
  <si>
    <t>1</t>
  </si>
  <si>
    <t>0.3</t>
  </si>
  <si>
    <t>Five-year service agreement for Lot A systems, including statutory inspections, planned preventive maintenance, reporting, remote support and service organisation — including service organisation, response time obligations, availability of qualified service personnel, special tools, measuring equipment and spare parts (total = sum of items 2+3+4)</t>
  </si>
  <si>
    <t>2</t>
  </si>
  <si>
    <t>Heat pump system: Planned service and preventive maintenance during the initial five-year service period, including consumables, wear parts, refrigerant and oil (4,200 hr/year)</t>
  </si>
  <si>
    <t>3</t>
  </si>
  <si>
    <t>Gas boiler system: Planned service and preventive maintenance during the initial five-year service period, including statutory inspections, burner adjustment and consumables (100 hr/year)</t>
  </si>
  <si>
    <t>4</t>
  </si>
  <si>
    <t>DH-CSCS and system integration: Service and support for HP-SCS, GB-SCS and DH-CSCS interfaces during the initial five-year service period, including remote support, minor software adjustments and reporting — all technical components in Lot A: pumps, water treatment etc.</t>
  </si>
  <si>
    <t>SUM</t>
  </si>
  <si>
    <t>Total sum, 0. General services and Maintenance, excl. VAT</t>
  </si>
  <si>
    <t>A.  Main tender — General services for Lot A Heating Central</t>
  </si>
  <si>
    <t>1 / 3.1</t>
  </si>
  <si>
    <t>Project management and contract management</t>
  </si>
  <si>
    <t>Coordination with other Lots, Project Owner, DSO and authorities</t>
  </si>
  <si>
    <t>3.1</t>
  </si>
  <si>
    <t>Technical documentation for permits, authority processing, noise documentation and compliance with permit conditions</t>
  </si>
  <si>
    <t>Start-up, commissioning, performance verification and handover</t>
  </si>
  <si>
    <t>5</t>
  </si>
  <si>
    <t>Operational optimisation and training of operating personnel</t>
  </si>
  <si>
    <t>6</t>
  </si>
  <si>
    <t>CE marking, documentation and quality assurance</t>
  </si>
  <si>
    <t>7</t>
  </si>
  <si>
    <t>3.2</t>
  </si>
  <si>
    <t>Site conditions, health and safety coordination within Lot A scope</t>
  </si>
  <si>
    <t>8</t>
  </si>
  <si>
    <t>AP2.1</t>
  </si>
  <si>
    <t>Interface management and coordination with Lot B, Lot C and Lot H</t>
  </si>
  <si>
    <t>9</t>
  </si>
  <si>
    <t>As-built documentation, operation and maintenance manuals</t>
  </si>
  <si>
    <t>10</t>
  </si>
  <si>
    <t>Other general services, state nature:</t>
  </si>
  <si>
    <t>Total sum, A. Main tender — General services, excl. VAT</t>
  </si>
  <si>
    <t>B.  Main tender — Heat pump system</t>
  </si>
  <si>
    <t>11</t>
  </si>
  <si>
    <t>4.1</t>
  </si>
  <si>
    <t>Heat pump system, equipment supply</t>
  </si>
  <si>
    <t>12</t>
  </si>
  <si>
    <t>Refrigerant and oil</t>
  </si>
  <si>
    <t>13</t>
  </si>
  <si>
    <t>Heat pump auxiliary pumps including electric motors</t>
  </si>
  <si>
    <t>14</t>
  </si>
  <si>
    <t>Piping and mechanical installation within heat pump system</t>
  </si>
  <si>
    <t>15</t>
  </si>
  <si>
    <t>Vibration damping measures, base frames and equipment-related supports</t>
  </si>
  <si>
    <t>16</t>
  </si>
  <si>
    <t>Heat exchangers within the heat pump system</t>
  </si>
  <si>
    <t>17</t>
  </si>
  <si>
    <t>Surface protection</t>
  </si>
  <si>
    <t>18</t>
  </si>
  <si>
    <t>Insulation and cladding of heat pump equipment and piping</t>
  </si>
  <si>
    <t>19</t>
  </si>
  <si>
    <t>Instrumentation including flow, temperature, pressure and energy meters</t>
  </si>
  <si>
    <t>20</t>
  </si>
  <si>
    <t>4.1 / 4.5</t>
  </si>
  <si>
    <t>Heat Pump SCADA and Control System (HP-SCS), including PLC, HMI and local control functions</t>
  </si>
  <si>
    <t>21</t>
  </si>
  <si>
    <t>Refrigerant leak detection system and emergency ventilation</t>
  </si>
  <si>
    <t>22</t>
  </si>
  <si>
    <t>Electrical installations and cabling within heat pump system scope</t>
  </si>
  <si>
    <t>23</t>
  </si>
  <si>
    <t>Other mechanical installations for heat pump system, state nature:</t>
  </si>
  <si>
    <t>24</t>
  </si>
  <si>
    <t>Other heat pump works, state nature:</t>
  </si>
  <si>
    <t>Total sum, B. Main tender — Heat pump system, excl. VAT</t>
  </si>
  <si>
    <t>C.  Main tender — Intermediate circuit and WKO/TEO interface</t>
  </si>
  <si>
    <t>25</t>
  </si>
  <si>
    <t>4.1 / AP2.1</t>
  </si>
  <si>
    <t>Intermediate circuit between heat pump evaporator and WKO/TEO interface</t>
  </si>
  <si>
    <t>26</t>
  </si>
  <si>
    <t>4.1 / 4.4</t>
  </si>
  <si>
    <t>Intermediate circuit pumps, valves, filters and associated equipment</t>
  </si>
  <si>
    <t>27</t>
  </si>
  <si>
    <t>Pressure holding, filling, expansion and water quality provisions for intermediate circuit</t>
  </si>
  <si>
    <t>28</t>
  </si>
  <si>
    <t>Hydraulic connections to WKO/TEO heat exchangers at defined interface points</t>
  </si>
  <si>
    <t>29</t>
  </si>
  <si>
    <t>Instrumentation, alarms and signal exchange for intermediate circuit</t>
  </si>
  <si>
    <t>30</t>
  </si>
  <si>
    <t>Interface testing and coordination with Lot B WKO/TEO systems</t>
  </si>
  <si>
    <t>31</t>
  </si>
  <si>
    <t>Other intermediate circuit/interface works, state nature:</t>
  </si>
  <si>
    <t>Total sum, C. Main tender — Intermediate circuit and WKO/TEO interface, excl. VAT</t>
  </si>
  <si>
    <t>D.  Main tender — Gas boiler system</t>
  </si>
  <si>
    <t>32</t>
  </si>
  <si>
    <t>4.2</t>
  </si>
  <si>
    <t>Gas boiler including burner and gas train</t>
  </si>
  <si>
    <t>33</t>
  </si>
  <si>
    <t>4.2 / AP2.1</t>
  </si>
  <si>
    <t>Gas connection from defined gas interface point to gas boiler system</t>
  </si>
  <si>
    <t>34</t>
  </si>
  <si>
    <t>Boiler shunt system, pumps, valves and associated pipework</t>
  </si>
  <si>
    <t>35</t>
  </si>
  <si>
    <t>Flue gas system within Lot A scope and chimney interface coordination</t>
  </si>
  <si>
    <t>36</t>
  </si>
  <si>
    <t>Combustion air system and gas boiler safety ventilation within Lot A scope</t>
  </si>
  <si>
    <t>37</t>
  </si>
  <si>
    <t>Insulation and cladding of gas boiler pipework and equipment</t>
  </si>
  <si>
    <t>38</t>
  </si>
  <si>
    <t>Vibration damping measures and equipment-related supports</t>
  </si>
  <si>
    <t>39</t>
  </si>
  <si>
    <t>Instrumentation, emission measurement ports and gas consumption metering</t>
  </si>
  <si>
    <t>40</t>
  </si>
  <si>
    <t>4.2 / 4.5</t>
  </si>
  <si>
    <t>Gas Boiler SCADA and Control System (GB-SCS), including PLC, HMI and local control functions</t>
  </si>
  <si>
    <t>41</t>
  </si>
  <si>
    <t>Commissioning, burner adjustment and accredited emission measurements</t>
  </si>
  <si>
    <t>42</t>
  </si>
  <si>
    <t>Other gas boiler works, state nature:</t>
  </si>
  <si>
    <t>Total sum, D. Main tender — Gas boiler system, excl. VAT</t>
  </si>
  <si>
    <t>E.  Main tender — TTES hydraulic integration</t>
  </si>
  <si>
    <t>43</t>
  </si>
  <si>
    <t>AP2.1 / 4.4</t>
  </si>
  <si>
    <t>Piping between TTES interface and heating central system</t>
  </si>
  <si>
    <t>44</t>
  </si>
  <si>
    <t>Valves, actuators and fittings for TTES charge/discharge circuits within Lot A scope</t>
  </si>
  <si>
    <t>45</t>
  </si>
  <si>
    <t>Hydraulic integration of TTES with heat pump, gas boiler and district heating circuits</t>
  </si>
  <si>
    <t>46</t>
  </si>
  <si>
    <t>AP2.1 / 4.5</t>
  </si>
  <si>
    <t>Signal integration from TTES terminal cabinet to DH-CSCS</t>
  </si>
  <si>
    <t>47</t>
  </si>
  <si>
    <t>Filling and draining provisions for TTES circuits within Lot A scope</t>
  </si>
  <si>
    <t>48</t>
  </si>
  <si>
    <t>Interface testing and coordination with Lot C</t>
  </si>
  <si>
    <t>49</t>
  </si>
  <si>
    <t>Other TTES integration works, state nature:</t>
  </si>
  <si>
    <t>Total sum, E. Main tender — TTES hydraulic integration, excl. VAT</t>
  </si>
  <si>
    <t>F.  Main tender — Common Technical Systems and water treatment</t>
  </si>
  <si>
    <t>50</t>
  </si>
  <si>
    <t>4.4</t>
  </si>
  <si>
    <t>District heating water treatment system</t>
  </si>
  <si>
    <t>51</t>
  </si>
  <si>
    <t>Common pipework, headers, valves, filters and fittings within Lot A scope</t>
  </si>
  <si>
    <t>52</t>
  </si>
  <si>
    <t>District heating pumps / circulation pumps within Lot A scope</t>
  </si>
  <si>
    <t>53</t>
  </si>
  <si>
    <t>Filling, flushing, draining and venting systems</t>
  </si>
  <si>
    <t>54</t>
  </si>
  <si>
    <t>Water quality monitoring and documentation</t>
  </si>
  <si>
    <t>55</t>
  </si>
  <si>
    <t>Insulation and cladding of common pipework</t>
  </si>
  <si>
    <t>56</t>
  </si>
  <si>
    <t>Instrumentation and energy metering for common technical systems</t>
  </si>
  <si>
    <t>57</t>
  </si>
  <si>
    <t>Other common technical systems, state nature:</t>
  </si>
  <si>
    <t>Total sum, F. Main tender — Common Technical Systems, excl. VAT</t>
  </si>
  <si>
    <t>G.  Main tender — Electrical supply, 10 kV and low-voltage systems</t>
  </si>
  <si>
    <t>58</t>
  </si>
  <si>
    <t>Coordination with DSO/Liander regarding grid connection, protection, metering and power quality</t>
  </si>
  <si>
    <t>59</t>
  </si>
  <si>
    <t>Internal 10 kV interconnection from DSO RMU/customer bay to Lot A 10 kV installation</t>
  </si>
  <si>
    <t>60</t>
  </si>
  <si>
    <t>10 kV switchgear installation including incoming feeder, outgoing feeders, protection and metering</t>
  </si>
  <si>
    <t>61</t>
  </si>
  <si>
    <t>Transformer(s), including monitoring and protection</t>
  </si>
  <si>
    <t>62</t>
  </si>
  <si>
    <t>Main low-voltage distribution board including sub-meters</t>
  </si>
  <si>
    <t>63</t>
  </si>
  <si>
    <t>Outgoing feeders and sub-metering for heat pump, gas boiler, heat source equipment and shared systems</t>
  </si>
  <si>
    <t>64</t>
  </si>
  <si>
    <t>Internal LV power distribution within Lot A scope</t>
  </si>
  <si>
    <t>65</t>
  </si>
  <si>
    <t>Power supply and signal cabling to Lot A sub-distribution boards and control panels</t>
  </si>
  <si>
    <t>66</t>
  </si>
  <si>
    <t>Power quality mitigation measures, including harmonic filtering and power factor correction where required</t>
  </si>
  <si>
    <t>67</t>
  </si>
  <si>
    <t>UPS and surge protection for control and communication systems</t>
  </si>
  <si>
    <t>68</t>
  </si>
  <si>
    <t>Other electrical works, state nature:</t>
  </si>
  <si>
    <t>Total sum, G. Main tender — Electrical supply, excl. VAT</t>
  </si>
  <si>
    <t>H.  Main tender — DH-CSCS and system integration</t>
  </si>
  <si>
    <t>69</t>
  </si>
  <si>
    <t>4.5</t>
  </si>
  <si>
    <t>DH-CSCS software, configuration and programming</t>
  </si>
  <si>
    <t>70</t>
  </si>
  <si>
    <t>DH-CSCS hardware, servers, workstations, HMIs and installation</t>
  </si>
  <si>
    <t>71</t>
  </si>
  <si>
    <t>Integration of HP-SCS into DH-CSCS</t>
  </si>
  <si>
    <t>72</t>
  </si>
  <si>
    <t>Integration of GB-SCS into DH-CSCS</t>
  </si>
  <si>
    <t>73</t>
  </si>
  <si>
    <t>Integration of WKO/TEO-SCS signals into DH-CSCS</t>
  </si>
  <si>
    <t>74</t>
  </si>
  <si>
    <t>4.5 / AP2.1</t>
  </si>
  <si>
    <t>Integration of TTES signals into DH-CSCS</t>
  </si>
  <si>
    <t>75</t>
  </si>
  <si>
    <t>Network segmentation, cybersecurity and NIS2 compliance measures</t>
  </si>
  <si>
    <t>76</t>
  </si>
  <si>
    <t>Remote access, logging, backup and recovery functions</t>
  </si>
  <si>
    <t>77</t>
  </si>
  <si>
    <t>Time synchronisation, alarm handling and historical data logging</t>
  </si>
  <si>
    <t>78</t>
  </si>
  <si>
    <t>Manual operating mode and cybersecurity resilience</t>
  </si>
  <si>
    <t>79</t>
  </si>
  <si>
    <t>FAT, SAT and commissioning of DH-CSCS and signal interfaces</t>
  </si>
  <si>
    <t>80</t>
  </si>
  <si>
    <t>Other DH-CSCS and system integration works, state nature:</t>
  </si>
  <si>
    <t>Total sum, H. Main tender — DH-CSCS and system integration, excl. VAT</t>
  </si>
  <si>
    <t>I.  Main tender — Building interface works within Lot A scope</t>
  </si>
  <si>
    <t>81</t>
  </si>
  <si>
    <t>Technical coordination with Lot H regarding equipment layout, loads and penetrations</t>
  </si>
  <si>
    <t>82</t>
  </si>
  <si>
    <t>Core drilling, openings and reinstatement for Lot A installations, where assigned to Lot A</t>
  </si>
  <si>
    <t>83</t>
  </si>
  <si>
    <t>Fire sealing of penetrations for Lot A installations, where assigned to Lot A</t>
  </si>
  <si>
    <t>84</t>
  </si>
  <si>
    <t>Technical ventilation and emergency ventilation for heat pump room, switchgear room and transformer room, where assigned to Lot A</t>
  </si>
  <si>
    <t>85</t>
  </si>
  <si>
    <t>Internal water supply from building connection to Lot A taps / emergency shower, where assigned to Lot A</t>
  </si>
  <si>
    <t>86</t>
  </si>
  <si>
    <t>Lighting fixtures in heat pump room, where assigned to Lot A</t>
  </si>
  <si>
    <t>87</t>
  </si>
  <si>
    <t>Other Lot A building interface works, state nature:</t>
  </si>
  <si>
    <t>Total sum, I. Main tender — Building interface works, excl. VAT</t>
  </si>
  <si>
    <t>Ref.</t>
  </si>
  <si>
    <t>K.  Option prices — not included in total main tender sum</t>
  </si>
  <si>
    <t>O1</t>
  </si>
  <si>
    <t>Extension of heat pump service agreement after the initial five-year period, price per year (based on 4,200 operating hours/year)</t>
  </si>
  <si>
    <t>O2</t>
  </si>
  <si>
    <t>Additional price per 100 heat pump operating hours beyond 4,200 operating hours/year during the service period</t>
  </si>
  <si>
    <t>O3</t>
  </si>
  <si>
    <t>Additional refrigerant safety measures beyond base requirements, state nature:</t>
  </si>
  <si>
    <t>O4</t>
  </si>
  <si>
    <t>Extension of gas boiler service agreement after the initial five-year period, price per year</t>
  </si>
  <si>
    <t>O5</t>
  </si>
  <si>
    <t>Additional price per 100 operating hours beyond the assumed annual gas boiler operating hours</t>
  </si>
  <si>
    <t>O6</t>
  </si>
  <si>
    <t>Additional / deduction price per running metre of chimney, including ladder/access and associated installations where applicable</t>
  </si>
  <si>
    <t>O7</t>
  </si>
  <si>
    <t>Additional price for gas boiler system with economizer, including condensate neutralisation and all associated installations</t>
  </si>
  <si>
    <t>O8</t>
  </si>
  <si>
    <t>Additional price for ultra-low NOx burner with flue gas recirculation, if required</t>
  </si>
  <si>
    <t>O9</t>
  </si>
  <si>
    <t>Mobile water treatment unit, if required</t>
  </si>
  <si>
    <t>O10</t>
  </si>
  <si>
    <t>Additional price for future electrical expansion capacity, if required by the Client</t>
  </si>
  <si>
    <t>O11</t>
  </si>
  <si>
    <t>Additional DH-CSCS functionality beyond base requirements, state nature:</t>
  </si>
  <si>
    <t>O12</t>
  </si>
  <si>
    <t>0.2</t>
  </si>
  <si>
    <t>Extension of full Lot A service agreement for years 6–10, including heat pump, gas boiler, local SCS systems and all relevant Lot A auxiliary systems</t>
  </si>
  <si>
    <t>O13</t>
  </si>
  <si>
    <t>O14</t>
  </si>
  <si>
    <t>3.1 / AP2.1</t>
  </si>
  <si>
    <t>Total sum, K. Option prices, excl. VAT</t>
  </si>
  <si>
    <t>L.  Unit rates — prices per unit for settlement of additional and contingent works; not included in total tender sum</t>
  </si>
  <si>
    <t>S1</t>
  </si>
  <si>
    <t>Technician hours after handover (50 hours; state rate per hour)</t>
  </si>
  <si>
    <t>S2</t>
  </si>
  <si>
    <t>Programmer hours after handover (25 hours; state rate per hour)</t>
  </si>
  <si>
    <t>S3</t>
  </si>
  <si>
    <t>3.1 / 4.5</t>
  </si>
  <si>
    <t>Additional pressure and temperature sensors installed and integrated with DH-CSCS, 3 pcs, DN15, PN10</t>
  </si>
  <si>
    <t>S4</t>
  </si>
  <si>
    <t>Service call-outs, total cost for 10 call-outs of 2 hours each</t>
  </si>
  <si>
    <t>S5</t>
  </si>
  <si>
    <t>Additional analogue input in DH-CSCS (per input)</t>
  </si>
  <si>
    <t>S6</t>
  </si>
  <si>
    <t>Additional digital input in DH-CSCS (per input)</t>
  </si>
  <si>
    <t>S7</t>
  </si>
  <si>
    <t>Additional analogue output in DH-CSCS (per output)</t>
  </si>
  <si>
    <t>S8</t>
  </si>
  <si>
    <t>Additional digital output in DH-CSCS (per output)</t>
  </si>
  <si>
    <t>S9</t>
  </si>
  <si>
    <t>Additional DH-CSCS screen display (per display)</t>
  </si>
  <si>
    <t>S10</t>
  </si>
  <si>
    <t>Additional internal power cable route within Lot A scope, per 50 m</t>
  </si>
  <si>
    <t>S11</t>
  </si>
  <si>
    <t>Additional signal/fibre cable route within Lot A scope, per 50 m</t>
  </si>
  <si>
    <t>S12</t>
  </si>
  <si>
    <t>Additional sub-meter integrated into DH-CSCS (per meter)</t>
  </si>
  <si>
    <t>S13</t>
  </si>
  <si>
    <t>Additional valve including actuator and DH-CSCS integration, state size/class (per unit)</t>
  </si>
  <si>
    <t>S14</t>
  </si>
  <si>
    <t>Additional flow meter including DH-CSCS integration, state size/class (per unit)</t>
  </si>
  <si>
    <t>S15</t>
  </si>
  <si>
    <t>Additional pipework within Lot A scope, per metre, state DN/class</t>
  </si>
  <si>
    <t>S16</t>
  </si>
  <si>
    <t>Additional insulation and cladding of pipework, per metre, state DN/class</t>
  </si>
  <si>
    <t>S17</t>
  </si>
  <si>
    <t>Additional penetration including fire sealing for Lot A installation, per item</t>
  </si>
  <si>
    <t>S18</t>
  </si>
  <si>
    <t>Additional core drilling/opening for Lot A installation, per item</t>
  </si>
  <si>
    <t>L. Unit rates, excl. VAT</t>
  </si>
  <si>
    <t>Total tender sum — Lot A: Heating Central</t>
  </si>
  <si>
    <t>0</t>
  </si>
  <si>
    <t>Main tender: General services and Maintenance</t>
  </si>
  <si>
    <t>A</t>
  </si>
  <si>
    <t>Main tender: General services for Lot A</t>
  </si>
  <si>
    <t>B</t>
  </si>
  <si>
    <t>Main tender: Heat pump system</t>
  </si>
  <si>
    <t>C</t>
  </si>
  <si>
    <t>Main tender: Intermediate circuit and WKO/TEO interface</t>
  </si>
  <si>
    <t>D</t>
  </si>
  <si>
    <t>Main tender: Gas boiler system</t>
  </si>
  <si>
    <t>E</t>
  </si>
  <si>
    <t>Main tender: TTES hydraulic integration</t>
  </si>
  <si>
    <t>F</t>
  </si>
  <si>
    <t>Main tender: Common Technical Systems</t>
  </si>
  <si>
    <t>G</t>
  </si>
  <si>
    <t>Main tender: Electrical supply, 10 kV and LV</t>
  </si>
  <si>
    <t>H</t>
  </si>
  <si>
    <t>Main tender: DH-CSCS and system integration</t>
  </si>
  <si>
    <t>I</t>
  </si>
  <si>
    <t>Main tender: Building interface works</t>
  </si>
  <si>
    <t>K</t>
  </si>
  <si>
    <t>Optional items</t>
  </si>
  <si>
    <t>L</t>
  </si>
  <si>
    <t>Unit rates (not included in total)</t>
  </si>
  <si>
    <t>Total tender sum Lot A (items 0+A+B+C+D+E+F+G+H+I)</t>
  </si>
  <si>
    <t>System Data — to be completed by Tenderer</t>
  </si>
  <si>
    <t>Complete the gray input cells. Data shall be consistent with heat pump guarantee sheet HP01 and the applicable system requirements.</t>
  </si>
  <si>
    <t>Parameter</t>
  </si>
  <si>
    <t>Unit</t>
  </si>
  <si>
    <t>Tenderer input</t>
  </si>
  <si>
    <t>Notes / reference</t>
  </si>
  <si>
    <t>Heat pump system data — water-to-water HP01</t>
  </si>
  <si>
    <t>Nominal heating capacity</t>
  </si>
  <si>
    <t>kW</t>
  </si>
  <si>
    <t>To be consistent with HP01 and SR HP</t>
  </si>
  <si>
    <t>Nominal source-side heat extraction / cooling capacity</t>
  </si>
  <si>
    <t>Thermal power absorbed from intermediate/source circuit</t>
  </si>
  <si>
    <t>District heating side temperature range — outlet (min./max.)</t>
  </si>
  <si>
    <t>°C</t>
  </si>
  <si>
    <t>Warm side / supply from HP</t>
  </si>
  <si>
    <t>District heating side temperature range — inlet (min./max.)</t>
  </si>
  <si>
    <t>Warm side / return to HP</t>
  </si>
  <si>
    <t>Intermediate/source circuit temperature — inlet to evaporator (min./max.)</t>
  </si>
  <si>
    <t>Cold side / from WKO/TEO interface</t>
  </si>
  <si>
    <t>Intermediate/source circuit temperature — outlet from evaporator (min./max.)</t>
  </si>
  <si>
    <t>Cold side / to WKO/TEO interface</t>
  </si>
  <si>
    <t>Applied refrigerant</t>
  </si>
  <si>
    <t>-</t>
  </si>
  <si>
    <t>Natural refrigerant or as accepted in SR HP</t>
  </si>
  <si>
    <t>Total refrigerant charge</t>
  </si>
  <si>
    <t>kg</t>
  </si>
  <si>
    <t>Compressor / electric motor manufacturer</t>
  </si>
  <si>
    <t>Compressor type</t>
  </si>
  <si>
    <t>e.g. screw, piston, turbo or other</t>
  </si>
  <si>
    <t>Number of compressors</t>
  </si>
  <si>
    <t>pcs</t>
  </si>
  <si>
    <t>Compressor speed range (min./max.)</t>
  </si>
  <si>
    <t>rpm / %</t>
  </si>
  <si>
    <t>Heat pump heat exchangers — type and manufacturer</t>
  </si>
  <si>
    <t>Evaporator and condenser</t>
  </si>
  <si>
    <t>Minimum capacity control range</t>
  </si>
  <si>
    <t>%</t>
  </si>
  <si>
    <t>Start-up time from standby to full load</t>
  </si>
  <si>
    <t>min</t>
  </si>
  <si>
    <t>Shutdown time from full load to standby</t>
  </si>
  <si>
    <t>Minimum pause between stop and new start</t>
  </si>
  <si>
    <t>Standstill heating — electrical / thermal</t>
  </si>
  <si>
    <t>kW / kW</t>
  </si>
  <si>
    <t>If applicable</t>
  </si>
  <si>
    <t>Required standstill heating period after prolonged stop</t>
  </si>
  <si>
    <t>min / h</t>
  </si>
  <si>
    <t>Weight per unit and largest main components</t>
  </si>
  <si>
    <t>For coordination with Lot H / foundations</t>
  </si>
  <si>
    <t>Main dimensions per heat pump unit</t>
  </si>
  <si>
    <t>L×W×H (m)</t>
  </si>
  <si>
    <t>For layout coordination</t>
  </si>
  <si>
    <t>Intermediate circuit and WKO/TEO interface</t>
  </si>
  <si>
    <t>Design flow in intermediate/source circuit</t>
  </si>
  <si>
    <t>m³/h</t>
  </si>
  <si>
    <t>Design pressure / pressure class</t>
  </si>
  <si>
    <t>bar / PN</t>
  </si>
  <si>
    <t>Required differential pressure / available pump head</t>
  </si>
  <si>
    <t>kPa / mWC</t>
  </si>
  <si>
    <t>Intermediate circuit medium</t>
  </si>
  <si>
    <t>Expected to be water unless otherwise specified</t>
  </si>
  <si>
    <t>Water quality requirements for intermediate circuit</t>
  </si>
  <si>
    <t>To be coordinated with SR-CTS</t>
  </si>
  <si>
    <t>Interface connection sizes to WKO/TEO heat exchangers</t>
  </si>
  <si>
    <t>DN / PN</t>
  </si>
  <si>
    <t>To be consistent with AP2.1 and detailed design</t>
  </si>
  <si>
    <t>Number of intermediate circuit pumps</t>
  </si>
  <si>
    <t>Intermediate circuit pump motor power</t>
  </si>
  <si>
    <t>Gas boiler system data</t>
  </si>
  <si>
    <t>Burner capacity</t>
  </si>
  <si>
    <t>Nominal thermal efficiency</t>
  </si>
  <si>
    <t>Full load</t>
  </si>
  <si>
    <t>50% Load</t>
  </si>
  <si>
    <t>Minimum turndown / modulation range</t>
  </si>
  <si>
    <t>NOx emission at reference conditions</t>
  </si>
  <si>
    <t>mg/Nm³</t>
  </si>
  <si>
    <t>Dry flue gas, reference O₂ as defined in SR GB / permit</t>
  </si>
  <si>
    <t>Expected annual NOx emissions</t>
  </si>
  <si>
    <t>kg/year</t>
  </si>
  <si>
    <t>To be consistent with AERIUS / permit assumptions</t>
  </si>
  <si>
    <t>Chimney height</t>
  </si>
  <si>
    <t>m</t>
  </si>
  <si>
    <t>Subject to permit / Lot H interface</t>
  </si>
  <si>
    <t>Standstill heating</t>
  </si>
  <si>
    <t>Gas consumption at nominal load</t>
  </si>
  <si>
    <t>Nm³/h</t>
  </si>
  <si>
    <t>Weight of boiler and largest components</t>
  </si>
  <si>
    <t>Technical building / building interface data</t>
  </si>
  <si>
    <t>Required heat pump room area</t>
  </si>
  <si>
    <t>m²</t>
  </si>
  <si>
    <t>Input to Lot H / layout coordination</t>
  </si>
  <si>
    <t>Required gas boiler room area</t>
  </si>
  <si>
    <t>Required transformer room area</t>
  </si>
  <si>
    <t>Required switchgear room area</t>
  </si>
  <si>
    <t>Required ventilation room area</t>
  </si>
  <si>
    <t>Minimum room temperature during standstill</t>
  </si>
  <si>
    <t>Include required duration depending on stop duration</t>
  </si>
  <si>
    <t>Maximum heat load to rooms from Lot A equipment</t>
  </si>
  <si>
    <t>For ventilation/cooling coordination</t>
  </si>
  <si>
    <t>Maximum noise emission from main equipment</t>
  </si>
  <si>
    <t>dB(A)</t>
  </si>
  <si>
    <t>For building/noise coordination</t>
  </si>
  <si>
    <t>Largest access / replacement opening required</t>
  </si>
  <si>
    <t>Water treatment and common technical systems</t>
  </si>
  <si>
    <t>Water treatment plant capacity</t>
  </si>
  <si>
    <t>Required filling rate for DH system / TTES circuits</t>
  </si>
  <si>
    <t>Required water quality parameters</t>
  </si>
  <si>
    <t>pH, conductivity, hardness, oxygen etc.</t>
  </si>
  <si>
    <t>District heating circulation pump capacity</t>
  </si>
  <si>
    <t>m³/h / kPa</t>
  </si>
  <si>
    <t>Electrical and control data</t>
  </si>
  <si>
    <t>Maximum electrical power demand — heat pump system</t>
  </si>
  <si>
    <t>kW / kVA</t>
  </si>
  <si>
    <t>Maximum electrical power demand — gas boiler system</t>
  </si>
  <si>
    <t>Maximum electrical power demand — common systems</t>
  </si>
  <si>
    <t>Expected coincident maximum electrical load</t>
  </si>
  <si>
    <t>For 10 kV and transformer dimensioning</t>
  </si>
  <si>
    <t>Largest motor starting current / method</t>
  </si>
  <si>
    <t>A / method</t>
  </si>
  <si>
    <t>DOL, soft starter, VFD etc.</t>
  </si>
  <si>
    <t>Power factor at relevant operating points</t>
  </si>
  <si>
    <t>cos φ</t>
  </si>
  <si>
    <t>Expected harmonic distortion / mitigation concept</t>
  </si>
  <si>
    <t>For Liander / power quality coordination</t>
  </si>
  <si>
    <t>Number of signals to DH-CSCS</t>
  </si>
  <si>
    <t>Analogue / digital / communication protocol summary</t>
  </si>
  <si>
    <t>Communication protocol(s)</t>
  </si>
  <si>
    <t>e.g. OPC UA, Modbus TCP, Profinet</t>
  </si>
  <si>
    <t>UPS autonomy for local SCS systems</t>
  </si>
  <si>
    <t>Option A: Lot A heat pump and intermediate circuit designed for operation without WKO/ATES. The option shall include direct TEO/lake operation with lake outlet temperature down to 1 °C, glycol in the intermediate circuit, all required heat exchangers, pumps, valves, controls, frost protection, safety measures and interfaces. State the option price and all effects on capacity, COP, electrical demand, gas consumption, NPV, maintenance and operational limitations.</t>
  </si>
  <si>
    <t>Option B: Phased implementation of Lot A. Provide an itemised price and programme for each proposed phase, including the minimum viable first phase, installed capacity and redundancy per phase, temporary works, Day-1 provisions for later expansion, interfaces, warranty/service consequences and any additional or avoided costs compared with the main tender.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</si>
</sst>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_);_(@_)"/>
    <numFmt numFmtId="165" formatCode="#,##0;\(#,##0\);\-"/>
  </numFmts>
  <fonts count="11" x14ac:knownFonts="1">
    <font>
      <sz val="10"/>
      <color theme="1"/>
      <name val="Open Sans"/>
      <family val="2"/>
      <charset val="1"/>
    </font>
    <font>
      <sz val="11"/>
      <color theme="1"/>
      <name val="Aptos Narrow"/>
      <family val="2"/>
      <charset val="1"/>
    </font>
    <font>
      <sz val="11"/>
      <color rgb="FF000000"/>
      <name val="Calibri"/>
      <family val="2"/>
      <charset val="1"/>
    </font>
    <font>
      <sz val="14"/>
      <color theme="1"/>
      <name val="Calibri"/>
      <family val="2"/>
      <charset val="1"/>
    </font>
    <font>
      <b/>
      <i/>
      <u/>
      <sz val="14"/>
      <color rgb="FF000000"/>
      <name val="Calibri"/>
      <family val="2"/>
      <charset val="1"/>
    </font>
    <font>
      <b/>
      <sz val="11"/>
      <color rgb="FF000000"/>
      <name val="Calibri"/>
      <family val="2"/>
      <charset val="1"/>
    </font>
    <font>
      <i/>
      <sz val="9"/>
      <color rgb="FF808080"/>
      <name val="Calibri"/>
      <family val="2"/>
      <charset val="1"/>
    </font>
    <font>
      <b/>
      <sz val="12"/>
      <name val="Calibri"/>
      <family val="2"/>
      <charset val="1"/>
    </font>
    <font>
      <i/>
      <sz val="9"/>
      <color rgb="FF606060"/>
      <name val="Calibri"/>
      <family val="2"/>
      <charset val="1"/>
    </font>
    <font>
      <b/>
      <sz val="11"/>
      <name val="Calibri"/>
      <family val="2"/>
      <charset val="1"/>
    </font>
    <font>
      <sz val="11"/>
      <name val="Calibri"/>
      <family val="2"/>
      <charset val="1"/>
    </font>
  </fonts>
  <fills count="8">
    <fill>
      <patternFill patternType="none"/>
    </fill>
    <fill>
      <patternFill patternType="gray125"/>
    </fill>
    <fill>
      <patternFill patternType="solid">
        <fgColor theme="0" tint="-4.9989318521683403E-2"/>
        <bgColor rgb="FFCCFFFF"/>
      </patternFill>
    </fill>
    <fill>
      <patternFill patternType="solid">
        <fgColor rgb="FFD9D9D9"/>
        <bgColor rgb="FFF4D8CB"/>
      </patternFill>
    </fill>
    <fill>
      <patternFill patternType="solid">
        <fgColor rgb="FFFFFF00"/>
        <bgColor rgb="FFFFFF00"/>
      </patternFill>
    </fill>
    <fill>
      <patternFill patternType="solid">
        <fgColor theme="8" tint="0.79989013336588644"/>
        <bgColor rgb="FFF4D8CB"/>
      </patternFill>
    </fill>
    <fill>
      <patternFill patternType="solid">
        <fgColor theme="5" tint="0.79989013336588644"/>
        <bgColor rgb="FFF3C4CE"/>
      </patternFill>
    </fill>
    <fill>
      <patternFill patternType="solid">
        <fgColor theme="8" tint="0.79998168889431442"/>
        <bgColor indexed="64"/>
      </patternFill>
    </fill>
  </fills>
  <borders count="19">
    <border>
      <left/>
      <right/>
      <top/>
      <bottom/>
      <diagonal/>
    </border>
    <border>
      <left style="medium">
        <color auto="1"/>
      </left>
      <right style="medium">
        <color auto="1"/>
      </right>
      <top style="medium">
        <color auto="1"/>
      </top>
      <bottom style="medium">
        <color auto="1"/>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s>
  <cellStyleXfs count="2">
    <xf numFmtId="0" fontId="0" fillId="0" borderId="0"/>
    <xf numFmtId="164" fontId="1" fillId="0" borderId="0"/>
  </cellStyleXfs>
  <cellXfs count="55">
    <xf numFmtId="0" fontId="0" fillId="0" borderId="0" xfId="0"/>
    <xf numFmtId="0" fontId="2" fillId="0" borderId="0" xfId="0" applyFont="1" applyAlignment="1">
      <alignment horizontal="right"/>
    </xf>
    <xf numFmtId="0" fontId="2"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xf numFmtId="165" fontId="5" fillId="3" borderId="1" xfId="0" applyNumberFormat="1" applyFont="1" applyFill="1" applyBorder="1"/>
    <xf numFmtId="0" fontId="0" fillId="4" borderId="1" xfId="0" applyFill="1" applyBorder="1" applyProtection="1">
      <protection locked="0"/>
    </xf>
    <xf numFmtId="165" fontId="0" fillId="4" borderId="1" xfId="0" applyNumberFormat="1" applyFill="1" applyBorder="1" applyProtection="1">
      <protection locked="0"/>
    </xf>
    <xf numFmtId="0" fontId="6" fillId="0" borderId="0" xfId="0" applyFont="1"/>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2" fillId="0" borderId="6" xfId="0" applyFont="1" applyBorder="1" applyAlignment="1">
      <alignment horizontal="center"/>
    </xf>
    <xf numFmtId="0" fontId="2" fillId="0" borderId="7" xfId="0" applyFont="1" applyBorder="1"/>
    <xf numFmtId="0" fontId="2" fillId="0" borderId="7" xfId="0" applyFont="1" applyBorder="1" applyAlignment="1">
      <alignment horizontal="left" vertical="center" wrapText="1"/>
    </xf>
    <xf numFmtId="165" fontId="5" fillId="0" borderId="8" xfId="0" applyNumberFormat="1" applyFont="1" applyBorder="1" applyProtection="1">
      <protection locked="0"/>
    </xf>
    <xf numFmtId="165" fontId="0" fillId="0" borderId="8" xfId="0" applyNumberFormat="1" applyBorder="1" applyProtection="1">
      <protection locked="0"/>
    </xf>
    <xf numFmtId="0" fontId="5" fillId="3" borderId="9" xfId="0" applyFont="1" applyFill="1" applyBorder="1"/>
    <xf numFmtId="0" fontId="0" fillId="3" borderId="10" xfId="0" applyFill="1" applyBorder="1"/>
    <xf numFmtId="0" fontId="5" fillId="3" borderId="10" xfId="0" applyFont="1" applyFill="1" applyBorder="1"/>
    <xf numFmtId="165" fontId="5" fillId="3" borderId="11" xfId="0" applyNumberFormat="1" applyFont="1" applyFill="1" applyBorder="1"/>
    <xf numFmtId="0" fontId="2" fillId="0" borderId="7" xfId="0" applyFont="1" applyBorder="1" applyAlignment="1" applyProtection="1">
      <alignment horizontal="left" vertical="center" wrapText="1"/>
      <protection locked="0"/>
    </xf>
    <xf numFmtId="0" fontId="0" fillId="2" borderId="3" xfId="0" applyFill="1" applyBorder="1"/>
    <xf numFmtId="0" fontId="0" fillId="2" borderId="4" xfId="0" applyFill="1" applyBorder="1"/>
    <xf numFmtId="0" fontId="5" fillId="2" borderId="4" xfId="0" applyFont="1" applyFill="1" applyBorder="1"/>
    <xf numFmtId="0" fontId="5" fillId="2" borderId="5" xfId="0" applyFont="1" applyFill="1" applyBorder="1"/>
    <xf numFmtId="0" fontId="5" fillId="0" borderId="6" xfId="0" applyFont="1" applyBorder="1" applyAlignment="1">
      <alignment horizontal="center"/>
    </xf>
    <xf numFmtId="0" fontId="0" fillId="0" borderId="7" xfId="0" applyBorder="1"/>
    <xf numFmtId="165" fontId="2" fillId="0" borderId="8" xfId="0" applyNumberFormat="1" applyFont="1" applyBorder="1"/>
    <xf numFmtId="0" fontId="7" fillId="0" borderId="0" xfId="0" applyFont="1" applyAlignment="1">
      <alignment horizontal="left" vertical="center"/>
    </xf>
    <xf numFmtId="0" fontId="8" fillId="0" borderId="0" xfId="0" applyFont="1" applyAlignment="1">
      <alignment horizontal="left" vertical="center" wrapText="1"/>
    </xf>
    <xf numFmtId="0" fontId="9" fillId="3" borderId="3" xfId="0" applyFont="1" applyFill="1" applyBorder="1" applyAlignment="1">
      <alignment horizontal="left" vertical="center"/>
    </xf>
    <xf numFmtId="0" fontId="9" fillId="3" borderId="12" xfId="0" applyFont="1" applyFill="1" applyBorder="1" applyAlignment="1">
      <alignment horizontal="center" vertical="center"/>
    </xf>
    <xf numFmtId="0" fontId="9" fillId="3" borderId="13" xfId="0" applyFont="1" applyFill="1" applyBorder="1" applyAlignment="1">
      <alignment horizontal="left" vertical="center"/>
    </xf>
    <xf numFmtId="0" fontId="9" fillId="3" borderId="14" xfId="0" applyFont="1" applyFill="1" applyBorder="1" applyAlignment="1">
      <alignment horizontal="left" vertical="center"/>
    </xf>
    <xf numFmtId="0" fontId="0" fillId="3" borderId="15" xfId="0" applyFill="1" applyBorder="1"/>
    <xf numFmtId="0" fontId="0" fillId="3" borderId="16" xfId="0" applyFill="1" applyBorder="1"/>
    <xf numFmtId="0" fontId="10" fillId="0" borderId="6" xfId="0" applyFont="1" applyBorder="1" applyAlignment="1">
      <alignment horizontal="left" vertical="center" wrapText="1"/>
    </xf>
    <xf numFmtId="0" fontId="10" fillId="0" borderId="17" xfId="0" applyFont="1" applyBorder="1" applyAlignment="1">
      <alignment horizontal="center" vertical="center"/>
    </xf>
    <xf numFmtId="0" fontId="0" fillId="2" borderId="17" xfId="0" applyFill="1" applyBorder="1" applyAlignment="1" applyProtection="1">
      <alignment horizontal="left" vertical="top"/>
      <protection locked="0"/>
    </xf>
    <xf numFmtId="0" fontId="8" fillId="0" borderId="18" xfId="0" applyFont="1" applyBorder="1" applyAlignment="1">
      <alignment horizontal="left" vertical="center" wrapText="1"/>
    </xf>
    <xf numFmtId="0" fontId="10" fillId="0" borderId="18" xfId="0" applyFont="1" applyBorder="1" applyAlignment="1">
      <alignment horizontal="left" vertical="center" wrapText="1"/>
    </xf>
    <xf numFmtId="0" fontId="0" fillId="3" borderId="15" xfId="0" applyFill="1" applyBorder="1" applyProtection="1">
      <protection locked="0"/>
    </xf>
    <xf numFmtId="0" fontId="10" fillId="5" borderId="6" xfId="0" applyFont="1" applyFill="1" applyBorder="1" applyAlignment="1">
      <alignment horizontal="left" vertical="center" wrapText="1"/>
    </xf>
    <xf numFmtId="0" fontId="10" fillId="6" borderId="6" xfId="0" applyFont="1" applyFill="1" applyBorder="1" applyAlignment="1">
      <alignment horizontal="left" vertical="center" wrapText="1"/>
    </xf>
    <xf numFmtId="0" fontId="2" fillId="7" borderId="6" xfId="0" applyFont="1" applyFill="1" applyBorder="1" applyAlignment="1">
      <alignment horizontal="center"/>
    </xf>
    <xf numFmtId="0" fontId="2" fillId="7" borderId="7" xfId="0" applyFont="1" applyFill="1" applyBorder="1"/>
    <xf numFmtId="0" fontId="2" fillId="7" borderId="7" xfId="0" applyFont="1" applyFill="1" applyBorder="1" applyAlignment="1" applyProtection="1">
      <alignment horizontal="left" vertical="center" wrapText="1"/>
      <protection locked="0"/>
    </xf>
    <xf numFmtId="165" fontId="0" fillId="7" borderId="8" xfId="0" applyNumberFormat="1" applyFill="1" applyBorder="1" applyProtection="1">
      <protection locked="0"/>
    </xf>
    <xf numFmtId="0" fontId="2" fillId="0" borderId="0" xfId="0" applyFont="1" applyAlignment="1">
      <alignment horizontal="center" vertical="center" wrapText="1"/>
    </xf>
    <xf numFmtId="0" fontId="0" fillId="2" borderId="1" xfId="0" applyFill="1" applyBorder="1" applyAlignment="1" applyProtection="1">
      <alignment horizontal="left" vertical="center"/>
      <protection locked="0"/>
    </xf>
    <xf numFmtId="0" fontId="2" fillId="0" borderId="0" xfId="0" applyFont="1" applyAlignment="1">
      <alignment horizontal="left" vertical="top" wrapText="1"/>
    </xf>
    <xf numFmtId="0" fontId="0" fillId="0" borderId="2" xfId="0" applyBorder="1" applyAlignment="1" applyProtection="1">
      <alignment horizontal="left" vertical="top"/>
      <protection locked="0"/>
    </xf>
    <xf numFmtId="0" fontId="0" fillId="2" borderId="1" xfId="0" applyFill="1" applyBorder="1" applyAlignment="1" applyProtection="1">
      <alignment horizontal="left" vertical="top" wrapText="1"/>
      <protection locked="0"/>
    </xf>
  </cellXfs>
  <cellStyles count="2">
    <cellStyle name="Comma" xfId="1" xr:uid="{00000000-0005-0000-0000-000006000000}"/>
    <cellStyle name="Standaard"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4D8CB"/>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3C4CE"/>
      <rgbColor rgb="FF3366FF"/>
      <rgbColor rgb="FF33CCCC"/>
      <rgbColor rgb="FF99CC00"/>
      <rgbColor rgb="FFFFCC00"/>
      <rgbColor rgb="FFFF9900"/>
      <rgbColor rgb="FFFF6600"/>
      <rgbColor rgb="FF606060"/>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PE">
      <a:dk1>
        <a:srgbClr val="000000"/>
      </a:dk1>
      <a:lt1>
        <a:srgbClr val="FFFFFF"/>
      </a:lt1>
      <a:dk2>
        <a:srgbClr val="417F71"/>
      </a:dk2>
      <a:lt2>
        <a:srgbClr val="D3D3D3"/>
      </a:lt2>
      <a:accent1>
        <a:srgbClr val="417F71"/>
      </a:accent1>
      <a:accent2>
        <a:srgbClr val="A14A21"/>
      </a:accent2>
      <a:accent3>
        <a:srgbClr val="2178A1"/>
      </a:accent3>
      <a:accent4>
        <a:srgbClr val="5D9033"/>
      </a:accent4>
      <a:accent5>
        <a:srgbClr val="7F1A31"/>
      </a:accent5>
      <a:accent6>
        <a:srgbClr val="41507F"/>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210"/>
  <sheetViews>
    <sheetView tabSelected="1" topLeftCell="A163" zoomScaleNormal="100" workbookViewId="0">
      <pane xSplit="1" topLeftCell="B1" activePane="topRight" state="frozen"/>
      <selection activeCell="A38" sqref="A38"/>
      <selection pane="topRight" activeCell="D184" sqref="D184"/>
    </sheetView>
  </sheetViews>
  <sheetFormatPr defaultColWidth="0" defaultRowHeight="15" zeroHeight="1" x14ac:dyDescent="0.3"/>
  <cols>
    <col min="1" max="1" width="1.85546875" customWidth="1"/>
    <col min="2" max="2" width="5.42578125" customWidth="1"/>
    <col min="3" max="3" width="14.42578125" customWidth="1"/>
    <col min="4" max="4" width="87" customWidth="1"/>
    <col min="5" max="5" width="23.42578125" customWidth="1"/>
    <col min="6" max="6" width="1.42578125" customWidth="1"/>
    <col min="7" max="16384" width="8.7109375" hidden="1"/>
  </cols>
  <sheetData>
    <row r="2" spans="2:5" ht="15.75" x14ac:dyDescent="0.3">
      <c r="D2" s="1" t="s">
        <v>0</v>
      </c>
      <c r="E2" s="2" t="s">
        <v>1</v>
      </c>
    </row>
    <row r="4" spans="2:5" ht="63" customHeight="1" x14ac:dyDescent="0.3">
      <c r="B4" s="50" t="s">
        <v>2</v>
      </c>
      <c r="C4" s="50"/>
      <c r="D4" s="50"/>
      <c r="E4" s="50"/>
    </row>
    <row r="6" spans="2:5" ht="18.75" customHeight="1" x14ac:dyDescent="0.3">
      <c r="B6" s="3"/>
      <c r="C6" s="3"/>
      <c r="D6" s="4" t="s">
        <v>3</v>
      </c>
      <c r="E6" s="3"/>
    </row>
    <row r="7" spans="2:5" ht="17.25" customHeight="1" x14ac:dyDescent="0.3"/>
    <row r="8" spans="2:5" ht="17.25" customHeight="1" x14ac:dyDescent="0.3">
      <c r="B8" s="2" t="s">
        <v>4</v>
      </c>
      <c r="D8" s="51"/>
      <c r="E8" s="51"/>
    </row>
    <row r="9" spans="2:5" ht="17.25" customHeight="1" x14ac:dyDescent="0.3"/>
    <row r="10" spans="2:5" ht="17.25" customHeight="1" x14ac:dyDescent="0.3">
      <c r="B10" t="s">
        <v>5</v>
      </c>
      <c r="D10" s="51"/>
      <c r="E10" s="51"/>
    </row>
    <row r="11" spans="2:5" ht="17.25" customHeight="1" x14ac:dyDescent="0.3"/>
    <row r="12" spans="2:5" ht="17.25" customHeight="1" x14ac:dyDescent="0.3">
      <c r="B12" s="2" t="s">
        <v>6</v>
      </c>
      <c r="D12" s="51"/>
      <c r="E12" s="51"/>
    </row>
    <row r="13" spans="2:5" ht="17.25" customHeight="1" x14ac:dyDescent="0.3"/>
    <row r="14" spans="2:5" ht="17.25" customHeight="1" x14ac:dyDescent="0.3">
      <c r="B14" s="2" t="s">
        <v>7</v>
      </c>
      <c r="D14" s="51"/>
      <c r="E14" s="51"/>
    </row>
    <row r="15" spans="2:5" ht="17.25" customHeight="1" x14ac:dyDescent="0.3"/>
    <row r="16" spans="2:5" ht="17.25" customHeight="1" x14ac:dyDescent="0.3">
      <c r="B16" s="2" t="s">
        <v>0</v>
      </c>
      <c r="D16" s="51"/>
      <c r="E16" s="51"/>
    </row>
    <row r="18" spans="2:5" ht="26.25" customHeight="1" x14ac:dyDescent="0.3">
      <c r="B18" s="2" t="s">
        <v>8</v>
      </c>
      <c r="D18" s="53"/>
      <c r="E18" s="53"/>
    </row>
    <row r="20" spans="2:5" ht="17.25" customHeight="1" x14ac:dyDescent="0.3"/>
    <row r="21" spans="2:5" ht="16.5" customHeight="1" x14ac:dyDescent="0.3">
      <c r="B21" s="52" t="s">
        <v>9</v>
      </c>
      <c r="C21" s="52"/>
      <c r="D21" s="54"/>
      <c r="E21" s="54"/>
    </row>
    <row r="22" spans="2:5" x14ac:dyDescent="0.3">
      <c r="B22" s="52"/>
      <c r="C22" s="52"/>
      <c r="D22" s="54"/>
      <c r="E22" s="54"/>
    </row>
    <row r="23" spans="2:5" x14ac:dyDescent="0.3">
      <c r="B23" s="52"/>
      <c r="C23" s="52"/>
      <c r="D23" s="54"/>
      <c r="E23" s="54"/>
    </row>
    <row r="24" spans="2:5" ht="17.25" customHeight="1" x14ac:dyDescent="0.3">
      <c r="D24" s="54"/>
      <c r="E24" s="54"/>
    </row>
    <row r="25" spans="2:5" ht="17.25" customHeight="1" x14ac:dyDescent="0.3"/>
    <row r="26" spans="2:5" ht="15.75" customHeight="1" x14ac:dyDescent="0.3">
      <c r="B26" s="5" t="s">
        <v>10</v>
      </c>
      <c r="E26" s="6">
        <f>E210</f>
        <v>0</v>
      </c>
    </row>
    <row r="27" spans="2:5" ht="17.25" customHeight="1" x14ac:dyDescent="0.3"/>
    <row r="28" spans="2:5" ht="15.75" customHeight="1" x14ac:dyDescent="0.3">
      <c r="B28" s="2" t="s">
        <v>11</v>
      </c>
      <c r="E28" s="7"/>
    </row>
    <row r="29" spans="2:5" ht="17.25" customHeight="1" x14ac:dyDescent="0.3"/>
    <row r="30" spans="2:5" ht="15.75" customHeight="1" x14ac:dyDescent="0.3">
      <c r="B30" s="2" t="s">
        <v>12</v>
      </c>
      <c r="E30" s="8"/>
    </row>
    <row r="31" spans="2:5" ht="12" customHeight="1" x14ac:dyDescent="0.3">
      <c r="E31" s="9" t="s">
        <v>13</v>
      </c>
    </row>
    <row r="33" spans="2:5" ht="27.75" customHeight="1" x14ac:dyDescent="0.3">
      <c r="B33" s="52" t="s">
        <v>14</v>
      </c>
      <c r="C33" s="52"/>
      <c r="D33" s="52"/>
      <c r="E33" s="52"/>
    </row>
    <row r="35" spans="2:5" ht="27.75" customHeight="1" x14ac:dyDescent="0.3">
      <c r="B35" s="52" t="s">
        <v>15</v>
      </c>
      <c r="C35" s="52"/>
      <c r="D35" s="52"/>
      <c r="E35" s="52"/>
    </row>
    <row r="38" spans="2:5" ht="31.5" customHeight="1" x14ac:dyDescent="0.3">
      <c r="B38" s="10" t="s">
        <v>16</v>
      </c>
      <c r="C38" s="11" t="s">
        <v>17</v>
      </c>
      <c r="D38" s="11" t="s">
        <v>18</v>
      </c>
      <c r="E38" s="12" t="s">
        <v>19</v>
      </c>
    </row>
    <row r="39" spans="2:5" ht="61.5" customHeight="1" x14ac:dyDescent="0.3">
      <c r="B39" s="13" t="s">
        <v>20</v>
      </c>
      <c r="C39" s="14" t="s">
        <v>21</v>
      </c>
      <c r="D39" s="15" t="s">
        <v>22</v>
      </c>
      <c r="E39" s="16">
        <f>SUM(E40:E42)</f>
        <v>0</v>
      </c>
    </row>
    <row r="40" spans="2:5" ht="46.5" customHeight="1" x14ac:dyDescent="0.3">
      <c r="B40" s="13" t="s">
        <v>23</v>
      </c>
      <c r="C40" s="14" t="s">
        <v>21</v>
      </c>
      <c r="D40" s="15" t="s">
        <v>24</v>
      </c>
      <c r="E40" s="17"/>
    </row>
    <row r="41" spans="2:5" ht="46.5" customHeight="1" x14ac:dyDescent="0.3">
      <c r="B41" s="13" t="s">
        <v>25</v>
      </c>
      <c r="C41" s="14" t="s">
        <v>21</v>
      </c>
      <c r="D41" s="15" t="s">
        <v>26</v>
      </c>
      <c r="E41" s="17"/>
    </row>
    <row r="42" spans="2:5" ht="61.5" customHeight="1" x14ac:dyDescent="0.3">
      <c r="B42" s="13" t="s">
        <v>27</v>
      </c>
      <c r="C42" s="14" t="s">
        <v>21</v>
      </c>
      <c r="D42" s="15" t="s">
        <v>28</v>
      </c>
      <c r="E42" s="17"/>
    </row>
    <row r="43" spans="2:5" ht="15.75" customHeight="1" x14ac:dyDescent="0.3">
      <c r="B43" s="18" t="s">
        <v>29</v>
      </c>
      <c r="C43" s="19"/>
      <c r="D43" s="20" t="s">
        <v>30</v>
      </c>
      <c r="E43" s="21">
        <f>SUM(E39:E42)</f>
        <v>0</v>
      </c>
    </row>
    <row r="45" spans="2:5" ht="31.5" customHeight="1" x14ac:dyDescent="0.3">
      <c r="B45" s="10" t="s">
        <v>16</v>
      </c>
      <c r="C45" s="11" t="s">
        <v>17</v>
      </c>
      <c r="D45" s="11" t="s">
        <v>31</v>
      </c>
      <c r="E45" s="12" t="s">
        <v>19</v>
      </c>
    </row>
    <row r="46" spans="2:5" ht="15.75" customHeight="1" x14ac:dyDescent="0.3">
      <c r="B46" s="13" t="s">
        <v>20</v>
      </c>
      <c r="C46" s="14" t="s">
        <v>32</v>
      </c>
      <c r="D46" s="15" t="s">
        <v>33</v>
      </c>
      <c r="E46" s="17"/>
    </row>
    <row r="47" spans="2:5" ht="30" customHeight="1" x14ac:dyDescent="0.3">
      <c r="B47" s="13" t="s">
        <v>23</v>
      </c>
      <c r="C47" s="14" t="s">
        <v>32</v>
      </c>
      <c r="D47" s="15" t="s">
        <v>34</v>
      </c>
      <c r="E47" s="17"/>
    </row>
    <row r="48" spans="2:5" ht="30" customHeight="1" x14ac:dyDescent="0.3">
      <c r="B48" s="13" t="s">
        <v>25</v>
      </c>
      <c r="C48" s="14" t="s">
        <v>35</v>
      </c>
      <c r="D48" s="15" t="s">
        <v>36</v>
      </c>
      <c r="E48" s="17"/>
    </row>
    <row r="49" spans="2:5" ht="15.75" customHeight="1" x14ac:dyDescent="0.3">
      <c r="B49" s="13" t="s">
        <v>27</v>
      </c>
      <c r="C49" s="14" t="s">
        <v>35</v>
      </c>
      <c r="D49" s="15" t="s">
        <v>37</v>
      </c>
      <c r="E49" s="17"/>
    </row>
    <row r="50" spans="2:5" ht="15.75" customHeight="1" x14ac:dyDescent="0.3">
      <c r="B50" s="13" t="s">
        <v>38</v>
      </c>
      <c r="C50" s="14" t="s">
        <v>35</v>
      </c>
      <c r="D50" s="15" t="s">
        <v>39</v>
      </c>
      <c r="E50" s="17"/>
    </row>
    <row r="51" spans="2:5" ht="15.75" customHeight="1" x14ac:dyDescent="0.3">
      <c r="B51" s="13" t="s">
        <v>40</v>
      </c>
      <c r="C51" s="14" t="s">
        <v>35</v>
      </c>
      <c r="D51" s="15" t="s">
        <v>41</v>
      </c>
      <c r="E51" s="17"/>
    </row>
    <row r="52" spans="2:5" ht="15.75" customHeight="1" x14ac:dyDescent="0.3">
      <c r="B52" s="13" t="s">
        <v>42</v>
      </c>
      <c r="C52" s="14" t="s">
        <v>43</v>
      </c>
      <c r="D52" s="15" t="s">
        <v>44</v>
      </c>
      <c r="E52" s="17"/>
    </row>
    <row r="53" spans="2:5" ht="15.75" customHeight="1" x14ac:dyDescent="0.3">
      <c r="B53" s="13" t="s">
        <v>45</v>
      </c>
      <c r="C53" s="14" t="s">
        <v>46</v>
      </c>
      <c r="D53" s="15" t="s">
        <v>47</v>
      </c>
      <c r="E53" s="17"/>
    </row>
    <row r="54" spans="2:5" ht="15.75" customHeight="1" x14ac:dyDescent="0.3">
      <c r="B54" s="13" t="s">
        <v>48</v>
      </c>
      <c r="C54" s="14" t="s">
        <v>35</v>
      </c>
      <c r="D54" s="15" t="s">
        <v>49</v>
      </c>
      <c r="E54" s="17"/>
    </row>
    <row r="55" spans="2:5" ht="15.75" customHeight="1" x14ac:dyDescent="0.3">
      <c r="B55" s="13" t="s">
        <v>50</v>
      </c>
      <c r="C55" s="14"/>
      <c r="D55" s="22" t="s">
        <v>51</v>
      </c>
      <c r="E55" s="17"/>
    </row>
    <row r="56" spans="2:5" ht="15.75" customHeight="1" x14ac:dyDescent="0.3">
      <c r="B56" s="18" t="s">
        <v>29</v>
      </c>
      <c r="C56" s="19"/>
      <c r="D56" s="20" t="s">
        <v>52</v>
      </c>
      <c r="E56" s="21">
        <f>SUM(E46:E55)</f>
        <v>0</v>
      </c>
    </row>
    <row r="58" spans="2:5" ht="31.5" customHeight="1" x14ac:dyDescent="0.3">
      <c r="B58" s="10" t="s">
        <v>16</v>
      </c>
      <c r="C58" s="11" t="s">
        <v>17</v>
      </c>
      <c r="D58" s="11" t="s">
        <v>53</v>
      </c>
      <c r="E58" s="12" t="s">
        <v>19</v>
      </c>
    </row>
    <row r="59" spans="2:5" ht="15.75" customHeight="1" x14ac:dyDescent="0.3">
      <c r="B59" s="13" t="s">
        <v>54</v>
      </c>
      <c r="C59" s="14" t="s">
        <v>55</v>
      </c>
      <c r="D59" s="15" t="s">
        <v>56</v>
      </c>
      <c r="E59" s="17"/>
    </row>
    <row r="60" spans="2:5" ht="15.75" customHeight="1" x14ac:dyDescent="0.3">
      <c r="B60" s="13" t="s">
        <v>57</v>
      </c>
      <c r="C60" s="14" t="s">
        <v>55</v>
      </c>
      <c r="D60" s="15" t="s">
        <v>58</v>
      </c>
      <c r="E60" s="17"/>
    </row>
    <row r="61" spans="2:5" ht="15.75" customHeight="1" x14ac:dyDescent="0.3">
      <c r="B61" s="13" t="s">
        <v>59</v>
      </c>
      <c r="C61" s="14" t="s">
        <v>55</v>
      </c>
      <c r="D61" s="15" t="s">
        <v>60</v>
      </c>
      <c r="E61" s="17"/>
    </row>
    <row r="62" spans="2:5" ht="15.75" customHeight="1" x14ac:dyDescent="0.3">
      <c r="B62" s="13" t="s">
        <v>61</v>
      </c>
      <c r="C62" s="14" t="s">
        <v>55</v>
      </c>
      <c r="D62" s="15" t="s">
        <v>62</v>
      </c>
      <c r="E62" s="17"/>
    </row>
    <row r="63" spans="2:5" ht="30" customHeight="1" x14ac:dyDescent="0.3">
      <c r="B63" s="13" t="s">
        <v>63</v>
      </c>
      <c r="C63" s="14" t="s">
        <v>55</v>
      </c>
      <c r="D63" s="15" t="s">
        <v>64</v>
      </c>
      <c r="E63" s="17"/>
    </row>
    <row r="64" spans="2:5" ht="15.75" customHeight="1" x14ac:dyDescent="0.3">
      <c r="B64" s="13" t="s">
        <v>65</v>
      </c>
      <c r="C64" s="14" t="s">
        <v>55</v>
      </c>
      <c r="D64" s="15" t="s">
        <v>66</v>
      </c>
      <c r="E64" s="17"/>
    </row>
    <row r="65" spans="2:5" ht="15.75" customHeight="1" x14ac:dyDescent="0.3">
      <c r="B65" s="13" t="s">
        <v>67</v>
      </c>
      <c r="C65" s="14" t="s">
        <v>55</v>
      </c>
      <c r="D65" s="15" t="s">
        <v>68</v>
      </c>
      <c r="E65" s="17"/>
    </row>
    <row r="66" spans="2:5" ht="15.75" customHeight="1" x14ac:dyDescent="0.3">
      <c r="B66" s="13" t="s">
        <v>69</v>
      </c>
      <c r="C66" s="14" t="s">
        <v>55</v>
      </c>
      <c r="D66" s="15" t="s">
        <v>70</v>
      </c>
      <c r="E66" s="17"/>
    </row>
    <row r="67" spans="2:5" ht="30" customHeight="1" x14ac:dyDescent="0.3">
      <c r="B67" s="13" t="s">
        <v>71</v>
      </c>
      <c r="C67" s="14" t="s">
        <v>55</v>
      </c>
      <c r="D67" s="15" t="s">
        <v>72</v>
      </c>
      <c r="E67" s="17"/>
    </row>
    <row r="68" spans="2:5" ht="30" customHeight="1" x14ac:dyDescent="0.3">
      <c r="B68" s="13" t="s">
        <v>73</v>
      </c>
      <c r="C68" s="14" t="s">
        <v>74</v>
      </c>
      <c r="D68" s="15" t="s">
        <v>75</v>
      </c>
      <c r="E68" s="17"/>
    </row>
    <row r="69" spans="2:5" ht="15.75" customHeight="1" x14ac:dyDescent="0.3">
      <c r="B69" s="13" t="s">
        <v>76</v>
      </c>
      <c r="C69" s="14" t="s">
        <v>55</v>
      </c>
      <c r="D69" s="15" t="s">
        <v>77</v>
      </c>
      <c r="E69" s="17"/>
    </row>
    <row r="70" spans="2:5" ht="15.75" customHeight="1" x14ac:dyDescent="0.3">
      <c r="B70" s="13" t="s">
        <v>78</v>
      </c>
      <c r="C70" s="14" t="s">
        <v>55</v>
      </c>
      <c r="D70" s="15" t="s">
        <v>79</v>
      </c>
      <c r="E70" s="17"/>
    </row>
    <row r="71" spans="2:5" ht="15.75" customHeight="1" x14ac:dyDescent="0.3">
      <c r="B71" s="13" t="s">
        <v>80</v>
      </c>
      <c r="C71" s="14" t="s">
        <v>55</v>
      </c>
      <c r="D71" s="15" t="s">
        <v>81</v>
      </c>
      <c r="E71" s="17"/>
    </row>
    <row r="72" spans="2:5" ht="15.75" customHeight="1" x14ac:dyDescent="0.3">
      <c r="B72" s="13" t="s">
        <v>82</v>
      </c>
      <c r="C72" s="14" t="s">
        <v>55</v>
      </c>
      <c r="D72" s="22" t="s">
        <v>83</v>
      </c>
      <c r="E72" s="17"/>
    </row>
    <row r="73" spans="2:5" ht="15.75" customHeight="1" x14ac:dyDescent="0.3">
      <c r="B73" s="18" t="s">
        <v>29</v>
      </c>
      <c r="C73" s="19"/>
      <c r="D73" s="20" t="s">
        <v>84</v>
      </c>
      <c r="E73" s="21">
        <f>SUM(E59:E72)</f>
        <v>0</v>
      </c>
    </row>
    <row r="75" spans="2:5" ht="31.5" customHeight="1" x14ac:dyDescent="0.3">
      <c r="B75" s="10" t="s">
        <v>16</v>
      </c>
      <c r="C75" s="11" t="s">
        <v>17</v>
      </c>
      <c r="D75" s="11" t="s">
        <v>85</v>
      </c>
      <c r="E75" s="12" t="s">
        <v>19</v>
      </c>
    </row>
    <row r="76" spans="2:5" ht="30" customHeight="1" x14ac:dyDescent="0.3">
      <c r="B76" s="13" t="s">
        <v>86</v>
      </c>
      <c r="C76" s="14" t="s">
        <v>87</v>
      </c>
      <c r="D76" s="15" t="s">
        <v>88</v>
      </c>
      <c r="E76" s="17"/>
    </row>
    <row r="77" spans="2:5" ht="15.75" customHeight="1" x14ac:dyDescent="0.3">
      <c r="B77" s="13" t="s">
        <v>89</v>
      </c>
      <c r="C77" s="14" t="s">
        <v>90</v>
      </c>
      <c r="D77" s="15" t="s">
        <v>91</v>
      </c>
      <c r="E77" s="17"/>
    </row>
    <row r="78" spans="2:5" ht="30" customHeight="1" x14ac:dyDescent="0.3">
      <c r="B78" s="13" t="s">
        <v>92</v>
      </c>
      <c r="C78" s="14" t="s">
        <v>90</v>
      </c>
      <c r="D78" s="15" t="s">
        <v>93</v>
      </c>
      <c r="E78" s="17"/>
    </row>
    <row r="79" spans="2:5" ht="30" customHeight="1" x14ac:dyDescent="0.3">
      <c r="B79" s="13" t="s">
        <v>94</v>
      </c>
      <c r="C79" s="14" t="s">
        <v>87</v>
      </c>
      <c r="D79" s="15" t="s">
        <v>95</v>
      </c>
      <c r="E79" s="17"/>
    </row>
    <row r="80" spans="2:5" ht="15.75" customHeight="1" x14ac:dyDescent="0.3">
      <c r="B80" s="13" t="s">
        <v>96</v>
      </c>
      <c r="C80" s="14" t="s">
        <v>74</v>
      </c>
      <c r="D80" s="15" t="s">
        <v>97</v>
      </c>
      <c r="E80" s="17"/>
    </row>
    <row r="81" spans="2:5" ht="15.75" customHeight="1" x14ac:dyDescent="0.3">
      <c r="B81" s="13" t="s">
        <v>98</v>
      </c>
      <c r="C81" s="14" t="s">
        <v>46</v>
      </c>
      <c r="D81" s="15" t="s">
        <v>99</v>
      </c>
      <c r="E81" s="17"/>
    </row>
    <row r="82" spans="2:5" ht="15.75" customHeight="1" x14ac:dyDescent="0.3">
      <c r="B82" s="13" t="s">
        <v>100</v>
      </c>
      <c r="C82" s="14"/>
      <c r="D82" s="22" t="s">
        <v>101</v>
      </c>
      <c r="E82" s="17"/>
    </row>
    <row r="83" spans="2:5" ht="15.75" customHeight="1" x14ac:dyDescent="0.3">
      <c r="B83" s="18" t="s">
        <v>29</v>
      </c>
      <c r="C83" s="19"/>
      <c r="D83" s="20" t="s">
        <v>102</v>
      </c>
      <c r="E83" s="21">
        <f>SUM(E76:E82)</f>
        <v>0</v>
      </c>
    </row>
    <row r="85" spans="2:5" ht="31.5" customHeight="1" x14ac:dyDescent="0.3">
      <c r="B85" s="10" t="s">
        <v>16</v>
      </c>
      <c r="C85" s="11" t="s">
        <v>17</v>
      </c>
      <c r="D85" s="11" t="s">
        <v>103</v>
      </c>
      <c r="E85" s="12" t="s">
        <v>19</v>
      </c>
    </row>
    <row r="86" spans="2:5" ht="15.75" customHeight="1" x14ac:dyDescent="0.3">
      <c r="B86" s="13" t="s">
        <v>104</v>
      </c>
      <c r="C86" s="14" t="s">
        <v>105</v>
      </c>
      <c r="D86" s="15" t="s">
        <v>106</v>
      </c>
      <c r="E86" s="17"/>
    </row>
    <row r="87" spans="2:5" ht="15.75" customHeight="1" x14ac:dyDescent="0.3">
      <c r="B87" s="13" t="s">
        <v>107</v>
      </c>
      <c r="C87" s="14" t="s">
        <v>108</v>
      </c>
      <c r="D87" s="15" t="s">
        <v>109</v>
      </c>
      <c r="E87" s="17"/>
    </row>
    <row r="88" spans="2:5" ht="15.75" customHeight="1" x14ac:dyDescent="0.3">
      <c r="B88" s="13" t="s">
        <v>110</v>
      </c>
      <c r="C88" s="14" t="s">
        <v>105</v>
      </c>
      <c r="D88" s="15" t="s">
        <v>111</v>
      </c>
      <c r="E88" s="17"/>
    </row>
    <row r="89" spans="2:5" ht="30" customHeight="1" x14ac:dyDescent="0.3">
      <c r="B89" s="13" t="s">
        <v>112</v>
      </c>
      <c r="C89" s="14" t="s">
        <v>105</v>
      </c>
      <c r="D89" s="15" t="s">
        <v>113</v>
      </c>
      <c r="E89" s="17"/>
    </row>
    <row r="90" spans="2:5" ht="30" customHeight="1" x14ac:dyDescent="0.3">
      <c r="B90" s="13" t="s">
        <v>114</v>
      </c>
      <c r="C90" s="14" t="s">
        <v>105</v>
      </c>
      <c r="D90" s="15" t="s">
        <v>115</v>
      </c>
      <c r="E90" s="17"/>
    </row>
    <row r="91" spans="2:5" ht="15.75" customHeight="1" x14ac:dyDescent="0.3">
      <c r="B91" s="13" t="s">
        <v>116</v>
      </c>
      <c r="C91" s="14" t="s">
        <v>105</v>
      </c>
      <c r="D91" s="15" t="s">
        <v>117</v>
      </c>
      <c r="E91" s="17"/>
    </row>
    <row r="92" spans="2:5" ht="15.75" customHeight="1" x14ac:dyDescent="0.3">
      <c r="B92" s="13" t="s">
        <v>118</v>
      </c>
      <c r="C92" s="14" t="s">
        <v>105</v>
      </c>
      <c r="D92" s="15" t="s">
        <v>119</v>
      </c>
      <c r="E92" s="17"/>
    </row>
    <row r="93" spans="2:5" ht="30" customHeight="1" x14ac:dyDescent="0.3">
      <c r="B93" s="13" t="s">
        <v>120</v>
      </c>
      <c r="C93" s="14" t="s">
        <v>105</v>
      </c>
      <c r="D93" s="15" t="s">
        <v>121</v>
      </c>
      <c r="E93" s="17"/>
    </row>
    <row r="94" spans="2:5" ht="30" customHeight="1" x14ac:dyDescent="0.3">
      <c r="B94" s="13" t="s">
        <v>122</v>
      </c>
      <c r="C94" s="14" t="s">
        <v>123</v>
      </c>
      <c r="D94" s="15" t="s">
        <v>124</v>
      </c>
      <c r="E94" s="17"/>
    </row>
    <row r="95" spans="2:5" ht="15.75" customHeight="1" x14ac:dyDescent="0.3">
      <c r="B95" s="13" t="s">
        <v>125</v>
      </c>
      <c r="C95" s="14" t="s">
        <v>105</v>
      </c>
      <c r="D95" s="15" t="s">
        <v>126</v>
      </c>
      <c r="E95" s="17"/>
    </row>
    <row r="96" spans="2:5" ht="15.75" customHeight="1" x14ac:dyDescent="0.3">
      <c r="B96" s="13" t="s">
        <v>127</v>
      </c>
      <c r="C96" s="14" t="s">
        <v>105</v>
      </c>
      <c r="D96" s="22" t="s">
        <v>128</v>
      </c>
      <c r="E96" s="17"/>
    </row>
    <row r="97" spans="2:5" ht="15.75" customHeight="1" x14ac:dyDescent="0.3">
      <c r="B97" s="18" t="s">
        <v>29</v>
      </c>
      <c r="C97" s="19"/>
      <c r="D97" s="20" t="s">
        <v>129</v>
      </c>
      <c r="E97" s="21">
        <f>SUM(E86:E96)</f>
        <v>0</v>
      </c>
    </row>
    <row r="99" spans="2:5" ht="31.5" customHeight="1" x14ac:dyDescent="0.3">
      <c r="B99" s="10" t="s">
        <v>16</v>
      </c>
      <c r="C99" s="11" t="s">
        <v>17</v>
      </c>
      <c r="D99" s="11" t="s">
        <v>130</v>
      </c>
      <c r="E99" s="12" t="s">
        <v>19</v>
      </c>
    </row>
    <row r="100" spans="2:5" ht="15.75" customHeight="1" x14ac:dyDescent="0.3">
      <c r="B100" s="13" t="s">
        <v>131</v>
      </c>
      <c r="C100" s="14" t="s">
        <v>132</v>
      </c>
      <c r="D100" s="15" t="s">
        <v>133</v>
      </c>
      <c r="E100" s="17"/>
    </row>
    <row r="101" spans="2:5" ht="30" customHeight="1" x14ac:dyDescent="0.3">
      <c r="B101" s="13" t="s">
        <v>134</v>
      </c>
      <c r="C101" s="14" t="s">
        <v>132</v>
      </c>
      <c r="D101" s="15" t="s">
        <v>135</v>
      </c>
      <c r="E101" s="17"/>
    </row>
    <row r="102" spans="2:5" ht="30" customHeight="1" x14ac:dyDescent="0.3">
      <c r="B102" s="13" t="s">
        <v>136</v>
      </c>
      <c r="C102" s="14" t="s">
        <v>132</v>
      </c>
      <c r="D102" s="15" t="s">
        <v>137</v>
      </c>
      <c r="E102" s="17"/>
    </row>
    <row r="103" spans="2:5" ht="15.75" customHeight="1" x14ac:dyDescent="0.3">
      <c r="B103" s="13" t="s">
        <v>138</v>
      </c>
      <c r="C103" s="14" t="s">
        <v>139</v>
      </c>
      <c r="D103" s="15" t="s">
        <v>140</v>
      </c>
      <c r="E103" s="17"/>
    </row>
    <row r="104" spans="2:5" ht="15.75" customHeight="1" x14ac:dyDescent="0.3">
      <c r="B104" s="13" t="s">
        <v>141</v>
      </c>
      <c r="C104" s="14" t="s">
        <v>132</v>
      </c>
      <c r="D104" s="15" t="s">
        <v>142</v>
      </c>
      <c r="E104" s="17"/>
    </row>
    <row r="105" spans="2:5" ht="15.75" customHeight="1" x14ac:dyDescent="0.3">
      <c r="B105" s="13" t="s">
        <v>143</v>
      </c>
      <c r="C105" s="14" t="s">
        <v>46</v>
      </c>
      <c r="D105" s="15" t="s">
        <v>144</v>
      </c>
      <c r="E105" s="17"/>
    </row>
    <row r="106" spans="2:5" ht="15.75" customHeight="1" x14ac:dyDescent="0.3">
      <c r="B106" s="13" t="s">
        <v>145</v>
      </c>
      <c r="C106" s="14"/>
      <c r="D106" s="22" t="s">
        <v>146</v>
      </c>
      <c r="E106" s="17"/>
    </row>
    <row r="107" spans="2:5" ht="15.75" customHeight="1" x14ac:dyDescent="0.3">
      <c r="B107" s="18" t="s">
        <v>29</v>
      </c>
      <c r="C107" s="19"/>
      <c r="D107" s="20" t="s">
        <v>147</v>
      </c>
      <c r="E107" s="21">
        <f>SUM(E100:E106)</f>
        <v>0</v>
      </c>
    </row>
    <row r="109" spans="2:5" ht="31.5" customHeight="1" x14ac:dyDescent="0.3">
      <c r="B109" s="10" t="s">
        <v>16</v>
      </c>
      <c r="C109" s="11" t="s">
        <v>17</v>
      </c>
      <c r="D109" s="11" t="s">
        <v>148</v>
      </c>
      <c r="E109" s="12" t="s">
        <v>19</v>
      </c>
    </row>
    <row r="110" spans="2:5" ht="15.75" customHeight="1" x14ac:dyDescent="0.3">
      <c r="B110" s="13" t="s">
        <v>149</v>
      </c>
      <c r="C110" s="14" t="s">
        <v>150</v>
      </c>
      <c r="D110" s="15" t="s">
        <v>151</v>
      </c>
      <c r="E110" s="17"/>
    </row>
    <row r="111" spans="2:5" ht="30" customHeight="1" x14ac:dyDescent="0.3">
      <c r="B111" s="13" t="s">
        <v>152</v>
      </c>
      <c r="C111" s="14" t="s">
        <v>150</v>
      </c>
      <c r="D111" s="15" t="s">
        <v>153</v>
      </c>
      <c r="E111" s="17"/>
    </row>
    <row r="112" spans="2:5" ht="15.75" customHeight="1" x14ac:dyDescent="0.3">
      <c r="B112" s="13" t="s">
        <v>154</v>
      </c>
      <c r="C112" s="14" t="s">
        <v>150</v>
      </c>
      <c r="D112" s="15" t="s">
        <v>155</v>
      </c>
      <c r="E112" s="17"/>
    </row>
    <row r="113" spans="2:5" ht="15.75" customHeight="1" x14ac:dyDescent="0.3">
      <c r="B113" s="13" t="s">
        <v>156</v>
      </c>
      <c r="C113" s="14" t="s">
        <v>150</v>
      </c>
      <c r="D113" s="15" t="s">
        <v>157</v>
      </c>
      <c r="E113" s="17"/>
    </row>
    <row r="114" spans="2:5" ht="15.75" customHeight="1" x14ac:dyDescent="0.3">
      <c r="B114" s="13" t="s">
        <v>158</v>
      </c>
      <c r="C114" s="14" t="s">
        <v>150</v>
      </c>
      <c r="D114" s="15" t="s">
        <v>159</v>
      </c>
      <c r="E114" s="17"/>
    </row>
    <row r="115" spans="2:5" ht="15.75" customHeight="1" x14ac:dyDescent="0.3">
      <c r="B115" s="13" t="s">
        <v>160</v>
      </c>
      <c r="C115" s="14" t="s">
        <v>150</v>
      </c>
      <c r="D115" s="15" t="s">
        <v>161</v>
      </c>
      <c r="E115" s="17"/>
    </row>
    <row r="116" spans="2:5" ht="15.75" customHeight="1" x14ac:dyDescent="0.3">
      <c r="B116" s="13" t="s">
        <v>162</v>
      </c>
      <c r="C116" s="14" t="s">
        <v>150</v>
      </c>
      <c r="D116" s="15" t="s">
        <v>163</v>
      </c>
      <c r="E116" s="17"/>
    </row>
    <row r="117" spans="2:5" ht="15.75" customHeight="1" x14ac:dyDescent="0.3">
      <c r="B117" s="13" t="s">
        <v>164</v>
      </c>
      <c r="C117" s="14"/>
      <c r="D117" s="22" t="s">
        <v>165</v>
      </c>
      <c r="E117" s="17"/>
    </row>
    <row r="118" spans="2:5" ht="15.75" customHeight="1" x14ac:dyDescent="0.3">
      <c r="B118" s="18" t="s">
        <v>29</v>
      </c>
      <c r="C118" s="19"/>
      <c r="D118" s="20" t="s">
        <v>166</v>
      </c>
      <c r="E118" s="21">
        <f>SUM(E110:E117)</f>
        <v>0</v>
      </c>
    </row>
    <row r="120" spans="2:5" ht="31.5" customHeight="1" x14ac:dyDescent="0.3">
      <c r="B120" s="10" t="s">
        <v>16</v>
      </c>
      <c r="C120" s="11" t="s">
        <v>17</v>
      </c>
      <c r="D120" s="11" t="s">
        <v>167</v>
      </c>
      <c r="E120" s="12" t="s">
        <v>19</v>
      </c>
    </row>
    <row r="121" spans="2:5" ht="30" customHeight="1" x14ac:dyDescent="0.3">
      <c r="B121" s="13" t="s">
        <v>168</v>
      </c>
      <c r="C121" s="14" t="s">
        <v>87</v>
      </c>
      <c r="D121" s="15" t="s">
        <v>169</v>
      </c>
      <c r="E121" s="17"/>
    </row>
    <row r="122" spans="2:5" ht="30" customHeight="1" x14ac:dyDescent="0.3">
      <c r="B122" s="13" t="s">
        <v>170</v>
      </c>
      <c r="C122" s="14" t="s">
        <v>87</v>
      </c>
      <c r="D122" s="15" t="s">
        <v>171</v>
      </c>
      <c r="E122" s="17"/>
    </row>
    <row r="123" spans="2:5" ht="30" customHeight="1" x14ac:dyDescent="0.3">
      <c r="B123" s="13" t="s">
        <v>172</v>
      </c>
      <c r="C123" s="14" t="s">
        <v>55</v>
      </c>
      <c r="D123" s="15" t="s">
        <v>173</v>
      </c>
      <c r="E123" s="17"/>
    </row>
    <row r="124" spans="2:5" ht="15.75" customHeight="1" x14ac:dyDescent="0.3">
      <c r="B124" s="13" t="s">
        <v>174</v>
      </c>
      <c r="C124" s="14" t="s">
        <v>55</v>
      </c>
      <c r="D124" s="15" t="s">
        <v>175</v>
      </c>
      <c r="E124" s="17"/>
    </row>
    <row r="125" spans="2:5" ht="15.75" customHeight="1" x14ac:dyDescent="0.3">
      <c r="B125" s="13" t="s">
        <v>176</v>
      </c>
      <c r="C125" s="14" t="s">
        <v>55</v>
      </c>
      <c r="D125" s="15" t="s">
        <v>177</v>
      </c>
      <c r="E125" s="17"/>
    </row>
    <row r="126" spans="2:5" ht="30" customHeight="1" x14ac:dyDescent="0.3">
      <c r="B126" s="13" t="s">
        <v>178</v>
      </c>
      <c r="C126" s="14" t="s">
        <v>55</v>
      </c>
      <c r="D126" s="15" t="s">
        <v>179</v>
      </c>
      <c r="E126" s="17"/>
    </row>
    <row r="127" spans="2:5" ht="15.75" customHeight="1" x14ac:dyDescent="0.3">
      <c r="B127" s="13" t="s">
        <v>180</v>
      </c>
      <c r="C127" s="14" t="s">
        <v>55</v>
      </c>
      <c r="D127" s="15" t="s">
        <v>181</v>
      </c>
      <c r="E127" s="17"/>
    </row>
    <row r="128" spans="2:5" ht="30" customHeight="1" x14ac:dyDescent="0.3">
      <c r="B128" s="13" t="s">
        <v>182</v>
      </c>
      <c r="C128" s="14" t="s">
        <v>55</v>
      </c>
      <c r="D128" s="15" t="s">
        <v>183</v>
      </c>
      <c r="E128" s="17"/>
    </row>
    <row r="129" spans="2:5" ht="30" customHeight="1" x14ac:dyDescent="0.3">
      <c r="B129" s="13" t="s">
        <v>184</v>
      </c>
      <c r="C129" s="14" t="s">
        <v>55</v>
      </c>
      <c r="D129" s="15" t="s">
        <v>185</v>
      </c>
      <c r="E129" s="17"/>
    </row>
    <row r="130" spans="2:5" ht="15.75" customHeight="1" x14ac:dyDescent="0.3">
      <c r="B130" s="13" t="s">
        <v>186</v>
      </c>
      <c r="C130" s="14" t="s">
        <v>74</v>
      </c>
      <c r="D130" s="15" t="s">
        <v>187</v>
      </c>
      <c r="E130" s="17"/>
    </row>
    <row r="131" spans="2:5" ht="15.75" customHeight="1" x14ac:dyDescent="0.3">
      <c r="B131" s="13" t="s">
        <v>188</v>
      </c>
      <c r="C131" s="14"/>
      <c r="D131" s="22" t="s">
        <v>189</v>
      </c>
      <c r="E131" s="17"/>
    </row>
    <row r="132" spans="2:5" ht="15.75" customHeight="1" x14ac:dyDescent="0.3">
      <c r="B132" s="18" t="s">
        <v>29</v>
      </c>
      <c r="C132" s="19"/>
      <c r="D132" s="20" t="s">
        <v>190</v>
      </c>
      <c r="E132" s="21">
        <f>SUM(E121:E131)</f>
        <v>0</v>
      </c>
    </row>
    <row r="134" spans="2:5" ht="31.5" customHeight="1" x14ac:dyDescent="0.3">
      <c r="B134" s="10" t="s">
        <v>16</v>
      </c>
      <c r="C134" s="11" t="s">
        <v>17</v>
      </c>
      <c r="D134" s="11" t="s">
        <v>191</v>
      </c>
      <c r="E134" s="12" t="s">
        <v>19</v>
      </c>
    </row>
    <row r="135" spans="2:5" ht="15.75" customHeight="1" x14ac:dyDescent="0.3">
      <c r="B135" s="13" t="s">
        <v>192</v>
      </c>
      <c r="C135" s="14" t="s">
        <v>193</v>
      </c>
      <c r="D135" s="15" t="s">
        <v>194</v>
      </c>
      <c r="E135" s="17"/>
    </row>
    <row r="136" spans="2:5" ht="15.75" customHeight="1" x14ac:dyDescent="0.3">
      <c r="B136" s="13" t="s">
        <v>195</v>
      </c>
      <c r="C136" s="14" t="s">
        <v>193</v>
      </c>
      <c r="D136" s="15" t="s">
        <v>196</v>
      </c>
      <c r="E136" s="17"/>
    </row>
    <row r="137" spans="2:5" ht="15.75" customHeight="1" x14ac:dyDescent="0.3">
      <c r="B137" s="13" t="s">
        <v>197</v>
      </c>
      <c r="C137" s="14" t="s">
        <v>193</v>
      </c>
      <c r="D137" s="15" t="s">
        <v>198</v>
      </c>
      <c r="E137" s="17"/>
    </row>
    <row r="138" spans="2:5" ht="15.75" customHeight="1" x14ac:dyDescent="0.3">
      <c r="B138" s="13" t="s">
        <v>199</v>
      </c>
      <c r="C138" s="14" t="s">
        <v>193</v>
      </c>
      <c r="D138" s="15" t="s">
        <v>200</v>
      </c>
      <c r="E138" s="17"/>
    </row>
    <row r="139" spans="2:5" ht="15.75" customHeight="1" x14ac:dyDescent="0.3">
      <c r="B139" s="13" t="s">
        <v>201</v>
      </c>
      <c r="C139" s="14" t="s">
        <v>193</v>
      </c>
      <c r="D139" s="15" t="s">
        <v>202</v>
      </c>
      <c r="E139" s="17"/>
    </row>
    <row r="140" spans="2:5" ht="15.75" customHeight="1" x14ac:dyDescent="0.3">
      <c r="B140" s="13" t="s">
        <v>203</v>
      </c>
      <c r="C140" s="14" t="s">
        <v>204</v>
      </c>
      <c r="D140" s="15" t="s">
        <v>205</v>
      </c>
      <c r="E140" s="17"/>
    </row>
    <row r="141" spans="2:5" ht="30" customHeight="1" x14ac:dyDescent="0.3">
      <c r="B141" s="13" t="s">
        <v>206</v>
      </c>
      <c r="C141" s="14" t="s">
        <v>193</v>
      </c>
      <c r="D141" s="15" t="s">
        <v>207</v>
      </c>
      <c r="E141" s="17"/>
    </row>
    <row r="142" spans="2:5" ht="15.75" customHeight="1" x14ac:dyDescent="0.3">
      <c r="B142" s="13" t="s">
        <v>208</v>
      </c>
      <c r="C142" s="14" t="s">
        <v>193</v>
      </c>
      <c r="D142" s="15" t="s">
        <v>209</v>
      </c>
      <c r="E142" s="17"/>
    </row>
    <row r="143" spans="2:5" ht="15.75" customHeight="1" x14ac:dyDescent="0.3">
      <c r="B143" s="13" t="s">
        <v>210</v>
      </c>
      <c r="C143" s="14" t="s">
        <v>193</v>
      </c>
      <c r="D143" s="15" t="s">
        <v>211</v>
      </c>
      <c r="E143" s="17"/>
    </row>
    <row r="144" spans="2:5" ht="15.75" customHeight="1" x14ac:dyDescent="0.3">
      <c r="B144" s="13" t="s">
        <v>212</v>
      </c>
      <c r="C144" s="14" t="s">
        <v>193</v>
      </c>
      <c r="D144" s="15" t="s">
        <v>213</v>
      </c>
      <c r="E144" s="17"/>
    </row>
    <row r="145" spans="2:5" ht="15.75" customHeight="1" x14ac:dyDescent="0.3">
      <c r="B145" s="13" t="s">
        <v>214</v>
      </c>
      <c r="C145" s="14" t="s">
        <v>193</v>
      </c>
      <c r="D145" s="15" t="s">
        <v>215</v>
      </c>
      <c r="E145" s="17"/>
    </row>
    <row r="146" spans="2:5" ht="15.75" customHeight="1" x14ac:dyDescent="0.3">
      <c r="B146" s="13" t="s">
        <v>216</v>
      </c>
      <c r="C146" s="14"/>
      <c r="D146" s="22" t="s">
        <v>217</v>
      </c>
      <c r="E146" s="17"/>
    </row>
    <row r="147" spans="2:5" ht="15.75" customHeight="1" x14ac:dyDescent="0.3">
      <c r="B147" s="18" t="s">
        <v>29</v>
      </c>
      <c r="C147" s="19"/>
      <c r="D147" s="20" t="s">
        <v>218</v>
      </c>
      <c r="E147" s="21">
        <f>SUM(E135:E146)</f>
        <v>0</v>
      </c>
    </row>
    <row r="149" spans="2:5" ht="31.5" customHeight="1" x14ac:dyDescent="0.3">
      <c r="B149" s="10" t="s">
        <v>16</v>
      </c>
      <c r="C149" s="11" t="s">
        <v>17</v>
      </c>
      <c r="D149" s="11" t="s">
        <v>219</v>
      </c>
      <c r="E149" s="12" t="s">
        <v>19</v>
      </c>
    </row>
    <row r="150" spans="2:5" ht="30" customHeight="1" x14ac:dyDescent="0.3">
      <c r="B150" s="13" t="s">
        <v>220</v>
      </c>
      <c r="C150" s="14" t="s">
        <v>46</v>
      </c>
      <c r="D150" s="15" t="s">
        <v>221</v>
      </c>
      <c r="E150" s="17"/>
    </row>
    <row r="151" spans="2:5" ht="30" customHeight="1" x14ac:dyDescent="0.3">
      <c r="B151" s="13" t="s">
        <v>222</v>
      </c>
      <c r="C151" s="14" t="s">
        <v>46</v>
      </c>
      <c r="D151" s="15" t="s">
        <v>223</v>
      </c>
      <c r="E151" s="17"/>
    </row>
    <row r="152" spans="2:5" ht="30" customHeight="1" x14ac:dyDescent="0.3">
      <c r="B152" s="13" t="s">
        <v>224</v>
      </c>
      <c r="C152" s="14" t="s">
        <v>46</v>
      </c>
      <c r="D152" s="15" t="s">
        <v>225</v>
      </c>
      <c r="E152" s="17"/>
    </row>
    <row r="153" spans="2:5" ht="46.5" customHeight="1" x14ac:dyDescent="0.3">
      <c r="B153" s="13" t="s">
        <v>226</v>
      </c>
      <c r="C153" s="14" t="s">
        <v>46</v>
      </c>
      <c r="D153" s="15" t="s">
        <v>227</v>
      </c>
      <c r="E153" s="17"/>
    </row>
    <row r="154" spans="2:5" ht="30" customHeight="1" x14ac:dyDescent="0.3">
      <c r="B154" s="13" t="s">
        <v>228</v>
      </c>
      <c r="C154" s="14" t="s">
        <v>46</v>
      </c>
      <c r="D154" s="15" t="s">
        <v>229</v>
      </c>
      <c r="E154" s="17"/>
    </row>
    <row r="155" spans="2:5" ht="15.75" customHeight="1" x14ac:dyDescent="0.3">
      <c r="B155" s="13" t="s">
        <v>230</v>
      </c>
      <c r="C155" s="14" t="s">
        <v>46</v>
      </c>
      <c r="D155" s="15" t="s">
        <v>231</v>
      </c>
      <c r="E155" s="17"/>
    </row>
    <row r="156" spans="2:5" ht="15.75" customHeight="1" x14ac:dyDescent="0.3">
      <c r="B156" s="13" t="s">
        <v>232</v>
      </c>
      <c r="C156" s="14"/>
      <c r="D156" s="22" t="s">
        <v>233</v>
      </c>
      <c r="E156" s="17"/>
    </row>
    <row r="157" spans="2:5" ht="15.75" customHeight="1" x14ac:dyDescent="0.3">
      <c r="B157" s="18" t="s">
        <v>29</v>
      </c>
      <c r="C157" s="19"/>
      <c r="D157" s="20" t="s">
        <v>234</v>
      </c>
      <c r="E157" s="21">
        <f>SUM(E150:E156)</f>
        <v>0</v>
      </c>
    </row>
    <row r="159" spans="2:5" ht="31.5" customHeight="1" x14ac:dyDescent="0.3">
      <c r="B159" s="10" t="s">
        <v>16</v>
      </c>
      <c r="C159" s="11" t="s">
        <v>235</v>
      </c>
      <c r="D159" s="11" t="s">
        <v>236</v>
      </c>
      <c r="E159" s="12" t="s">
        <v>19</v>
      </c>
    </row>
    <row r="160" spans="2:5" ht="30" customHeight="1" x14ac:dyDescent="0.3">
      <c r="B160" s="13" t="s">
        <v>237</v>
      </c>
      <c r="C160" s="14" t="s">
        <v>55</v>
      </c>
      <c r="D160" s="15" t="s">
        <v>238</v>
      </c>
      <c r="E160" s="17"/>
    </row>
    <row r="161" spans="2:5" ht="30" customHeight="1" x14ac:dyDescent="0.3">
      <c r="B161" s="13" t="s">
        <v>239</v>
      </c>
      <c r="C161" s="14" t="s">
        <v>55</v>
      </c>
      <c r="D161" s="15" t="s">
        <v>240</v>
      </c>
      <c r="E161" s="17"/>
    </row>
    <row r="162" spans="2:5" ht="15.75" customHeight="1" x14ac:dyDescent="0.3">
      <c r="B162" s="13" t="s">
        <v>241</v>
      </c>
      <c r="C162" s="14" t="s">
        <v>55</v>
      </c>
      <c r="D162" s="15" t="s">
        <v>242</v>
      </c>
      <c r="E162" s="17"/>
    </row>
    <row r="163" spans="2:5" ht="30" customHeight="1" x14ac:dyDescent="0.3">
      <c r="B163" s="13" t="s">
        <v>243</v>
      </c>
      <c r="C163" s="14" t="s">
        <v>105</v>
      </c>
      <c r="D163" s="15" t="s">
        <v>244</v>
      </c>
      <c r="E163" s="17"/>
    </row>
    <row r="164" spans="2:5" ht="30" customHeight="1" x14ac:dyDescent="0.3">
      <c r="B164" s="13" t="s">
        <v>245</v>
      </c>
      <c r="C164" s="14" t="s">
        <v>105</v>
      </c>
      <c r="D164" s="15" t="s">
        <v>246</v>
      </c>
      <c r="E164" s="17"/>
    </row>
    <row r="165" spans="2:5" ht="30" customHeight="1" x14ac:dyDescent="0.3">
      <c r="B165" s="13" t="s">
        <v>247</v>
      </c>
      <c r="C165" s="14" t="s">
        <v>105</v>
      </c>
      <c r="D165" s="15" t="s">
        <v>248</v>
      </c>
      <c r="E165" s="17"/>
    </row>
    <row r="166" spans="2:5" ht="30" customHeight="1" x14ac:dyDescent="0.3">
      <c r="B166" s="13" t="s">
        <v>249</v>
      </c>
      <c r="C166" s="14" t="s">
        <v>105</v>
      </c>
      <c r="D166" s="15" t="s">
        <v>250</v>
      </c>
      <c r="E166" s="17"/>
    </row>
    <row r="167" spans="2:5" ht="30" customHeight="1" x14ac:dyDescent="0.3">
      <c r="B167" s="13" t="s">
        <v>251</v>
      </c>
      <c r="C167" s="14" t="s">
        <v>105</v>
      </c>
      <c r="D167" s="15" t="s">
        <v>252</v>
      </c>
      <c r="E167" s="17"/>
    </row>
    <row r="168" spans="2:5" ht="15.75" customHeight="1" x14ac:dyDescent="0.3">
      <c r="B168" s="13" t="s">
        <v>253</v>
      </c>
      <c r="C168" s="14" t="s">
        <v>150</v>
      </c>
      <c r="D168" s="15" t="s">
        <v>254</v>
      </c>
      <c r="E168" s="17"/>
    </row>
    <row r="169" spans="2:5" ht="15.75" customHeight="1" x14ac:dyDescent="0.3">
      <c r="B169" s="13" t="s">
        <v>255</v>
      </c>
      <c r="C169" s="14" t="s">
        <v>55</v>
      </c>
      <c r="D169" s="15" t="s">
        <v>256</v>
      </c>
      <c r="E169" s="17"/>
    </row>
    <row r="170" spans="2:5" ht="15.75" customHeight="1" x14ac:dyDescent="0.3">
      <c r="B170" s="13" t="s">
        <v>257</v>
      </c>
      <c r="C170" s="14" t="s">
        <v>193</v>
      </c>
      <c r="D170" s="15" t="s">
        <v>258</v>
      </c>
      <c r="E170" s="17"/>
    </row>
    <row r="171" spans="2:5" ht="30" customHeight="1" x14ac:dyDescent="0.3">
      <c r="B171" s="13" t="s">
        <v>259</v>
      </c>
      <c r="C171" s="14" t="s">
        <v>260</v>
      </c>
      <c r="D171" s="15" t="s">
        <v>261</v>
      </c>
      <c r="E171" s="17"/>
    </row>
    <row r="172" spans="2:5" ht="90" x14ac:dyDescent="0.3">
      <c r="B172" s="46" t="s">
        <v>262</v>
      </c>
      <c r="C172" s="47" t="s">
        <v>87</v>
      </c>
      <c r="D172" s="48" t="s">
        <v>459</v>
      </c>
      <c r="E172" s="49"/>
    </row>
    <row r="173" spans="2:5" ht="60" x14ac:dyDescent="0.3">
      <c r="B173" s="46" t="s">
        <v>263</v>
      </c>
      <c r="C173" s="47" t="s">
        <v>264</v>
      </c>
      <c r="D173" s="48" t="s">
        <v>460</v>
      </c>
      <c r="E173" s="49"/>
    </row>
    <row r="174" spans="2:5" ht="15.75" x14ac:dyDescent="0.3">
      <c r="B174" s="18" t="s">
        <v>29</v>
      </c>
      <c r="C174" s="19"/>
      <c r="D174" s="20" t="s">
        <v>265</v>
      </c>
      <c r="E174" s="21">
        <f>SUM(E160:E173)</f>
        <v>0</v>
      </c>
    </row>
    <row r="175" spans="2:5" ht="31.5" customHeight="1" x14ac:dyDescent="0.3"/>
    <row r="176" spans="2:5" ht="30" x14ac:dyDescent="0.3">
      <c r="B176" s="10" t="s">
        <v>16</v>
      </c>
      <c r="C176" s="11" t="s">
        <v>235</v>
      </c>
      <c r="D176" s="11" t="s">
        <v>266</v>
      </c>
      <c r="E176" s="12" t="s">
        <v>19</v>
      </c>
    </row>
    <row r="177" spans="2:5" ht="15.75" customHeight="1" x14ac:dyDescent="0.3">
      <c r="B177" s="13" t="s">
        <v>267</v>
      </c>
      <c r="C177" s="14" t="s">
        <v>35</v>
      </c>
      <c r="D177" s="15" t="s">
        <v>268</v>
      </c>
      <c r="E177" s="17"/>
    </row>
    <row r="178" spans="2:5" ht="30" customHeight="1" x14ac:dyDescent="0.3">
      <c r="B178" s="13" t="s">
        <v>269</v>
      </c>
      <c r="C178" s="14" t="s">
        <v>193</v>
      </c>
      <c r="D178" s="15" t="s">
        <v>270</v>
      </c>
      <c r="E178" s="17"/>
    </row>
    <row r="179" spans="2:5" ht="30" customHeight="1" x14ac:dyDescent="0.3">
      <c r="B179" s="13" t="s">
        <v>271</v>
      </c>
      <c r="C179" s="14" t="s">
        <v>272</v>
      </c>
      <c r="D179" s="15" t="s">
        <v>273</v>
      </c>
      <c r="E179" s="17"/>
    </row>
    <row r="180" spans="2:5" ht="15.75" customHeight="1" x14ac:dyDescent="0.3">
      <c r="B180" s="13" t="s">
        <v>274</v>
      </c>
      <c r="C180" s="14" t="s">
        <v>35</v>
      </c>
      <c r="D180" s="15" t="s">
        <v>275</v>
      </c>
      <c r="E180" s="17"/>
    </row>
    <row r="181" spans="2:5" ht="15.75" customHeight="1" x14ac:dyDescent="0.3">
      <c r="B181" s="13" t="s">
        <v>276</v>
      </c>
      <c r="C181" s="14" t="s">
        <v>193</v>
      </c>
      <c r="D181" s="15" t="s">
        <v>277</v>
      </c>
      <c r="E181" s="17"/>
    </row>
    <row r="182" spans="2:5" ht="15.75" customHeight="1" x14ac:dyDescent="0.3">
      <c r="B182" s="13" t="s">
        <v>278</v>
      </c>
      <c r="C182" s="14" t="s">
        <v>193</v>
      </c>
      <c r="D182" s="15" t="s">
        <v>279</v>
      </c>
      <c r="E182" s="17"/>
    </row>
    <row r="183" spans="2:5" ht="15.75" customHeight="1" x14ac:dyDescent="0.3">
      <c r="B183" s="13" t="s">
        <v>280</v>
      </c>
      <c r="C183" s="14" t="s">
        <v>193</v>
      </c>
      <c r="D183" s="15" t="s">
        <v>281</v>
      </c>
      <c r="E183" s="17"/>
    </row>
    <row r="184" spans="2:5" ht="15.75" customHeight="1" x14ac:dyDescent="0.3">
      <c r="B184" s="13" t="s">
        <v>282</v>
      </c>
      <c r="C184" s="14" t="s">
        <v>193</v>
      </c>
      <c r="D184" s="15" t="s">
        <v>283</v>
      </c>
      <c r="E184" s="17"/>
    </row>
    <row r="185" spans="2:5" ht="30" customHeight="1" x14ac:dyDescent="0.3">
      <c r="B185" s="13" t="s">
        <v>284</v>
      </c>
      <c r="C185" s="14" t="s">
        <v>193</v>
      </c>
      <c r="D185" s="15" t="s">
        <v>285</v>
      </c>
      <c r="E185" s="17"/>
    </row>
    <row r="186" spans="2:5" ht="30" customHeight="1" x14ac:dyDescent="0.3">
      <c r="B186" s="13" t="s">
        <v>286</v>
      </c>
      <c r="C186" s="14" t="s">
        <v>55</v>
      </c>
      <c r="D186" s="15" t="s">
        <v>287</v>
      </c>
      <c r="E186" s="17"/>
    </row>
    <row r="187" spans="2:5" ht="15.75" customHeight="1" x14ac:dyDescent="0.3">
      <c r="B187" s="13" t="s">
        <v>288</v>
      </c>
      <c r="C187" s="14" t="s">
        <v>55</v>
      </c>
      <c r="D187" s="15" t="s">
        <v>289</v>
      </c>
      <c r="E187" s="17"/>
    </row>
    <row r="188" spans="2:5" ht="30" customHeight="1" x14ac:dyDescent="0.3">
      <c r="B188" s="13" t="s">
        <v>290</v>
      </c>
      <c r="C188" s="14" t="s">
        <v>55</v>
      </c>
      <c r="D188" s="15" t="s">
        <v>291</v>
      </c>
      <c r="E188" s="17"/>
    </row>
    <row r="189" spans="2:5" ht="30" customHeight="1" x14ac:dyDescent="0.3">
      <c r="B189" s="13" t="s">
        <v>292</v>
      </c>
      <c r="C189" s="14" t="s">
        <v>150</v>
      </c>
      <c r="D189" s="15" t="s">
        <v>293</v>
      </c>
      <c r="E189" s="17"/>
    </row>
    <row r="190" spans="2:5" ht="15.75" customHeight="1" x14ac:dyDescent="0.3">
      <c r="B190" s="13" t="s">
        <v>294</v>
      </c>
      <c r="C190" s="14" t="s">
        <v>150</v>
      </c>
      <c r="D190" s="15" t="s">
        <v>295</v>
      </c>
      <c r="E190" s="17"/>
    </row>
    <row r="191" spans="2:5" ht="15.75" customHeight="1" x14ac:dyDescent="0.3">
      <c r="B191" s="13" t="s">
        <v>296</v>
      </c>
      <c r="C191" s="14" t="s">
        <v>150</v>
      </c>
      <c r="D191" s="15" t="s">
        <v>297</v>
      </c>
      <c r="E191" s="17"/>
    </row>
    <row r="192" spans="2:5" ht="30" customHeight="1" x14ac:dyDescent="0.3">
      <c r="B192" s="13" t="s">
        <v>298</v>
      </c>
      <c r="C192" s="14" t="s">
        <v>150</v>
      </c>
      <c r="D192" s="15" t="s">
        <v>299</v>
      </c>
      <c r="E192" s="17"/>
    </row>
    <row r="193" spans="2:5" ht="15.75" customHeight="1" x14ac:dyDescent="0.3">
      <c r="B193" s="13" t="s">
        <v>300</v>
      </c>
      <c r="C193" s="14" t="s">
        <v>46</v>
      </c>
      <c r="D193" s="15" t="s">
        <v>301</v>
      </c>
      <c r="E193" s="17"/>
    </row>
    <row r="194" spans="2:5" ht="15.75" customHeight="1" x14ac:dyDescent="0.3">
      <c r="B194" s="13" t="s">
        <v>302</v>
      </c>
      <c r="C194" s="14" t="s">
        <v>46</v>
      </c>
      <c r="D194" s="22" t="s">
        <v>303</v>
      </c>
      <c r="E194" s="17"/>
    </row>
    <row r="195" spans="2:5" ht="15.75" x14ac:dyDescent="0.3">
      <c r="B195" s="18" t="s">
        <v>29</v>
      </c>
      <c r="C195" s="19"/>
      <c r="D195" s="20" t="s">
        <v>304</v>
      </c>
      <c r="E195" s="21">
        <f>SUM(E177:E194)</f>
        <v>0</v>
      </c>
    </row>
    <row r="196" spans="2:5" ht="31.5" customHeight="1" x14ac:dyDescent="0.3"/>
    <row r="197" spans="2:5" ht="15.75" customHeight="1" x14ac:dyDescent="0.3">
      <c r="B197" s="23"/>
      <c r="C197" s="24"/>
      <c r="D197" s="25" t="s">
        <v>305</v>
      </c>
      <c r="E197" s="26" t="s">
        <v>19</v>
      </c>
    </row>
    <row r="198" spans="2:5" ht="15.75" customHeight="1" x14ac:dyDescent="0.3">
      <c r="B198" s="27" t="s">
        <v>306</v>
      </c>
      <c r="C198" s="28"/>
      <c r="D198" s="14" t="s">
        <v>307</v>
      </c>
      <c r="E198" s="29">
        <f>+E43</f>
        <v>0</v>
      </c>
    </row>
    <row r="199" spans="2:5" ht="15.75" customHeight="1" x14ac:dyDescent="0.3">
      <c r="B199" s="27" t="s">
        <v>308</v>
      </c>
      <c r="C199" s="28"/>
      <c r="D199" s="14" t="s">
        <v>309</v>
      </c>
      <c r="E199" s="29">
        <f>+E57</f>
        <v>0</v>
      </c>
    </row>
    <row r="200" spans="2:5" ht="15.75" customHeight="1" x14ac:dyDescent="0.3">
      <c r="B200" s="27" t="s">
        <v>310</v>
      </c>
      <c r="C200" s="28"/>
      <c r="D200" s="14" t="s">
        <v>311</v>
      </c>
      <c r="E200" s="29">
        <f>+E74</f>
        <v>0</v>
      </c>
    </row>
    <row r="201" spans="2:5" ht="15.75" customHeight="1" x14ac:dyDescent="0.3">
      <c r="B201" s="27" t="s">
        <v>312</v>
      </c>
      <c r="C201" s="28"/>
      <c r="D201" s="14" t="s">
        <v>313</v>
      </c>
      <c r="E201" s="29">
        <f>+E87</f>
        <v>0</v>
      </c>
    </row>
    <row r="202" spans="2:5" ht="15.75" customHeight="1" x14ac:dyDescent="0.3">
      <c r="B202" s="27" t="s">
        <v>314</v>
      </c>
      <c r="C202" s="28"/>
      <c r="D202" s="14" t="s">
        <v>315</v>
      </c>
      <c r="E202" s="29">
        <f>+E97</f>
        <v>0</v>
      </c>
    </row>
    <row r="203" spans="2:5" ht="15.75" customHeight="1" x14ac:dyDescent="0.3">
      <c r="B203" s="27" t="s">
        <v>316</v>
      </c>
      <c r="C203" s="28"/>
      <c r="D203" s="14" t="s">
        <v>317</v>
      </c>
      <c r="E203" s="29">
        <f>+E108</f>
        <v>0</v>
      </c>
    </row>
    <row r="204" spans="2:5" ht="15.75" customHeight="1" x14ac:dyDescent="0.3">
      <c r="B204" s="27" t="s">
        <v>318</v>
      </c>
      <c r="C204" s="28"/>
      <c r="D204" s="14" t="s">
        <v>319</v>
      </c>
      <c r="E204" s="29">
        <f>+E121</f>
        <v>0</v>
      </c>
    </row>
    <row r="205" spans="2:5" ht="15.75" customHeight="1" x14ac:dyDescent="0.3">
      <c r="B205" s="27" t="s">
        <v>320</v>
      </c>
      <c r="C205" s="28"/>
      <c r="D205" s="14" t="s">
        <v>321</v>
      </c>
      <c r="E205" s="29">
        <f>+E135</f>
        <v>0</v>
      </c>
    </row>
    <row r="206" spans="2:5" ht="15.75" customHeight="1" x14ac:dyDescent="0.3">
      <c r="B206" s="27" t="s">
        <v>322</v>
      </c>
      <c r="C206" s="28"/>
      <c r="D206" s="14" t="s">
        <v>323</v>
      </c>
      <c r="E206" s="29">
        <f>+E157</f>
        <v>0</v>
      </c>
    </row>
    <row r="207" spans="2:5" ht="15.75" customHeight="1" x14ac:dyDescent="0.3">
      <c r="B207" s="27" t="s">
        <v>324</v>
      </c>
      <c r="C207" s="28"/>
      <c r="D207" s="14" t="s">
        <v>325</v>
      </c>
      <c r="E207" s="29">
        <f>+E174</f>
        <v>0</v>
      </c>
    </row>
    <row r="208" spans="2:5" ht="15.75" customHeight="1" x14ac:dyDescent="0.3">
      <c r="B208" s="27" t="s">
        <v>326</v>
      </c>
      <c r="C208" s="28"/>
      <c r="D208" s="14" t="s">
        <v>327</v>
      </c>
      <c r="E208" s="29">
        <f>+E195</f>
        <v>0</v>
      </c>
    </row>
    <row r="209" spans="2:5" ht="19.5" customHeight="1" x14ac:dyDescent="0.3">
      <c r="B209" s="27" t="s">
        <v>328</v>
      </c>
      <c r="C209" s="28"/>
      <c r="D209" s="14" t="s">
        <v>329</v>
      </c>
      <c r="E209" s="29">
        <f>+E194</f>
        <v>0</v>
      </c>
    </row>
    <row r="210" spans="2:5" ht="15.75" x14ac:dyDescent="0.3">
      <c r="B210" s="18" t="s">
        <v>29</v>
      </c>
      <c r="C210" s="19"/>
      <c r="D210" s="20" t="s">
        <v>330</v>
      </c>
      <c r="E210" s="21">
        <f>SUM(E198:E206)</f>
        <v>0</v>
      </c>
    </row>
  </sheetData>
  <mergeCells count="11">
    <mergeCell ref="B35:E35"/>
    <mergeCell ref="D16:E16"/>
    <mergeCell ref="D18:E18"/>
    <mergeCell ref="B21:C23"/>
    <mergeCell ref="D21:E24"/>
    <mergeCell ref="B33:E33"/>
    <mergeCell ref="B4:E4"/>
    <mergeCell ref="D8:E8"/>
    <mergeCell ref="D10:E10"/>
    <mergeCell ref="D12:E12"/>
    <mergeCell ref="D14:E14"/>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7"/>
  <sheetViews>
    <sheetView zoomScaleNormal="100" workbookViewId="0">
      <selection activeCell="A45" sqref="A45"/>
    </sheetView>
  </sheetViews>
  <sheetFormatPr defaultColWidth="0" defaultRowHeight="15" zeroHeight="1" x14ac:dyDescent="0.3"/>
  <cols>
    <col min="1" max="1" width="68.85546875" customWidth="1"/>
    <col min="2" max="2" width="10.42578125" customWidth="1"/>
    <col min="3" max="3" width="28" customWidth="1"/>
    <col min="4" max="4" width="52" customWidth="1"/>
    <col min="5" max="5" width="2.28515625" customWidth="1"/>
    <col min="6" max="16384" width="8.5703125" hidden="1"/>
  </cols>
  <sheetData>
    <row r="1" spans="1:4" ht="21" customHeight="1" x14ac:dyDescent="0.3">
      <c r="A1" s="30" t="s">
        <v>331</v>
      </c>
    </row>
    <row r="2" spans="1:4" ht="24" customHeight="1" x14ac:dyDescent="0.3">
      <c r="A2" s="31" t="s">
        <v>332</v>
      </c>
    </row>
    <row r="3" spans="1:4" ht="17.25" customHeight="1" x14ac:dyDescent="0.3"/>
    <row r="4" spans="1:4" ht="30" customHeight="1" x14ac:dyDescent="0.3">
      <c r="A4" s="32" t="s">
        <v>333</v>
      </c>
      <c r="B4" s="33" t="s">
        <v>334</v>
      </c>
      <c r="C4" s="33" t="s">
        <v>335</v>
      </c>
      <c r="D4" s="34" t="s">
        <v>336</v>
      </c>
    </row>
    <row r="5" spans="1:4" ht="19.5" customHeight="1" x14ac:dyDescent="0.3">
      <c r="A5" s="35" t="s">
        <v>337</v>
      </c>
      <c r="B5" s="36"/>
      <c r="C5" s="36"/>
      <c r="D5" s="37"/>
    </row>
    <row r="6" spans="1:4" x14ac:dyDescent="0.3">
      <c r="A6" s="38" t="s">
        <v>338</v>
      </c>
      <c r="B6" s="39" t="s">
        <v>339</v>
      </c>
      <c r="C6" s="40"/>
      <c r="D6" s="41" t="s">
        <v>340</v>
      </c>
    </row>
    <row r="7" spans="1:4" x14ac:dyDescent="0.3">
      <c r="A7" s="38" t="s">
        <v>341</v>
      </c>
      <c r="B7" s="39" t="s">
        <v>339</v>
      </c>
      <c r="C7" s="40"/>
      <c r="D7" s="41" t="s">
        <v>342</v>
      </c>
    </row>
    <row r="8" spans="1:4" x14ac:dyDescent="0.3">
      <c r="A8" s="38" t="s">
        <v>343</v>
      </c>
      <c r="B8" s="39" t="s">
        <v>344</v>
      </c>
      <c r="C8" s="40"/>
      <c r="D8" s="41" t="s">
        <v>345</v>
      </c>
    </row>
    <row r="9" spans="1:4" x14ac:dyDescent="0.3">
      <c r="A9" s="38" t="s">
        <v>346</v>
      </c>
      <c r="B9" s="39" t="s">
        <v>344</v>
      </c>
      <c r="C9" s="40"/>
      <c r="D9" s="41" t="s">
        <v>347</v>
      </c>
    </row>
    <row r="10" spans="1:4" ht="30" customHeight="1" x14ac:dyDescent="0.3">
      <c r="A10" s="38" t="s">
        <v>348</v>
      </c>
      <c r="B10" s="39" t="s">
        <v>344</v>
      </c>
      <c r="C10" s="40"/>
      <c r="D10" s="41" t="s">
        <v>349</v>
      </c>
    </row>
    <row r="11" spans="1:4" ht="30" customHeight="1" x14ac:dyDescent="0.3">
      <c r="A11" s="38" t="s">
        <v>350</v>
      </c>
      <c r="B11" s="39" t="s">
        <v>344</v>
      </c>
      <c r="C11" s="40"/>
      <c r="D11" s="41" t="s">
        <v>351</v>
      </c>
    </row>
    <row r="12" spans="1:4" x14ac:dyDescent="0.3">
      <c r="A12" s="38" t="s">
        <v>352</v>
      </c>
      <c r="B12" s="39" t="s">
        <v>353</v>
      </c>
      <c r="C12" s="40"/>
      <c r="D12" s="41" t="s">
        <v>354</v>
      </c>
    </row>
    <row r="13" spans="1:4" x14ac:dyDescent="0.3">
      <c r="A13" s="38" t="s">
        <v>355</v>
      </c>
      <c r="B13" s="39" t="s">
        <v>356</v>
      </c>
      <c r="C13" s="40"/>
      <c r="D13" s="42"/>
    </row>
    <row r="14" spans="1:4" x14ac:dyDescent="0.3">
      <c r="A14" s="38" t="s">
        <v>357</v>
      </c>
      <c r="B14" s="39" t="s">
        <v>353</v>
      </c>
      <c r="C14" s="40"/>
      <c r="D14" s="42"/>
    </row>
    <row r="15" spans="1:4" x14ac:dyDescent="0.3">
      <c r="A15" s="38" t="s">
        <v>358</v>
      </c>
      <c r="B15" s="39" t="s">
        <v>353</v>
      </c>
      <c r="C15" s="40"/>
      <c r="D15" s="41" t="s">
        <v>359</v>
      </c>
    </row>
    <row r="16" spans="1:4" x14ac:dyDescent="0.3">
      <c r="A16" s="38" t="s">
        <v>360</v>
      </c>
      <c r="B16" s="39" t="s">
        <v>361</v>
      </c>
      <c r="C16" s="40"/>
      <c r="D16" s="42"/>
    </row>
    <row r="17" spans="1:4" x14ac:dyDescent="0.3">
      <c r="A17" s="38" t="s">
        <v>362</v>
      </c>
      <c r="B17" s="39" t="s">
        <v>363</v>
      </c>
      <c r="C17" s="40"/>
      <c r="D17" s="42"/>
    </row>
    <row r="18" spans="1:4" x14ac:dyDescent="0.3">
      <c r="A18" s="38" t="s">
        <v>364</v>
      </c>
      <c r="B18" s="39" t="s">
        <v>353</v>
      </c>
      <c r="C18" s="40"/>
      <c r="D18" s="41" t="s">
        <v>365</v>
      </c>
    </row>
    <row r="19" spans="1:4" x14ac:dyDescent="0.3">
      <c r="A19" s="38" t="s">
        <v>366</v>
      </c>
      <c r="B19" s="39" t="s">
        <v>367</v>
      </c>
      <c r="C19" s="40"/>
      <c r="D19" s="42"/>
    </row>
    <row r="20" spans="1:4" x14ac:dyDescent="0.3">
      <c r="A20" s="38" t="s">
        <v>368</v>
      </c>
      <c r="B20" s="39" t="s">
        <v>369</v>
      </c>
      <c r="C20" s="40"/>
      <c r="D20" s="42"/>
    </row>
    <row r="21" spans="1:4" x14ac:dyDescent="0.3">
      <c r="A21" s="38" t="s">
        <v>370</v>
      </c>
      <c r="B21" s="39" t="s">
        <v>369</v>
      </c>
      <c r="C21" s="40"/>
      <c r="D21" s="42"/>
    </row>
    <row r="22" spans="1:4" x14ac:dyDescent="0.3">
      <c r="A22" s="38" t="s">
        <v>371</v>
      </c>
      <c r="B22" s="39" t="s">
        <v>369</v>
      </c>
      <c r="C22" s="40"/>
      <c r="D22" s="42"/>
    </row>
    <row r="23" spans="1:4" x14ac:dyDescent="0.3">
      <c r="A23" s="38" t="s">
        <v>372</v>
      </c>
      <c r="B23" s="39" t="s">
        <v>373</v>
      </c>
      <c r="C23" s="40"/>
      <c r="D23" s="41" t="s">
        <v>374</v>
      </c>
    </row>
    <row r="24" spans="1:4" x14ac:dyDescent="0.3">
      <c r="A24" s="38" t="s">
        <v>375</v>
      </c>
      <c r="B24" s="39" t="s">
        <v>376</v>
      </c>
      <c r="C24" s="40"/>
      <c r="D24" s="41" t="s">
        <v>374</v>
      </c>
    </row>
    <row r="25" spans="1:4" x14ac:dyDescent="0.3">
      <c r="A25" s="38" t="s">
        <v>377</v>
      </c>
      <c r="B25" s="39" t="s">
        <v>356</v>
      </c>
      <c r="C25" s="40"/>
      <c r="D25" s="41" t="s">
        <v>378</v>
      </c>
    </row>
    <row r="26" spans="1:4" x14ac:dyDescent="0.3">
      <c r="A26" s="38" t="s">
        <v>379</v>
      </c>
      <c r="B26" s="39" t="s">
        <v>380</v>
      </c>
      <c r="C26" s="40"/>
      <c r="D26" s="41" t="s">
        <v>381</v>
      </c>
    </row>
    <row r="27" spans="1:4" ht="19.5" customHeight="1" x14ac:dyDescent="0.3">
      <c r="A27" s="35" t="s">
        <v>382</v>
      </c>
      <c r="B27" s="36"/>
      <c r="C27" s="43"/>
      <c r="D27" s="37"/>
    </row>
    <row r="28" spans="1:4" x14ac:dyDescent="0.3">
      <c r="A28" s="38" t="s">
        <v>383</v>
      </c>
      <c r="B28" s="39" t="s">
        <v>384</v>
      </c>
      <c r="C28" s="40"/>
      <c r="D28" s="42"/>
    </row>
    <row r="29" spans="1:4" x14ac:dyDescent="0.3">
      <c r="A29" s="38" t="s">
        <v>385</v>
      </c>
      <c r="B29" s="39" t="s">
        <v>386</v>
      </c>
      <c r="C29" s="40"/>
      <c r="D29" s="42"/>
    </row>
    <row r="30" spans="1:4" x14ac:dyDescent="0.3">
      <c r="A30" s="38" t="s">
        <v>387</v>
      </c>
      <c r="B30" s="39" t="s">
        <v>388</v>
      </c>
      <c r="C30" s="40"/>
      <c r="D30" s="42"/>
    </row>
    <row r="31" spans="1:4" x14ac:dyDescent="0.3">
      <c r="A31" s="38" t="s">
        <v>389</v>
      </c>
      <c r="B31" s="39" t="s">
        <v>353</v>
      </c>
      <c r="C31" s="40"/>
      <c r="D31" s="41" t="s">
        <v>390</v>
      </c>
    </row>
    <row r="32" spans="1:4" x14ac:dyDescent="0.3">
      <c r="A32" s="38" t="s">
        <v>391</v>
      </c>
      <c r="B32" s="39" t="s">
        <v>353</v>
      </c>
      <c r="C32" s="40"/>
      <c r="D32" s="41" t="s">
        <v>392</v>
      </c>
    </row>
    <row r="33" spans="1:4" x14ac:dyDescent="0.3">
      <c r="A33" s="38" t="s">
        <v>393</v>
      </c>
      <c r="B33" s="39" t="s">
        <v>394</v>
      </c>
      <c r="C33" s="40"/>
      <c r="D33" s="41" t="s">
        <v>395</v>
      </c>
    </row>
    <row r="34" spans="1:4" x14ac:dyDescent="0.3">
      <c r="A34" s="38" t="s">
        <v>396</v>
      </c>
      <c r="B34" s="39" t="s">
        <v>361</v>
      </c>
      <c r="C34" s="40"/>
      <c r="D34" s="42"/>
    </row>
    <row r="35" spans="1:4" x14ac:dyDescent="0.3">
      <c r="A35" s="38" t="s">
        <v>397</v>
      </c>
      <c r="B35" s="39" t="s">
        <v>339</v>
      </c>
      <c r="C35" s="40"/>
      <c r="D35" s="42"/>
    </row>
    <row r="36" spans="1:4" ht="19.5" customHeight="1" x14ac:dyDescent="0.3">
      <c r="A36" s="35" t="s">
        <v>398</v>
      </c>
      <c r="B36" s="36"/>
      <c r="C36" s="43"/>
      <c r="D36" s="37"/>
    </row>
    <row r="37" spans="1:4" x14ac:dyDescent="0.3">
      <c r="A37" s="38" t="s">
        <v>338</v>
      </c>
      <c r="B37" s="39" t="s">
        <v>339</v>
      </c>
      <c r="C37" s="40"/>
      <c r="D37" s="42"/>
    </row>
    <row r="38" spans="1:4" x14ac:dyDescent="0.3">
      <c r="A38" s="38" t="s">
        <v>399</v>
      </c>
      <c r="B38" s="39" t="s">
        <v>339</v>
      </c>
      <c r="C38" s="40"/>
      <c r="D38" s="42"/>
    </row>
    <row r="39" spans="1:4" x14ac:dyDescent="0.3">
      <c r="A39" s="44" t="s">
        <v>400</v>
      </c>
      <c r="B39" s="39" t="s">
        <v>367</v>
      </c>
      <c r="C39" s="40"/>
      <c r="D39" s="41" t="s">
        <v>401</v>
      </c>
    </row>
    <row r="40" spans="1:4" x14ac:dyDescent="0.3">
      <c r="A40" s="44" t="s">
        <v>343</v>
      </c>
      <c r="B40" s="39" t="s">
        <v>344</v>
      </c>
      <c r="C40" s="40"/>
      <c r="D40" s="41" t="s">
        <v>401</v>
      </c>
    </row>
    <row r="41" spans="1:4" x14ac:dyDescent="0.3">
      <c r="A41" s="44" t="s">
        <v>346</v>
      </c>
      <c r="B41" s="39" t="s">
        <v>344</v>
      </c>
      <c r="C41" s="40"/>
      <c r="D41" s="41" t="s">
        <v>401</v>
      </c>
    </row>
    <row r="42" spans="1:4" x14ac:dyDescent="0.3">
      <c r="A42" s="45" t="s">
        <v>400</v>
      </c>
      <c r="B42" s="39" t="s">
        <v>367</v>
      </c>
      <c r="C42" s="40"/>
      <c r="D42" s="41" t="s">
        <v>402</v>
      </c>
    </row>
    <row r="43" spans="1:4" x14ac:dyDescent="0.3">
      <c r="A43" s="45" t="s">
        <v>343</v>
      </c>
      <c r="B43" s="39" t="s">
        <v>344</v>
      </c>
      <c r="C43" s="40"/>
      <c r="D43" s="41" t="s">
        <v>402</v>
      </c>
    </row>
    <row r="44" spans="1:4" x14ac:dyDescent="0.3">
      <c r="A44" s="45" t="s">
        <v>346</v>
      </c>
      <c r="B44" s="39" t="s">
        <v>344</v>
      </c>
      <c r="C44" s="40"/>
      <c r="D44" s="41" t="s">
        <v>402</v>
      </c>
    </row>
    <row r="45" spans="1:4" x14ac:dyDescent="0.3">
      <c r="A45" s="38" t="s">
        <v>403</v>
      </c>
      <c r="B45" s="39" t="s">
        <v>367</v>
      </c>
      <c r="C45" s="40"/>
      <c r="D45" s="42"/>
    </row>
    <row r="46" spans="1:4" x14ac:dyDescent="0.3">
      <c r="A46" s="38" t="s">
        <v>404</v>
      </c>
      <c r="B46" s="39" t="s">
        <v>405</v>
      </c>
      <c r="C46" s="40"/>
      <c r="D46" s="41" t="s">
        <v>406</v>
      </c>
    </row>
    <row r="47" spans="1:4" x14ac:dyDescent="0.3">
      <c r="A47" s="38" t="s">
        <v>407</v>
      </c>
      <c r="B47" s="39" t="s">
        <v>408</v>
      </c>
      <c r="C47" s="40"/>
      <c r="D47" s="41" t="s">
        <v>409</v>
      </c>
    </row>
    <row r="48" spans="1:4" x14ac:dyDescent="0.3">
      <c r="A48" s="38" t="s">
        <v>410</v>
      </c>
      <c r="B48" s="39" t="s">
        <v>411</v>
      </c>
      <c r="C48" s="40"/>
      <c r="D48" s="41" t="s">
        <v>412</v>
      </c>
    </row>
    <row r="49" spans="1:4" x14ac:dyDescent="0.3">
      <c r="A49" s="38" t="s">
        <v>413</v>
      </c>
      <c r="B49" s="39" t="s">
        <v>339</v>
      </c>
      <c r="C49" s="40"/>
      <c r="D49" s="42"/>
    </row>
    <row r="50" spans="1:4" x14ac:dyDescent="0.3">
      <c r="A50" s="38" t="s">
        <v>414</v>
      </c>
      <c r="B50" s="39" t="s">
        <v>415</v>
      </c>
      <c r="C50" s="40"/>
      <c r="D50" s="42"/>
    </row>
    <row r="51" spans="1:4" x14ac:dyDescent="0.3">
      <c r="A51" s="38" t="s">
        <v>416</v>
      </c>
      <c r="B51" s="39" t="s">
        <v>356</v>
      </c>
      <c r="C51" s="40"/>
      <c r="D51" s="41" t="s">
        <v>378</v>
      </c>
    </row>
    <row r="52" spans="1:4" ht="19.5" customHeight="1" x14ac:dyDescent="0.3">
      <c r="A52" s="35" t="s">
        <v>417</v>
      </c>
      <c r="B52" s="36"/>
      <c r="C52" s="43"/>
      <c r="D52" s="37"/>
    </row>
    <row r="53" spans="1:4" x14ac:dyDescent="0.3">
      <c r="A53" s="38" t="s">
        <v>418</v>
      </c>
      <c r="B53" s="39" t="s">
        <v>419</v>
      </c>
      <c r="C53" s="40"/>
      <c r="D53" s="41" t="s">
        <v>420</v>
      </c>
    </row>
    <row r="54" spans="1:4" x14ac:dyDescent="0.3">
      <c r="A54" s="38" t="s">
        <v>421</v>
      </c>
      <c r="B54" s="39" t="s">
        <v>419</v>
      </c>
      <c r="C54" s="40"/>
      <c r="D54" s="41" t="s">
        <v>420</v>
      </c>
    </row>
    <row r="55" spans="1:4" x14ac:dyDescent="0.3">
      <c r="A55" s="38" t="s">
        <v>422</v>
      </c>
      <c r="B55" s="39" t="s">
        <v>419</v>
      </c>
      <c r="C55" s="40"/>
      <c r="D55" s="42"/>
    </row>
    <row r="56" spans="1:4" x14ac:dyDescent="0.3">
      <c r="A56" s="38" t="s">
        <v>423</v>
      </c>
      <c r="B56" s="39" t="s">
        <v>419</v>
      </c>
      <c r="C56" s="40"/>
      <c r="D56" s="42"/>
    </row>
    <row r="57" spans="1:4" x14ac:dyDescent="0.3">
      <c r="A57" s="38" t="s">
        <v>424</v>
      </c>
      <c r="B57" s="39" t="s">
        <v>419</v>
      </c>
      <c r="C57" s="40"/>
      <c r="D57" s="42"/>
    </row>
    <row r="58" spans="1:4" x14ac:dyDescent="0.3">
      <c r="A58" s="38" t="s">
        <v>425</v>
      </c>
      <c r="B58" s="39" t="s">
        <v>344</v>
      </c>
      <c r="C58" s="40"/>
      <c r="D58" s="41" t="s">
        <v>426</v>
      </c>
    </row>
    <row r="59" spans="1:4" x14ac:dyDescent="0.3">
      <c r="A59" s="38" t="s">
        <v>427</v>
      </c>
      <c r="B59" s="39" t="s">
        <v>339</v>
      </c>
      <c r="C59" s="40"/>
      <c r="D59" s="41" t="s">
        <v>428</v>
      </c>
    </row>
    <row r="60" spans="1:4" x14ac:dyDescent="0.3">
      <c r="A60" s="38" t="s">
        <v>429</v>
      </c>
      <c r="B60" s="39" t="s">
        <v>430</v>
      </c>
      <c r="C60" s="40"/>
      <c r="D60" s="41" t="s">
        <v>431</v>
      </c>
    </row>
    <row r="61" spans="1:4" x14ac:dyDescent="0.3">
      <c r="A61" s="38" t="s">
        <v>432</v>
      </c>
      <c r="B61" s="39" t="s">
        <v>380</v>
      </c>
      <c r="C61" s="40"/>
      <c r="D61" s="42"/>
    </row>
    <row r="62" spans="1:4" ht="19.5" customHeight="1" x14ac:dyDescent="0.3">
      <c r="A62" s="35" t="s">
        <v>433</v>
      </c>
      <c r="B62" s="36"/>
      <c r="C62" s="43"/>
      <c r="D62" s="37"/>
    </row>
    <row r="63" spans="1:4" x14ac:dyDescent="0.3">
      <c r="A63" s="38" t="s">
        <v>434</v>
      </c>
      <c r="B63" s="39" t="s">
        <v>384</v>
      </c>
      <c r="C63" s="40"/>
      <c r="D63" s="42"/>
    </row>
    <row r="64" spans="1:4" x14ac:dyDescent="0.3">
      <c r="A64" s="38" t="s">
        <v>435</v>
      </c>
      <c r="B64" s="39" t="s">
        <v>384</v>
      </c>
      <c r="C64" s="40"/>
      <c r="D64" s="41" t="s">
        <v>374</v>
      </c>
    </row>
    <row r="65" spans="1:4" x14ac:dyDescent="0.3">
      <c r="A65" s="38" t="s">
        <v>436</v>
      </c>
      <c r="B65" s="39" t="s">
        <v>353</v>
      </c>
      <c r="C65" s="40"/>
      <c r="D65" s="41" t="s">
        <v>437</v>
      </c>
    </row>
    <row r="66" spans="1:4" x14ac:dyDescent="0.3">
      <c r="A66" s="38" t="s">
        <v>438</v>
      </c>
      <c r="B66" s="39" t="s">
        <v>439</v>
      </c>
      <c r="C66" s="40"/>
      <c r="D66" s="41" t="s">
        <v>374</v>
      </c>
    </row>
    <row r="67" spans="1:4" ht="19.5" customHeight="1" x14ac:dyDescent="0.3">
      <c r="A67" s="35" t="s">
        <v>440</v>
      </c>
      <c r="B67" s="36"/>
      <c r="C67" s="43"/>
      <c r="D67" s="37"/>
    </row>
    <row r="68" spans="1:4" x14ac:dyDescent="0.3">
      <c r="A68" s="38" t="s">
        <v>441</v>
      </c>
      <c r="B68" s="39" t="s">
        <v>442</v>
      </c>
      <c r="C68" s="40"/>
      <c r="D68" s="42"/>
    </row>
    <row r="69" spans="1:4" x14ac:dyDescent="0.3">
      <c r="A69" s="38" t="s">
        <v>443</v>
      </c>
      <c r="B69" s="39" t="s">
        <v>442</v>
      </c>
      <c r="C69" s="40"/>
      <c r="D69" s="42"/>
    </row>
    <row r="70" spans="1:4" x14ac:dyDescent="0.3">
      <c r="A70" s="38" t="s">
        <v>444</v>
      </c>
      <c r="B70" s="39" t="s">
        <v>442</v>
      </c>
      <c r="C70" s="40"/>
      <c r="D70" s="42"/>
    </row>
    <row r="71" spans="1:4" x14ac:dyDescent="0.3">
      <c r="A71" s="38" t="s">
        <v>445</v>
      </c>
      <c r="B71" s="39" t="s">
        <v>442</v>
      </c>
      <c r="C71" s="40"/>
      <c r="D71" s="41" t="s">
        <v>446</v>
      </c>
    </row>
    <row r="72" spans="1:4" x14ac:dyDescent="0.3">
      <c r="A72" s="38" t="s">
        <v>447</v>
      </c>
      <c r="B72" s="39" t="s">
        <v>448</v>
      </c>
      <c r="C72" s="40"/>
      <c r="D72" s="41" t="s">
        <v>449</v>
      </c>
    </row>
    <row r="73" spans="1:4" x14ac:dyDescent="0.3">
      <c r="A73" s="38" t="s">
        <v>450</v>
      </c>
      <c r="B73" s="39" t="s">
        <v>451</v>
      </c>
      <c r="C73" s="40"/>
      <c r="D73" s="42"/>
    </row>
    <row r="74" spans="1:4" x14ac:dyDescent="0.3">
      <c r="A74" s="38" t="s">
        <v>452</v>
      </c>
      <c r="B74" s="39" t="s">
        <v>353</v>
      </c>
      <c r="C74" s="40"/>
      <c r="D74" s="41" t="s">
        <v>453</v>
      </c>
    </row>
    <row r="75" spans="1:4" x14ac:dyDescent="0.3">
      <c r="A75" s="38" t="s">
        <v>454</v>
      </c>
      <c r="B75" s="39" t="s">
        <v>361</v>
      </c>
      <c r="C75" s="40"/>
      <c r="D75" s="41" t="s">
        <v>455</v>
      </c>
    </row>
    <row r="76" spans="1:4" x14ac:dyDescent="0.3">
      <c r="A76" s="38" t="s">
        <v>456</v>
      </c>
      <c r="B76" s="39" t="s">
        <v>353</v>
      </c>
      <c r="C76" s="40"/>
      <c r="D76" s="41" t="s">
        <v>457</v>
      </c>
    </row>
    <row r="77" spans="1:4" x14ac:dyDescent="0.3">
      <c r="A77" s="38" t="s">
        <v>458</v>
      </c>
      <c r="B77" s="39" t="s">
        <v>369</v>
      </c>
      <c r="C77" s="40"/>
      <c r="D77" s="41" t="s">
        <v>374</v>
      </c>
    </row>
  </sheetData>
  <sheetProtection algorithmName="SHA-512" hashValue="pgpl8XauTO+z+XYUCw3aJnK1LPBTYadzFWgGuoUSmFfB3jHil1fdJctdKPsT5TEdRoM5Hg25Yp4/J3X8VMNw5w==" saltValue="HGmyPsRIbnUuLnzdZswVqQ==" spinCount="100000" sheet="1" objects="1" scenarios="1"/>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44648A61E4934180AEBA1BD40D3B7D" ma:contentTypeVersion="12" ma:contentTypeDescription="Een nieuw document maken." ma:contentTypeScope="" ma:versionID="bc261df2e71ee7732572a96052194f82">
  <xsd:schema xmlns:xsd="http://www.w3.org/2001/XMLSchema" xmlns:xs="http://www.w3.org/2001/XMLSchema" xmlns:p="http://schemas.microsoft.com/office/2006/metadata/properties" xmlns:ns2="0b54d9c2-80d3-45f4-a176-23b7230d6a85" xmlns:ns3="901bd774-cc44-4d51-a79a-d665ff7e5c5a" targetNamespace="http://schemas.microsoft.com/office/2006/metadata/properties" ma:root="true" ma:fieldsID="fc7ec59b27beaa3d9f3765bc567bd413" ns2:_="" ns3:_="">
    <xsd:import namespace="0b54d9c2-80d3-45f4-a176-23b7230d6a85"/>
    <xsd:import namespace="901bd774-cc44-4d51-a79a-d665ff7e5c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54d9c2-80d3-45f4-a176-23b7230d6a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35342b98-9981-4530-81f0-e5d67e67541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01bd774-cc44-4d51-a79a-d665ff7e5c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993dad32-8e5e-46a6-83f1-30c10712a115}" ma:internalName="TaxCatchAll" ma:showField="CatchAllData" ma:web="901bd774-cc44-4d51-a79a-d665ff7e5c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b54d9c2-80d3-45f4-a176-23b7230d6a85">
      <Terms xmlns="http://schemas.microsoft.com/office/infopath/2007/PartnerControls"/>
    </lcf76f155ced4ddcb4097134ff3c332f>
    <TaxCatchAll xmlns="901bd774-cc44-4d51-a79a-d665ff7e5c5a" xsi:nil="true"/>
  </documentManagement>
</p:properties>
</file>

<file path=customXml/itemProps1.xml><?xml version="1.0" encoding="utf-8"?>
<ds:datastoreItem xmlns:ds="http://schemas.openxmlformats.org/officeDocument/2006/customXml" ds:itemID="{02177FCC-F697-4C25-B8A0-32955AEEAB14}"/>
</file>

<file path=customXml/itemProps2.xml><?xml version="1.0" encoding="utf-8"?>
<ds:datastoreItem xmlns:ds="http://schemas.openxmlformats.org/officeDocument/2006/customXml" ds:itemID="{95FC9BE3-AE69-4DFA-92A7-0E6AF691C2A8}">
  <ds:schemaRefs>
    <ds:schemaRef ds:uri="http://schemas.microsoft.com/sharepoint/v3/contenttype/forms"/>
  </ds:schemaRefs>
</ds:datastoreItem>
</file>

<file path=customXml/itemProps3.xml><?xml version="1.0" encoding="utf-8"?>
<ds:datastoreItem xmlns:ds="http://schemas.openxmlformats.org/officeDocument/2006/customXml" ds:itemID="{A643980C-B6B4-439C-B3DD-FF1E8DE5913B}">
  <ds:schemaRefs>
    <ds:schemaRef ds:uri="http://schemas.microsoft.com/office/2006/documentManagement/types"/>
    <ds:schemaRef ds:uri="0b54d9c2-80d3-45f4-a176-23b7230d6a85"/>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purl.org/dc/terms/"/>
    <ds:schemaRef ds:uri="901bd774-cc44-4d51-a79a-d665ff7e5c5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Pricing Schedule</vt:lpstr>
      <vt:lpstr>System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Tina Hartun Nielsen</dc:creator>
  <cp:keywords/>
  <dc:description/>
  <cp:lastModifiedBy>Mark Raming - Bouwtafel</cp:lastModifiedBy>
  <cp:revision>0</cp:revision>
  <dcterms:created xsi:type="dcterms:W3CDTF">2026-08-24T06:04:29Z</dcterms:created>
  <dcterms:modified xsi:type="dcterms:W3CDTF">2026-08-25T18:05:39Z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0x010100BC44648A61E4934180AEBA1BD40D3B7D</vt:lpwstr>
  </property>
  <property fmtid="{D5CDD505-2E9C-101B-9397-08002B2CF9AE}" pid="3" name="MediaServiceImageTags">
    <vt:lpwstr/>
  </property>
</Properties>
</file>