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8000\"/>
    </mc:Choice>
  </mc:AlternateContent>
  <xr:revisionPtr revIDLastSave="0" documentId="13_ncr:1_{00DA553B-0E3A-40E1-BB9E-3EEC97D81E76}" xr6:coauthVersionLast="47" xr6:coauthVersionMax="47" xr10:uidLastSave="{00000000-0000-0000-0000-000000000000}"/>
  <bookViews>
    <workbookView xWindow="-13890" yWindow="-16320" windowWidth="29040" windowHeight="15720" tabRatio="990" xr2:uid="{00000000-000D-0000-FFFF-FFFF00000000}"/>
  </bookViews>
  <sheets>
    <sheet name="Basisgegevens" sheetId="5" r:id="rId1"/>
    <sheet name="Totaalblad" sheetId="2" r:id="rId2"/>
    <sheet name="1. Chromebooks" sheetId="3" r:id="rId3"/>
    <sheet name="2. Windows" sheetId="6" r:id="rId4"/>
    <sheet name="3. Monitoren" sheetId="8" r:id="rId5"/>
    <sheet name="4. Accessoires" sheetId="9" r:id="rId6"/>
    <sheet name="5. Reparatietarieven" sheetId="11" r:id="rId7"/>
    <sheet name="6. Overige diensten" sheetId="12" r:id="rId8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B13" i="2"/>
  <c r="D12" i="2"/>
  <c r="E12" i="2" s="1"/>
  <c r="F12" i="2" s="1"/>
  <c r="B12" i="2"/>
  <c r="D11" i="2"/>
  <c r="E11" i="2" s="1"/>
  <c r="F11" i="2" s="1"/>
  <c r="B11" i="2"/>
  <c r="E6" i="12"/>
  <c r="E7" i="11"/>
  <c r="D10" i="2"/>
  <c r="E10" i="2" s="1"/>
  <c r="F10" i="2" s="1"/>
  <c r="D9" i="2"/>
  <c r="E9" i="2" s="1"/>
  <c r="F9" i="2" s="1"/>
  <c r="B10" i="2"/>
  <c r="B9" i="2"/>
  <c r="D8" i="2"/>
  <c r="E8" i="2" s="1"/>
  <c r="F8" i="2" s="1"/>
  <c r="D7" i="2"/>
  <c r="E7" i="2" s="1"/>
  <c r="F7" i="2" s="1"/>
  <c r="B8" i="2"/>
  <c r="E5" i="12" l="1"/>
  <c r="E4" i="12"/>
  <c r="E5" i="11"/>
  <c r="E4" i="11"/>
  <c r="E8" i="11" s="1"/>
  <c r="F13" i="2" s="1"/>
  <c r="E7" i="12" l="1"/>
  <c r="F14" i="2" s="1"/>
  <c r="F15" i="2" s="1"/>
</calcChain>
</file>

<file path=xl/sharedStrings.xml><?xml version="1.0" encoding="utf-8"?>
<sst xmlns="http://schemas.openxmlformats.org/spreadsheetml/2006/main" count="151" uniqueCount="102">
  <si>
    <t>Opslagpercentage</t>
  </si>
  <si>
    <t xml:space="preserve">Chromebooks </t>
  </si>
  <si>
    <t>Technische Specificatie</t>
  </si>
  <si>
    <t xml:space="preserve">Omschrijving </t>
  </si>
  <si>
    <t>Licentie</t>
  </si>
  <si>
    <t>Scherm</t>
  </si>
  <si>
    <t>Batterij</t>
  </si>
  <si>
    <t>Prijzen Chromebooks</t>
  </si>
  <si>
    <t xml:space="preserve">Stroom </t>
  </si>
  <si>
    <t>Aansluitingen</t>
  </si>
  <si>
    <t xml:space="preserve">Totaal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</si>
  <si>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</si>
  <si>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</si>
  <si>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</si>
  <si>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</si>
  <si>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</si>
  <si>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</si>
  <si>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</si>
  <si>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</si>
  <si>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</si>
  <si>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</si>
  <si>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</si>
  <si>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</si>
  <si>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</si>
  <si>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</si>
  <si>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</si>
  <si>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</si>
  <si>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</si>
  <si>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Minimaal 12 uur batterijlading</t>
  </si>
  <si>
    <t>Prijzenblad t.b.v. de gunning</t>
  </si>
  <si>
    <t>Model</t>
  </si>
  <si>
    <t>Prijzen Laptop</t>
  </si>
  <si>
    <t>Formaat</t>
  </si>
  <si>
    <t>Full HD en Anti reflectielaag</t>
  </si>
  <si>
    <t>Kijkhoek</t>
  </si>
  <si>
    <t>Verstelbaarheid</t>
  </si>
  <si>
    <t>In hoogte verstelbaar</t>
  </si>
  <si>
    <t>Prijzen Monitor</t>
  </si>
  <si>
    <t>Instructie</t>
  </si>
  <si>
    <t>Merk</t>
  </si>
  <si>
    <t>Prijzen Desktop</t>
  </si>
  <si>
    <t>1.1</t>
  </si>
  <si>
    <t>2.1</t>
  </si>
  <si>
    <t>Accessoires</t>
  </si>
  <si>
    <t xml:space="preserve"> 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</si>
  <si>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</si>
  <si>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</si>
  <si>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</si>
  <si>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</si>
  <si>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</si>
  <si>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</si>
  <si>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A merk (zie het Programma van Eisen)</t>
  </si>
  <si>
    <t>2 HDMI-aansluitingen en/of 2 displaypoort</t>
  </si>
  <si>
    <t>Reparatietarieven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</si>
  <si>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</si>
  <si>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</si>
  <si>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</si>
  <si>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</si>
  <si>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</si>
  <si>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</si>
  <si>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</si>
  <si>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</si>
  <si>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Fictief aantal</t>
  </si>
  <si>
    <t>Prijs per stuk</t>
  </si>
  <si>
    <t>Onderdeel ICT Hardware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</si>
  <si>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</si>
  <si>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>Uitpakken en afvoeren verpakkingsmateriaal</t>
  </si>
  <si>
    <t>Afvoeren oude hardware inclusief het aanleveren van certificaten van vernietiging</t>
  </si>
  <si>
    <t xml:space="preserve">Korting- en/of Opslagpercentage </t>
  </si>
  <si>
    <t>Windows</t>
  </si>
  <si>
    <t>2.2</t>
  </si>
  <si>
    <t>2.3</t>
  </si>
  <si>
    <t>Totaal vergelijkingsprijs</t>
  </si>
  <si>
    <t>Korting- en of Opslag bedrag</t>
  </si>
  <si>
    <t>Vergelijkingsprijs</t>
  </si>
  <si>
    <t xml:space="preserve">Monitoren </t>
  </si>
  <si>
    <t>Labelen / bestikkeren gekoppeld aan CMDB;</t>
  </si>
  <si>
    <t>A merk; HP, Dell of gelijkwaardig</t>
  </si>
  <si>
    <t>Windows laptops</t>
  </si>
  <si>
    <t>Windows techniek PC's</t>
  </si>
  <si>
    <t>Windows kantoor PC's</t>
  </si>
  <si>
    <t>Extra specificaties</t>
  </si>
  <si>
    <t>Geschikt voor technische toepassingen en grafische software (bijv. tekeningen, CAD, 3D-modellen</t>
  </si>
  <si>
    <t>Geschikt voor kantoortoepassingen zoals tekstverwerking, e-mail en administratieve software</t>
  </si>
  <si>
    <t>Stichting Fioretti Teylingen (SFT)</t>
  </si>
  <si>
    <t>Voorhout</t>
  </si>
  <si>
    <t>Mevrouw A.A.C.M. Brummelhuis</t>
  </si>
  <si>
    <t>Bestuurder</t>
  </si>
  <si>
    <t>Fictieve uitgaven</t>
  </si>
  <si>
    <t xml:space="preserve">Minimale eisen </t>
  </si>
  <si>
    <t>Minimale eisen</t>
  </si>
  <si>
    <t>Maatvoering</t>
  </si>
  <si>
    <t>24 Inch of groter</t>
  </si>
  <si>
    <t>Kabel voor stroomvoorziening en oplader is meegeleverd</t>
  </si>
  <si>
    <t xml:space="preserve">De mogelijkheid om een leerkracht model te leveren </t>
  </si>
  <si>
    <t>Mini-pc (geen tower)</t>
  </si>
  <si>
    <t>Google-Education licentie meegeleverd</t>
  </si>
  <si>
    <t>14" Touchscreen scherm / 8 GB werkgeheugen / 64 GB opslag / Wifi 6E of hoger</t>
  </si>
  <si>
    <t>16" scherm / 16 GB werkgeheugen / 512 GB opslag / Wifi 6E of hoger</t>
  </si>
  <si>
    <t>Processor uit het hogere performance-segment  /16 GB werkgeheugen / 512 GB  opslag / Wifi 6E of hoger</t>
  </si>
  <si>
    <t>Processor uit het hogere performance-segment  /8 GB werkgeheugen / 512 GB  opslag / Wifi 6E of hoger</t>
  </si>
  <si>
    <t>Windows 11 PRO / Education of hoger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</si>
</sst>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sz val="11"/>
      <color rgb="FF005696"/>
      <name val="Aptos"/>
      <family val="2"/>
    </font>
    <font>
      <u/>
      <sz val="10"/>
      <name val="Aptos"/>
      <family val="2"/>
    </font>
    <font>
      <b/>
      <sz val="18"/>
      <color theme="0"/>
      <name val="Aptos"/>
      <family val="2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b/>
      <sz val="14"/>
      <color theme="0"/>
      <name val="Aptos"/>
      <family val="2"/>
    </font>
    <font>
      <b/>
      <sz val="16"/>
      <name val="Aptos"/>
      <family val="2"/>
    </font>
    <font>
      <b/>
      <sz val="11"/>
      <color rgb="FFFF0000"/>
      <name val="Aptos"/>
      <family val="2"/>
    </font>
    <font>
      <b/>
      <sz val="18"/>
      <name val="Aptos"/>
      <family val="2"/>
    </font>
    <font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darkDown"/>
    </fill>
    <fill>
      <patternFill patternType="darkDown"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Protection="1">
      <protection locked="0"/>
    </xf>
    <xf numFmtId="49" fontId="6" fillId="4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64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8" fillId="4" borderId="1" xfId="2" applyFon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wrapText="1"/>
    </xf>
    <xf numFmtId="0" fontId="10" fillId="3" borderId="6" xfId="0" applyFont="1" applyFill="1" applyBorder="1"/>
    <xf numFmtId="0" fontId="4" fillId="0" borderId="1" xfId="0" applyFont="1" applyBorder="1"/>
    <xf numFmtId="10" fontId="6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12" fillId="0" borderId="1" xfId="1" applyNumberFormat="1" applyFont="1" applyFill="1" applyBorder="1" applyAlignment="1">
      <alignment horizontal="center"/>
    </xf>
    <xf numFmtId="0" fontId="4" fillId="0" borderId="14" xfId="0" applyFont="1" applyBorder="1"/>
    <xf numFmtId="0" fontId="13" fillId="3" borderId="1" xfId="0" applyFont="1" applyFill="1" applyBorder="1"/>
    <xf numFmtId="165" fontId="13" fillId="3" borderId="1" xfId="1" applyNumberFormat="1" applyFont="1" applyFill="1" applyBorder="1" applyAlignment="1">
      <alignment horizontal="center"/>
    </xf>
    <xf numFmtId="0" fontId="13" fillId="2" borderId="0" xfId="0" applyFont="1" applyFill="1"/>
    <xf numFmtId="44" fontId="13" fillId="2" borderId="0" xfId="1" applyFont="1" applyFill="1" applyBorder="1"/>
    <xf numFmtId="10" fontId="14" fillId="4" borderId="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0" fontId="14" fillId="4" borderId="9" xfId="0" applyNumberFormat="1" applyFont="1" applyFill="1" applyBorder="1" applyAlignment="1" applyProtection="1">
      <alignment horizontal="center" vertical="center"/>
      <protection locked="0"/>
    </xf>
    <xf numFmtId="44" fontId="4" fillId="2" borderId="0" xfId="1" applyFont="1" applyFill="1" applyBorder="1" applyProtection="1"/>
    <xf numFmtId="10" fontId="6" fillId="4" borderId="1" xfId="0" applyNumberFormat="1" applyFont="1" applyFill="1" applyBorder="1" applyAlignment="1" applyProtection="1">
      <alignment horizontal="center"/>
      <protection locked="0"/>
    </xf>
    <xf numFmtId="165" fontId="6" fillId="4" borderId="1" xfId="1" applyNumberFormat="1" applyFont="1" applyFill="1" applyBorder="1" applyAlignment="1" applyProtection="1">
      <alignment horizontal="center"/>
      <protection locked="0"/>
    </xf>
    <xf numFmtId="10" fontId="6" fillId="5" borderId="1" xfId="0" applyNumberFormat="1" applyFont="1" applyFill="1" applyBorder="1" applyAlignment="1">
      <alignment horizontal="center"/>
    </xf>
    <xf numFmtId="165" fontId="6" fillId="5" borderId="1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 applyProtection="1">
      <alignment horizontal="center"/>
      <protection locked="0"/>
    </xf>
    <xf numFmtId="165" fontId="6" fillId="2" borderId="1" xfId="1" applyNumberFormat="1" applyFont="1" applyFill="1" applyBorder="1" applyAlignment="1">
      <alignment horizontal="center"/>
    </xf>
    <xf numFmtId="165" fontId="6" fillId="2" borderId="14" xfId="1" applyNumberFormat="1" applyFont="1" applyFill="1" applyBorder="1" applyAlignment="1">
      <alignment horizontal="center"/>
    </xf>
    <xf numFmtId="165" fontId="6" fillId="6" borderId="1" xfId="1" applyNumberFormat="1" applyFont="1" applyFill="1" applyBorder="1" applyAlignment="1">
      <alignment horizontal="center"/>
    </xf>
    <xf numFmtId="7" fontId="12" fillId="2" borderId="1" xfId="1" applyNumberFormat="1" applyFont="1" applyFill="1" applyBorder="1" applyAlignment="1" applyProtection="1">
      <alignment horizontal="center"/>
    </xf>
    <xf numFmtId="0" fontId="9" fillId="3" borderId="3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4" fillId="0" borderId="0" xfId="0" applyFont="1" applyProtection="1"/>
    <xf numFmtId="0" fontId="5" fillId="3" borderId="1" xfId="0" applyFont="1" applyFill="1" applyBorder="1" applyProtection="1"/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7" fillId="2" borderId="7" xfId="0" applyFont="1" applyFill="1" applyBorder="1" applyProtection="1"/>
    <xf numFmtId="0" fontId="6" fillId="2" borderId="8" xfId="0" applyFont="1" applyFill="1" applyBorder="1" applyProtection="1"/>
    <xf numFmtId="0" fontId="11" fillId="3" borderId="2" xfId="0" applyFont="1" applyFill="1" applyBorder="1" applyAlignment="1" applyProtection="1">
      <alignment horizontal="left"/>
    </xf>
    <xf numFmtId="0" fontId="9" fillId="3" borderId="3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left"/>
    </xf>
    <xf numFmtId="0" fontId="9" fillId="3" borderId="0" xfId="0" applyFont="1" applyFill="1" applyProtection="1"/>
    <xf numFmtId="0" fontId="4" fillId="3" borderId="6" xfId="0" applyFont="1" applyFill="1" applyBorder="1" applyProtection="1"/>
    <xf numFmtId="0" fontId="11" fillId="3" borderId="5" xfId="0" applyFont="1" applyFill="1" applyBorder="1" applyAlignment="1" applyProtection="1">
      <alignment horizontal="left"/>
    </xf>
    <xf numFmtId="0" fontId="11" fillId="3" borderId="0" xfId="0" applyFont="1" applyFill="1" applyProtection="1"/>
    <xf numFmtId="0" fontId="11" fillId="3" borderId="6" xfId="0" applyFont="1" applyFill="1" applyBorder="1" applyProtection="1"/>
    <xf numFmtId="0" fontId="4" fillId="0" borderId="1" xfId="0" applyFont="1" applyBorder="1" applyAlignment="1" applyProtection="1">
      <alignment vertical="top"/>
    </xf>
    <xf numFmtId="0" fontId="4" fillId="2" borderId="1" xfId="0" applyFont="1" applyFill="1" applyBorder="1" applyAlignment="1" applyProtection="1">
      <alignment horizontal="left" vertical="top" wrapText="1"/>
    </xf>
    <xf numFmtId="0" fontId="17" fillId="2" borderId="0" xfId="0" applyFont="1" applyFill="1" applyAlignment="1" applyProtection="1">
      <alignment vertic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vertical="top" wrapText="1"/>
    </xf>
    <xf numFmtId="0" fontId="4" fillId="3" borderId="5" xfId="0" applyFont="1" applyFill="1" applyBorder="1" applyAlignment="1" applyProtection="1">
      <alignment horizontal="left"/>
    </xf>
    <xf numFmtId="0" fontId="13" fillId="3" borderId="0" xfId="0" applyFont="1" applyFill="1" applyProtection="1"/>
    <xf numFmtId="0" fontId="4" fillId="3" borderId="9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9" fillId="2" borderId="0" xfId="0" applyFont="1" applyFill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4" fillId="0" borderId="11" xfId="0" applyFont="1" applyBorder="1" applyProtection="1"/>
    <xf numFmtId="0" fontId="13" fillId="3" borderId="12" xfId="0" applyFont="1" applyFill="1" applyBorder="1" applyProtection="1"/>
    <xf numFmtId="0" fontId="4" fillId="3" borderId="13" xfId="0" applyFont="1" applyFill="1" applyBorder="1" applyProtection="1"/>
    <xf numFmtId="0" fontId="4" fillId="3" borderId="10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horizontal="left"/>
    </xf>
    <xf numFmtId="0" fontId="9" fillId="3" borderId="3" xfId="0" applyFont="1" applyFill="1" applyBorder="1" applyProtection="1"/>
    <xf numFmtId="0" fontId="4" fillId="3" borderId="4" xfId="0" applyFont="1" applyFill="1" applyBorder="1" applyProtection="1"/>
    <xf numFmtId="0" fontId="17" fillId="0" borderId="0" xfId="0" applyFont="1" applyProtection="1"/>
    <xf numFmtId="0" fontId="4" fillId="2" borderId="0" xfId="0" applyFont="1" applyFill="1" applyAlignment="1" applyProtection="1">
      <alignment vertical="top"/>
    </xf>
    <xf numFmtId="0" fontId="4" fillId="3" borderId="10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10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0" borderId="9" xfId="0" applyFont="1" applyBorder="1" applyProtection="1"/>
    <xf numFmtId="0" fontId="4" fillId="0" borderId="6" xfId="0" applyFont="1" applyBorder="1" applyProtection="1"/>
    <xf numFmtId="0" fontId="3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4" fillId="2" borderId="0" xfId="0" applyFont="1" applyFill="1" applyAlignment="1" applyProtection="1">
      <alignment horizontal="left" wrapText="1"/>
    </xf>
    <xf numFmtId="0" fontId="13" fillId="2" borderId="0" xfId="0" applyFont="1" applyFill="1" applyProtection="1"/>
    <xf numFmtId="0" fontId="15" fillId="2" borderId="0" xfId="0" applyFont="1" applyFill="1" applyProtection="1"/>
    <xf numFmtId="10" fontId="14" fillId="2" borderId="0" xfId="0" applyNumberFormat="1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wrapText="1"/>
    </xf>
    <xf numFmtId="10" fontId="16" fillId="2" borderId="0" xfId="0" applyNumberFormat="1" applyFont="1" applyFill="1" applyProtection="1"/>
    <xf numFmtId="0" fontId="9" fillId="3" borderId="3" xfId="0" applyFont="1" applyFill="1" applyBorder="1" applyAlignment="1" applyProtection="1">
      <alignment horizontal="center"/>
    </xf>
    <xf numFmtId="0" fontId="9" fillId="3" borderId="8" xfId="0" applyFont="1" applyFill="1" applyBorder="1" applyProtection="1"/>
    <xf numFmtId="0" fontId="4" fillId="0" borderId="9" xfId="0" applyFont="1" applyBorder="1" applyAlignment="1" applyProtection="1">
      <alignment horizontal="left" wrapText="1"/>
    </xf>
    <xf numFmtId="0" fontId="13" fillId="3" borderId="14" xfId="0" applyFont="1" applyFill="1" applyBorder="1" applyAlignment="1" applyProtection="1">
      <alignment horizontal="left"/>
    </xf>
    <xf numFmtId="0" fontId="9" fillId="3" borderId="5" xfId="0" applyFont="1" applyFill="1" applyBorder="1" applyProtection="1"/>
    <xf numFmtId="0" fontId="9" fillId="3" borderId="0" xfId="0" applyFont="1" applyFill="1" applyAlignment="1" applyProtection="1">
      <alignment horizontal="center"/>
    </xf>
    <xf numFmtId="0" fontId="10" fillId="3" borderId="7" xfId="0" applyFont="1" applyFill="1" applyBorder="1" applyAlignment="1" applyProtection="1">
      <alignment horizontal="left"/>
    </xf>
    <xf numFmtId="0" fontId="10" fillId="3" borderId="15" xfId="0" applyFont="1" applyFill="1" applyBorder="1" applyProtection="1"/>
    <xf numFmtId="0" fontId="10" fillId="3" borderId="1" xfId="0" applyFont="1" applyFill="1" applyBorder="1" applyAlignment="1" applyProtection="1">
      <alignment horizontal="center"/>
    </xf>
    <xf numFmtId="0" fontId="17" fillId="2" borderId="0" xfId="0" applyFont="1" applyFill="1" applyProtection="1"/>
    <xf numFmtId="0" fontId="4" fillId="3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 applyProtection="1">
      <alignment horizontal="center"/>
    </xf>
    <xf numFmtId="0" fontId="11" fillId="3" borderId="1" xfId="0" applyFont="1" applyFill="1" applyBorder="1" applyProtection="1"/>
    <xf numFmtId="0" fontId="11" fillId="3" borderId="1" xfId="0" applyFont="1" applyFill="1" applyBorder="1" applyAlignment="1" applyProtection="1">
      <alignment horizontal="center"/>
    </xf>
    <xf numFmtId="44" fontId="5" fillId="3" borderId="1" xfId="0" applyNumberFormat="1" applyFont="1" applyFill="1" applyBorder="1" applyAlignment="1" applyProtection="1">
      <alignment horizontal="center"/>
    </xf>
    <xf numFmtId="165" fontId="12" fillId="2" borderId="1" xfId="0" applyNumberFormat="1" applyFont="1" applyFill="1" applyBorder="1" applyAlignment="1" applyProtection="1">
      <alignment horizontal="center"/>
    </xf>
    <xf numFmtId="165" fontId="11" fillId="3" borderId="1" xfId="0" applyNumberFormat="1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left"/>
    </xf>
    <xf numFmtId="0" fontId="4" fillId="0" borderId="11" xfId="0" applyFont="1" applyBorder="1" applyAlignment="1" applyProtection="1">
      <alignment horizontal="left" wrapText="1"/>
    </xf>
    <xf numFmtId="0" fontId="6" fillId="2" borderId="14" xfId="0" applyFont="1" applyFill="1" applyBorder="1" applyAlignment="1" applyProtection="1">
      <alignment horizontal="center"/>
    </xf>
    <xf numFmtId="165" fontId="6" fillId="2" borderId="14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/>
    </xf>
    <xf numFmtId="4" fontId="11" fillId="3" borderId="9" xfId="0" applyNumberFormat="1" applyFont="1" applyFill="1" applyBorder="1" applyAlignment="1" applyProtection="1">
      <alignment horizontal="center"/>
    </xf>
    <xf numFmtId="165" fontId="11" fillId="3" borderId="9" xfId="0" applyNumberFormat="1" applyFont="1" applyFill="1" applyBorder="1" applyAlignment="1" applyProtection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5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6" y="590549"/>
          <a:ext cx="8801100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latin typeface="Aptos" panose="020B0004020202020204" pitchFamily="34" charset="0"/>
            </a:rPr>
            <a:t>Let op:</a:t>
          </a:r>
        </a:p>
        <a:p>
          <a:r>
            <a:rPr lang="nl-NL" sz="1100" b="0">
              <a:latin typeface="Aptos" panose="020B0004020202020204" pitchFamily="34" charset="0"/>
            </a:rPr>
            <a:t>- Het betreft hier de fictieve uitgaven. In werkelijkheid kan dit afwijken. Aan deze bedragen kunnen geen rechten worden ontleend.</a:t>
          </a:r>
        </a:p>
        <a:p>
          <a:r>
            <a:rPr lang="nl-NL" sz="1100" b="1">
              <a:latin typeface="Aptos" panose="020B0004020202020204" pitchFamily="34" charset="0"/>
            </a:rPr>
            <a:t>- </a:t>
          </a:r>
          <a:r>
            <a:rPr lang="nl-NL" sz="1100" b="1" u="sng">
              <a:latin typeface="Aptos" panose="020B0004020202020204" pitchFamily="34" charset="0"/>
            </a:rPr>
            <a:t>Het minimale </a:t>
          </a:r>
          <a:r>
            <a:rPr lang="nl-NL" sz="1100" b="1" u="sng">
              <a:solidFill>
                <a:schemeClr val="tx1"/>
              </a:solidFill>
              <a:latin typeface="Aptos" panose="020B0004020202020204" pitchFamily="34" charset="0"/>
            </a:rPr>
            <a:t>opslagpercentage is</a:t>
          </a:r>
          <a:r>
            <a:rPr lang="nl-NL" sz="1100" b="1" u="sng" baseline="0">
              <a:solidFill>
                <a:schemeClr val="tx1"/>
              </a:solidFill>
              <a:latin typeface="Aptos" panose="020B0004020202020204" pitchFamily="34" charset="0"/>
            </a:rPr>
            <a:t> 3%. </a:t>
          </a:r>
          <a:r>
            <a:rPr lang="nl-NL" sz="1100" b="1" baseline="0">
              <a:latin typeface="Aptos" panose="020B0004020202020204" pitchFamily="34" charset="0"/>
            </a:rPr>
            <a:t>Indien een lager percentage wordt opgegeven, wordt de inschrijving uitgesloten van deelname. </a:t>
          </a:r>
          <a:endParaRPr lang="nl-NL" sz="1100" b="1">
            <a:latin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76"/>
  <sheetViews>
    <sheetView tabSelected="1" zoomScaleNormal="100" workbookViewId="0">
      <selection activeCell="B11" sqref="B11"/>
    </sheetView>
  </sheetViews>
  <sheetFormatPr defaultColWidth="9.109375" defaultRowHeight="14.4" x14ac:dyDescent="0.3"/>
  <cols>
    <col min="1" max="1" width="54.33203125" style="45" customWidth="1"/>
    <col min="2" max="2" width="59.6640625" style="45" customWidth="1"/>
    <col min="3" max="16384" width="9.109375" style="45"/>
  </cols>
  <sheetData>
    <row r="1" spans="1:121" ht="21" x14ac:dyDescent="0.4">
      <c r="A1" s="43" t="s">
        <v>11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</row>
    <row r="2" spans="1:12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</row>
    <row r="3" spans="1:121" ht="21" x14ac:dyDescent="0.4">
      <c r="A3" s="43" t="s">
        <v>49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</row>
    <row r="4" spans="1:121" x14ac:dyDescent="0.3">
      <c r="A4" s="46" t="s">
        <v>12</v>
      </c>
      <c r="B4" s="47" t="s">
        <v>84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</row>
    <row r="5" spans="1:121" x14ac:dyDescent="0.3">
      <c r="A5" s="46" t="s">
        <v>13</v>
      </c>
      <c r="B5" s="47" t="s">
        <v>85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</row>
    <row r="6" spans="1:121" x14ac:dyDescent="0.3">
      <c r="A6" s="46" t="s">
        <v>14</v>
      </c>
      <c r="B6" s="48">
        <v>41198151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</row>
    <row r="7" spans="1:121" x14ac:dyDescent="0.3">
      <c r="A7" s="46" t="s">
        <v>15</v>
      </c>
      <c r="B7" s="47" t="s">
        <v>86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</row>
    <row r="8" spans="1:121" x14ac:dyDescent="0.3">
      <c r="A8" s="46" t="s">
        <v>16</v>
      </c>
      <c r="B8" s="47" t="s">
        <v>87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</row>
    <row r="9" spans="1:121" x14ac:dyDescent="0.3">
      <c r="A9" s="49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</row>
    <row r="10" spans="1:121" ht="21" x14ac:dyDescent="0.4">
      <c r="A10" s="43" t="s">
        <v>50</v>
      </c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</row>
    <row r="11" spans="1:121" x14ac:dyDescent="0.3">
      <c r="A11" s="46" t="s">
        <v>17</v>
      </c>
      <c r="B11" s="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</row>
    <row r="12" spans="1:121" x14ac:dyDescent="0.3">
      <c r="A12" s="46" t="s">
        <v>18</v>
      </c>
      <c r="B12" s="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</row>
    <row r="13" spans="1:121" x14ac:dyDescent="0.3">
      <c r="A13" s="46" t="s">
        <v>19</v>
      </c>
      <c r="B13" s="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</row>
    <row r="14" spans="1:121" x14ac:dyDescent="0.3">
      <c r="A14" s="46" t="s">
        <v>20</v>
      </c>
      <c r="B14" s="5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</row>
    <row r="15" spans="1:121" x14ac:dyDescent="0.3">
      <c r="A15" s="46" t="s">
        <v>21</v>
      </c>
      <c r="B15" s="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</row>
    <row r="16" spans="1:121" x14ac:dyDescent="0.3">
      <c r="A16" s="50"/>
      <c r="B16" s="5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</row>
    <row r="17" spans="1:121" x14ac:dyDescent="0.3">
      <c r="A17" s="46" t="s">
        <v>22</v>
      </c>
      <c r="B17" s="5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</row>
    <row r="18" spans="1:121" x14ac:dyDescent="0.3">
      <c r="A18" s="46" t="s">
        <v>23</v>
      </c>
      <c r="B18" s="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</row>
    <row r="19" spans="1:121" x14ac:dyDescent="0.3">
      <c r="A19" s="46" t="s">
        <v>24</v>
      </c>
      <c r="B19" s="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</row>
    <row r="20" spans="1:121" x14ac:dyDescent="0.3">
      <c r="A20" s="46" t="s">
        <v>25</v>
      </c>
      <c r="B20" s="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</row>
    <row r="21" spans="1:121" x14ac:dyDescent="0.3">
      <c r="A21" s="46" t="s">
        <v>26</v>
      </c>
      <c r="B21" s="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</row>
    <row r="22" spans="1:121" x14ac:dyDescent="0.3">
      <c r="A22" s="46" t="s">
        <v>27</v>
      </c>
      <c r="B22" s="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</row>
    <row r="23" spans="1:121" s="44" customFormat="1" x14ac:dyDescent="0.3"/>
    <row r="24" spans="1:121" s="44" customFormat="1" x14ac:dyDescent="0.3"/>
    <row r="25" spans="1:121" s="44" customFormat="1" x14ac:dyDescent="0.3"/>
    <row r="26" spans="1:121" s="44" customFormat="1" x14ac:dyDescent="0.3"/>
    <row r="27" spans="1:121" s="44" customFormat="1" x14ac:dyDescent="0.3"/>
    <row r="28" spans="1:121" s="44" customFormat="1" x14ac:dyDescent="0.3"/>
    <row r="29" spans="1:121" s="44" customFormat="1" x14ac:dyDescent="0.3"/>
    <row r="30" spans="1:121" s="44" customFormat="1" x14ac:dyDescent="0.3"/>
    <row r="31" spans="1:121" s="44" customFormat="1" x14ac:dyDescent="0.3"/>
    <row r="32" spans="1:121" s="44" customFormat="1" x14ac:dyDescent="0.3"/>
    <row r="33" s="44" customFormat="1" x14ac:dyDescent="0.3"/>
    <row r="34" s="44" customFormat="1" x14ac:dyDescent="0.3"/>
    <row r="35" s="44" customFormat="1" x14ac:dyDescent="0.3"/>
    <row r="36" s="44" customFormat="1" x14ac:dyDescent="0.3"/>
    <row r="37" s="44" customFormat="1" x14ac:dyDescent="0.3"/>
    <row r="38" s="44" customFormat="1" x14ac:dyDescent="0.3"/>
    <row r="39" s="44" customFormat="1" x14ac:dyDescent="0.3"/>
    <row r="40" s="44" customFormat="1" x14ac:dyDescent="0.3"/>
    <row r="41" s="44" customFormat="1" x14ac:dyDescent="0.3"/>
    <row r="42" s="44" customFormat="1" x14ac:dyDescent="0.3"/>
    <row r="43" s="44" customFormat="1" x14ac:dyDescent="0.3"/>
    <row r="44" s="44" customFormat="1" x14ac:dyDescent="0.3"/>
    <row r="45" s="44" customFormat="1" x14ac:dyDescent="0.3"/>
    <row r="46" s="44" customFormat="1" x14ac:dyDescent="0.3"/>
    <row r="47" s="44" customFormat="1" x14ac:dyDescent="0.3"/>
    <row r="48" s="44" customFormat="1" x14ac:dyDescent="0.3"/>
    <row r="49" s="44" customFormat="1" x14ac:dyDescent="0.3"/>
    <row r="50" s="44" customFormat="1" x14ac:dyDescent="0.3"/>
    <row r="51" s="44" customFormat="1" x14ac:dyDescent="0.3"/>
    <row r="52" s="44" customFormat="1" x14ac:dyDescent="0.3"/>
    <row r="53" s="44" customFormat="1" x14ac:dyDescent="0.3"/>
    <row r="54" s="44" customFormat="1" x14ac:dyDescent="0.3"/>
    <row r="55" s="44" customFormat="1" x14ac:dyDescent="0.3"/>
    <row r="56" s="44" customFormat="1" x14ac:dyDescent="0.3"/>
    <row r="57" s="44" customFormat="1" x14ac:dyDescent="0.3"/>
    <row r="58" s="44" customFormat="1" x14ac:dyDescent="0.3"/>
    <row r="59" s="44" customFormat="1" x14ac:dyDescent="0.3"/>
    <row r="60" s="44" customFormat="1" x14ac:dyDescent="0.3"/>
    <row r="61" s="44" customFormat="1" x14ac:dyDescent="0.3"/>
    <row r="62" s="44" customFormat="1" x14ac:dyDescent="0.3"/>
    <row r="63" s="44" customFormat="1" x14ac:dyDescent="0.3"/>
    <row r="64" s="44" customFormat="1" x14ac:dyDescent="0.3"/>
    <row r="65" s="44" customFormat="1" x14ac:dyDescent="0.3"/>
    <row r="66" s="44" customFormat="1" x14ac:dyDescent="0.3"/>
    <row r="67" s="44" customFormat="1" x14ac:dyDescent="0.3"/>
    <row r="68" s="44" customFormat="1" x14ac:dyDescent="0.3"/>
    <row r="69" s="44" customFormat="1" x14ac:dyDescent="0.3"/>
    <row r="70" s="44" customFormat="1" x14ac:dyDescent="0.3"/>
    <row r="71" s="44" customFormat="1" x14ac:dyDescent="0.3"/>
    <row r="72" s="44" customFormat="1" x14ac:dyDescent="0.3"/>
    <row r="73" s="44" customFormat="1" x14ac:dyDescent="0.3"/>
    <row r="74" s="44" customFormat="1" x14ac:dyDescent="0.3"/>
    <row r="75" s="44" customFormat="1" x14ac:dyDescent="0.3"/>
    <row r="76" s="44" customFormat="1" x14ac:dyDescent="0.3"/>
    <row r="77" s="44" customFormat="1" x14ac:dyDescent="0.3"/>
    <row r="78" s="44" customFormat="1" x14ac:dyDescent="0.3"/>
    <row r="79" s="44" customFormat="1" x14ac:dyDescent="0.3"/>
    <row r="80" s="44" customFormat="1" x14ac:dyDescent="0.3"/>
    <row r="81" s="44" customFormat="1" x14ac:dyDescent="0.3"/>
    <row r="82" s="44" customFormat="1" x14ac:dyDescent="0.3"/>
    <row r="83" s="44" customFormat="1" x14ac:dyDescent="0.3"/>
    <row r="84" s="44" customFormat="1" x14ac:dyDescent="0.3"/>
    <row r="85" s="44" customFormat="1" x14ac:dyDescent="0.3"/>
    <row r="86" s="44" customFormat="1" x14ac:dyDescent="0.3"/>
    <row r="87" s="44" customFormat="1" x14ac:dyDescent="0.3"/>
    <row r="88" s="44" customFormat="1" x14ac:dyDescent="0.3"/>
    <row r="89" s="44" customFormat="1" x14ac:dyDescent="0.3"/>
    <row r="90" s="44" customFormat="1" x14ac:dyDescent="0.3"/>
    <row r="91" s="44" customFormat="1" x14ac:dyDescent="0.3"/>
    <row r="92" s="44" customFormat="1" x14ac:dyDescent="0.3"/>
    <row r="93" s="44" customFormat="1" x14ac:dyDescent="0.3"/>
    <row r="94" s="44" customFormat="1" x14ac:dyDescent="0.3"/>
    <row r="95" s="44" customFormat="1" x14ac:dyDescent="0.3"/>
    <row r="96" s="44" customFormat="1" x14ac:dyDescent="0.3"/>
    <row r="97" s="44" customFormat="1" x14ac:dyDescent="0.3"/>
    <row r="98" s="44" customFormat="1" x14ac:dyDescent="0.3"/>
    <row r="99" s="44" customFormat="1" x14ac:dyDescent="0.3"/>
    <row r="100" s="44" customFormat="1" x14ac:dyDescent="0.3"/>
    <row r="101" s="44" customFormat="1" x14ac:dyDescent="0.3"/>
    <row r="102" s="44" customFormat="1" x14ac:dyDescent="0.3"/>
    <row r="103" s="44" customFormat="1" x14ac:dyDescent="0.3"/>
    <row r="104" s="44" customFormat="1" x14ac:dyDescent="0.3"/>
    <row r="105" s="44" customFormat="1" x14ac:dyDescent="0.3"/>
    <row r="106" s="44" customFormat="1" x14ac:dyDescent="0.3"/>
    <row r="107" s="44" customFormat="1" x14ac:dyDescent="0.3"/>
    <row r="108" s="44" customFormat="1" x14ac:dyDescent="0.3"/>
    <row r="109" s="44" customFormat="1" x14ac:dyDescent="0.3"/>
    <row r="110" s="44" customFormat="1" x14ac:dyDescent="0.3"/>
    <row r="111" s="44" customFormat="1" x14ac:dyDescent="0.3"/>
    <row r="112" s="44" customFormat="1" x14ac:dyDescent="0.3"/>
    <row r="113" s="44" customFormat="1" x14ac:dyDescent="0.3"/>
    <row r="114" s="44" customFormat="1" x14ac:dyDescent="0.3"/>
    <row r="115" s="44" customFormat="1" x14ac:dyDescent="0.3"/>
    <row r="116" s="44" customFormat="1" x14ac:dyDescent="0.3"/>
    <row r="117" s="44" customFormat="1" x14ac:dyDescent="0.3"/>
    <row r="118" s="44" customFormat="1" x14ac:dyDescent="0.3"/>
    <row r="119" s="44" customFormat="1" x14ac:dyDescent="0.3"/>
    <row r="120" s="44" customFormat="1" x14ac:dyDescent="0.3"/>
    <row r="121" s="44" customFormat="1" x14ac:dyDescent="0.3"/>
    <row r="122" s="44" customFormat="1" x14ac:dyDescent="0.3"/>
    <row r="123" s="44" customFormat="1" x14ac:dyDescent="0.3"/>
    <row r="124" s="44" customFormat="1" x14ac:dyDescent="0.3"/>
    <row r="125" s="44" customFormat="1" x14ac:dyDescent="0.3"/>
    <row r="126" s="44" customFormat="1" x14ac:dyDescent="0.3"/>
    <row r="127" s="44" customFormat="1" x14ac:dyDescent="0.3"/>
    <row r="128" s="44" customFormat="1" x14ac:dyDescent="0.3"/>
    <row r="129" s="44" customFormat="1" x14ac:dyDescent="0.3"/>
    <row r="130" s="44" customFormat="1" x14ac:dyDescent="0.3"/>
    <row r="131" s="44" customFormat="1" x14ac:dyDescent="0.3"/>
    <row r="132" s="44" customFormat="1" x14ac:dyDescent="0.3"/>
    <row r="133" s="44" customFormat="1" x14ac:dyDescent="0.3"/>
    <row r="134" s="44" customFormat="1" x14ac:dyDescent="0.3"/>
    <row r="135" s="44" customFormat="1" x14ac:dyDescent="0.3"/>
    <row r="136" s="44" customFormat="1" x14ac:dyDescent="0.3"/>
    <row r="137" s="44" customFormat="1" x14ac:dyDescent="0.3"/>
    <row r="138" s="44" customFormat="1" x14ac:dyDescent="0.3"/>
    <row r="139" s="44" customFormat="1" x14ac:dyDescent="0.3"/>
    <row r="140" s="44" customFormat="1" x14ac:dyDescent="0.3"/>
    <row r="141" s="44" customFormat="1" x14ac:dyDescent="0.3"/>
    <row r="142" s="44" customFormat="1" x14ac:dyDescent="0.3"/>
    <row r="143" s="44" customFormat="1" x14ac:dyDescent="0.3"/>
    <row r="144" s="44" customFormat="1" x14ac:dyDescent="0.3"/>
    <row r="145" s="44" customFormat="1" x14ac:dyDescent="0.3"/>
    <row r="146" s="44" customFormat="1" x14ac:dyDescent="0.3"/>
    <row r="147" s="44" customFormat="1" x14ac:dyDescent="0.3"/>
    <row r="148" s="44" customFormat="1" x14ac:dyDescent="0.3"/>
    <row r="149" s="44" customFormat="1" x14ac:dyDescent="0.3"/>
    <row r="150" s="44" customFormat="1" x14ac:dyDescent="0.3"/>
    <row r="151" s="44" customFormat="1" x14ac:dyDescent="0.3"/>
    <row r="152" s="44" customFormat="1" x14ac:dyDescent="0.3"/>
    <row r="153" s="44" customFormat="1" x14ac:dyDescent="0.3"/>
    <row r="154" s="44" customFormat="1" x14ac:dyDescent="0.3"/>
    <row r="155" s="44" customFormat="1" x14ac:dyDescent="0.3"/>
    <row r="156" s="44" customFormat="1" x14ac:dyDescent="0.3"/>
    <row r="157" s="44" customFormat="1" x14ac:dyDescent="0.3"/>
    <row r="158" s="44" customFormat="1" x14ac:dyDescent="0.3"/>
    <row r="159" s="44" customFormat="1" x14ac:dyDescent="0.3"/>
    <row r="160" s="44" customFormat="1" x14ac:dyDescent="0.3"/>
    <row r="161" s="44" customFormat="1" x14ac:dyDescent="0.3"/>
    <row r="162" s="44" customFormat="1" x14ac:dyDescent="0.3"/>
    <row r="163" s="44" customFormat="1" x14ac:dyDescent="0.3"/>
    <row r="164" s="44" customFormat="1" x14ac:dyDescent="0.3"/>
    <row r="165" s="44" customFormat="1" x14ac:dyDescent="0.3"/>
    <row r="166" s="44" customFormat="1" x14ac:dyDescent="0.3"/>
    <row r="167" s="44" customFormat="1" x14ac:dyDescent="0.3"/>
    <row r="168" s="44" customFormat="1" x14ac:dyDescent="0.3"/>
    <row r="169" s="44" customFormat="1" x14ac:dyDescent="0.3"/>
    <row r="170" s="44" customFormat="1" x14ac:dyDescent="0.3"/>
    <row r="171" s="44" customFormat="1" x14ac:dyDescent="0.3"/>
    <row r="172" s="44" customFormat="1" x14ac:dyDescent="0.3"/>
    <row r="173" s="44" customFormat="1" x14ac:dyDescent="0.3"/>
    <row r="174" s="44" customFormat="1" x14ac:dyDescent="0.3"/>
    <row r="175" s="44" customFormat="1" x14ac:dyDescent="0.3"/>
    <row r="176" s="44" customFormat="1" x14ac:dyDescent="0.3"/>
    <row r="177" s="44" customFormat="1" x14ac:dyDescent="0.3"/>
    <row r="178" s="44" customFormat="1" x14ac:dyDescent="0.3"/>
    <row r="179" s="44" customFormat="1" x14ac:dyDescent="0.3"/>
    <row r="180" s="44" customFormat="1" x14ac:dyDescent="0.3"/>
    <row r="181" s="44" customFormat="1" x14ac:dyDescent="0.3"/>
    <row r="182" s="44" customFormat="1" x14ac:dyDescent="0.3"/>
    <row r="183" s="44" customFormat="1" x14ac:dyDescent="0.3"/>
    <row r="184" s="44" customFormat="1" x14ac:dyDescent="0.3"/>
    <row r="185" s="44" customFormat="1" x14ac:dyDescent="0.3"/>
    <row r="186" s="44" customFormat="1" x14ac:dyDescent="0.3"/>
    <row r="187" s="44" customFormat="1" x14ac:dyDescent="0.3"/>
    <row r="188" s="44" customFormat="1" x14ac:dyDescent="0.3"/>
    <row r="189" s="44" customFormat="1" x14ac:dyDescent="0.3"/>
    <row r="190" s="44" customFormat="1" x14ac:dyDescent="0.3"/>
    <row r="191" s="44" customFormat="1" x14ac:dyDescent="0.3"/>
    <row r="192" s="44" customFormat="1" x14ac:dyDescent="0.3"/>
    <row r="193" s="44" customFormat="1" x14ac:dyDescent="0.3"/>
    <row r="194" s="44" customFormat="1" x14ac:dyDescent="0.3"/>
    <row r="195" s="44" customFormat="1" x14ac:dyDescent="0.3"/>
    <row r="196" s="44" customFormat="1" x14ac:dyDescent="0.3"/>
    <row r="197" s="44" customFormat="1" x14ac:dyDescent="0.3"/>
    <row r="198" s="44" customFormat="1" x14ac:dyDescent="0.3"/>
    <row r="199" s="44" customFormat="1" x14ac:dyDescent="0.3"/>
    <row r="200" s="44" customFormat="1" x14ac:dyDescent="0.3"/>
    <row r="201" s="44" customFormat="1" x14ac:dyDescent="0.3"/>
    <row r="202" s="44" customFormat="1" x14ac:dyDescent="0.3"/>
    <row r="203" s="44" customFormat="1" x14ac:dyDescent="0.3"/>
    <row r="204" s="44" customFormat="1" x14ac:dyDescent="0.3"/>
    <row r="205" s="44" customFormat="1" x14ac:dyDescent="0.3"/>
    <row r="206" s="44" customFormat="1" x14ac:dyDescent="0.3"/>
    <row r="207" s="44" customFormat="1" x14ac:dyDescent="0.3"/>
    <row r="208" s="44" customFormat="1" x14ac:dyDescent="0.3"/>
    <row r="209" s="44" customFormat="1" x14ac:dyDescent="0.3"/>
    <row r="210" s="44" customFormat="1" x14ac:dyDescent="0.3"/>
    <row r="211" s="44" customFormat="1" x14ac:dyDescent="0.3"/>
    <row r="212" s="44" customFormat="1" x14ac:dyDescent="0.3"/>
    <row r="213" s="44" customFormat="1" x14ac:dyDescent="0.3"/>
    <row r="214" s="44" customFormat="1" x14ac:dyDescent="0.3"/>
    <row r="215" s="44" customFormat="1" x14ac:dyDescent="0.3"/>
    <row r="216" s="44" customFormat="1" x14ac:dyDescent="0.3"/>
    <row r="217" s="44" customFormat="1" x14ac:dyDescent="0.3"/>
    <row r="218" s="44" customFormat="1" x14ac:dyDescent="0.3"/>
    <row r="219" s="44" customFormat="1" x14ac:dyDescent="0.3"/>
    <row r="220" s="44" customFormat="1" x14ac:dyDescent="0.3"/>
    <row r="221" s="44" customFormat="1" x14ac:dyDescent="0.3"/>
    <row r="222" s="44" customFormat="1" x14ac:dyDescent="0.3"/>
    <row r="223" s="44" customFormat="1" x14ac:dyDescent="0.3"/>
    <row r="224" s="44" customFormat="1" x14ac:dyDescent="0.3"/>
    <row r="225" s="44" customFormat="1" x14ac:dyDescent="0.3"/>
    <row r="226" s="44" customFormat="1" x14ac:dyDescent="0.3"/>
    <row r="227" s="44" customFormat="1" x14ac:dyDescent="0.3"/>
    <row r="228" s="44" customFormat="1" x14ac:dyDescent="0.3"/>
    <row r="229" s="44" customFormat="1" x14ac:dyDescent="0.3"/>
    <row r="230" s="44" customFormat="1" x14ac:dyDescent="0.3"/>
    <row r="231" s="44" customFormat="1" x14ac:dyDescent="0.3"/>
    <row r="232" s="44" customFormat="1" x14ac:dyDescent="0.3"/>
    <row r="233" s="44" customFormat="1" x14ac:dyDescent="0.3"/>
    <row r="234" s="44" customFormat="1" x14ac:dyDescent="0.3"/>
    <row r="235" s="44" customFormat="1" x14ac:dyDescent="0.3"/>
    <row r="236" s="44" customFormat="1" x14ac:dyDescent="0.3"/>
    <row r="237" s="44" customFormat="1" x14ac:dyDescent="0.3"/>
    <row r="238" s="44" customFormat="1" x14ac:dyDescent="0.3"/>
    <row r="239" s="44" customFormat="1" x14ac:dyDescent="0.3"/>
    <row r="240" s="44" customFormat="1" x14ac:dyDescent="0.3"/>
    <row r="241" s="44" customFormat="1" x14ac:dyDescent="0.3"/>
    <row r="242" s="44" customFormat="1" x14ac:dyDescent="0.3"/>
    <row r="243" s="44" customFormat="1" x14ac:dyDescent="0.3"/>
    <row r="244" s="44" customFormat="1" x14ac:dyDescent="0.3"/>
    <row r="245" s="44" customFormat="1" x14ac:dyDescent="0.3"/>
    <row r="246" s="44" customFormat="1" x14ac:dyDescent="0.3"/>
    <row r="247" s="44" customFormat="1" x14ac:dyDescent="0.3"/>
    <row r="248" s="44" customFormat="1" x14ac:dyDescent="0.3"/>
    <row r="249" s="44" customFormat="1" x14ac:dyDescent="0.3"/>
    <row r="250" s="44" customFormat="1" x14ac:dyDescent="0.3"/>
    <row r="251" s="44" customFormat="1" x14ac:dyDescent="0.3"/>
    <row r="252" s="44" customFormat="1" x14ac:dyDescent="0.3"/>
    <row r="253" s="44" customFormat="1" x14ac:dyDescent="0.3"/>
    <row r="254" s="44" customFormat="1" x14ac:dyDescent="0.3"/>
    <row r="255" s="44" customFormat="1" x14ac:dyDescent="0.3"/>
    <row r="256" s="44" customFormat="1" x14ac:dyDescent="0.3"/>
    <row r="257" s="44" customFormat="1" x14ac:dyDescent="0.3"/>
    <row r="258" s="44" customFormat="1" x14ac:dyDescent="0.3"/>
    <row r="259" s="44" customFormat="1" x14ac:dyDescent="0.3"/>
    <row r="260" s="44" customFormat="1" x14ac:dyDescent="0.3"/>
    <row r="261" s="44" customFormat="1" x14ac:dyDescent="0.3"/>
    <row r="262" s="44" customFormat="1" x14ac:dyDescent="0.3"/>
    <row r="263" s="44" customFormat="1" x14ac:dyDescent="0.3"/>
    <row r="264" s="44" customFormat="1" x14ac:dyDescent="0.3"/>
    <row r="265" s="44" customFormat="1" x14ac:dyDescent="0.3"/>
    <row r="266" s="44" customFormat="1" x14ac:dyDescent="0.3"/>
    <row r="267" s="44" customFormat="1" x14ac:dyDescent="0.3"/>
    <row r="268" s="44" customFormat="1" x14ac:dyDescent="0.3"/>
    <row r="269" s="44" customFormat="1" x14ac:dyDescent="0.3"/>
    <row r="270" s="44" customFormat="1" x14ac:dyDescent="0.3"/>
    <row r="271" s="44" customFormat="1" x14ac:dyDescent="0.3"/>
    <row r="272" s="44" customFormat="1" x14ac:dyDescent="0.3"/>
    <row r="273" s="44" customFormat="1" x14ac:dyDescent="0.3"/>
    <row r="274" s="44" customFormat="1" x14ac:dyDescent="0.3"/>
    <row r="275" s="44" customFormat="1" x14ac:dyDescent="0.3"/>
    <row r="276" s="44" customFormat="1" x14ac:dyDescent="0.3"/>
    <row r="277" s="44" customFormat="1" x14ac:dyDescent="0.3"/>
    <row r="278" s="44" customFormat="1" x14ac:dyDescent="0.3"/>
    <row r="279" s="44" customFormat="1" x14ac:dyDescent="0.3"/>
    <row r="280" s="44" customFormat="1" x14ac:dyDescent="0.3"/>
    <row r="281" s="44" customFormat="1" x14ac:dyDescent="0.3"/>
    <row r="282" s="44" customFormat="1" x14ac:dyDescent="0.3"/>
    <row r="283" s="44" customFormat="1" x14ac:dyDescent="0.3"/>
    <row r="284" s="44" customFormat="1" x14ac:dyDescent="0.3"/>
    <row r="285" s="44" customFormat="1" x14ac:dyDescent="0.3"/>
    <row r="286" s="44" customFormat="1" x14ac:dyDescent="0.3"/>
    <row r="287" s="44" customFormat="1" x14ac:dyDescent="0.3"/>
    <row r="288" s="44" customFormat="1" x14ac:dyDescent="0.3"/>
    <row r="289" s="44" customFormat="1" x14ac:dyDescent="0.3"/>
    <row r="290" s="44" customFormat="1" x14ac:dyDescent="0.3"/>
    <row r="291" s="44" customFormat="1" x14ac:dyDescent="0.3"/>
    <row r="292" s="44" customFormat="1" x14ac:dyDescent="0.3"/>
    <row r="293" s="44" customFormat="1" x14ac:dyDescent="0.3"/>
    <row r="294" s="44" customFormat="1" x14ac:dyDescent="0.3"/>
    <row r="295" s="44" customFormat="1" x14ac:dyDescent="0.3"/>
    <row r="296" s="44" customFormat="1" x14ac:dyDescent="0.3"/>
    <row r="297" s="44" customFormat="1" x14ac:dyDescent="0.3"/>
    <row r="298" s="44" customFormat="1" x14ac:dyDescent="0.3"/>
    <row r="299" s="44" customFormat="1" x14ac:dyDescent="0.3"/>
    <row r="300" s="44" customFormat="1" x14ac:dyDescent="0.3"/>
    <row r="301" s="44" customFormat="1" x14ac:dyDescent="0.3"/>
    <row r="302" s="44" customFormat="1" x14ac:dyDescent="0.3"/>
    <row r="303" s="44" customFormat="1" x14ac:dyDescent="0.3"/>
    <row r="304" s="44" customFormat="1" x14ac:dyDescent="0.3"/>
    <row r="305" s="44" customFormat="1" x14ac:dyDescent="0.3"/>
    <row r="306" s="44" customFormat="1" x14ac:dyDescent="0.3"/>
    <row r="307" s="44" customFormat="1" x14ac:dyDescent="0.3"/>
    <row r="308" s="44" customFormat="1" x14ac:dyDescent="0.3"/>
    <row r="309" s="44" customFormat="1" x14ac:dyDescent="0.3"/>
    <row r="310" s="44" customFormat="1" x14ac:dyDescent="0.3"/>
    <row r="311" s="44" customFormat="1" x14ac:dyDescent="0.3"/>
    <row r="312" s="44" customFormat="1" x14ac:dyDescent="0.3"/>
    <row r="313" s="44" customFormat="1" x14ac:dyDescent="0.3"/>
    <row r="314" s="44" customFormat="1" x14ac:dyDescent="0.3"/>
    <row r="315" s="44" customFormat="1" x14ac:dyDescent="0.3"/>
    <row r="316" s="44" customFormat="1" x14ac:dyDescent="0.3"/>
    <row r="317" s="44" customFormat="1" x14ac:dyDescent="0.3"/>
    <row r="318" s="44" customFormat="1" x14ac:dyDescent="0.3"/>
    <row r="319" s="44" customFormat="1" x14ac:dyDescent="0.3"/>
    <row r="320" s="44" customFormat="1" x14ac:dyDescent="0.3"/>
    <row r="321" s="44" customFormat="1" x14ac:dyDescent="0.3"/>
    <row r="322" s="44" customFormat="1" x14ac:dyDescent="0.3"/>
    <row r="323" s="44" customFormat="1" x14ac:dyDescent="0.3"/>
    <row r="324" s="44" customFormat="1" x14ac:dyDescent="0.3"/>
    <row r="325" s="44" customFormat="1" x14ac:dyDescent="0.3"/>
    <row r="326" s="44" customFormat="1" x14ac:dyDescent="0.3"/>
    <row r="327" s="44" customFormat="1" x14ac:dyDescent="0.3"/>
    <row r="328" s="44" customFormat="1" x14ac:dyDescent="0.3"/>
    <row r="329" s="44" customFormat="1" x14ac:dyDescent="0.3"/>
    <row r="330" s="44" customFormat="1" x14ac:dyDescent="0.3"/>
    <row r="331" s="44" customFormat="1" x14ac:dyDescent="0.3"/>
    <row r="332" s="44" customFormat="1" x14ac:dyDescent="0.3"/>
    <row r="333" s="44" customFormat="1" x14ac:dyDescent="0.3"/>
    <row r="334" s="44" customFormat="1" x14ac:dyDescent="0.3"/>
    <row r="335" s="44" customFormat="1" x14ac:dyDescent="0.3"/>
    <row r="336" s="44" customFormat="1" x14ac:dyDescent="0.3"/>
    <row r="337" s="44" customFormat="1" x14ac:dyDescent="0.3"/>
    <row r="338" s="44" customFormat="1" x14ac:dyDescent="0.3"/>
    <row r="339" s="44" customFormat="1" x14ac:dyDescent="0.3"/>
    <row r="340" s="44" customFormat="1" x14ac:dyDescent="0.3"/>
    <row r="341" s="44" customFormat="1" x14ac:dyDescent="0.3"/>
    <row r="342" s="44" customFormat="1" x14ac:dyDescent="0.3"/>
    <row r="343" s="44" customFormat="1" x14ac:dyDescent="0.3"/>
    <row r="344" s="44" customFormat="1" x14ac:dyDescent="0.3"/>
    <row r="345" s="44" customFormat="1" x14ac:dyDescent="0.3"/>
    <row r="346" s="44" customFormat="1" x14ac:dyDescent="0.3"/>
    <row r="347" s="44" customFormat="1" x14ac:dyDescent="0.3"/>
    <row r="348" s="44" customFormat="1" x14ac:dyDescent="0.3"/>
    <row r="349" s="44" customFormat="1" x14ac:dyDescent="0.3"/>
    <row r="350" s="44" customFormat="1" x14ac:dyDescent="0.3"/>
    <row r="351" s="44" customFormat="1" x14ac:dyDescent="0.3"/>
    <row r="352" s="44" customFormat="1" x14ac:dyDescent="0.3"/>
    <row r="353" s="44" customFormat="1" x14ac:dyDescent="0.3"/>
    <row r="354" s="44" customFormat="1" x14ac:dyDescent="0.3"/>
    <row r="355" s="44" customFormat="1" x14ac:dyDescent="0.3"/>
    <row r="356" s="44" customFormat="1" x14ac:dyDescent="0.3"/>
    <row r="357" s="44" customFormat="1" x14ac:dyDescent="0.3"/>
    <row r="358" s="44" customFormat="1" x14ac:dyDescent="0.3"/>
    <row r="359" s="44" customFormat="1" x14ac:dyDescent="0.3"/>
    <row r="360" s="44" customFormat="1" x14ac:dyDescent="0.3"/>
    <row r="361" s="44" customFormat="1" x14ac:dyDescent="0.3"/>
    <row r="362" s="44" customFormat="1" x14ac:dyDescent="0.3"/>
    <row r="363" s="44" customFormat="1" x14ac:dyDescent="0.3"/>
    <row r="364" s="44" customFormat="1" x14ac:dyDescent="0.3"/>
    <row r="365" s="44" customFormat="1" x14ac:dyDescent="0.3"/>
    <row r="366" s="44" customFormat="1" x14ac:dyDescent="0.3"/>
    <row r="367" s="44" customFormat="1" x14ac:dyDescent="0.3"/>
    <row r="368" s="44" customFormat="1" x14ac:dyDescent="0.3"/>
    <row r="369" s="44" customFormat="1" x14ac:dyDescent="0.3"/>
    <row r="370" s="44" customFormat="1" x14ac:dyDescent="0.3"/>
    <row r="371" s="44" customFormat="1" x14ac:dyDescent="0.3"/>
    <row r="372" s="44" customFormat="1" x14ac:dyDescent="0.3"/>
    <row r="373" s="44" customFormat="1" x14ac:dyDescent="0.3"/>
    <row r="374" s="44" customFormat="1" x14ac:dyDescent="0.3"/>
    <row r="375" s="44" customFormat="1" x14ac:dyDescent="0.3"/>
    <row r="376" s="44" customFormat="1" x14ac:dyDescent="0.3"/>
    <row r="377" s="44" customFormat="1" x14ac:dyDescent="0.3"/>
    <row r="378" s="44" customFormat="1" x14ac:dyDescent="0.3"/>
    <row r="379" s="44" customFormat="1" x14ac:dyDescent="0.3"/>
    <row r="380" s="44" customFormat="1" x14ac:dyDescent="0.3"/>
    <row r="381" s="44" customFormat="1" x14ac:dyDescent="0.3"/>
    <row r="382" s="44" customFormat="1" x14ac:dyDescent="0.3"/>
    <row r="383" s="44" customFormat="1" x14ac:dyDescent="0.3"/>
    <row r="384" s="44" customFormat="1" x14ac:dyDescent="0.3"/>
    <row r="385" s="44" customFormat="1" x14ac:dyDescent="0.3"/>
    <row r="386" s="44" customFormat="1" x14ac:dyDescent="0.3"/>
    <row r="387" s="44" customFormat="1" x14ac:dyDescent="0.3"/>
    <row r="388" s="44" customFormat="1" x14ac:dyDescent="0.3"/>
    <row r="389" s="44" customFormat="1" x14ac:dyDescent="0.3"/>
    <row r="390" s="44" customFormat="1" x14ac:dyDescent="0.3"/>
    <row r="391" s="44" customFormat="1" x14ac:dyDescent="0.3"/>
    <row r="392" s="44" customFormat="1" x14ac:dyDescent="0.3"/>
    <row r="393" s="44" customFormat="1" x14ac:dyDescent="0.3"/>
    <row r="394" s="44" customFormat="1" x14ac:dyDescent="0.3"/>
    <row r="395" s="44" customFormat="1" x14ac:dyDescent="0.3"/>
    <row r="396" s="44" customFormat="1" x14ac:dyDescent="0.3"/>
    <row r="397" s="44" customFormat="1" x14ac:dyDescent="0.3"/>
    <row r="398" s="44" customFormat="1" x14ac:dyDescent="0.3"/>
    <row r="399" s="44" customFormat="1" x14ac:dyDescent="0.3"/>
    <row r="400" s="44" customFormat="1" x14ac:dyDescent="0.3"/>
    <row r="401" s="44" customFormat="1" x14ac:dyDescent="0.3"/>
    <row r="402" s="44" customFormat="1" x14ac:dyDescent="0.3"/>
    <row r="403" s="44" customFormat="1" x14ac:dyDescent="0.3"/>
    <row r="404" s="44" customFormat="1" x14ac:dyDescent="0.3"/>
    <row r="405" s="44" customFormat="1" x14ac:dyDescent="0.3"/>
    <row r="406" s="44" customFormat="1" x14ac:dyDescent="0.3"/>
    <row r="407" s="44" customFormat="1" x14ac:dyDescent="0.3"/>
    <row r="408" s="44" customFormat="1" x14ac:dyDescent="0.3"/>
    <row r="409" s="44" customFormat="1" x14ac:dyDescent="0.3"/>
    <row r="410" s="44" customFormat="1" x14ac:dyDescent="0.3"/>
    <row r="411" s="44" customFormat="1" x14ac:dyDescent="0.3"/>
    <row r="412" s="44" customFormat="1" x14ac:dyDescent="0.3"/>
    <row r="413" s="44" customFormat="1" x14ac:dyDescent="0.3"/>
    <row r="414" s="44" customFormat="1" x14ac:dyDescent="0.3"/>
    <row r="415" s="44" customFormat="1" x14ac:dyDescent="0.3"/>
    <row r="416" s="44" customFormat="1" x14ac:dyDescent="0.3"/>
    <row r="417" s="44" customFormat="1" x14ac:dyDescent="0.3"/>
    <row r="418" s="44" customFormat="1" x14ac:dyDescent="0.3"/>
    <row r="419" s="44" customFormat="1" x14ac:dyDescent="0.3"/>
    <row r="420" s="44" customFormat="1" x14ac:dyDescent="0.3"/>
    <row r="421" s="44" customFormat="1" x14ac:dyDescent="0.3"/>
    <row r="422" s="44" customFormat="1" x14ac:dyDescent="0.3"/>
    <row r="423" s="44" customFormat="1" x14ac:dyDescent="0.3"/>
    <row r="424" s="44" customFormat="1" x14ac:dyDescent="0.3"/>
    <row r="425" s="44" customFormat="1" x14ac:dyDescent="0.3"/>
    <row r="426" s="44" customFormat="1" x14ac:dyDescent="0.3"/>
    <row r="427" s="44" customFormat="1" x14ac:dyDescent="0.3"/>
    <row r="428" s="44" customFormat="1" x14ac:dyDescent="0.3"/>
    <row r="429" s="44" customFormat="1" x14ac:dyDescent="0.3"/>
    <row r="430" s="44" customFormat="1" x14ac:dyDescent="0.3"/>
    <row r="431" s="44" customFormat="1" x14ac:dyDescent="0.3"/>
    <row r="432" s="44" customFormat="1" x14ac:dyDescent="0.3"/>
    <row r="433" s="44" customFormat="1" x14ac:dyDescent="0.3"/>
    <row r="434" s="44" customFormat="1" x14ac:dyDescent="0.3"/>
    <row r="435" s="44" customFormat="1" x14ac:dyDescent="0.3"/>
    <row r="436" s="44" customFormat="1" x14ac:dyDescent="0.3"/>
    <row r="437" s="44" customFormat="1" x14ac:dyDescent="0.3"/>
    <row r="438" s="44" customFormat="1" x14ac:dyDescent="0.3"/>
    <row r="439" s="44" customFormat="1" x14ac:dyDescent="0.3"/>
    <row r="440" s="44" customFormat="1" x14ac:dyDescent="0.3"/>
    <row r="441" s="44" customFormat="1" x14ac:dyDescent="0.3"/>
    <row r="442" s="44" customFormat="1" x14ac:dyDescent="0.3"/>
    <row r="443" s="44" customFormat="1" x14ac:dyDescent="0.3"/>
    <row r="444" s="44" customFormat="1" x14ac:dyDescent="0.3"/>
    <row r="445" s="44" customFormat="1" x14ac:dyDescent="0.3"/>
    <row r="446" s="44" customFormat="1" x14ac:dyDescent="0.3"/>
    <row r="447" s="44" customFormat="1" x14ac:dyDescent="0.3"/>
    <row r="448" s="44" customFormat="1" x14ac:dyDescent="0.3"/>
    <row r="449" s="44" customFormat="1" x14ac:dyDescent="0.3"/>
    <row r="450" s="44" customFormat="1" x14ac:dyDescent="0.3"/>
    <row r="451" s="44" customFormat="1" x14ac:dyDescent="0.3"/>
    <row r="452" s="44" customFormat="1" x14ac:dyDescent="0.3"/>
    <row r="453" s="44" customFormat="1" x14ac:dyDescent="0.3"/>
    <row r="454" s="44" customFormat="1" x14ac:dyDescent="0.3"/>
    <row r="455" s="44" customFormat="1" x14ac:dyDescent="0.3"/>
    <row r="456" s="44" customFormat="1" x14ac:dyDescent="0.3"/>
    <row r="457" s="44" customFormat="1" x14ac:dyDescent="0.3"/>
    <row r="458" s="44" customFormat="1" x14ac:dyDescent="0.3"/>
    <row r="459" s="44" customFormat="1" x14ac:dyDescent="0.3"/>
    <row r="460" s="44" customFormat="1" x14ac:dyDescent="0.3"/>
    <row r="461" s="44" customFormat="1" x14ac:dyDescent="0.3"/>
    <row r="462" s="44" customFormat="1" x14ac:dyDescent="0.3"/>
    <row r="463" s="44" customFormat="1" x14ac:dyDescent="0.3"/>
    <row r="464" s="44" customFormat="1" x14ac:dyDescent="0.3"/>
    <row r="465" s="44" customFormat="1" x14ac:dyDescent="0.3"/>
    <row r="466" s="44" customFormat="1" x14ac:dyDescent="0.3"/>
    <row r="467" s="44" customFormat="1" x14ac:dyDescent="0.3"/>
    <row r="468" s="44" customFormat="1" x14ac:dyDescent="0.3"/>
    <row r="469" s="44" customFormat="1" x14ac:dyDescent="0.3"/>
    <row r="470" s="44" customFormat="1" x14ac:dyDescent="0.3"/>
    <row r="471" s="44" customFormat="1" x14ac:dyDescent="0.3"/>
    <row r="472" s="44" customFormat="1" x14ac:dyDescent="0.3"/>
    <row r="473" s="44" customFormat="1" x14ac:dyDescent="0.3"/>
    <row r="474" s="44" customFormat="1" x14ac:dyDescent="0.3"/>
    <row r="475" s="44" customFormat="1" x14ac:dyDescent="0.3"/>
    <row r="476" s="44" customFormat="1" x14ac:dyDescent="0.3"/>
    <row r="477" s="44" customFormat="1" x14ac:dyDescent="0.3"/>
    <row r="478" s="44" customFormat="1" x14ac:dyDescent="0.3"/>
    <row r="479" s="44" customFormat="1" x14ac:dyDescent="0.3"/>
    <row r="480" s="44" customFormat="1" x14ac:dyDescent="0.3"/>
    <row r="481" s="44" customFormat="1" x14ac:dyDescent="0.3"/>
    <row r="482" s="44" customFormat="1" x14ac:dyDescent="0.3"/>
    <row r="483" s="44" customFormat="1" x14ac:dyDescent="0.3"/>
    <row r="484" s="44" customFormat="1" x14ac:dyDescent="0.3"/>
    <row r="485" s="44" customFormat="1" x14ac:dyDescent="0.3"/>
    <row r="486" s="44" customFormat="1" x14ac:dyDescent="0.3"/>
    <row r="487" s="44" customFormat="1" x14ac:dyDescent="0.3"/>
    <row r="488" s="44" customFormat="1" x14ac:dyDescent="0.3"/>
    <row r="489" s="44" customFormat="1" x14ac:dyDescent="0.3"/>
    <row r="490" s="44" customFormat="1" x14ac:dyDescent="0.3"/>
    <row r="491" s="44" customFormat="1" x14ac:dyDescent="0.3"/>
    <row r="492" s="44" customFormat="1" x14ac:dyDescent="0.3"/>
    <row r="493" s="44" customFormat="1" x14ac:dyDescent="0.3"/>
    <row r="494" s="44" customFormat="1" x14ac:dyDescent="0.3"/>
    <row r="495" s="44" customFormat="1" x14ac:dyDescent="0.3"/>
    <row r="496" s="44" customFormat="1" x14ac:dyDescent="0.3"/>
    <row r="497" s="44" customFormat="1" x14ac:dyDescent="0.3"/>
    <row r="498" s="44" customFormat="1" x14ac:dyDescent="0.3"/>
    <row r="499" s="44" customFormat="1" x14ac:dyDescent="0.3"/>
    <row r="500" s="44" customFormat="1" x14ac:dyDescent="0.3"/>
    <row r="501" s="44" customFormat="1" x14ac:dyDescent="0.3"/>
    <row r="502" s="44" customFormat="1" x14ac:dyDescent="0.3"/>
    <row r="503" s="44" customFormat="1" x14ac:dyDescent="0.3"/>
    <row r="504" s="44" customFormat="1" x14ac:dyDescent="0.3"/>
    <row r="505" s="44" customFormat="1" x14ac:dyDescent="0.3"/>
    <row r="506" s="44" customFormat="1" x14ac:dyDescent="0.3"/>
    <row r="507" s="44" customFormat="1" x14ac:dyDescent="0.3"/>
    <row r="508" s="44" customFormat="1" x14ac:dyDescent="0.3"/>
    <row r="509" s="44" customFormat="1" x14ac:dyDescent="0.3"/>
    <row r="510" s="44" customFormat="1" x14ac:dyDescent="0.3"/>
    <row r="511" s="44" customFormat="1" x14ac:dyDescent="0.3"/>
    <row r="512" s="44" customFormat="1" x14ac:dyDescent="0.3"/>
    <row r="513" s="44" customFormat="1" x14ac:dyDescent="0.3"/>
    <row r="514" s="44" customFormat="1" x14ac:dyDescent="0.3"/>
    <row r="515" s="44" customFormat="1" x14ac:dyDescent="0.3"/>
    <row r="516" s="44" customFormat="1" x14ac:dyDescent="0.3"/>
    <row r="517" s="44" customFormat="1" x14ac:dyDescent="0.3"/>
    <row r="518" s="44" customFormat="1" x14ac:dyDescent="0.3"/>
    <row r="519" s="44" customFormat="1" x14ac:dyDescent="0.3"/>
    <row r="520" s="44" customFormat="1" x14ac:dyDescent="0.3"/>
    <row r="521" s="44" customFormat="1" x14ac:dyDescent="0.3"/>
    <row r="522" s="44" customFormat="1" x14ac:dyDescent="0.3"/>
    <row r="523" s="44" customFormat="1" x14ac:dyDescent="0.3"/>
    <row r="524" s="44" customFormat="1" x14ac:dyDescent="0.3"/>
    <row r="525" s="44" customFormat="1" x14ac:dyDescent="0.3"/>
    <row r="526" s="44" customFormat="1" x14ac:dyDescent="0.3"/>
    <row r="527" s="44" customFormat="1" x14ac:dyDescent="0.3"/>
    <row r="528" s="44" customFormat="1" x14ac:dyDescent="0.3"/>
    <row r="529" s="44" customFormat="1" x14ac:dyDescent="0.3"/>
    <row r="530" s="44" customFormat="1" x14ac:dyDescent="0.3"/>
    <row r="531" s="44" customFormat="1" x14ac:dyDescent="0.3"/>
    <row r="532" s="44" customFormat="1" x14ac:dyDescent="0.3"/>
    <row r="533" s="44" customFormat="1" x14ac:dyDescent="0.3"/>
    <row r="534" s="44" customFormat="1" x14ac:dyDescent="0.3"/>
    <row r="535" s="44" customFormat="1" x14ac:dyDescent="0.3"/>
    <row r="536" s="44" customFormat="1" x14ac:dyDescent="0.3"/>
    <row r="537" s="44" customFormat="1" x14ac:dyDescent="0.3"/>
    <row r="538" s="44" customFormat="1" x14ac:dyDescent="0.3"/>
    <row r="539" s="44" customFormat="1" x14ac:dyDescent="0.3"/>
    <row r="540" s="44" customFormat="1" x14ac:dyDescent="0.3"/>
    <row r="541" s="44" customFormat="1" x14ac:dyDescent="0.3"/>
    <row r="542" s="44" customFormat="1" x14ac:dyDescent="0.3"/>
    <row r="543" s="44" customFormat="1" x14ac:dyDescent="0.3"/>
    <row r="544" s="44" customFormat="1" x14ac:dyDescent="0.3"/>
    <row r="545" s="44" customFormat="1" x14ac:dyDescent="0.3"/>
    <row r="546" s="44" customFormat="1" x14ac:dyDescent="0.3"/>
    <row r="547" s="44" customFormat="1" x14ac:dyDescent="0.3"/>
    <row r="548" s="44" customFormat="1" x14ac:dyDescent="0.3"/>
    <row r="549" s="44" customFormat="1" x14ac:dyDescent="0.3"/>
    <row r="550" s="44" customFormat="1" x14ac:dyDescent="0.3"/>
    <row r="551" s="44" customFormat="1" x14ac:dyDescent="0.3"/>
    <row r="552" s="44" customFormat="1" x14ac:dyDescent="0.3"/>
    <row r="553" s="44" customFormat="1" x14ac:dyDescent="0.3"/>
    <row r="554" s="44" customFormat="1" x14ac:dyDescent="0.3"/>
    <row r="555" s="44" customFormat="1" x14ac:dyDescent="0.3"/>
    <row r="556" s="44" customFormat="1" x14ac:dyDescent="0.3"/>
    <row r="557" s="44" customFormat="1" x14ac:dyDescent="0.3"/>
    <row r="558" s="44" customFormat="1" x14ac:dyDescent="0.3"/>
    <row r="559" s="44" customFormat="1" x14ac:dyDescent="0.3"/>
    <row r="560" s="44" customFormat="1" x14ac:dyDescent="0.3"/>
    <row r="561" s="44" customFormat="1" x14ac:dyDescent="0.3"/>
    <row r="562" s="44" customFormat="1" x14ac:dyDescent="0.3"/>
    <row r="563" s="44" customFormat="1" x14ac:dyDescent="0.3"/>
    <row r="564" s="44" customFormat="1" x14ac:dyDescent="0.3"/>
    <row r="565" s="44" customFormat="1" x14ac:dyDescent="0.3"/>
    <row r="566" s="44" customFormat="1" x14ac:dyDescent="0.3"/>
    <row r="567" s="44" customFormat="1" x14ac:dyDescent="0.3"/>
    <row r="568" s="44" customFormat="1" x14ac:dyDescent="0.3"/>
    <row r="569" s="44" customFormat="1" x14ac:dyDescent="0.3"/>
    <row r="570" s="44" customFormat="1" x14ac:dyDescent="0.3"/>
    <row r="571" s="44" customFormat="1" x14ac:dyDescent="0.3"/>
    <row r="572" s="44" customFormat="1" x14ac:dyDescent="0.3"/>
    <row r="573" s="44" customFormat="1" x14ac:dyDescent="0.3"/>
    <row r="574" s="44" customFormat="1" x14ac:dyDescent="0.3"/>
    <row r="575" s="44" customFormat="1" x14ac:dyDescent="0.3"/>
    <row r="576" s="44" customFormat="1" x14ac:dyDescent="0.3"/>
    <row r="577" s="44" customFormat="1" x14ac:dyDescent="0.3"/>
    <row r="578" s="44" customFormat="1" x14ac:dyDescent="0.3"/>
    <row r="579" s="44" customFormat="1" x14ac:dyDescent="0.3"/>
    <row r="580" s="44" customFormat="1" x14ac:dyDescent="0.3"/>
    <row r="581" s="44" customFormat="1" x14ac:dyDescent="0.3"/>
    <row r="582" s="44" customFormat="1" x14ac:dyDescent="0.3"/>
    <row r="583" s="44" customFormat="1" x14ac:dyDescent="0.3"/>
    <row r="584" s="44" customFormat="1" x14ac:dyDescent="0.3"/>
    <row r="585" s="44" customFormat="1" x14ac:dyDescent="0.3"/>
    <row r="586" s="44" customFormat="1" x14ac:dyDescent="0.3"/>
    <row r="587" s="44" customFormat="1" x14ac:dyDescent="0.3"/>
    <row r="588" s="44" customFormat="1" x14ac:dyDescent="0.3"/>
    <row r="589" s="44" customFormat="1" x14ac:dyDescent="0.3"/>
    <row r="590" s="44" customFormat="1" x14ac:dyDescent="0.3"/>
    <row r="591" s="44" customFormat="1" x14ac:dyDescent="0.3"/>
    <row r="592" s="44" customFormat="1" x14ac:dyDescent="0.3"/>
    <row r="593" s="44" customFormat="1" x14ac:dyDescent="0.3"/>
    <row r="594" s="44" customFormat="1" x14ac:dyDescent="0.3"/>
    <row r="595" s="44" customFormat="1" x14ac:dyDescent="0.3"/>
    <row r="596" s="44" customFormat="1" x14ac:dyDescent="0.3"/>
    <row r="597" s="44" customFormat="1" x14ac:dyDescent="0.3"/>
    <row r="598" s="44" customFormat="1" x14ac:dyDescent="0.3"/>
    <row r="599" s="44" customFormat="1" x14ac:dyDescent="0.3"/>
    <row r="600" s="44" customFormat="1" x14ac:dyDescent="0.3"/>
    <row r="601" s="44" customFormat="1" x14ac:dyDescent="0.3"/>
    <row r="602" s="44" customFormat="1" x14ac:dyDescent="0.3"/>
    <row r="603" s="44" customFormat="1" x14ac:dyDescent="0.3"/>
    <row r="604" s="44" customFormat="1" x14ac:dyDescent="0.3"/>
    <row r="605" s="44" customFormat="1" x14ac:dyDescent="0.3"/>
    <row r="606" s="44" customFormat="1" x14ac:dyDescent="0.3"/>
    <row r="607" s="44" customFormat="1" x14ac:dyDescent="0.3"/>
    <row r="608" s="44" customFormat="1" x14ac:dyDescent="0.3"/>
    <row r="609" s="44" customFormat="1" x14ac:dyDescent="0.3"/>
    <row r="610" s="44" customFormat="1" x14ac:dyDescent="0.3"/>
    <row r="611" s="44" customFormat="1" x14ac:dyDescent="0.3"/>
    <row r="612" s="44" customFormat="1" x14ac:dyDescent="0.3"/>
    <row r="613" s="44" customFormat="1" x14ac:dyDescent="0.3"/>
    <row r="614" s="44" customFormat="1" x14ac:dyDescent="0.3"/>
    <row r="615" s="44" customFormat="1" x14ac:dyDescent="0.3"/>
    <row r="616" s="44" customFormat="1" x14ac:dyDescent="0.3"/>
    <row r="617" s="44" customFormat="1" x14ac:dyDescent="0.3"/>
    <row r="618" s="44" customFormat="1" x14ac:dyDescent="0.3"/>
    <row r="619" s="44" customFormat="1" x14ac:dyDescent="0.3"/>
    <row r="620" s="44" customFormat="1" x14ac:dyDescent="0.3"/>
    <row r="621" s="44" customFormat="1" x14ac:dyDescent="0.3"/>
    <row r="622" s="44" customFormat="1" x14ac:dyDescent="0.3"/>
    <row r="623" s="44" customFormat="1" x14ac:dyDescent="0.3"/>
    <row r="624" s="44" customFormat="1" x14ac:dyDescent="0.3"/>
    <row r="625" s="44" customFormat="1" x14ac:dyDescent="0.3"/>
    <row r="626" s="44" customFormat="1" x14ac:dyDescent="0.3"/>
    <row r="627" s="44" customFormat="1" x14ac:dyDescent="0.3"/>
    <row r="628" s="44" customFormat="1" x14ac:dyDescent="0.3"/>
    <row r="629" s="44" customFormat="1" x14ac:dyDescent="0.3"/>
    <row r="630" s="44" customFormat="1" x14ac:dyDescent="0.3"/>
    <row r="631" s="44" customFormat="1" x14ac:dyDescent="0.3"/>
    <row r="632" s="44" customFormat="1" x14ac:dyDescent="0.3"/>
    <row r="633" s="44" customFormat="1" x14ac:dyDescent="0.3"/>
    <row r="634" s="44" customFormat="1" x14ac:dyDescent="0.3"/>
    <row r="635" s="44" customFormat="1" x14ac:dyDescent="0.3"/>
    <row r="636" s="44" customFormat="1" x14ac:dyDescent="0.3"/>
    <row r="637" s="44" customFormat="1" x14ac:dyDescent="0.3"/>
    <row r="638" s="44" customFormat="1" x14ac:dyDescent="0.3"/>
    <row r="639" s="44" customFormat="1" x14ac:dyDescent="0.3"/>
    <row r="640" s="44" customFormat="1" x14ac:dyDescent="0.3"/>
    <row r="641" s="44" customFormat="1" x14ac:dyDescent="0.3"/>
    <row r="642" s="44" customFormat="1" x14ac:dyDescent="0.3"/>
    <row r="643" s="44" customFormat="1" x14ac:dyDescent="0.3"/>
    <row r="644" s="44" customFormat="1" x14ac:dyDescent="0.3"/>
    <row r="645" s="44" customFormat="1" x14ac:dyDescent="0.3"/>
    <row r="646" s="44" customFormat="1" x14ac:dyDescent="0.3"/>
    <row r="647" s="44" customFormat="1" x14ac:dyDescent="0.3"/>
    <row r="648" s="44" customFormat="1" x14ac:dyDescent="0.3"/>
    <row r="649" s="44" customFormat="1" x14ac:dyDescent="0.3"/>
    <row r="650" s="44" customFormat="1" x14ac:dyDescent="0.3"/>
    <row r="651" s="44" customFormat="1" x14ac:dyDescent="0.3"/>
    <row r="652" s="44" customFormat="1" x14ac:dyDescent="0.3"/>
    <row r="653" s="44" customFormat="1" x14ac:dyDescent="0.3"/>
    <row r="654" s="44" customFormat="1" x14ac:dyDescent="0.3"/>
    <row r="655" s="44" customFormat="1" x14ac:dyDescent="0.3"/>
    <row r="656" s="44" customFormat="1" x14ac:dyDescent="0.3"/>
    <row r="657" s="44" customFormat="1" x14ac:dyDescent="0.3"/>
    <row r="658" s="44" customFormat="1" x14ac:dyDescent="0.3"/>
    <row r="659" s="44" customFormat="1" x14ac:dyDescent="0.3"/>
    <row r="660" s="44" customFormat="1" x14ac:dyDescent="0.3"/>
    <row r="661" s="44" customFormat="1" x14ac:dyDescent="0.3"/>
    <row r="662" s="44" customFormat="1" x14ac:dyDescent="0.3"/>
    <row r="663" s="44" customFormat="1" x14ac:dyDescent="0.3"/>
    <row r="664" s="44" customFormat="1" x14ac:dyDescent="0.3"/>
    <row r="665" s="44" customFormat="1" x14ac:dyDescent="0.3"/>
    <row r="666" s="44" customFormat="1" x14ac:dyDescent="0.3"/>
    <row r="667" s="44" customFormat="1" x14ac:dyDescent="0.3"/>
    <row r="668" s="44" customFormat="1" x14ac:dyDescent="0.3"/>
    <row r="669" s="44" customFormat="1" x14ac:dyDescent="0.3"/>
    <row r="670" s="44" customFormat="1" x14ac:dyDescent="0.3"/>
    <row r="671" s="44" customFormat="1" x14ac:dyDescent="0.3"/>
    <row r="672" s="44" customFormat="1" x14ac:dyDescent="0.3"/>
    <row r="673" s="44" customFormat="1" x14ac:dyDescent="0.3"/>
    <row r="674" s="44" customFormat="1" x14ac:dyDescent="0.3"/>
    <row r="675" s="44" customFormat="1" x14ac:dyDescent="0.3"/>
    <row r="676" s="44" customFormat="1" x14ac:dyDescent="0.3"/>
    <row r="677" s="44" customFormat="1" x14ac:dyDescent="0.3"/>
    <row r="678" s="44" customFormat="1" x14ac:dyDescent="0.3"/>
    <row r="679" s="44" customFormat="1" x14ac:dyDescent="0.3"/>
    <row r="680" s="44" customFormat="1" x14ac:dyDescent="0.3"/>
    <row r="681" s="44" customFormat="1" x14ac:dyDescent="0.3"/>
    <row r="682" s="44" customFormat="1" x14ac:dyDescent="0.3"/>
    <row r="683" s="44" customFormat="1" x14ac:dyDescent="0.3"/>
    <row r="684" s="44" customFormat="1" x14ac:dyDescent="0.3"/>
    <row r="685" s="44" customFormat="1" x14ac:dyDescent="0.3"/>
    <row r="686" s="44" customFormat="1" x14ac:dyDescent="0.3"/>
    <row r="687" s="44" customFormat="1" x14ac:dyDescent="0.3"/>
    <row r="688" s="44" customFormat="1" x14ac:dyDescent="0.3"/>
    <row r="689" s="44" customFormat="1" x14ac:dyDescent="0.3"/>
    <row r="690" s="44" customFormat="1" x14ac:dyDescent="0.3"/>
    <row r="691" s="44" customFormat="1" x14ac:dyDescent="0.3"/>
    <row r="692" s="44" customFormat="1" x14ac:dyDescent="0.3"/>
    <row r="693" s="44" customFormat="1" x14ac:dyDescent="0.3"/>
    <row r="694" s="44" customFormat="1" x14ac:dyDescent="0.3"/>
    <row r="695" s="44" customFormat="1" x14ac:dyDescent="0.3"/>
    <row r="696" s="44" customFormat="1" x14ac:dyDescent="0.3"/>
    <row r="697" s="44" customFormat="1" x14ac:dyDescent="0.3"/>
    <row r="698" s="44" customFormat="1" x14ac:dyDescent="0.3"/>
    <row r="699" s="44" customFormat="1" x14ac:dyDescent="0.3"/>
    <row r="700" s="44" customFormat="1" x14ac:dyDescent="0.3"/>
    <row r="701" s="44" customFormat="1" x14ac:dyDescent="0.3"/>
    <row r="702" s="44" customFormat="1" x14ac:dyDescent="0.3"/>
    <row r="703" s="44" customFormat="1" x14ac:dyDescent="0.3"/>
    <row r="704" s="44" customFormat="1" x14ac:dyDescent="0.3"/>
    <row r="705" s="44" customFormat="1" x14ac:dyDescent="0.3"/>
    <row r="706" s="44" customFormat="1" x14ac:dyDescent="0.3"/>
    <row r="707" s="44" customFormat="1" x14ac:dyDescent="0.3"/>
    <row r="708" s="44" customFormat="1" x14ac:dyDescent="0.3"/>
    <row r="709" s="44" customFormat="1" x14ac:dyDescent="0.3"/>
    <row r="710" s="44" customFormat="1" x14ac:dyDescent="0.3"/>
    <row r="711" s="44" customFormat="1" x14ac:dyDescent="0.3"/>
    <row r="712" s="44" customFormat="1" x14ac:dyDescent="0.3"/>
    <row r="713" s="44" customFormat="1" x14ac:dyDescent="0.3"/>
    <row r="714" s="44" customFormat="1" x14ac:dyDescent="0.3"/>
    <row r="715" s="44" customFormat="1" x14ac:dyDescent="0.3"/>
    <row r="716" s="44" customFormat="1" x14ac:dyDescent="0.3"/>
    <row r="717" s="44" customFormat="1" x14ac:dyDescent="0.3"/>
    <row r="718" s="44" customFormat="1" x14ac:dyDescent="0.3"/>
    <row r="719" s="44" customFormat="1" x14ac:dyDescent="0.3"/>
    <row r="720" s="44" customFormat="1" x14ac:dyDescent="0.3"/>
    <row r="721" s="44" customFormat="1" x14ac:dyDescent="0.3"/>
    <row r="722" s="44" customFormat="1" x14ac:dyDescent="0.3"/>
    <row r="723" s="44" customFormat="1" x14ac:dyDescent="0.3"/>
    <row r="724" s="44" customFormat="1" x14ac:dyDescent="0.3"/>
    <row r="725" s="44" customFormat="1" x14ac:dyDescent="0.3"/>
    <row r="726" s="44" customFormat="1" x14ac:dyDescent="0.3"/>
    <row r="727" s="44" customFormat="1" x14ac:dyDescent="0.3"/>
    <row r="728" s="44" customFormat="1" x14ac:dyDescent="0.3"/>
    <row r="729" s="44" customFormat="1" x14ac:dyDescent="0.3"/>
    <row r="730" s="44" customFormat="1" x14ac:dyDescent="0.3"/>
    <row r="731" s="44" customFormat="1" x14ac:dyDescent="0.3"/>
    <row r="732" s="44" customFormat="1" x14ac:dyDescent="0.3"/>
    <row r="733" s="44" customFormat="1" x14ac:dyDescent="0.3"/>
    <row r="734" s="44" customFormat="1" x14ac:dyDescent="0.3"/>
    <row r="735" s="44" customFormat="1" x14ac:dyDescent="0.3"/>
    <row r="736" s="44" customFormat="1" x14ac:dyDescent="0.3"/>
    <row r="737" s="44" customFormat="1" x14ac:dyDescent="0.3"/>
    <row r="738" s="44" customFormat="1" x14ac:dyDescent="0.3"/>
    <row r="739" s="44" customFormat="1" x14ac:dyDescent="0.3"/>
    <row r="740" s="44" customFormat="1" x14ac:dyDescent="0.3"/>
    <row r="741" s="44" customFormat="1" x14ac:dyDescent="0.3"/>
    <row r="742" s="44" customFormat="1" x14ac:dyDescent="0.3"/>
    <row r="743" s="44" customFormat="1" x14ac:dyDescent="0.3"/>
    <row r="744" s="44" customFormat="1" x14ac:dyDescent="0.3"/>
    <row r="745" s="44" customFormat="1" x14ac:dyDescent="0.3"/>
    <row r="746" s="44" customFormat="1" x14ac:dyDescent="0.3"/>
    <row r="747" s="44" customFormat="1" x14ac:dyDescent="0.3"/>
    <row r="748" s="44" customFormat="1" x14ac:dyDescent="0.3"/>
    <row r="749" s="44" customFormat="1" x14ac:dyDescent="0.3"/>
    <row r="750" s="44" customFormat="1" x14ac:dyDescent="0.3"/>
    <row r="751" s="44" customFormat="1" x14ac:dyDescent="0.3"/>
    <row r="752" s="44" customFormat="1" x14ac:dyDescent="0.3"/>
    <row r="753" s="44" customFormat="1" x14ac:dyDescent="0.3"/>
    <row r="754" s="44" customFormat="1" x14ac:dyDescent="0.3"/>
    <row r="755" s="44" customFormat="1" x14ac:dyDescent="0.3"/>
    <row r="756" s="44" customFormat="1" x14ac:dyDescent="0.3"/>
    <row r="757" s="44" customFormat="1" x14ac:dyDescent="0.3"/>
    <row r="758" s="44" customFormat="1" x14ac:dyDescent="0.3"/>
    <row r="759" s="44" customFormat="1" x14ac:dyDescent="0.3"/>
    <row r="760" s="44" customFormat="1" x14ac:dyDescent="0.3"/>
    <row r="761" s="44" customFormat="1" x14ac:dyDescent="0.3"/>
    <row r="762" s="44" customFormat="1" x14ac:dyDescent="0.3"/>
    <row r="763" s="44" customFormat="1" x14ac:dyDescent="0.3"/>
    <row r="764" s="44" customFormat="1" x14ac:dyDescent="0.3"/>
    <row r="765" s="44" customFormat="1" x14ac:dyDescent="0.3"/>
    <row r="766" s="44" customFormat="1" x14ac:dyDescent="0.3"/>
    <row r="767" s="44" customFormat="1" x14ac:dyDescent="0.3"/>
    <row r="768" s="44" customFormat="1" x14ac:dyDescent="0.3"/>
    <row r="769" s="44" customFormat="1" x14ac:dyDescent="0.3"/>
    <row r="770" s="44" customFormat="1" x14ac:dyDescent="0.3"/>
    <row r="771" s="44" customFormat="1" x14ac:dyDescent="0.3"/>
    <row r="772" s="44" customFormat="1" x14ac:dyDescent="0.3"/>
    <row r="773" s="44" customFormat="1" x14ac:dyDescent="0.3"/>
    <row r="774" s="44" customFormat="1" x14ac:dyDescent="0.3"/>
    <row r="775" s="44" customFormat="1" x14ac:dyDescent="0.3"/>
    <row r="776" s="44" customFormat="1" x14ac:dyDescent="0.3"/>
    <row r="777" s="44" customFormat="1" x14ac:dyDescent="0.3"/>
    <row r="778" s="44" customFormat="1" x14ac:dyDescent="0.3"/>
    <row r="779" s="44" customFormat="1" x14ac:dyDescent="0.3"/>
    <row r="780" s="44" customFormat="1" x14ac:dyDescent="0.3"/>
    <row r="781" s="44" customFormat="1" x14ac:dyDescent="0.3"/>
    <row r="782" s="44" customFormat="1" x14ac:dyDescent="0.3"/>
    <row r="783" s="44" customFormat="1" x14ac:dyDescent="0.3"/>
    <row r="784" s="44" customFormat="1" x14ac:dyDescent="0.3"/>
    <row r="785" s="44" customFormat="1" x14ac:dyDescent="0.3"/>
    <row r="786" s="44" customFormat="1" x14ac:dyDescent="0.3"/>
    <row r="787" s="44" customFormat="1" x14ac:dyDescent="0.3"/>
    <row r="788" s="44" customFormat="1" x14ac:dyDescent="0.3"/>
    <row r="789" s="44" customFormat="1" x14ac:dyDescent="0.3"/>
    <row r="790" s="44" customFormat="1" x14ac:dyDescent="0.3"/>
    <row r="791" s="44" customFormat="1" x14ac:dyDescent="0.3"/>
    <row r="792" s="44" customFormat="1" x14ac:dyDescent="0.3"/>
    <row r="793" s="44" customFormat="1" x14ac:dyDescent="0.3"/>
    <row r="794" s="44" customFormat="1" x14ac:dyDescent="0.3"/>
    <row r="795" s="44" customFormat="1" x14ac:dyDescent="0.3"/>
    <row r="796" s="44" customFormat="1" x14ac:dyDescent="0.3"/>
    <row r="797" s="44" customFormat="1" x14ac:dyDescent="0.3"/>
    <row r="798" s="44" customFormat="1" x14ac:dyDescent="0.3"/>
    <row r="799" s="44" customFormat="1" x14ac:dyDescent="0.3"/>
    <row r="800" s="44" customFormat="1" x14ac:dyDescent="0.3"/>
    <row r="801" s="44" customFormat="1" x14ac:dyDescent="0.3"/>
    <row r="802" s="44" customFormat="1" x14ac:dyDescent="0.3"/>
    <row r="803" s="44" customFormat="1" x14ac:dyDescent="0.3"/>
    <row r="804" s="44" customFormat="1" x14ac:dyDescent="0.3"/>
    <row r="805" s="44" customFormat="1" x14ac:dyDescent="0.3"/>
    <row r="806" s="44" customFormat="1" x14ac:dyDescent="0.3"/>
    <row r="807" s="44" customFormat="1" x14ac:dyDescent="0.3"/>
    <row r="808" s="44" customFormat="1" x14ac:dyDescent="0.3"/>
    <row r="809" s="44" customFormat="1" x14ac:dyDescent="0.3"/>
    <row r="810" s="44" customFormat="1" x14ac:dyDescent="0.3"/>
    <row r="811" s="44" customFormat="1" x14ac:dyDescent="0.3"/>
    <row r="812" s="44" customFormat="1" x14ac:dyDescent="0.3"/>
    <row r="813" s="44" customFormat="1" x14ac:dyDescent="0.3"/>
    <row r="814" s="44" customFormat="1" x14ac:dyDescent="0.3"/>
    <row r="815" s="44" customFormat="1" x14ac:dyDescent="0.3"/>
    <row r="816" s="44" customFormat="1" x14ac:dyDescent="0.3"/>
    <row r="817" s="44" customFormat="1" x14ac:dyDescent="0.3"/>
    <row r="818" s="44" customFormat="1" x14ac:dyDescent="0.3"/>
    <row r="819" s="44" customFormat="1" x14ac:dyDescent="0.3"/>
    <row r="820" s="44" customFormat="1" x14ac:dyDescent="0.3"/>
    <row r="821" s="44" customFormat="1" x14ac:dyDescent="0.3"/>
    <row r="822" s="44" customFormat="1" x14ac:dyDescent="0.3"/>
    <row r="823" s="44" customFormat="1" x14ac:dyDescent="0.3"/>
    <row r="824" s="44" customFormat="1" x14ac:dyDescent="0.3"/>
    <row r="825" s="44" customFormat="1" x14ac:dyDescent="0.3"/>
    <row r="826" s="44" customFormat="1" x14ac:dyDescent="0.3"/>
    <row r="827" s="44" customFormat="1" x14ac:dyDescent="0.3"/>
    <row r="828" s="44" customFormat="1" x14ac:dyDescent="0.3"/>
    <row r="829" s="44" customFormat="1" x14ac:dyDescent="0.3"/>
    <row r="830" s="44" customFormat="1" x14ac:dyDescent="0.3"/>
    <row r="831" s="44" customFormat="1" x14ac:dyDescent="0.3"/>
    <row r="832" s="44" customFormat="1" x14ac:dyDescent="0.3"/>
    <row r="833" s="44" customFormat="1" x14ac:dyDescent="0.3"/>
    <row r="834" s="44" customFormat="1" x14ac:dyDescent="0.3"/>
    <row r="835" s="44" customFormat="1" x14ac:dyDescent="0.3"/>
    <row r="836" s="44" customFormat="1" x14ac:dyDescent="0.3"/>
    <row r="837" s="44" customFormat="1" x14ac:dyDescent="0.3"/>
    <row r="838" s="44" customFormat="1" x14ac:dyDescent="0.3"/>
    <row r="839" s="44" customFormat="1" x14ac:dyDescent="0.3"/>
    <row r="840" s="44" customFormat="1" x14ac:dyDescent="0.3"/>
    <row r="841" s="44" customFormat="1" x14ac:dyDescent="0.3"/>
    <row r="842" s="44" customFormat="1" x14ac:dyDescent="0.3"/>
    <row r="843" s="44" customFormat="1" x14ac:dyDescent="0.3"/>
    <row r="844" s="44" customFormat="1" x14ac:dyDescent="0.3"/>
    <row r="845" s="44" customFormat="1" x14ac:dyDescent="0.3"/>
    <row r="846" s="44" customFormat="1" x14ac:dyDescent="0.3"/>
    <row r="847" s="44" customFormat="1" x14ac:dyDescent="0.3"/>
    <row r="848" s="44" customFormat="1" x14ac:dyDescent="0.3"/>
    <row r="849" s="44" customFormat="1" x14ac:dyDescent="0.3"/>
    <row r="850" s="44" customFormat="1" x14ac:dyDescent="0.3"/>
    <row r="851" s="44" customFormat="1" x14ac:dyDescent="0.3"/>
    <row r="852" s="44" customFormat="1" x14ac:dyDescent="0.3"/>
    <row r="853" s="44" customFormat="1" x14ac:dyDescent="0.3"/>
    <row r="854" s="44" customFormat="1" x14ac:dyDescent="0.3"/>
    <row r="855" s="44" customFormat="1" x14ac:dyDescent="0.3"/>
    <row r="856" s="44" customFormat="1" x14ac:dyDescent="0.3"/>
    <row r="857" s="44" customFormat="1" x14ac:dyDescent="0.3"/>
    <row r="858" s="44" customFormat="1" x14ac:dyDescent="0.3"/>
    <row r="859" s="44" customFormat="1" x14ac:dyDescent="0.3"/>
    <row r="860" s="44" customFormat="1" x14ac:dyDescent="0.3"/>
    <row r="861" s="44" customFormat="1" x14ac:dyDescent="0.3"/>
    <row r="862" s="44" customFormat="1" x14ac:dyDescent="0.3"/>
    <row r="863" s="44" customFormat="1" x14ac:dyDescent="0.3"/>
    <row r="864" s="44" customFormat="1" x14ac:dyDescent="0.3"/>
    <row r="865" spans="3:121" s="44" customFormat="1" x14ac:dyDescent="0.3"/>
    <row r="866" spans="3:121" s="44" customFormat="1" x14ac:dyDescent="0.3"/>
    <row r="867" spans="3:121" s="44" customFormat="1" x14ac:dyDescent="0.3"/>
    <row r="868" spans="3:121" s="44" customFormat="1" x14ac:dyDescent="0.3"/>
    <row r="869" spans="3:121" s="44" customFormat="1" x14ac:dyDescent="0.3"/>
    <row r="870" spans="3:121" s="44" customFormat="1" x14ac:dyDescent="0.3"/>
    <row r="871" spans="3:121" s="44" customFormat="1" x14ac:dyDescent="0.3"/>
    <row r="872" spans="3:121" x14ac:dyDescent="0.3"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4"/>
      <c r="BQ872" s="44"/>
      <c r="BR872" s="44"/>
      <c r="BS872" s="44"/>
      <c r="BT872" s="44"/>
      <c r="BU872" s="44"/>
      <c r="BV872" s="44"/>
      <c r="BW872" s="44"/>
      <c r="BX872" s="44"/>
      <c r="BY872" s="44"/>
      <c r="BZ872" s="44"/>
      <c r="CA872" s="44"/>
      <c r="CB872" s="44"/>
      <c r="CC872" s="44"/>
      <c r="CD872" s="44"/>
      <c r="CE872" s="44"/>
      <c r="CF872" s="44"/>
      <c r="CG872" s="44"/>
      <c r="CH872" s="44"/>
      <c r="CI872" s="44"/>
      <c r="CJ872" s="44"/>
      <c r="CK872" s="44"/>
      <c r="CL872" s="44"/>
      <c r="CM872" s="44"/>
      <c r="CN872" s="44"/>
      <c r="CO872" s="44"/>
      <c r="CP872" s="44"/>
      <c r="CQ872" s="44"/>
      <c r="CR872" s="44"/>
      <c r="CS872" s="44"/>
      <c r="CT872" s="44"/>
      <c r="CU872" s="44"/>
      <c r="CV872" s="44"/>
      <c r="CW872" s="44"/>
      <c r="CX872" s="44"/>
      <c r="CY872" s="44"/>
      <c r="CZ872" s="44"/>
      <c r="DA872" s="44"/>
      <c r="DB872" s="44"/>
      <c r="DC872" s="44"/>
      <c r="DD872" s="44"/>
      <c r="DE872" s="44"/>
      <c r="DF872" s="44"/>
      <c r="DG872" s="44"/>
      <c r="DH872" s="44"/>
      <c r="DI872" s="44"/>
      <c r="DJ872" s="44"/>
      <c r="DK872" s="44"/>
      <c r="DL872" s="44"/>
      <c r="DM872" s="44"/>
      <c r="DN872" s="44"/>
      <c r="DO872" s="44"/>
      <c r="DP872" s="44"/>
      <c r="DQ872" s="44"/>
    </row>
    <row r="873" spans="3:121" x14ac:dyDescent="0.3"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4"/>
      <c r="BN873" s="44"/>
      <c r="BO873" s="44"/>
      <c r="BP873" s="44"/>
      <c r="BQ873" s="44"/>
      <c r="BR873" s="44"/>
      <c r="BS873" s="44"/>
      <c r="BT873" s="44"/>
      <c r="BU873" s="44"/>
      <c r="BV873" s="44"/>
      <c r="BW873" s="44"/>
      <c r="BX873" s="44"/>
      <c r="BY873" s="44"/>
      <c r="BZ873" s="44"/>
      <c r="CA873" s="44"/>
      <c r="CB873" s="44"/>
      <c r="CC873" s="44"/>
      <c r="CD873" s="44"/>
      <c r="CE873" s="44"/>
      <c r="CF873" s="44"/>
      <c r="CG873" s="44"/>
      <c r="CH873" s="44"/>
      <c r="CI873" s="44"/>
      <c r="CJ873" s="44"/>
      <c r="CK873" s="44"/>
      <c r="CL873" s="44"/>
      <c r="CM873" s="44"/>
      <c r="CN873" s="44"/>
      <c r="CO873" s="44"/>
      <c r="CP873" s="44"/>
      <c r="CQ873" s="44"/>
      <c r="CR873" s="44"/>
      <c r="CS873" s="44"/>
      <c r="CT873" s="44"/>
      <c r="CU873" s="44"/>
      <c r="CV873" s="44"/>
      <c r="CW873" s="44"/>
      <c r="CX873" s="44"/>
      <c r="CY873" s="44"/>
      <c r="CZ873" s="44"/>
      <c r="DA873" s="44"/>
      <c r="DB873" s="44"/>
      <c r="DC873" s="44"/>
      <c r="DD873" s="44"/>
      <c r="DE873" s="44"/>
      <c r="DF873" s="44"/>
      <c r="DG873" s="44"/>
      <c r="DH873" s="44"/>
      <c r="DI873" s="44"/>
      <c r="DJ873" s="44"/>
      <c r="DK873" s="44"/>
      <c r="DL873" s="44"/>
      <c r="DM873" s="44"/>
      <c r="DN873" s="44"/>
      <c r="DO873" s="44"/>
      <c r="DP873" s="44"/>
      <c r="DQ873" s="44"/>
    </row>
    <row r="874" spans="3:121" x14ac:dyDescent="0.3"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4"/>
      <c r="BN874" s="44"/>
      <c r="BO874" s="44"/>
      <c r="BP874" s="44"/>
      <c r="BQ874" s="44"/>
      <c r="BR874" s="44"/>
      <c r="BS874" s="44"/>
      <c r="BT874" s="44"/>
      <c r="BU874" s="44"/>
      <c r="BV874" s="44"/>
      <c r="BW874" s="44"/>
      <c r="BX874" s="44"/>
      <c r="BY874" s="44"/>
      <c r="BZ874" s="44"/>
      <c r="CA874" s="44"/>
      <c r="CB874" s="44"/>
      <c r="CC874" s="44"/>
      <c r="CD874" s="44"/>
      <c r="CE874" s="44"/>
      <c r="CF874" s="44"/>
      <c r="CG874" s="44"/>
      <c r="CH874" s="44"/>
      <c r="CI874" s="44"/>
      <c r="CJ874" s="44"/>
      <c r="CK874" s="44"/>
      <c r="CL874" s="44"/>
      <c r="CM874" s="44"/>
      <c r="CN874" s="44"/>
      <c r="CO874" s="44"/>
      <c r="CP874" s="44"/>
      <c r="CQ874" s="44"/>
      <c r="CR874" s="44"/>
      <c r="CS874" s="44"/>
      <c r="CT874" s="44"/>
      <c r="CU874" s="44"/>
      <c r="CV874" s="44"/>
      <c r="CW874" s="44"/>
      <c r="CX874" s="44"/>
      <c r="CY874" s="44"/>
      <c r="CZ874" s="44"/>
      <c r="DA874" s="44"/>
      <c r="DB874" s="44"/>
      <c r="DC874" s="44"/>
      <c r="DD874" s="44"/>
      <c r="DE874" s="44"/>
      <c r="DF874" s="44"/>
      <c r="DG874" s="44"/>
      <c r="DH874" s="44"/>
      <c r="DI874" s="44"/>
      <c r="DJ874" s="44"/>
      <c r="DK874" s="44"/>
      <c r="DL874" s="44"/>
      <c r="DM874" s="44"/>
      <c r="DN874" s="44"/>
      <c r="DO874" s="44"/>
      <c r="DP874" s="44"/>
      <c r="DQ874" s="44"/>
    </row>
    <row r="875" spans="3:121" x14ac:dyDescent="0.3"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4"/>
      <c r="BN875" s="44"/>
      <c r="BO875" s="44"/>
      <c r="BP875" s="44"/>
      <c r="BQ875" s="44"/>
      <c r="BR875" s="44"/>
      <c r="BS875" s="44"/>
      <c r="BT875" s="44"/>
      <c r="BU875" s="44"/>
      <c r="BV875" s="44"/>
      <c r="BW875" s="44"/>
      <c r="BX875" s="44"/>
      <c r="BY875" s="44"/>
      <c r="BZ875" s="44"/>
      <c r="CA875" s="44"/>
      <c r="CB875" s="44"/>
      <c r="CC875" s="44"/>
      <c r="CD875" s="44"/>
      <c r="CE875" s="44"/>
      <c r="CF875" s="44"/>
      <c r="CG875" s="44"/>
      <c r="CH875" s="44"/>
      <c r="CI875" s="44"/>
      <c r="CJ875" s="44"/>
      <c r="CK875" s="44"/>
      <c r="CL875" s="44"/>
      <c r="CM875" s="44"/>
      <c r="CN875" s="44"/>
      <c r="CO875" s="44"/>
      <c r="CP875" s="44"/>
      <c r="CQ875" s="44"/>
      <c r="CR875" s="44"/>
      <c r="CS875" s="44"/>
      <c r="CT875" s="44"/>
      <c r="CU875" s="44"/>
      <c r="CV875" s="44"/>
      <c r="CW875" s="44"/>
      <c r="CX875" s="44"/>
      <c r="CY875" s="44"/>
      <c r="CZ875" s="44"/>
      <c r="DA875" s="44"/>
      <c r="DB875" s="44"/>
      <c r="DC875" s="44"/>
      <c r="DD875" s="44"/>
      <c r="DE875" s="44"/>
      <c r="DF875" s="44"/>
      <c r="DG875" s="44"/>
      <c r="DH875" s="44"/>
      <c r="DI875" s="44"/>
      <c r="DJ875" s="44"/>
      <c r="DK875" s="44"/>
      <c r="DL875" s="44"/>
      <c r="DM875" s="44"/>
      <c r="DN875" s="44"/>
      <c r="DO875" s="44"/>
      <c r="DP875" s="44"/>
      <c r="DQ875" s="44"/>
    </row>
    <row r="876" spans="3:121" x14ac:dyDescent="0.3"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4"/>
      <c r="AT876" s="44"/>
      <c r="AU876" s="44"/>
      <c r="AV876" s="44"/>
      <c r="AW876" s="44"/>
      <c r="AX876" s="44"/>
      <c r="AY876" s="44"/>
      <c r="AZ876" s="44"/>
      <c r="BA876" s="44"/>
      <c r="BB876" s="44"/>
      <c r="BC876" s="44"/>
      <c r="BD876" s="44"/>
      <c r="BE876" s="44"/>
      <c r="BF876" s="44"/>
      <c r="BG876" s="44"/>
      <c r="BH876" s="44"/>
      <c r="BI876" s="44"/>
      <c r="BJ876" s="44"/>
      <c r="BK876" s="44"/>
      <c r="BL876" s="44"/>
      <c r="BM876" s="44"/>
      <c r="BN876" s="44"/>
      <c r="BO876" s="44"/>
      <c r="BP876" s="44"/>
      <c r="BQ876" s="44"/>
      <c r="BR876" s="44"/>
      <c r="BS876" s="44"/>
      <c r="BT876" s="44"/>
      <c r="BU876" s="44"/>
      <c r="BV876" s="44"/>
      <c r="BW876" s="44"/>
      <c r="BX876" s="44"/>
      <c r="BY876" s="44"/>
      <c r="BZ876" s="44"/>
      <c r="CA876" s="44"/>
      <c r="CB876" s="44"/>
      <c r="CC876" s="44"/>
      <c r="CD876" s="44"/>
      <c r="CE876" s="44"/>
      <c r="CF876" s="44"/>
      <c r="CG876" s="44"/>
      <c r="CH876" s="44"/>
      <c r="CI876" s="44"/>
      <c r="CJ876" s="44"/>
      <c r="CK876" s="44"/>
      <c r="CL876" s="44"/>
      <c r="CM876" s="44"/>
      <c r="CN876" s="44"/>
      <c r="CO876" s="44"/>
      <c r="CP876" s="44"/>
      <c r="CQ876" s="44"/>
      <c r="CR876" s="44"/>
      <c r="CS876" s="44"/>
      <c r="CT876" s="44"/>
      <c r="CU876" s="44"/>
      <c r="CV876" s="44"/>
      <c r="CW876" s="44"/>
      <c r="CX876" s="44"/>
      <c r="CY876" s="44"/>
      <c r="CZ876" s="44"/>
      <c r="DA876" s="44"/>
      <c r="DB876" s="44"/>
      <c r="DC876" s="44"/>
      <c r="DD876" s="44"/>
      <c r="DE876" s="44"/>
      <c r="DF876" s="44"/>
      <c r="DG876" s="44"/>
      <c r="DH876" s="44"/>
      <c r="DI876" s="44"/>
      <c r="DJ876" s="44"/>
      <c r="DK876" s="44"/>
      <c r="DL876" s="44"/>
      <c r="DM876" s="44"/>
      <c r="DN876" s="44"/>
      <c r="DO876" s="44"/>
      <c r="DP876" s="44"/>
      <c r="DQ876" s="44"/>
    </row>
  </sheetData>
  <sheetProtection algorithmName="SHA-512" hashValue="VuJ5p35AwN51+zrRCDD46ZtRvb5uoaS3aRV9gC+5p004f4GmyrLCq6fRVnU+r+QAeoRaUwi6GJXIqdcZQGorig==" saltValue="GCcH2osfAcoZv23RlL5vVw==" spinCount="100000" sheet="1" objects="1" scenarios="1"/>
  <mergeCells count="3">
    <mergeCell ref="A1:B1"/>
    <mergeCell ref="A3:B3"/>
    <mergeCell ref="A10:B10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1"/>
  <sheetViews>
    <sheetView zoomScale="90" zoomScaleNormal="90" zoomScaleSheetLayoutView="85" workbookViewId="0">
      <selection activeCell="C24" sqref="C24"/>
    </sheetView>
  </sheetViews>
  <sheetFormatPr defaultColWidth="9.109375" defaultRowHeight="14.4" x14ac:dyDescent="0.3"/>
  <cols>
    <col min="1" max="1" width="3.88671875" style="30" bestFit="1" customWidth="1"/>
    <col min="2" max="3" width="43" style="2" customWidth="1"/>
    <col min="4" max="4" width="38.109375" style="2" customWidth="1"/>
    <col min="5" max="5" width="30.88671875" style="2" customWidth="1"/>
    <col min="6" max="6" width="19.5546875" style="2" customWidth="1"/>
    <col min="7" max="13" width="9.109375" style="2"/>
    <col min="14" max="40" width="9.109375" style="1"/>
    <col min="41" max="16384" width="9.109375" style="2"/>
  </cols>
  <sheetData>
    <row r="1" spans="1:13" ht="23.4" x14ac:dyDescent="0.45">
      <c r="A1" s="25"/>
      <c r="B1" s="42" t="s">
        <v>29</v>
      </c>
      <c r="C1" s="42"/>
      <c r="D1" s="42"/>
      <c r="E1" s="42"/>
      <c r="F1" s="42"/>
      <c r="G1" s="1"/>
      <c r="H1" s="1"/>
      <c r="I1" s="1"/>
      <c r="J1" s="1"/>
      <c r="K1" s="1"/>
      <c r="L1" s="1"/>
      <c r="M1" s="1"/>
    </row>
    <row r="2" spans="1:13" ht="23.4" x14ac:dyDescent="0.45">
      <c r="A2" s="26"/>
      <c r="B2" s="9" t="s">
        <v>38</v>
      </c>
      <c r="C2" s="10"/>
      <c r="D2" s="10"/>
      <c r="E2" s="10"/>
      <c r="F2" s="10"/>
      <c r="G2" s="1"/>
      <c r="H2" s="1"/>
      <c r="I2" s="1"/>
      <c r="J2" s="1"/>
      <c r="K2" s="1"/>
      <c r="L2" s="1"/>
      <c r="M2" s="1"/>
    </row>
    <row r="3" spans="1:13" ht="23.4" x14ac:dyDescent="0.45">
      <c r="A3" s="26"/>
      <c r="B3" s="9"/>
      <c r="C3" s="10"/>
      <c r="D3" s="10"/>
      <c r="E3" s="10"/>
      <c r="F3" s="10"/>
      <c r="G3" s="1"/>
      <c r="H3" s="1"/>
      <c r="I3" s="1"/>
      <c r="J3" s="1"/>
      <c r="K3" s="1"/>
      <c r="L3" s="1"/>
      <c r="M3" s="1"/>
    </row>
    <row r="4" spans="1:13" ht="33.75" customHeight="1" x14ac:dyDescent="0.45">
      <c r="A4" s="26"/>
      <c r="B4" s="9"/>
      <c r="C4" s="10"/>
      <c r="D4" s="10"/>
      <c r="E4" s="10"/>
      <c r="F4" s="10"/>
      <c r="G4" s="1"/>
      <c r="H4" s="1"/>
      <c r="I4" s="1"/>
      <c r="J4" s="1"/>
      <c r="K4" s="1"/>
      <c r="L4" s="1"/>
      <c r="M4" s="1"/>
    </row>
    <row r="5" spans="1:13" x14ac:dyDescent="0.3">
      <c r="A5" s="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6" x14ac:dyDescent="0.3">
      <c r="A6" s="27"/>
      <c r="B6" s="11" t="s">
        <v>64</v>
      </c>
      <c r="C6" s="11" t="s">
        <v>88</v>
      </c>
      <c r="D6" s="12" t="s">
        <v>68</v>
      </c>
      <c r="E6" s="12" t="s">
        <v>73</v>
      </c>
      <c r="F6" s="13" t="s">
        <v>74</v>
      </c>
      <c r="G6" s="1"/>
      <c r="H6" s="1"/>
      <c r="I6" s="1"/>
      <c r="J6" s="1"/>
      <c r="K6" s="1"/>
      <c r="L6" s="1"/>
      <c r="M6" s="1"/>
    </row>
    <row r="7" spans="1:13" x14ac:dyDescent="0.3">
      <c r="A7" s="28" t="s">
        <v>41</v>
      </c>
      <c r="B7" s="14" t="s">
        <v>1</v>
      </c>
      <c r="C7" s="38">
        <v>150000</v>
      </c>
      <c r="D7" s="15">
        <f>'1. Chromebooks'!C10</f>
        <v>0</v>
      </c>
      <c r="E7" s="16">
        <f>SUM(C7*D7)</f>
        <v>0</v>
      </c>
      <c r="F7" s="17">
        <f>SUM(C7+E7)</f>
        <v>150000</v>
      </c>
      <c r="G7" s="1"/>
      <c r="H7" s="1"/>
      <c r="I7" s="1"/>
      <c r="J7" s="1"/>
      <c r="K7" s="1"/>
      <c r="L7" s="1"/>
      <c r="M7" s="1"/>
    </row>
    <row r="8" spans="1:13" x14ac:dyDescent="0.3">
      <c r="A8" s="28" t="s">
        <v>42</v>
      </c>
      <c r="B8" s="18" t="str">
        <f>'2. Windows'!B3</f>
        <v>Windows laptops</v>
      </c>
      <c r="C8" s="39">
        <v>150000</v>
      </c>
      <c r="D8" s="15">
        <f>'2. Windows'!C11</f>
        <v>0</v>
      </c>
      <c r="E8" s="16">
        <f t="shared" ref="E8:E12" si="0">SUM(C8*D8)</f>
        <v>0</v>
      </c>
      <c r="F8" s="17">
        <f t="shared" ref="F8:F12" si="1">SUM(C8+E8)</f>
        <v>150000</v>
      </c>
      <c r="G8" s="1"/>
      <c r="H8" s="1"/>
      <c r="I8" s="1"/>
      <c r="J8" s="1"/>
      <c r="K8" s="1"/>
      <c r="L8" s="1"/>
      <c r="M8" s="1"/>
    </row>
    <row r="9" spans="1:13" x14ac:dyDescent="0.3">
      <c r="A9" s="29" t="s">
        <v>70</v>
      </c>
      <c r="B9" s="14" t="str">
        <f>'2. Windows'!B13</f>
        <v>Windows techniek PC's</v>
      </c>
      <c r="C9" s="38">
        <v>50000</v>
      </c>
      <c r="D9" s="15">
        <f>'2. Windows'!C22</f>
        <v>0</v>
      </c>
      <c r="E9" s="16">
        <f t="shared" si="0"/>
        <v>0</v>
      </c>
      <c r="F9" s="17">
        <f t="shared" si="1"/>
        <v>50000</v>
      </c>
      <c r="G9" s="1"/>
      <c r="H9" s="1"/>
      <c r="I9" s="1"/>
      <c r="J9" s="1"/>
      <c r="K9" s="1"/>
      <c r="L9" s="1"/>
      <c r="M9" s="1"/>
    </row>
    <row r="10" spans="1:13" x14ac:dyDescent="0.3">
      <c r="A10" s="29" t="s">
        <v>71</v>
      </c>
      <c r="B10" s="14" t="str">
        <f>'2. Windows'!B24</f>
        <v>Windows kantoor PC's</v>
      </c>
      <c r="C10" s="38">
        <v>50000</v>
      </c>
      <c r="D10" s="15">
        <f>'2. Windows'!C34</f>
        <v>0</v>
      </c>
      <c r="E10" s="16">
        <f t="shared" si="0"/>
        <v>0</v>
      </c>
      <c r="F10" s="17">
        <f t="shared" si="1"/>
        <v>50000</v>
      </c>
      <c r="G10" s="1"/>
      <c r="H10" s="1"/>
      <c r="I10" s="1"/>
      <c r="J10" s="1"/>
      <c r="K10" s="1"/>
      <c r="L10" s="1"/>
      <c r="M10" s="1"/>
    </row>
    <row r="11" spans="1:13" x14ac:dyDescent="0.3">
      <c r="A11" s="29">
        <v>3</v>
      </c>
      <c r="B11" s="14" t="str">
        <f>'3. Monitoren'!B1</f>
        <v xml:space="preserve">Monitoren </v>
      </c>
      <c r="C11" s="38">
        <v>50000</v>
      </c>
      <c r="D11" s="15">
        <f>'3. Monitoren'!C10</f>
        <v>0</v>
      </c>
      <c r="E11" s="16">
        <f t="shared" si="0"/>
        <v>0</v>
      </c>
      <c r="F11" s="17">
        <f>SUM(C11+E11)</f>
        <v>50000</v>
      </c>
      <c r="G11" s="1"/>
      <c r="H11" s="1"/>
      <c r="I11" s="1"/>
      <c r="J11" s="1"/>
      <c r="K11" s="1"/>
      <c r="L11" s="1"/>
      <c r="M11" s="1"/>
    </row>
    <row r="12" spans="1:13" x14ac:dyDescent="0.3">
      <c r="A12" s="29">
        <v>4</v>
      </c>
      <c r="B12" s="14" t="str">
        <f>'4. Accessoires'!B1</f>
        <v>Accessoires</v>
      </c>
      <c r="C12" s="38">
        <v>25000</v>
      </c>
      <c r="D12" s="15">
        <f>'4. Accessoires'!B7</f>
        <v>0</v>
      </c>
      <c r="E12" s="16">
        <f t="shared" si="0"/>
        <v>0</v>
      </c>
      <c r="F12" s="17">
        <f t="shared" si="1"/>
        <v>25000</v>
      </c>
      <c r="G12" s="1"/>
      <c r="H12" s="1"/>
      <c r="I12" s="1"/>
      <c r="J12" s="1"/>
      <c r="K12" s="1"/>
      <c r="L12" s="1"/>
      <c r="M12" s="1"/>
    </row>
    <row r="13" spans="1:13" x14ac:dyDescent="0.3">
      <c r="A13" s="29">
        <v>5</v>
      </c>
      <c r="B13" s="14" t="str">
        <f>'5. Reparatietarieven'!C1</f>
        <v>Reparatietarieven</v>
      </c>
      <c r="C13" s="40"/>
      <c r="D13" s="35"/>
      <c r="E13" s="36"/>
      <c r="F13" s="17">
        <f>'5. Reparatietarieven'!E8</f>
        <v>10000</v>
      </c>
      <c r="G13" s="1"/>
      <c r="H13" s="1"/>
      <c r="I13" s="1"/>
      <c r="J13" s="1"/>
      <c r="K13" s="1"/>
      <c r="L13" s="1"/>
      <c r="M13" s="1"/>
    </row>
    <row r="14" spans="1:13" x14ac:dyDescent="0.3">
      <c r="A14" s="29">
        <v>6</v>
      </c>
      <c r="B14" s="14" t="str">
        <f>'6. Overige diensten'!C1</f>
        <v>Overige diensten</v>
      </c>
      <c r="C14" s="40"/>
      <c r="D14" s="35"/>
      <c r="E14" s="36"/>
      <c r="F14" s="17">
        <f>'6. Overige diensten'!E7</f>
        <v>0</v>
      </c>
      <c r="G14" s="1"/>
      <c r="H14" s="1"/>
      <c r="I14" s="1"/>
      <c r="J14" s="1"/>
      <c r="K14" s="1"/>
      <c r="L14" s="1"/>
      <c r="M14" s="1"/>
    </row>
    <row r="15" spans="1:13" ht="18" x14ac:dyDescent="0.35">
      <c r="A15" s="24"/>
      <c r="B15" s="1"/>
      <c r="C15" s="1"/>
      <c r="D15" s="19" t="s">
        <v>72</v>
      </c>
      <c r="E15" s="19"/>
      <c r="F15" s="20">
        <f>SUM(F7:F14)</f>
        <v>485000</v>
      </c>
      <c r="G15" s="1"/>
      <c r="H15" s="1"/>
      <c r="I15" s="1"/>
      <c r="J15" s="1"/>
      <c r="K15" s="1"/>
      <c r="L15" s="1"/>
      <c r="M15" s="1"/>
    </row>
    <row r="16" spans="1:13" hidden="1" x14ac:dyDescent="0.3">
      <c r="A16" s="2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8" x14ac:dyDescent="0.35">
      <c r="A17" s="24"/>
      <c r="B17" s="1"/>
      <c r="C17" s="1"/>
      <c r="D17" s="21"/>
      <c r="E17" s="21"/>
      <c r="F17" s="22"/>
      <c r="G17" s="1"/>
      <c r="H17" s="1"/>
      <c r="I17" s="1"/>
      <c r="J17" s="1"/>
      <c r="K17" s="1"/>
      <c r="L17" s="1"/>
      <c r="M17" s="1"/>
    </row>
    <row r="18" spans="1:13" x14ac:dyDescent="0.3">
      <c r="A18" s="2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2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2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2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2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2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4"/>
      <c r="B27" s="1" t="s">
        <v>44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2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1" customFormat="1" x14ac:dyDescent="0.3">
      <c r="A35" s="24"/>
    </row>
    <row r="36" spans="1:13" s="1" customFormat="1" x14ac:dyDescent="0.3">
      <c r="A36" s="24"/>
    </row>
    <row r="37" spans="1:13" s="1" customFormat="1" x14ac:dyDescent="0.3">
      <c r="A37" s="24"/>
    </row>
    <row r="38" spans="1:13" s="1" customFormat="1" x14ac:dyDescent="0.3">
      <c r="A38" s="24"/>
    </row>
    <row r="39" spans="1:13" s="1" customFormat="1" x14ac:dyDescent="0.3">
      <c r="A39" s="24"/>
    </row>
    <row r="40" spans="1:13" s="1" customFormat="1" x14ac:dyDescent="0.3">
      <c r="A40" s="24"/>
    </row>
    <row r="41" spans="1:13" s="1" customFormat="1" x14ac:dyDescent="0.3">
      <c r="A41" s="24"/>
    </row>
    <row r="42" spans="1:13" s="1" customFormat="1" x14ac:dyDescent="0.3">
      <c r="A42" s="24"/>
    </row>
    <row r="43" spans="1:13" s="1" customFormat="1" x14ac:dyDescent="0.3">
      <c r="A43" s="24"/>
    </row>
    <row r="44" spans="1:13" s="1" customFormat="1" x14ac:dyDescent="0.3">
      <c r="A44" s="24"/>
    </row>
    <row r="45" spans="1:13" s="1" customFormat="1" x14ac:dyDescent="0.3">
      <c r="A45" s="24"/>
    </row>
    <row r="46" spans="1:13" s="1" customFormat="1" x14ac:dyDescent="0.3">
      <c r="A46" s="24"/>
    </row>
    <row r="47" spans="1:13" s="1" customFormat="1" x14ac:dyDescent="0.3">
      <c r="A47" s="24"/>
    </row>
    <row r="48" spans="1:13" s="1" customFormat="1" x14ac:dyDescent="0.3">
      <c r="A48" s="24"/>
    </row>
    <row r="49" spans="1:1" s="1" customFormat="1" x14ac:dyDescent="0.3">
      <c r="A49" s="24"/>
    </row>
    <row r="50" spans="1:1" s="1" customFormat="1" x14ac:dyDescent="0.3">
      <c r="A50" s="24"/>
    </row>
    <row r="51" spans="1:1" s="1" customFormat="1" x14ac:dyDescent="0.3">
      <c r="A51" s="24"/>
    </row>
    <row r="52" spans="1:1" s="1" customFormat="1" x14ac:dyDescent="0.3">
      <c r="A52" s="24"/>
    </row>
    <row r="53" spans="1:1" s="1" customFormat="1" x14ac:dyDescent="0.3">
      <c r="A53" s="24"/>
    </row>
    <row r="54" spans="1:1" s="1" customFormat="1" x14ac:dyDescent="0.3">
      <c r="A54" s="24"/>
    </row>
    <row r="55" spans="1:1" s="1" customFormat="1" x14ac:dyDescent="0.3">
      <c r="A55" s="24"/>
    </row>
    <row r="56" spans="1:1" s="1" customFormat="1" x14ac:dyDescent="0.3">
      <c r="A56" s="24"/>
    </row>
    <row r="57" spans="1:1" s="1" customFormat="1" x14ac:dyDescent="0.3">
      <c r="A57" s="24"/>
    </row>
    <row r="58" spans="1:1" s="1" customFormat="1" x14ac:dyDescent="0.3">
      <c r="A58" s="24"/>
    </row>
    <row r="59" spans="1:1" s="1" customFormat="1" x14ac:dyDescent="0.3">
      <c r="A59" s="24"/>
    </row>
    <row r="60" spans="1:1" s="1" customFormat="1" x14ac:dyDescent="0.3">
      <c r="A60" s="24"/>
    </row>
    <row r="61" spans="1:1" s="1" customFormat="1" x14ac:dyDescent="0.3">
      <c r="A61" s="24"/>
    </row>
    <row r="62" spans="1:1" s="1" customFormat="1" x14ac:dyDescent="0.3">
      <c r="A62" s="24"/>
    </row>
    <row r="63" spans="1:1" s="1" customFormat="1" x14ac:dyDescent="0.3">
      <c r="A63" s="24"/>
    </row>
    <row r="64" spans="1:1" s="1" customFormat="1" x14ac:dyDescent="0.3">
      <c r="A64" s="24"/>
    </row>
    <row r="65" spans="1:1" s="1" customFormat="1" x14ac:dyDescent="0.3">
      <c r="A65" s="24"/>
    </row>
    <row r="66" spans="1:1" s="1" customFormat="1" x14ac:dyDescent="0.3">
      <c r="A66" s="24"/>
    </row>
    <row r="67" spans="1:1" s="1" customFormat="1" x14ac:dyDescent="0.3">
      <c r="A67" s="24"/>
    </row>
    <row r="68" spans="1:1" s="1" customFormat="1" x14ac:dyDescent="0.3">
      <c r="A68" s="24"/>
    </row>
    <row r="69" spans="1:1" s="1" customFormat="1" x14ac:dyDescent="0.3">
      <c r="A69" s="24"/>
    </row>
    <row r="70" spans="1:1" s="1" customFormat="1" x14ac:dyDescent="0.3">
      <c r="A70" s="24"/>
    </row>
    <row r="71" spans="1:1" s="1" customFormat="1" x14ac:dyDescent="0.3">
      <c r="A71" s="24"/>
    </row>
    <row r="72" spans="1:1" s="1" customFormat="1" x14ac:dyDescent="0.3">
      <c r="A72" s="24"/>
    </row>
    <row r="73" spans="1:1" s="1" customFormat="1" x14ac:dyDescent="0.3">
      <c r="A73" s="24"/>
    </row>
    <row r="74" spans="1:1" s="1" customFormat="1" x14ac:dyDescent="0.3">
      <c r="A74" s="24"/>
    </row>
    <row r="75" spans="1:1" s="1" customFormat="1" x14ac:dyDescent="0.3">
      <c r="A75" s="24"/>
    </row>
    <row r="76" spans="1:1" s="1" customFormat="1" x14ac:dyDescent="0.3">
      <c r="A76" s="24"/>
    </row>
    <row r="77" spans="1:1" s="1" customFormat="1" x14ac:dyDescent="0.3">
      <c r="A77" s="24"/>
    </row>
    <row r="78" spans="1:1" s="1" customFormat="1" x14ac:dyDescent="0.3">
      <c r="A78" s="24"/>
    </row>
    <row r="79" spans="1:1" s="1" customFormat="1" x14ac:dyDescent="0.3">
      <c r="A79" s="24"/>
    </row>
    <row r="80" spans="1:1" s="1" customFormat="1" x14ac:dyDescent="0.3">
      <c r="A80" s="24"/>
    </row>
    <row r="81" spans="1:1" s="1" customFormat="1" x14ac:dyDescent="0.3">
      <c r="A81" s="24"/>
    </row>
    <row r="82" spans="1:1" s="1" customFormat="1" x14ac:dyDescent="0.3">
      <c r="A82" s="24"/>
    </row>
    <row r="83" spans="1:1" s="1" customFormat="1" x14ac:dyDescent="0.3">
      <c r="A83" s="24"/>
    </row>
    <row r="84" spans="1:1" s="1" customFormat="1" x14ac:dyDescent="0.3">
      <c r="A84" s="24"/>
    </row>
    <row r="85" spans="1:1" s="1" customFormat="1" x14ac:dyDescent="0.3">
      <c r="A85" s="24"/>
    </row>
    <row r="86" spans="1:1" s="1" customFormat="1" x14ac:dyDescent="0.3">
      <c r="A86" s="24"/>
    </row>
    <row r="87" spans="1:1" s="1" customFormat="1" x14ac:dyDescent="0.3">
      <c r="A87" s="24"/>
    </row>
    <row r="88" spans="1:1" s="1" customFormat="1" x14ac:dyDescent="0.3">
      <c r="A88" s="24"/>
    </row>
    <row r="89" spans="1:1" s="1" customFormat="1" x14ac:dyDescent="0.3">
      <c r="A89" s="24"/>
    </row>
    <row r="90" spans="1:1" s="1" customFormat="1" x14ac:dyDescent="0.3">
      <c r="A90" s="24"/>
    </row>
    <row r="91" spans="1:1" s="1" customFormat="1" x14ac:dyDescent="0.3">
      <c r="A91" s="24"/>
    </row>
    <row r="92" spans="1:1" s="1" customFormat="1" x14ac:dyDescent="0.3">
      <c r="A92" s="24"/>
    </row>
    <row r="93" spans="1:1" s="1" customFormat="1" x14ac:dyDescent="0.3">
      <c r="A93" s="24"/>
    </row>
    <row r="94" spans="1:1" s="1" customFormat="1" x14ac:dyDescent="0.3">
      <c r="A94" s="24"/>
    </row>
    <row r="95" spans="1:1" s="1" customFormat="1" x14ac:dyDescent="0.3">
      <c r="A95" s="24"/>
    </row>
    <row r="96" spans="1:1" s="1" customFormat="1" x14ac:dyDescent="0.3">
      <c r="A96" s="24"/>
    </row>
    <row r="97" spans="1:1" s="1" customFormat="1" x14ac:dyDescent="0.3">
      <c r="A97" s="24"/>
    </row>
    <row r="98" spans="1:1" s="1" customFormat="1" x14ac:dyDescent="0.3">
      <c r="A98" s="24"/>
    </row>
    <row r="99" spans="1:1" s="1" customFormat="1" x14ac:dyDescent="0.3">
      <c r="A99" s="24"/>
    </row>
    <row r="100" spans="1:1" s="1" customFormat="1" x14ac:dyDescent="0.3">
      <c r="A100" s="24"/>
    </row>
    <row r="101" spans="1:1" s="1" customFormat="1" x14ac:dyDescent="0.3">
      <c r="A101" s="24"/>
    </row>
    <row r="102" spans="1:1" s="1" customFormat="1" x14ac:dyDescent="0.3">
      <c r="A102" s="24"/>
    </row>
    <row r="103" spans="1:1" s="1" customFormat="1" x14ac:dyDescent="0.3">
      <c r="A103" s="24"/>
    </row>
    <row r="104" spans="1:1" s="1" customFormat="1" x14ac:dyDescent="0.3">
      <c r="A104" s="24"/>
    </row>
    <row r="105" spans="1:1" s="1" customFormat="1" x14ac:dyDescent="0.3">
      <c r="A105" s="24"/>
    </row>
    <row r="106" spans="1:1" s="1" customFormat="1" x14ac:dyDescent="0.3">
      <c r="A106" s="24"/>
    </row>
    <row r="107" spans="1:1" s="1" customFormat="1" x14ac:dyDescent="0.3">
      <c r="A107" s="24"/>
    </row>
    <row r="108" spans="1:1" s="1" customFormat="1" x14ac:dyDescent="0.3">
      <c r="A108" s="24"/>
    </row>
    <row r="109" spans="1:1" s="1" customFormat="1" x14ac:dyDescent="0.3">
      <c r="A109" s="24"/>
    </row>
    <row r="110" spans="1:1" s="1" customFormat="1" x14ac:dyDescent="0.3">
      <c r="A110" s="24"/>
    </row>
    <row r="111" spans="1:1" s="1" customFormat="1" x14ac:dyDescent="0.3">
      <c r="A111" s="24"/>
    </row>
    <row r="112" spans="1:1" s="1" customFormat="1" x14ac:dyDescent="0.3">
      <c r="A112" s="24"/>
    </row>
    <row r="113" spans="1:1" s="1" customFormat="1" x14ac:dyDescent="0.3">
      <c r="A113" s="24"/>
    </row>
    <row r="114" spans="1:1" s="1" customFormat="1" x14ac:dyDescent="0.3">
      <c r="A114" s="24"/>
    </row>
    <row r="115" spans="1:1" s="1" customFormat="1" x14ac:dyDescent="0.3">
      <c r="A115" s="24"/>
    </row>
    <row r="116" spans="1:1" s="1" customFormat="1" x14ac:dyDescent="0.3">
      <c r="A116" s="24"/>
    </row>
    <row r="117" spans="1:1" s="1" customFormat="1" x14ac:dyDescent="0.3">
      <c r="A117" s="24"/>
    </row>
    <row r="118" spans="1:1" s="1" customFormat="1" x14ac:dyDescent="0.3">
      <c r="A118" s="24"/>
    </row>
    <row r="119" spans="1:1" s="1" customFormat="1" x14ac:dyDescent="0.3">
      <c r="A119" s="24"/>
    </row>
    <row r="120" spans="1:1" s="1" customFormat="1" x14ac:dyDescent="0.3">
      <c r="A120" s="24"/>
    </row>
    <row r="121" spans="1:1" s="1" customFormat="1" x14ac:dyDescent="0.3">
      <c r="A121" s="24"/>
    </row>
    <row r="122" spans="1:1" s="1" customFormat="1" x14ac:dyDescent="0.3">
      <c r="A122" s="24"/>
    </row>
    <row r="123" spans="1:1" s="1" customFormat="1" x14ac:dyDescent="0.3">
      <c r="A123" s="24"/>
    </row>
    <row r="124" spans="1:1" s="1" customFormat="1" x14ac:dyDescent="0.3">
      <c r="A124" s="24"/>
    </row>
    <row r="125" spans="1:1" s="1" customFormat="1" x14ac:dyDescent="0.3">
      <c r="A125" s="24"/>
    </row>
    <row r="126" spans="1:1" s="1" customFormat="1" x14ac:dyDescent="0.3">
      <c r="A126" s="24"/>
    </row>
    <row r="127" spans="1:1" s="1" customFormat="1" x14ac:dyDescent="0.3">
      <c r="A127" s="24"/>
    </row>
    <row r="128" spans="1:1" s="1" customFormat="1" x14ac:dyDescent="0.3">
      <c r="A128" s="24"/>
    </row>
    <row r="129" spans="1:1" s="1" customFormat="1" x14ac:dyDescent="0.3">
      <c r="A129" s="24"/>
    </row>
    <row r="130" spans="1:1" s="1" customFormat="1" x14ac:dyDescent="0.3">
      <c r="A130" s="24"/>
    </row>
    <row r="131" spans="1:1" s="1" customFormat="1" x14ac:dyDescent="0.3">
      <c r="A131" s="24"/>
    </row>
    <row r="132" spans="1:1" s="1" customFormat="1" x14ac:dyDescent="0.3">
      <c r="A132" s="24"/>
    </row>
    <row r="133" spans="1:1" s="1" customFormat="1" x14ac:dyDescent="0.3">
      <c r="A133" s="24"/>
    </row>
    <row r="134" spans="1:1" s="1" customFormat="1" x14ac:dyDescent="0.3">
      <c r="A134" s="24"/>
    </row>
    <row r="135" spans="1:1" s="1" customFormat="1" x14ac:dyDescent="0.3">
      <c r="A135" s="24"/>
    </row>
    <row r="136" spans="1:1" s="1" customFormat="1" x14ac:dyDescent="0.3">
      <c r="A136" s="24"/>
    </row>
    <row r="137" spans="1:1" s="1" customFormat="1" x14ac:dyDescent="0.3">
      <c r="A137" s="24"/>
    </row>
    <row r="138" spans="1:1" s="1" customFormat="1" x14ac:dyDescent="0.3">
      <c r="A138" s="24"/>
    </row>
    <row r="139" spans="1:1" s="1" customFormat="1" x14ac:dyDescent="0.3">
      <c r="A139" s="24"/>
    </row>
    <row r="140" spans="1:1" s="1" customFormat="1" x14ac:dyDescent="0.3">
      <c r="A140" s="24"/>
    </row>
    <row r="141" spans="1:1" s="1" customFormat="1" x14ac:dyDescent="0.3">
      <c r="A141" s="24"/>
    </row>
    <row r="142" spans="1:1" s="1" customFormat="1" x14ac:dyDescent="0.3">
      <c r="A142" s="24"/>
    </row>
    <row r="143" spans="1:1" s="1" customFormat="1" x14ac:dyDescent="0.3">
      <c r="A143" s="24"/>
    </row>
    <row r="144" spans="1:1" s="1" customFormat="1" x14ac:dyDescent="0.3">
      <c r="A144" s="24"/>
    </row>
    <row r="145" spans="1:1" s="1" customFormat="1" x14ac:dyDescent="0.3">
      <c r="A145" s="24"/>
    </row>
    <row r="146" spans="1:1" s="1" customFormat="1" x14ac:dyDescent="0.3">
      <c r="A146" s="24"/>
    </row>
    <row r="147" spans="1:1" s="1" customFormat="1" x14ac:dyDescent="0.3">
      <c r="A147" s="24"/>
    </row>
    <row r="148" spans="1:1" s="1" customFormat="1" x14ac:dyDescent="0.3">
      <c r="A148" s="24"/>
    </row>
    <row r="149" spans="1:1" s="1" customFormat="1" x14ac:dyDescent="0.3">
      <c r="A149" s="24"/>
    </row>
    <row r="150" spans="1:1" s="1" customFormat="1" x14ac:dyDescent="0.3">
      <c r="A150" s="24"/>
    </row>
    <row r="151" spans="1:1" s="1" customFormat="1" x14ac:dyDescent="0.3">
      <c r="A151" s="24"/>
    </row>
    <row r="152" spans="1:1" s="1" customFormat="1" x14ac:dyDescent="0.3">
      <c r="A152" s="24"/>
    </row>
    <row r="153" spans="1:1" s="1" customFormat="1" x14ac:dyDescent="0.3">
      <c r="A153" s="24"/>
    </row>
    <row r="154" spans="1:1" s="1" customFormat="1" x14ac:dyDescent="0.3">
      <c r="A154" s="24"/>
    </row>
    <row r="155" spans="1:1" s="1" customFormat="1" x14ac:dyDescent="0.3">
      <c r="A155" s="24"/>
    </row>
    <row r="156" spans="1:1" s="1" customFormat="1" x14ac:dyDescent="0.3">
      <c r="A156" s="24"/>
    </row>
    <row r="157" spans="1:1" s="1" customFormat="1" x14ac:dyDescent="0.3">
      <c r="A157" s="24"/>
    </row>
    <row r="158" spans="1:1" s="1" customFormat="1" x14ac:dyDescent="0.3">
      <c r="A158" s="24"/>
    </row>
    <row r="159" spans="1:1" s="1" customFormat="1" x14ac:dyDescent="0.3">
      <c r="A159" s="24"/>
    </row>
    <row r="160" spans="1:1" s="1" customFormat="1" x14ac:dyDescent="0.3">
      <c r="A160" s="24"/>
    </row>
    <row r="161" spans="1:1" s="1" customFormat="1" x14ac:dyDescent="0.3">
      <c r="A161" s="24"/>
    </row>
  </sheetData>
  <sheetProtection algorithmName="SHA-512" hashValue="qDd/GGQ4LjoAfZi/sxpQcR/Q6KsEffUA44lyVsUARGxAEM95JotHb0ii249uBghhVHx8uYMquy05lpaT9nWPDg==" saltValue="v1xdd4ZX49aZ9UBnJDAacg==" spinCount="100000" sheet="1" objects="1" scenarios="1"/>
  <mergeCells count="1">
    <mergeCell ref="B1:F1"/>
  </mergeCells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BB166"/>
  <sheetViews>
    <sheetView zoomScale="90" zoomScaleNormal="90" workbookViewId="0">
      <selection activeCell="C10" sqref="C10"/>
    </sheetView>
  </sheetViews>
  <sheetFormatPr defaultRowHeight="14.4" x14ac:dyDescent="0.3"/>
  <cols>
    <col min="1" max="1" width="7.109375" style="73" customWidth="1"/>
    <col min="2" max="2" width="39" style="45" bestFit="1" customWidth="1"/>
    <col min="3" max="3" width="73.88671875" style="45" customWidth="1"/>
    <col min="4" max="19" width="8.88671875" style="45"/>
    <col min="20" max="54" width="9.109375" style="44"/>
    <col min="55" max="16384" width="8.88671875" style="45"/>
  </cols>
  <sheetData>
    <row r="1" spans="1:19" ht="23.4" x14ac:dyDescent="0.45">
      <c r="A1" s="52"/>
      <c r="B1" s="53" t="s">
        <v>1</v>
      </c>
      <c r="C1" s="5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32.25" customHeight="1" x14ac:dyDescent="0.45">
      <c r="A2" s="55" t="s">
        <v>41</v>
      </c>
      <c r="B2" s="56" t="s">
        <v>1</v>
      </c>
      <c r="C2" s="57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x14ac:dyDescent="0.3">
      <c r="A3" s="58"/>
      <c r="B3" s="59" t="s">
        <v>2</v>
      </c>
      <c r="C3" s="60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5.6" x14ac:dyDescent="0.3">
      <c r="A4" s="58"/>
      <c r="B4" s="61" t="s">
        <v>89</v>
      </c>
      <c r="C4" s="62" t="s">
        <v>97</v>
      </c>
      <c r="D4" s="44"/>
      <c r="E4" s="6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5.6" x14ac:dyDescent="0.3">
      <c r="A5" s="58"/>
      <c r="B5" s="64" t="s">
        <v>4</v>
      </c>
      <c r="C5" s="65" t="s">
        <v>96</v>
      </c>
      <c r="D5" s="44"/>
      <c r="E5" s="6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x14ac:dyDescent="0.3">
      <c r="A6" s="58"/>
      <c r="B6" s="64" t="s">
        <v>6</v>
      </c>
      <c r="C6" s="65" t="s">
        <v>28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x14ac:dyDescent="0.3">
      <c r="A7" s="58"/>
      <c r="B7" s="64" t="s">
        <v>39</v>
      </c>
      <c r="C7" s="66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3">
      <c r="A8" s="58"/>
      <c r="B8" s="64" t="s">
        <v>8</v>
      </c>
      <c r="C8" s="67" t="s">
        <v>93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8" x14ac:dyDescent="0.35">
      <c r="A9" s="68"/>
      <c r="B9" s="69" t="s">
        <v>7</v>
      </c>
      <c r="C9" s="57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ht="21" x14ac:dyDescent="0.4">
      <c r="A10" s="70"/>
      <c r="B10" s="64" t="s">
        <v>0</v>
      </c>
      <c r="C10" s="2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x14ac:dyDescent="0.3">
      <c r="A11" s="71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x14ac:dyDescent="0.3">
      <c r="A12" s="72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x14ac:dyDescent="0.3">
      <c r="A13" s="7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x14ac:dyDescent="0.3">
      <c r="A14" s="72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x14ac:dyDescent="0.3">
      <c r="A15" s="7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x14ac:dyDescent="0.3">
      <c r="A16" s="72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x14ac:dyDescent="0.3">
      <c r="A17" s="7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x14ac:dyDescent="0.3">
      <c r="A18" s="7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x14ac:dyDescent="0.3">
      <c r="A19" s="7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x14ac:dyDescent="0.3">
      <c r="A20" s="7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x14ac:dyDescent="0.3">
      <c r="A21" s="7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x14ac:dyDescent="0.3">
      <c r="A22" s="7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x14ac:dyDescent="0.3">
      <c r="A23" s="7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x14ac:dyDescent="0.3">
      <c r="A24" s="72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x14ac:dyDescent="0.3">
      <c r="A25" s="72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x14ac:dyDescent="0.3">
      <c r="A26" s="7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x14ac:dyDescent="0.3">
      <c r="A27" s="7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x14ac:dyDescent="0.3">
      <c r="A28" s="7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x14ac:dyDescent="0.3">
      <c r="A29" s="72"/>
      <c r="B29" s="44"/>
      <c r="C29" s="44"/>
    </row>
    <row r="30" spans="1:19" s="44" customFormat="1" x14ac:dyDescent="0.3">
      <c r="A30" s="72"/>
    </row>
    <row r="31" spans="1:19" s="44" customFormat="1" x14ac:dyDescent="0.3">
      <c r="A31" s="72"/>
    </row>
    <row r="32" spans="1:19" s="44" customFormat="1" x14ac:dyDescent="0.3">
      <c r="A32" s="72"/>
    </row>
    <row r="33" spans="1:1" s="44" customFormat="1" x14ac:dyDescent="0.3">
      <c r="A33" s="72"/>
    </row>
    <row r="34" spans="1:1" s="44" customFormat="1" x14ac:dyDescent="0.3">
      <c r="A34" s="72"/>
    </row>
    <row r="35" spans="1:1" s="44" customFormat="1" x14ac:dyDescent="0.3">
      <c r="A35" s="72"/>
    </row>
    <row r="36" spans="1:1" s="44" customFormat="1" x14ac:dyDescent="0.3">
      <c r="A36" s="72"/>
    </row>
    <row r="37" spans="1:1" s="44" customFormat="1" x14ac:dyDescent="0.3">
      <c r="A37" s="72"/>
    </row>
    <row r="38" spans="1:1" s="44" customFormat="1" x14ac:dyDescent="0.3">
      <c r="A38" s="72"/>
    </row>
    <row r="39" spans="1:1" s="44" customFormat="1" x14ac:dyDescent="0.3">
      <c r="A39" s="72"/>
    </row>
    <row r="40" spans="1:1" s="44" customFormat="1" x14ac:dyDescent="0.3">
      <c r="A40" s="72"/>
    </row>
    <row r="41" spans="1:1" s="44" customFormat="1" x14ac:dyDescent="0.3">
      <c r="A41" s="72"/>
    </row>
    <row r="42" spans="1:1" s="44" customFormat="1" x14ac:dyDescent="0.3">
      <c r="A42" s="72"/>
    </row>
    <row r="43" spans="1:1" s="44" customFormat="1" x14ac:dyDescent="0.3">
      <c r="A43" s="72"/>
    </row>
    <row r="44" spans="1:1" s="44" customFormat="1" x14ac:dyDescent="0.3">
      <c r="A44" s="72"/>
    </row>
    <row r="45" spans="1:1" s="44" customFormat="1" x14ac:dyDescent="0.3">
      <c r="A45" s="72"/>
    </row>
    <row r="46" spans="1:1" s="44" customFormat="1" x14ac:dyDescent="0.3">
      <c r="A46" s="72"/>
    </row>
    <row r="47" spans="1:1" s="44" customFormat="1" x14ac:dyDescent="0.3">
      <c r="A47" s="72"/>
    </row>
    <row r="48" spans="1:1" s="44" customFormat="1" x14ac:dyDescent="0.3">
      <c r="A48" s="72"/>
    </row>
    <row r="49" spans="1:1" s="44" customFormat="1" x14ac:dyDescent="0.3">
      <c r="A49" s="72"/>
    </row>
    <row r="50" spans="1:1" s="44" customFormat="1" x14ac:dyDescent="0.3">
      <c r="A50" s="72"/>
    </row>
    <row r="51" spans="1:1" s="44" customFormat="1" x14ac:dyDescent="0.3">
      <c r="A51" s="72"/>
    </row>
    <row r="52" spans="1:1" s="44" customFormat="1" x14ac:dyDescent="0.3">
      <c r="A52" s="72"/>
    </row>
    <row r="53" spans="1:1" s="44" customFormat="1" x14ac:dyDescent="0.3">
      <c r="A53" s="72"/>
    </row>
    <row r="54" spans="1:1" s="44" customFormat="1" x14ac:dyDescent="0.3">
      <c r="A54" s="72"/>
    </row>
    <row r="55" spans="1:1" s="44" customFormat="1" x14ac:dyDescent="0.3">
      <c r="A55" s="72"/>
    </row>
    <row r="56" spans="1:1" s="44" customFormat="1" x14ac:dyDescent="0.3">
      <c r="A56" s="72"/>
    </row>
    <row r="57" spans="1:1" s="44" customFormat="1" x14ac:dyDescent="0.3">
      <c r="A57" s="72"/>
    </row>
    <row r="58" spans="1:1" s="44" customFormat="1" x14ac:dyDescent="0.3">
      <c r="A58" s="72"/>
    </row>
    <row r="59" spans="1:1" s="44" customFormat="1" x14ac:dyDescent="0.3">
      <c r="A59" s="72"/>
    </row>
    <row r="60" spans="1:1" s="44" customFormat="1" x14ac:dyDescent="0.3">
      <c r="A60" s="72"/>
    </row>
    <row r="61" spans="1:1" s="44" customFormat="1" x14ac:dyDescent="0.3">
      <c r="A61" s="72"/>
    </row>
    <row r="62" spans="1:1" s="44" customFormat="1" x14ac:dyDescent="0.3">
      <c r="A62" s="72"/>
    </row>
    <row r="63" spans="1:1" s="44" customFormat="1" x14ac:dyDescent="0.3">
      <c r="A63" s="72"/>
    </row>
    <row r="64" spans="1:1" s="44" customFormat="1" x14ac:dyDescent="0.3">
      <c r="A64" s="72"/>
    </row>
    <row r="65" spans="1:1" s="44" customFormat="1" x14ac:dyDescent="0.3">
      <c r="A65" s="72"/>
    </row>
    <row r="66" spans="1:1" s="44" customFormat="1" x14ac:dyDescent="0.3">
      <c r="A66" s="72"/>
    </row>
    <row r="67" spans="1:1" s="44" customFormat="1" x14ac:dyDescent="0.3">
      <c r="A67" s="72"/>
    </row>
    <row r="68" spans="1:1" s="44" customFormat="1" x14ac:dyDescent="0.3">
      <c r="A68" s="72"/>
    </row>
    <row r="69" spans="1:1" s="44" customFormat="1" x14ac:dyDescent="0.3">
      <c r="A69" s="72"/>
    </row>
    <row r="70" spans="1:1" s="44" customFormat="1" x14ac:dyDescent="0.3">
      <c r="A70" s="72"/>
    </row>
    <row r="71" spans="1:1" s="44" customFormat="1" x14ac:dyDescent="0.3">
      <c r="A71" s="72"/>
    </row>
    <row r="72" spans="1:1" s="44" customFormat="1" x14ac:dyDescent="0.3">
      <c r="A72" s="72"/>
    </row>
    <row r="73" spans="1:1" s="44" customFormat="1" x14ac:dyDescent="0.3">
      <c r="A73" s="72"/>
    </row>
    <row r="74" spans="1:1" s="44" customFormat="1" x14ac:dyDescent="0.3">
      <c r="A74" s="72"/>
    </row>
    <row r="75" spans="1:1" s="44" customFormat="1" x14ac:dyDescent="0.3">
      <c r="A75" s="72"/>
    </row>
    <row r="76" spans="1:1" s="44" customFormat="1" x14ac:dyDescent="0.3">
      <c r="A76" s="72"/>
    </row>
    <row r="77" spans="1:1" s="44" customFormat="1" x14ac:dyDescent="0.3">
      <c r="A77" s="72"/>
    </row>
    <row r="78" spans="1:1" s="44" customFormat="1" x14ac:dyDescent="0.3">
      <c r="A78" s="72"/>
    </row>
    <row r="79" spans="1:1" s="44" customFormat="1" x14ac:dyDescent="0.3">
      <c r="A79" s="72"/>
    </row>
    <row r="80" spans="1:1" s="44" customFormat="1" x14ac:dyDescent="0.3">
      <c r="A80" s="72"/>
    </row>
    <row r="81" spans="1:1" s="44" customFormat="1" x14ac:dyDescent="0.3">
      <c r="A81" s="72"/>
    </row>
    <row r="82" spans="1:1" s="44" customFormat="1" x14ac:dyDescent="0.3">
      <c r="A82" s="72"/>
    </row>
    <row r="83" spans="1:1" s="44" customFormat="1" x14ac:dyDescent="0.3">
      <c r="A83" s="72"/>
    </row>
    <row r="84" spans="1:1" s="44" customFormat="1" x14ac:dyDescent="0.3">
      <c r="A84" s="72"/>
    </row>
    <row r="85" spans="1:1" s="44" customFormat="1" x14ac:dyDescent="0.3">
      <c r="A85" s="72"/>
    </row>
    <row r="86" spans="1:1" s="44" customFormat="1" x14ac:dyDescent="0.3">
      <c r="A86" s="72"/>
    </row>
    <row r="87" spans="1:1" s="44" customFormat="1" x14ac:dyDescent="0.3">
      <c r="A87" s="72"/>
    </row>
    <row r="88" spans="1:1" s="44" customFormat="1" x14ac:dyDescent="0.3">
      <c r="A88" s="72"/>
    </row>
    <row r="89" spans="1:1" s="44" customFormat="1" x14ac:dyDescent="0.3">
      <c r="A89" s="72"/>
    </row>
    <row r="90" spans="1:1" s="44" customFormat="1" x14ac:dyDescent="0.3">
      <c r="A90" s="72"/>
    </row>
    <row r="91" spans="1:1" s="44" customFormat="1" x14ac:dyDescent="0.3">
      <c r="A91" s="72"/>
    </row>
    <row r="92" spans="1:1" s="44" customFormat="1" x14ac:dyDescent="0.3">
      <c r="A92" s="72"/>
    </row>
    <row r="93" spans="1:1" s="44" customFormat="1" x14ac:dyDescent="0.3">
      <c r="A93" s="72"/>
    </row>
    <row r="94" spans="1:1" s="44" customFormat="1" x14ac:dyDescent="0.3">
      <c r="A94" s="72"/>
    </row>
    <row r="95" spans="1:1" s="44" customFormat="1" x14ac:dyDescent="0.3">
      <c r="A95" s="72"/>
    </row>
    <row r="96" spans="1:1" s="44" customFormat="1" x14ac:dyDescent="0.3">
      <c r="A96" s="72"/>
    </row>
    <row r="97" spans="1:1" s="44" customFormat="1" x14ac:dyDescent="0.3">
      <c r="A97" s="72"/>
    </row>
    <row r="98" spans="1:1" s="44" customFormat="1" x14ac:dyDescent="0.3">
      <c r="A98" s="72"/>
    </row>
    <row r="99" spans="1:1" s="44" customFormat="1" x14ac:dyDescent="0.3">
      <c r="A99" s="72"/>
    </row>
    <row r="100" spans="1:1" s="44" customFormat="1" x14ac:dyDescent="0.3">
      <c r="A100" s="72"/>
    </row>
    <row r="101" spans="1:1" s="44" customFormat="1" x14ac:dyDescent="0.3">
      <c r="A101" s="72"/>
    </row>
    <row r="102" spans="1:1" s="44" customFormat="1" x14ac:dyDescent="0.3">
      <c r="A102" s="72"/>
    </row>
    <row r="103" spans="1:1" s="44" customFormat="1" x14ac:dyDescent="0.3">
      <c r="A103" s="72"/>
    </row>
    <row r="104" spans="1:1" s="44" customFormat="1" x14ac:dyDescent="0.3">
      <c r="A104" s="72"/>
    </row>
    <row r="105" spans="1:1" s="44" customFormat="1" x14ac:dyDescent="0.3">
      <c r="A105" s="72"/>
    </row>
    <row r="106" spans="1:1" s="44" customFormat="1" x14ac:dyDescent="0.3">
      <c r="A106" s="72"/>
    </row>
    <row r="107" spans="1:1" s="44" customFormat="1" x14ac:dyDescent="0.3">
      <c r="A107" s="72"/>
    </row>
    <row r="108" spans="1:1" s="44" customFormat="1" x14ac:dyDescent="0.3">
      <c r="A108" s="72"/>
    </row>
    <row r="109" spans="1:1" s="44" customFormat="1" x14ac:dyDescent="0.3">
      <c r="A109" s="72"/>
    </row>
    <row r="110" spans="1:1" s="44" customFormat="1" x14ac:dyDescent="0.3">
      <c r="A110" s="72"/>
    </row>
    <row r="111" spans="1:1" s="44" customFormat="1" x14ac:dyDescent="0.3">
      <c r="A111" s="72"/>
    </row>
    <row r="112" spans="1:1" s="44" customFormat="1" x14ac:dyDescent="0.3">
      <c r="A112" s="72"/>
    </row>
    <row r="113" spans="1:1" s="44" customFormat="1" x14ac:dyDescent="0.3">
      <c r="A113" s="72"/>
    </row>
    <row r="114" spans="1:1" s="44" customFormat="1" x14ac:dyDescent="0.3">
      <c r="A114" s="72"/>
    </row>
    <row r="115" spans="1:1" s="44" customFormat="1" x14ac:dyDescent="0.3">
      <c r="A115" s="72"/>
    </row>
    <row r="116" spans="1:1" s="44" customFormat="1" x14ac:dyDescent="0.3">
      <c r="A116" s="72"/>
    </row>
    <row r="117" spans="1:1" s="44" customFormat="1" x14ac:dyDescent="0.3">
      <c r="A117" s="72"/>
    </row>
    <row r="118" spans="1:1" s="44" customFormat="1" x14ac:dyDescent="0.3">
      <c r="A118" s="72"/>
    </row>
    <row r="119" spans="1:1" s="44" customFormat="1" x14ac:dyDescent="0.3">
      <c r="A119" s="72"/>
    </row>
    <row r="120" spans="1:1" s="44" customFormat="1" x14ac:dyDescent="0.3">
      <c r="A120" s="72"/>
    </row>
    <row r="121" spans="1:1" s="44" customFormat="1" x14ac:dyDescent="0.3">
      <c r="A121" s="72"/>
    </row>
    <row r="122" spans="1:1" s="44" customFormat="1" x14ac:dyDescent="0.3">
      <c r="A122" s="72"/>
    </row>
    <row r="123" spans="1:1" s="44" customFormat="1" x14ac:dyDescent="0.3">
      <c r="A123" s="72"/>
    </row>
    <row r="124" spans="1:1" s="44" customFormat="1" x14ac:dyDescent="0.3">
      <c r="A124" s="72"/>
    </row>
    <row r="125" spans="1:1" s="44" customFormat="1" x14ac:dyDescent="0.3">
      <c r="A125" s="72"/>
    </row>
    <row r="126" spans="1:1" s="44" customFormat="1" x14ac:dyDescent="0.3">
      <c r="A126" s="72"/>
    </row>
    <row r="127" spans="1:1" s="44" customFormat="1" x14ac:dyDescent="0.3">
      <c r="A127" s="72"/>
    </row>
    <row r="128" spans="1:1" s="44" customFormat="1" x14ac:dyDescent="0.3">
      <c r="A128" s="72"/>
    </row>
    <row r="129" spans="1:1" s="44" customFormat="1" x14ac:dyDescent="0.3">
      <c r="A129" s="72"/>
    </row>
    <row r="130" spans="1:1" s="44" customFormat="1" x14ac:dyDescent="0.3">
      <c r="A130" s="72"/>
    </row>
    <row r="131" spans="1:1" s="44" customFormat="1" x14ac:dyDescent="0.3">
      <c r="A131" s="72"/>
    </row>
    <row r="132" spans="1:1" s="44" customFormat="1" x14ac:dyDescent="0.3">
      <c r="A132" s="72"/>
    </row>
    <row r="133" spans="1:1" s="44" customFormat="1" x14ac:dyDescent="0.3">
      <c r="A133" s="72"/>
    </row>
    <row r="134" spans="1:1" s="44" customFormat="1" x14ac:dyDescent="0.3">
      <c r="A134" s="72"/>
    </row>
    <row r="135" spans="1:1" s="44" customFormat="1" x14ac:dyDescent="0.3">
      <c r="A135" s="72"/>
    </row>
    <row r="136" spans="1:1" s="44" customFormat="1" x14ac:dyDescent="0.3">
      <c r="A136" s="72"/>
    </row>
    <row r="137" spans="1:1" s="44" customFormat="1" x14ac:dyDescent="0.3">
      <c r="A137" s="72"/>
    </row>
    <row r="138" spans="1:1" s="44" customFormat="1" x14ac:dyDescent="0.3">
      <c r="A138" s="72"/>
    </row>
    <row r="139" spans="1:1" s="44" customFormat="1" x14ac:dyDescent="0.3">
      <c r="A139" s="72"/>
    </row>
    <row r="140" spans="1:1" s="44" customFormat="1" x14ac:dyDescent="0.3">
      <c r="A140" s="72"/>
    </row>
    <row r="141" spans="1:1" s="44" customFormat="1" x14ac:dyDescent="0.3">
      <c r="A141" s="72"/>
    </row>
    <row r="142" spans="1:1" s="44" customFormat="1" x14ac:dyDescent="0.3">
      <c r="A142" s="72"/>
    </row>
    <row r="143" spans="1:1" s="44" customFormat="1" x14ac:dyDescent="0.3">
      <c r="A143" s="72"/>
    </row>
    <row r="144" spans="1:1" s="44" customFormat="1" x14ac:dyDescent="0.3">
      <c r="A144" s="72"/>
    </row>
    <row r="145" spans="1:1" s="44" customFormat="1" x14ac:dyDescent="0.3">
      <c r="A145" s="72"/>
    </row>
    <row r="146" spans="1:1" s="44" customFormat="1" x14ac:dyDescent="0.3">
      <c r="A146" s="72"/>
    </row>
    <row r="147" spans="1:1" s="44" customFormat="1" x14ac:dyDescent="0.3">
      <c r="A147" s="72"/>
    </row>
    <row r="148" spans="1:1" s="44" customFormat="1" x14ac:dyDescent="0.3">
      <c r="A148" s="72"/>
    </row>
    <row r="149" spans="1:1" s="44" customFormat="1" x14ac:dyDescent="0.3">
      <c r="A149" s="72"/>
    </row>
    <row r="150" spans="1:1" s="44" customFormat="1" x14ac:dyDescent="0.3">
      <c r="A150" s="72"/>
    </row>
    <row r="151" spans="1:1" s="44" customFormat="1" x14ac:dyDescent="0.3">
      <c r="A151" s="72"/>
    </row>
    <row r="152" spans="1:1" s="44" customFormat="1" x14ac:dyDescent="0.3">
      <c r="A152" s="72"/>
    </row>
    <row r="153" spans="1:1" s="44" customFormat="1" x14ac:dyDescent="0.3">
      <c r="A153" s="72"/>
    </row>
    <row r="154" spans="1:1" s="44" customFormat="1" x14ac:dyDescent="0.3">
      <c r="A154" s="72"/>
    </row>
    <row r="155" spans="1:1" s="44" customFormat="1" x14ac:dyDescent="0.3">
      <c r="A155" s="72"/>
    </row>
    <row r="156" spans="1:1" s="44" customFormat="1" x14ac:dyDescent="0.3">
      <c r="A156" s="72"/>
    </row>
    <row r="157" spans="1:1" s="44" customFormat="1" x14ac:dyDescent="0.3">
      <c r="A157" s="72"/>
    </row>
    <row r="158" spans="1:1" s="44" customFormat="1" x14ac:dyDescent="0.3">
      <c r="A158" s="72"/>
    </row>
    <row r="159" spans="1:1" s="44" customFormat="1" x14ac:dyDescent="0.3">
      <c r="A159" s="72"/>
    </row>
    <row r="160" spans="1:1" s="44" customFormat="1" x14ac:dyDescent="0.3">
      <c r="A160" s="72"/>
    </row>
    <row r="161" spans="1:1" s="44" customFormat="1" x14ac:dyDescent="0.3">
      <c r="A161" s="72"/>
    </row>
    <row r="162" spans="1:1" s="44" customFormat="1" x14ac:dyDescent="0.3">
      <c r="A162" s="72"/>
    </row>
    <row r="163" spans="1:1" s="44" customFormat="1" x14ac:dyDescent="0.3">
      <c r="A163" s="72"/>
    </row>
    <row r="164" spans="1:1" s="44" customFormat="1" x14ac:dyDescent="0.3">
      <c r="A164" s="72"/>
    </row>
    <row r="165" spans="1:1" s="44" customFormat="1" x14ac:dyDescent="0.3">
      <c r="A165" s="72"/>
    </row>
    <row r="166" spans="1:1" s="44" customFormat="1" x14ac:dyDescent="0.3">
      <c r="A166" s="72"/>
    </row>
  </sheetData>
  <sheetProtection algorithmName="SHA-512" hashValue="qcus/mW7SNX827qp/BAtUmKx1O1D0VPVuWQJWIRWNi0AA13iV+YKO2dIQHbHqvldliyec+LKFXg8aXQAwTRzlg==" saltValue="574XUL9g7N7A63y1U6zlf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P97"/>
  <sheetViews>
    <sheetView zoomScale="90" zoomScaleNormal="90" workbookViewId="0">
      <selection activeCell="D11" sqref="D11"/>
    </sheetView>
  </sheetViews>
  <sheetFormatPr defaultRowHeight="14.4" x14ac:dyDescent="0.3"/>
  <cols>
    <col min="1" max="1" width="5.77734375" style="73" customWidth="1"/>
    <col min="2" max="2" width="39" style="45" bestFit="1" customWidth="1"/>
    <col min="3" max="3" width="68.44140625" style="45" customWidth="1"/>
    <col min="4" max="4" width="69.109375" style="45" customWidth="1"/>
    <col min="5" max="16384" width="8.88671875" style="45"/>
  </cols>
  <sheetData>
    <row r="1" spans="1:16" ht="23.4" x14ac:dyDescent="0.45">
      <c r="A1" s="52"/>
      <c r="B1" s="53" t="s">
        <v>69</v>
      </c>
      <c r="C1" s="5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s="44" customFormat="1" ht="23.4" x14ac:dyDescent="0.45">
      <c r="A2" s="74"/>
      <c r="B2" s="75"/>
      <c r="C2" s="76"/>
    </row>
    <row r="3" spans="1:16" ht="23.4" x14ac:dyDescent="0.45">
      <c r="A3" s="55" t="s">
        <v>42</v>
      </c>
      <c r="B3" s="56" t="s">
        <v>78</v>
      </c>
      <c r="C3" s="57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x14ac:dyDescent="0.3">
      <c r="A4" s="58"/>
      <c r="B4" s="59" t="s">
        <v>2</v>
      </c>
      <c r="C4" s="60" t="s">
        <v>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s="100" customFormat="1" x14ac:dyDescent="0.3">
      <c r="A5" s="99"/>
      <c r="B5" s="61" t="s">
        <v>30</v>
      </c>
      <c r="C5" s="67" t="s">
        <v>45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6" x14ac:dyDescent="0.3">
      <c r="A6" s="58"/>
      <c r="B6" s="61" t="s">
        <v>90</v>
      </c>
      <c r="C6" s="65" t="s">
        <v>98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x14ac:dyDescent="0.3">
      <c r="A7" s="58"/>
      <c r="B7" s="64" t="s">
        <v>4</v>
      </c>
      <c r="C7" s="65" t="s">
        <v>101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6" x14ac:dyDescent="0.3">
      <c r="A8" s="58"/>
      <c r="B8" s="64" t="s">
        <v>39</v>
      </c>
      <c r="C8" s="65" t="s">
        <v>77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x14ac:dyDescent="0.3">
      <c r="A9" s="58"/>
      <c r="B9" s="77" t="s">
        <v>8</v>
      </c>
      <c r="C9" s="67" t="s">
        <v>93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18" x14ac:dyDescent="0.35">
      <c r="A10" s="68"/>
      <c r="B10" s="78" t="s">
        <v>31</v>
      </c>
      <c r="C10" s="7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6" s="98" customFormat="1" ht="21" x14ac:dyDescent="0.3">
      <c r="A11" s="89"/>
      <c r="B11" s="96" t="s">
        <v>0</v>
      </c>
      <c r="C11" s="91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</row>
    <row r="12" spans="1:16" x14ac:dyDescent="0.3">
      <c r="A12" s="72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23.4" x14ac:dyDescent="0.45">
      <c r="A13" s="55" t="s">
        <v>70</v>
      </c>
      <c r="B13" s="56" t="s">
        <v>79</v>
      </c>
      <c r="C13" s="57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3">
      <c r="A14" s="58"/>
      <c r="B14" s="59" t="s">
        <v>2</v>
      </c>
      <c r="C14" s="60" t="s">
        <v>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s="100" customFormat="1" x14ac:dyDescent="0.3">
      <c r="A15" s="99"/>
      <c r="B15" s="81" t="s">
        <v>30</v>
      </c>
      <c r="C15" s="67" t="s">
        <v>45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6" ht="28.8" x14ac:dyDescent="0.3">
      <c r="A16" s="58"/>
      <c r="B16" s="81" t="s">
        <v>90</v>
      </c>
      <c r="C16" s="82" t="s">
        <v>99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3">
      <c r="A17" s="58"/>
      <c r="B17" s="81" t="s">
        <v>4</v>
      </c>
      <c r="C17" s="65" t="s">
        <v>101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3">
      <c r="A18" s="58"/>
      <c r="B18" s="81" t="s">
        <v>39</v>
      </c>
      <c r="C18" s="67" t="s">
        <v>77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3">
      <c r="A19" s="58"/>
      <c r="B19" s="81" t="s">
        <v>8</v>
      </c>
      <c r="C19" s="67" t="s">
        <v>93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28.8" x14ac:dyDescent="0.3">
      <c r="A20" s="58"/>
      <c r="B20" s="81" t="s">
        <v>81</v>
      </c>
      <c r="C20" s="83" t="s">
        <v>82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18" x14ac:dyDescent="0.35">
      <c r="A21" s="68"/>
      <c r="B21" s="78" t="s">
        <v>40</v>
      </c>
      <c r="C21" s="79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s="98" customFormat="1" ht="21" x14ac:dyDescent="0.3">
      <c r="A22" s="89"/>
      <c r="B22" s="96" t="s">
        <v>0</v>
      </c>
      <c r="C22" s="91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</row>
    <row r="23" spans="1:16" x14ac:dyDescent="0.3">
      <c r="A23" s="7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23.4" x14ac:dyDescent="0.45">
      <c r="A24" s="84" t="s">
        <v>71</v>
      </c>
      <c r="B24" s="85" t="s">
        <v>80</v>
      </c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3">
      <c r="A25" s="58"/>
      <c r="B25" s="59" t="s">
        <v>2</v>
      </c>
      <c r="C25" s="60" t="s">
        <v>3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3">
      <c r="A26" s="58"/>
      <c r="B26" s="81" t="s">
        <v>30</v>
      </c>
      <c r="C26" s="67" t="s">
        <v>94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28.8" x14ac:dyDescent="0.3">
      <c r="A27" s="58"/>
      <c r="B27" s="81" t="s">
        <v>90</v>
      </c>
      <c r="C27" s="82" t="s">
        <v>100</v>
      </c>
      <c r="D27" s="87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3">
      <c r="A28" s="58"/>
      <c r="B28" s="81" t="s">
        <v>4</v>
      </c>
      <c r="C28" s="65" t="s">
        <v>101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3">
      <c r="A29" s="58"/>
      <c r="B29" s="81" t="s">
        <v>39</v>
      </c>
      <c r="C29" s="65" t="s">
        <v>77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3">
      <c r="A30" s="58"/>
      <c r="B30" s="81" t="s">
        <v>8</v>
      </c>
      <c r="C30" s="67" t="s">
        <v>93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3">
      <c r="A31" s="58"/>
      <c r="B31" s="81" t="s">
        <v>91</v>
      </c>
      <c r="C31" s="67" t="s">
        <v>95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28.8" x14ac:dyDescent="0.3">
      <c r="A32" s="58"/>
      <c r="B32" s="81" t="s">
        <v>81</v>
      </c>
      <c r="C32" s="83" t="s">
        <v>83</v>
      </c>
      <c r="D32" s="88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ht="18" x14ac:dyDescent="0.35">
      <c r="A33" s="68"/>
      <c r="B33" s="78" t="s">
        <v>37</v>
      </c>
      <c r="C33" s="79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93" customFormat="1" ht="21" x14ac:dyDescent="0.3">
      <c r="A34" s="89"/>
      <c r="B34" s="90" t="s">
        <v>0</v>
      </c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</row>
    <row r="35" spans="1:16" x14ac:dyDescent="0.3">
      <c r="A35" s="7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3">
      <c r="A36" s="7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3">
      <c r="A37" s="7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3">
      <c r="A38" s="7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7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s="44" customFormat="1" x14ac:dyDescent="0.3">
      <c r="A40" s="72"/>
    </row>
    <row r="41" spans="1:16" s="44" customFormat="1" x14ac:dyDescent="0.3">
      <c r="A41" s="72"/>
    </row>
    <row r="42" spans="1:16" s="44" customFormat="1" x14ac:dyDescent="0.3">
      <c r="A42" s="72"/>
    </row>
    <row r="43" spans="1:16" s="44" customFormat="1" x14ac:dyDescent="0.3">
      <c r="A43" s="72"/>
    </row>
    <row r="44" spans="1:16" s="44" customFormat="1" x14ac:dyDescent="0.3">
      <c r="A44" s="72"/>
    </row>
    <row r="45" spans="1:16" s="44" customFormat="1" x14ac:dyDescent="0.3">
      <c r="A45" s="72"/>
    </row>
    <row r="46" spans="1:16" s="44" customFormat="1" x14ac:dyDescent="0.3">
      <c r="A46" s="72"/>
    </row>
    <row r="47" spans="1:16" s="44" customFormat="1" x14ac:dyDescent="0.3">
      <c r="A47" s="72"/>
    </row>
    <row r="48" spans="1:16" s="44" customFormat="1" x14ac:dyDescent="0.3">
      <c r="A48" s="72"/>
    </row>
    <row r="49" spans="1:1" s="44" customFormat="1" x14ac:dyDescent="0.3">
      <c r="A49" s="72"/>
    </row>
    <row r="50" spans="1:1" s="44" customFormat="1" x14ac:dyDescent="0.3">
      <c r="A50" s="72"/>
    </row>
    <row r="51" spans="1:1" s="44" customFormat="1" x14ac:dyDescent="0.3">
      <c r="A51" s="72"/>
    </row>
    <row r="52" spans="1:1" s="44" customFormat="1" x14ac:dyDescent="0.3">
      <c r="A52" s="72"/>
    </row>
    <row r="53" spans="1:1" s="44" customFormat="1" x14ac:dyDescent="0.3">
      <c r="A53" s="72"/>
    </row>
    <row r="54" spans="1:1" s="44" customFormat="1" x14ac:dyDescent="0.3">
      <c r="A54" s="72"/>
    </row>
    <row r="55" spans="1:1" s="44" customFormat="1" x14ac:dyDescent="0.3">
      <c r="A55" s="72"/>
    </row>
    <row r="56" spans="1:1" s="44" customFormat="1" x14ac:dyDescent="0.3">
      <c r="A56" s="72"/>
    </row>
    <row r="57" spans="1:1" s="44" customFormat="1" x14ac:dyDescent="0.3">
      <c r="A57" s="72"/>
    </row>
    <row r="58" spans="1:1" s="44" customFormat="1" x14ac:dyDescent="0.3">
      <c r="A58" s="72"/>
    </row>
    <row r="59" spans="1:1" s="44" customFormat="1" x14ac:dyDescent="0.3">
      <c r="A59" s="72"/>
    </row>
    <row r="60" spans="1:1" s="44" customFormat="1" x14ac:dyDescent="0.3">
      <c r="A60" s="72"/>
    </row>
    <row r="61" spans="1:1" s="44" customFormat="1" x14ac:dyDescent="0.3">
      <c r="A61" s="72"/>
    </row>
    <row r="62" spans="1:1" s="44" customFormat="1" x14ac:dyDescent="0.3">
      <c r="A62" s="72"/>
    </row>
    <row r="63" spans="1:1" s="44" customFormat="1" x14ac:dyDescent="0.3">
      <c r="A63" s="72"/>
    </row>
    <row r="64" spans="1:1" s="44" customFormat="1" x14ac:dyDescent="0.3">
      <c r="A64" s="72"/>
    </row>
    <row r="65" spans="1:1" s="44" customFormat="1" x14ac:dyDescent="0.3">
      <c r="A65" s="72"/>
    </row>
    <row r="66" spans="1:1" s="44" customFormat="1" x14ac:dyDescent="0.3">
      <c r="A66" s="72"/>
    </row>
    <row r="67" spans="1:1" s="44" customFormat="1" x14ac:dyDescent="0.3">
      <c r="A67" s="72"/>
    </row>
    <row r="68" spans="1:1" s="44" customFormat="1" x14ac:dyDescent="0.3">
      <c r="A68" s="72"/>
    </row>
    <row r="69" spans="1:1" s="44" customFormat="1" x14ac:dyDescent="0.3">
      <c r="A69" s="72"/>
    </row>
    <row r="70" spans="1:1" s="44" customFormat="1" x14ac:dyDescent="0.3">
      <c r="A70" s="72"/>
    </row>
    <row r="71" spans="1:1" s="44" customFormat="1" x14ac:dyDescent="0.3">
      <c r="A71" s="72"/>
    </row>
    <row r="72" spans="1:1" s="44" customFormat="1" x14ac:dyDescent="0.3">
      <c r="A72" s="72"/>
    </row>
    <row r="73" spans="1:1" s="44" customFormat="1" x14ac:dyDescent="0.3">
      <c r="A73" s="72"/>
    </row>
    <row r="74" spans="1:1" s="44" customFormat="1" x14ac:dyDescent="0.3">
      <c r="A74" s="72"/>
    </row>
    <row r="75" spans="1:1" s="44" customFormat="1" x14ac:dyDescent="0.3">
      <c r="A75" s="72"/>
    </row>
    <row r="76" spans="1:1" s="44" customFormat="1" x14ac:dyDescent="0.3">
      <c r="A76" s="72"/>
    </row>
    <row r="77" spans="1:1" s="44" customFormat="1" x14ac:dyDescent="0.3">
      <c r="A77" s="72"/>
    </row>
    <row r="78" spans="1:1" s="44" customFormat="1" x14ac:dyDescent="0.3">
      <c r="A78" s="72"/>
    </row>
    <row r="79" spans="1:1" s="44" customFormat="1" x14ac:dyDescent="0.3">
      <c r="A79" s="72"/>
    </row>
    <row r="80" spans="1:1" s="44" customFormat="1" x14ac:dyDescent="0.3">
      <c r="A80" s="72"/>
    </row>
    <row r="81" spans="1:1" s="44" customFormat="1" x14ac:dyDescent="0.3">
      <c r="A81" s="72"/>
    </row>
    <row r="82" spans="1:1" s="44" customFormat="1" x14ac:dyDescent="0.3">
      <c r="A82" s="72"/>
    </row>
    <row r="83" spans="1:1" s="44" customFormat="1" x14ac:dyDescent="0.3">
      <c r="A83" s="72"/>
    </row>
    <row r="84" spans="1:1" s="44" customFormat="1" x14ac:dyDescent="0.3">
      <c r="A84" s="72"/>
    </row>
    <row r="85" spans="1:1" s="44" customFormat="1" x14ac:dyDescent="0.3">
      <c r="A85" s="72"/>
    </row>
    <row r="86" spans="1:1" s="44" customFormat="1" x14ac:dyDescent="0.3">
      <c r="A86" s="72"/>
    </row>
    <row r="87" spans="1:1" s="44" customFormat="1" x14ac:dyDescent="0.3">
      <c r="A87" s="72"/>
    </row>
    <row r="88" spans="1:1" s="44" customFormat="1" x14ac:dyDescent="0.3">
      <c r="A88" s="72"/>
    </row>
    <row r="89" spans="1:1" s="44" customFormat="1" x14ac:dyDescent="0.3">
      <c r="A89" s="72"/>
    </row>
    <row r="90" spans="1:1" s="44" customFormat="1" x14ac:dyDescent="0.3">
      <c r="A90" s="72"/>
    </row>
    <row r="91" spans="1:1" s="44" customFormat="1" x14ac:dyDescent="0.3">
      <c r="A91" s="72"/>
    </row>
    <row r="92" spans="1:1" s="44" customFormat="1" x14ac:dyDescent="0.3">
      <c r="A92" s="72"/>
    </row>
    <row r="93" spans="1:1" s="44" customFormat="1" x14ac:dyDescent="0.3">
      <c r="A93" s="72"/>
    </row>
    <row r="94" spans="1:1" s="44" customFormat="1" x14ac:dyDescent="0.3">
      <c r="A94" s="72"/>
    </row>
    <row r="95" spans="1:1" s="44" customFormat="1" x14ac:dyDescent="0.3">
      <c r="A95" s="72"/>
    </row>
    <row r="96" spans="1:1" s="44" customFormat="1" x14ac:dyDescent="0.3">
      <c r="A96" s="72"/>
    </row>
    <row r="97" spans="1:1" s="44" customFormat="1" x14ac:dyDescent="0.3">
      <c r="A97" s="72"/>
    </row>
  </sheetData>
  <sheetProtection algorithmName="SHA-512" hashValue="iVxlcPLkucytNxkyRkBCcs7Cbh5+r7WgjZEe9zfzXrVHxpLbgMkBTwssF++6KoLhu2Bh40oy9YPYsklhJGKbAQ==" saltValue="nvNxK26KAMLWbOkdhTAfXA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C66"/>
  <sheetViews>
    <sheetView zoomScale="90" zoomScaleNormal="90" workbookViewId="0">
      <selection activeCell="C10" sqref="C10"/>
    </sheetView>
  </sheetViews>
  <sheetFormatPr defaultRowHeight="14.4" x14ac:dyDescent="0.3"/>
  <cols>
    <col min="1" max="1" width="5.33203125" style="73" customWidth="1"/>
    <col min="2" max="2" width="39" style="45" bestFit="1" customWidth="1"/>
    <col min="3" max="3" width="72.6640625" style="45" bestFit="1" customWidth="1"/>
    <col min="4" max="4" width="34.44140625" style="45" customWidth="1"/>
    <col min="5" max="16" width="8.88671875" style="45"/>
    <col min="17" max="55" width="9.109375" style="44"/>
    <col min="56" max="16384" width="8.88671875" style="45"/>
  </cols>
  <sheetData>
    <row r="1" spans="1:16" ht="23.4" x14ac:dyDescent="0.45">
      <c r="A1" s="84">
        <v>3</v>
      </c>
      <c r="B1" s="85" t="s">
        <v>75</v>
      </c>
      <c r="C1" s="86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44" customFormat="1" x14ac:dyDescent="0.3">
      <c r="A2" s="58"/>
      <c r="B2" s="59" t="s">
        <v>2</v>
      </c>
      <c r="C2" s="60" t="s">
        <v>3</v>
      </c>
    </row>
    <row r="3" spans="1:16" ht="14.4" customHeight="1" x14ac:dyDescent="0.3">
      <c r="A3" s="58"/>
      <c r="B3" s="61" t="s">
        <v>32</v>
      </c>
      <c r="C3" s="62" t="s">
        <v>92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x14ac:dyDescent="0.3">
      <c r="A4" s="58"/>
      <c r="B4" s="64" t="s">
        <v>5</v>
      </c>
      <c r="C4" s="65" t="s">
        <v>33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x14ac:dyDescent="0.3">
      <c r="A5" s="58"/>
      <c r="B5" s="64" t="s">
        <v>39</v>
      </c>
      <c r="C5" s="65" t="s">
        <v>51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3">
      <c r="A6" s="58"/>
      <c r="B6" s="101" t="s">
        <v>9</v>
      </c>
      <c r="C6" s="102" t="s">
        <v>52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3">
      <c r="A7" s="58"/>
      <c r="B7" s="64" t="s">
        <v>34</v>
      </c>
      <c r="C7" s="65" t="s">
        <v>48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x14ac:dyDescent="0.3">
      <c r="A8" s="58"/>
      <c r="B8" s="64" t="s">
        <v>35</v>
      </c>
      <c r="C8" s="65" t="s">
        <v>36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8" x14ac:dyDescent="0.35">
      <c r="A9" s="68"/>
      <c r="B9" s="78" t="s">
        <v>37</v>
      </c>
      <c r="C9" s="7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21" x14ac:dyDescent="0.4">
      <c r="A10" s="80"/>
      <c r="B10" s="64" t="s">
        <v>0</v>
      </c>
      <c r="C10" s="2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23.4" x14ac:dyDescent="0.45">
      <c r="A11" s="103"/>
      <c r="B11" s="10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x14ac:dyDescent="0.3">
      <c r="A12" s="105"/>
      <c r="B12" s="106"/>
      <c r="C12" s="106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x14ac:dyDescent="0.3">
      <c r="A13" s="105"/>
      <c r="B13" s="44"/>
      <c r="C13" s="107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3">
      <c r="A14" s="105"/>
      <c r="B14" s="44"/>
      <c r="C14" s="72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18" x14ac:dyDescent="0.35">
      <c r="A15" s="72"/>
      <c r="B15" s="108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21" x14ac:dyDescent="0.4">
      <c r="A16" s="72"/>
      <c r="B16" s="109"/>
      <c r="C16" s="11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3">
      <c r="A17" s="7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23.4" x14ac:dyDescent="0.45">
      <c r="A18" s="103"/>
      <c r="B18" s="104"/>
      <c r="C18" s="106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3">
      <c r="A19" s="105"/>
      <c r="B19" s="106"/>
      <c r="C19" s="106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3">
      <c r="A20" s="105"/>
      <c r="B20" s="44"/>
      <c r="C20" s="11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3">
      <c r="A21" s="105"/>
      <c r="B21" s="111"/>
      <c r="C21" s="111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3">
      <c r="A22" s="105"/>
      <c r="B22" s="111"/>
      <c r="C22" s="11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3">
      <c r="A23" s="105"/>
      <c r="B23" s="111"/>
      <c r="C23" s="11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3">
      <c r="A24" s="105"/>
      <c r="B24" s="111"/>
      <c r="C24" s="112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3">
      <c r="A25" s="105"/>
      <c r="B25" s="111"/>
      <c r="C25" s="11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18" x14ac:dyDescent="0.35">
      <c r="A26" s="72"/>
      <c r="B26" s="10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23.4" x14ac:dyDescent="0.45">
      <c r="A27" s="72"/>
      <c r="B27" s="44"/>
      <c r="C27" s="11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3">
      <c r="A28" s="7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3">
      <c r="A29" s="7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ht="33" customHeight="1" x14ac:dyDescent="0.3">
      <c r="A30" s="7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3">
      <c r="A31" s="7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x14ac:dyDescent="0.3">
      <c r="A32" s="7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3">
      <c r="A33" s="7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x14ac:dyDescent="0.3">
      <c r="A34" s="7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3">
      <c r="A35" s="7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3">
      <c r="A36" s="7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3">
      <c r="A37" s="7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3">
      <c r="A38" s="7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7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3">
      <c r="A40" s="7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3">
      <c r="A41" s="7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3">
      <c r="A42" s="7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3">
      <c r="A43" s="7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3">
      <c r="A44" s="72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3">
      <c r="A45" s="7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3">
      <c r="A46" s="7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3">
      <c r="A47" s="72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3">
      <c r="A48" s="72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3">
      <c r="A49" s="72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3">
      <c r="A50" s="72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3">
      <c r="A51" s="72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3">
      <c r="A52" s="72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3">
      <c r="A53" s="72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3">
      <c r="A54" s="72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3">
      <c r="A55" s="72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3">
      <c r="A56" s="72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3">
      <c r="A57" s="72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3">
      <c r="A58" s="72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3">
      <c r="A59" s="72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3">
      <c r="A60" s="72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3">
      <c r="A61" s="7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3">
      <c r="A62" s="72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3">
      <c r="A63" s="72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3">
      <c r="A64" s="72"/>
      <c r="B64" s="44"/>
      <c r="C64" s="44"/>
    </row>
    <row r="65" spans="1:3" x14ac:dyDescent="0.3">
      <c r="A65" s="72"/>
      <c r="B65" s="44"/>
      <c r="C65" s="44"/>
    </row>
    <row r="66" spans="1:3" x14ac:dyDescent="0.3">
      <c r="A66" s="72"/>
      <c r="B66" s="44"/>
      <c r="C66" s="44"/>
    </row>
  </sheetData>
  <sheetProtection algorithmName="SHA-512" hashValue="V7h5KC7ODjdOhAeEwNJU6sRWUWIQF1UgwmKoILcggb8B0pV8y8XliFn4wDs/r+YkiQNDq3c0eWQ2RKewUjteAA==" saltValue="jdVzOnrtRUYtIeNt4tdlNQ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90" zoomScaleNormal="90" workbookViewId="0">
      <selection activeCell="C13" sqref="C13"/>
    </sheetView>
  </sheetViews>
  <sheetFormatPr defaultRowHeight="14.4" x14ac:dyDescent="0.3"/>
  <cols>
    <col min="1" max="1" width="6.109375" style="73" customWidth="1"/>
    <col min="2" max="2" width="86" style="45" bestFit="1" customWidth="1"/>
    <col min="3" max="3" width="69.109375" style="45" customWidth="1"/>
    <col min="4" max="15" width="8.88671875" style="45"/>
    <col min="16" max="46" width="9.109375" style="44"/>
    <col min="47" max="16384" width="8.88671875" style="45"/>
  </cols>
  <sheetData>
    <row r="1" spans="1:15" ht="23.4" x14ac:dyDescent="0.45">
      <c r="A1" s="52"/>
      <c r="B1" s="114" t="s">
        <v>43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s="44" customFormat="1" ht="23.4" x14ac:dyDescent="0.45">
      <c r="A2" s="74"/>
      <c r="B2" s="75"/>
    </row>
    <row r="3" spans="1:15" ht="23.4" x14ac:dyDescent="0.45">
      <c r="A3" s="84">
        <v>4</v>
      </c>
      <c r="B3" s="115" t="s">
        <v>43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51" customHeight="1" x14ac:dyDescent="0.3">
      <c r="A4" s="68"/>
      <c r="B4" s="116" t="s">
        <v>65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3" customHeight="1" x14ac:dyDescent="0.3">
      <c r="A5" s="68"/>
      <c r="B5" s="65" t="s">
        <v>47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8.75" customHeight="1" x14ac:dyDescent="0.35">
      <c r="A6" s="68"/>
      <c r="B6" s="117" t="s">
        <v>46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21" customHeight="1" x14ac:dyDescent="0.3">
      <c r="A7" s="80"/>
      <c r="B7" s="3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3">
      <c r="A8" s="7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3">
      <c r="A9" s="72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3">
      <c r="A10" s="72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3">
      <c r="A11" s="72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3">
      <c r="A12" s="72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3">
      <c r="A13" s="7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3">
      <c r="A14" s="72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3">
      <c r="A15" s="7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x14ac:dyDescent="0.3">
      <c r="A16" s="72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3">
      <c r="A17" s="7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x14ac:dyDescent="0.3">
      <c r="A18" s="7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3">
      <c r="A19" s="7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3">
      <c r="A20" s="7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x14ac:dyDescent="0.3">
      <c r="A21" s="7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x14ac:dyDescent="0.3">
      <c r="A22" s="7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x14ac:dyDescent="0.3">
      <c r="A23" s="7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x14ac:dyDescent="0.3">
      <c r="A24" s="72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x14ac:dyDescent="0.3">
      <c r="A25" s="72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3">
      <c r="A26" s="7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3">
      <c r="A27" s="7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x14ac:dyDescent="0.3">
      <c r="A28" s="7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x14ac:dyDescent="0.3">
      <c r="A29" s="7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x14ac:dyDescent="0.3">
      <c r="A30" s="7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x14ac:dyDescent="0.3">
      <c r="A31" s="7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x14ac:dyDescent="0.3">
      <c r="A32" s="7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x14ac:dyDescent="0.3">
      <c r="A33" s="7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s="44" customFormat="1" x14ac:dyDescent="0.3">
      <c r="A34" s="72"/>
    </row>
    <row r="35" spans="1:15" s="44" customFormat="1" x14ac:dyDescent="0.3">
      <c r="A35" s="72"/>
    </row>
    <row r="36" spans="1:15" s="44" customFormat="1" x14ac:dyDescent="0.3">
      <c r="A36" s="72"/>
    </row>
    <row r="37" spans="1:15" s="44" customFormat="1" x14ac:dyDescent="0.3">
      <c r="A37" s="72"/>
    </row>
    <row r="38" spans="1:15" s="44" customFormat="1" x14ac:dyDescent="0.3">
      <c r="A38" s="72"/>
    </row>
    <row r="39" spans="1:15" s="44" customFormat="1" x14ac:dyDescent="0.3">
      <c r="A39" s="72"/>
    </row>
    <row r="40" spans="1:15" s="44" customFormat="1" x14ac:dyDescent="0.3">
      <c r="A40" s="72"/>
    </row>
    <row r="41" spans="1:15" s="44" customFormat="1" x14ac:dyDescent="0.3">
      <c r="A41" s="72"/>
    </row>
    <row r="42" spans="1:15" s="44" customFormat="1" x14ac:dyDescent="0.3">
      <c r="A42" s="72"/>
    </row>
    <row r="43" spans="1:15" s="44" customFormat="1" x14ac:dyDescent="0.3">
      <c r="A43" s="72"/>
    </row>
    <row r="44" spans="1:15" s="44" customFormat="1" x14ac:dyDescent="0.3">
      <c r="A44" s="72"/>
    </row>
    <row r="45" spans="1:15" s="44" customFormat="1" x14ac:dyDescent="0.3">
      <c r="A45" s="72"/>
    </row>
    <row r="46" spans="1:15" s="44" customFormat="1" x14ac:dyDescent="0.3">
      <c r="A46" s="72"/>
    </row>
    <row r="47" spans="1:15" s="44" customFormat="1" x14ac:dyDescent="0.3">
      <c r="A47" s="72"/>
    </row>
    <row r="48" spans="1:15" s="44" customFormat="1" x14ac:dyDescent="0.3">
      <c r="A48" s="72"/>
    </row>
    <row r="49" spans="1:1" s="44" customFormat="1" x14ac:dyDescent="0.3">
      <c r="A49" s="72"/>
    </row>
    <row r="50" spans="1:1" s="44" customFormat="1" x14ac:dyDescent="0.3">
      <c r="A50" s="72"/>
    </row>
    <row r="51" spans="1:1" s="44" customFormat="1" x14ac:dyDescent="0.3">
      <c r="A51" s="72"/>
    </row>
    <row r="52" spans="1:1" s="44" customFormat="1" x14ac:dyDescent="0.3">
      <c r="A52" s="72"/>
    </row>
    <row r="53" spans="1:1" s="44" customFormat="1" x14ac:dyDescent="0.3">
      <c r="A53" s="72"/>
    </row>
    <row r="54" spans="1:1" s="44" customFormat="1" x14ac:dyDescent="0.3">
      <c r="A54" s="72"/>
    </row>
    <row r="55" spans="1:1" s="44" customFormat="1" x14ac:dyDescent="0.3">
      <c r="A55" s="72"/>
    </row>
    <row r="56" spans="1:1" s="44" customFormat="1" x14ac:dyDescent="0.3">
      <c r="A56" s="72"/>
    </row>
    <row r="57" spans="1:1" s="44" customFormat="1" x14ac:dyDescent="0.3">
      <c r="A57" s="72"/>
    </row>
    <row r="58" spans="1:1" s="44" customFormat="1" x14ac:dyDescent="0.3">
      <c r="A58" s="72"/>
    </row>
    <row r="59" spans="1:1" s="44" customFormat="1" x14ac:dyDescent="0.3">
      <c r="A59" s="72"/>
    </row>
    <row r="60" spans="1:1" s="44" customFormat="1" x14ac:dyDescent="0.3">
      <c r="A60" s="72"/>
    </row>
    <row r="61" spans="1:1" s="44" customFormat="1" x14ac:dyDescent="0.3">
      <c r="A61" s="72"/>
    </row>
    <row r="62" spans="1:1" s="44" customFormat="1" x14ac:dyDescent="0.3">
      <c r="A62" s="72"/>
    </row>
    <row r="63" spans="1:1" s="44" customFormat="1" x14ac:dyDescent="0.3">
      <c r="A63" s="72"/>
    </row>
    <row r="64" spans="1:1" s="44" customFormat="1" x14ac:dyDescent="0.3">
      <c r="A64" s="72"/>
    </row>
    <row r="65" spans="1:1" s="44" customFormat="1" x14ac:dyDescent="0.3">
      <c r="A65" s="72"/>
    </row>
    <row r="66" spans="1:1" s="44" customFormat="1" x14ac:dyDescent="0.3">
      <c r="A66" s="72"/>
    </row>
    <row r="67" spans="1:1" s="44" customFormat="1" x14ac:dyDescent="0.3">
      <c r="A67" s="72"/>
    </row>
    <row r="68" spans="1:1" s="44" customFormat="1" x14ac:dyDescent="0.3">
      <c r="A68" s="72"/>
    </row>
    <row r="69" spans="1:1" s="44" customFormat="1" x14ac:dyDescent="0.3">
      <c r="A69" s="72"/>
    </row>
    <row r="70" spans="1:1" s="44" customFormat="1" x14ac:dyDescent="0.3">
      <c r="A70" s="72"/>
    </row>
    <row r="71" spans="1:1" s="44" customFormat="1" x14ac:dyDescent="0.3">
      <c r="A71" s="72"/>
    </row>
    <row r="72" spans="1:1" s="44" customFormat="1" x14ac:dyDescent="0.3">
      <c r="A72" s="72"/>
    </row>
    <row r="73" spans="1:1" s="44" customFormat="1" x14ac:dyDescent="0.3">
      <c r="A73" s="72"/>
    </row>
    <row r="74" spans="1:1" s="44" customFormat="1" x14ac:dyDescent="0.3">
      <c r="A74" s="72"/>
    </row>
    <row r="75" spans="1:1" s="44" customFormat="1" x14ac:dyDescent="0.3">
      <c r="A75" s="72"/>
    </row>
    <row r="76" spans="1:1" s="44" customFormat="1" x14ac:dyDescent="0.3">
      <c r="A76" s="72"/>
    </row>
    <row r="77" spans="1:1" s="44" customFormat="1" x14ac:dyDescent="0.3">
      <c r="A77" s="72"/>
    </row>
    <row r="78" spans="1:1" s="44" customFormat="1" x14ac:dyDescent="0.3">
      <c r="A78" s="72"/>
    </row>
    <row r="79" spans="1:1" s="44" customFormat="1" x14ac:dyDescent="0.3">
      <c r="A79" s="72"/>
    </row>
    <row r="80" spans="1:1" s="44" customFormat="1" x14ac:dyDescent="0.3">
      <c r="A80" s="72"/>
    </row>
    <row r="81" spans="1:1" s="44" customFormat="1" x14ac:dyDescent="0.3">
      <c r="A81" s="72"/>
    </row>
    <row r="82" spans="1:1" s="44" customFormat="1" x14ac:dyDescent="0.3">
      <c r="A82" s="72"/>
    </row>
    <row r="83" spans="1:1" s="44" customFormat="1" x14ac:dyDescent="0.3">
      <c r="A83" s="72"/>
    </row>
    <row r="84" spans="1:1" s="44" customFormat="1" x14ac:dyDescent="0.3">
      <c r="A84" s="72"/>
    </row>
    <row r="85" spans="1:1" s="44" customFormat="1" x14ac:dyDescent="0.3">
      <c r="A85" s="72"/>
    </row>
    <row r="86" spans="1:1" s="44" customFormat="1" x14ac:dyDescent="0.3">
      <c r="A86" s="72"/>
    </row>
    <row r="87" spans="1:1" s="44" customFormat="1" x14ac:dyDescent="0.3">
      <c r="A87" s="72"/>
    </row>
    <row r="88" spans="1:1" s="44" customFormat="1" x14ac:dyDescent="0.3">
      <c r="A88" s="72"/>
    </row>
    <row r="89" spans="1:1" s="44" customFormat="1" x14ac:dyDescent="0.3">
      <c r="A89" s="72"/>
    </row>
    <row r="90" spans="1:1" s="44" customFormat="1" x14ac:dyDescent="0.3">
      <c r="A90" s="72"/>
    </row>
    <row r="91" spans="1:1" s="44" customFormat="1" x14ac:dyDescent="0.3">
      <c r="A91" s="72"/>
    </row>
    <row r="92" spans="1:1" s="44" customFormat="1" x14ac:dyDescent="0.3">
      <c r="A92" s="72"/>
    </row>
    <row r="93" spans="1:1" s="44" customFormat="1" x14ac:dyDescent="0.3">
      <c r="A93" s="72"/>
    </row>
    <row r="94" spans="1:1" s="44" customFormat="1" x14ac:dyDescent="0.3">
      <c r="A94" s="72"/>
    </row>
    <row r="95" spans="1:1" s="44" customFormat="1" x14ac:dyDescent="0.3">
      <c r="A95" s="72"/>
    </row>
    <row r="96" spans="1:1" s="44" customFormat="1" x14ac:dyDescent="0.3">
      <c r="A96" s="72"/>
    </row>
    <row r="97" spans="1:1" s="44" customFormat="1" x14ac:dyDescent="0.3">
      <c r="A97" s="72"/>
    </row>
    <row r="98" spans="1:1" s="44" customFormat="1" x14ac:dyDescent="0.3">
      <c r="A98" s="72"/>
    </row>
    <row r="99" spans="1:1" s="44" customFormat="1" x14ac:dyDescent="0.3">
      <c r="A99" s="72"/>
    </row>
    <row r="100" spans="1:1" s="44" customFormat="1" x14ac:dyDescent="0.3">
      <c r="A100" s="72"/>
    </row>
    <row r="101" spans="1:1" s="44" customFormat="1" x14ac:dyDescent="0.3">
      <c r="A101" s="72"/>
    </row>
    <row r="102" spans="1:1" s="44" customFormat="1" x14ac:dyDescent="0.3">
      <c r="A102" s="72"/>
    </row>
    <row r="103" spans="1:1" s="44" customFormat="1" x14ac:dyDescent="0.3">
      <c r="A103" s="72"/>
    </row>
    <row r="104" spans="1:1" s="44" customFormat="1" x14ac:dyDescent="0.3">
      <c r="A104" s="72"/>
    </row>
    <row r="105" spans="1:1" s="44" customFormat="1" x14ac:dyDescent="0.3">
      <c r="A105" s="72"/>
    </row>
    <row r="106" spans="1:1" s="44" customFormat="1" x14ac:dyDescent="0.3">
      <c r="A106" s="72"/>
    </row>
    <row r="107" spans="1:1" s="44" customFormat="1" x14ac:dyDescent="0.3">
      <c r="A107" s="72"/>
    </row>
    <row r="108" spans="1:1" s="44" customFormat="1" x14ac:dyDescent="0.3">
      <c r="A108" s="72"/>
    </row>
    <row r="109" spans="1:1" s="44" customFormat="1" x14ac:dyDescent="0.3">
      <c r="A109" s="72"/>
    </row>
    <row r="110" spans="1:1" s="44" customFormat="1" x14ac:dyDescent="0.3">
      <c r="A110" s="72"/>
    </row>
    <row r="111" spans="1:1" s="44" customFormat="1" x14ac:dyDescent="0.3">
      <c r="A111" s="72"/>
    </row>
    <row r="112" spans="1:1" s="44" customFormat="1" x14ac:dyDescent="0.3">
      <c r="A112" s="72"/>
    </row>
    <row r="113" spans="1:1" s="44" customFormat="1" x14ac:dyDescent="0.3">
      <c r="A113" s="72"/>
    </row>
    <row r="114" spans="1:1" s="44" customFormat="1" x14ac:dyDescent="0.3">
      <c r="A114" s="72"/>
    </row>
    <row r="115" spans="1:1" s="44" customFormat="1" x14ac:dyDescent="0.3">
      <c r="A115" s="72"/>
    </row>
    <row r="116" spans="1:1" s="44" customFormat="1" x14ac:dyDescent="0.3">
      <c r="A116" s="72"/>
    </row>
  </sheetData>
  <sheetProtection algorithmName="SHA-512" hashValue="NdcbjYsucGMz9vNB1u2A86jKahwU9epPKxSZ9u5QoYzGOlX/QqytrPbac9qmynqNKTkIgupmzjYvQkEY6AQ8mg==" saltValue="9MxvUgbOlM94wJU60jEpp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Normal="100" workbookViewId="0">
      <pane ySplit="2" topLeftCell="A3" activePane="bottomLeft" state="frozen"/>
      <selection activeCell="C33" sqref="C33"/>
      <selection pane="bottomLeft" activeCell="E22" sqref="E22"/>
    </sheetView>
  </sheetViews>
  <sheetFormatPr defaultColWidth="9.109375" defaultRowHeight="14.4" x14ac:dyDescent="0.3"/>
  <cols>
    <col min="1" max="1" width="6.109375" style="73" customWidth="1"/>
    <col min="2" max="2" width="39" style="45" bestFit="1" customWidth="1"/>
    <col min="3" max="3" width="40.33203125" style="45" bestFit="1" customWidth="1"/>
    <col min="4" max="4" width="28" style="95" customWidth="1"/>
    <col min="5" max="5" width="30.44140625" style="45" customWidth="1"/>
    <col min="6" max="16" width="9.109375" style="45"/>
    <col min="17" max="41" width="9.109375" style="44"/>
    <col min="42" max="16384" width="9.109375" style="45"/>
  </cols>
  <sheetData>
    <row r="1" spans="1:41" ht="23.4" x14ac:dyDescent="0.45">
      <c r="A1" s="56"/>
      <c r="B1" s="56"/>
      <c r="C1" s="118" t="s">
        <v>53</v>
      </c>
      <c r="D1" s="119"/>
      <c r="E1" s="56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41" ht="12" customHeight="1" x14ac:dyDescent="0.45">
      <c r="A2" s="56"/>
      <c r="B2" s="44"/>
      <c r="C2" s="32"/>
      <c r="D2" s="9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41" s="87" customFormat="1" ht="15.6" x14ac:dyDescent="0.3">
      <c r="A3" s="120">
        <v>5</v>
      </c>
      <c r="B3" s="121" t="s">
        <v>53</v>
      </c>
      <c r="C3" s="122" t="s">
        <v>54</v>
      </c>
      <c r="D3" s="122" t="s">
        <v>55</v>
      </c>
      <c r="E3" s="122" t="s">
        <v>56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</row>
    <row r="4" spans="1:41" x14ac:dyDescent="0.3">
      <c r="A4" s="124"/>
      <c r="B4" s="116" t="s">
        <v>57</v>
      </c>
      <c r="C4" s="125">
        <v>20</v>
      </c>
      <c r="D4" s="34"/>
      <c r="E4" s="126">
        <f>SUM(C4*D4)</f>
        <v>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41" x14ac:dyDescent="0.3">
      <c r="A5" s="124"/>
      <c r="B5" s="116" t="s">
        <v>58</v>
      </c>
      <c r="C5" s="125">
        <v>20</v>
      </c>
      <c r="D5" s="34"/>
      <c r="E5" s="126">
        <f>SUM(C5*D5)</f>
        <v>0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41" ht="15.6" x14ac:dyDescent="0.3">
      <c r="A6" s="124"/>
      <c r="B6" s="127"/>
      <c r="C6" s="122" t="s">
        <v>59</v>
      </c>
      <c r="D6" s="128" t="s">
        <v>0</v>
      </c>
      <c r="E6" s="129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41" x14ac:dyDescent="0.3">
      <c r="A7" s="124"/>
      <c r="B7" s="65" t="s">
        <v>60</v>
      </c>
      <c r="C7" s="41">
        <v>10000</v>
      </c>
      <c r="D7" s="33"/>
      <c r="E7" s="130">
        <f>SUM(C7*D7)+C7</f>
        <v>10000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41" x14ac:dyDescent="0.3">
      <c r="A8" s="72"/>
      <c r="B8" s="44"/>
      <c r="C8" s="44"/>
      <c r="D8" s="128" t="s">
        <v>10</v>
      </c>
      <c r="E8" s="131">
        <f>SUM(E4:E7)</f>
        <v>10000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41" x14ac:dyDescent="0.3">
      <c r="A9" s="72"/>
      <c r="B9" s="44"/>
      <c r="C9" s="44"/>
      <c r="D9" s="9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41" x14ac:dyDescent="0.3">
      <c r="A10" s="72"/>
      <c r="B10" s="44"/>
      <c r="C10" s="44"/>
      <c r="D10" s="9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41" x14ac:dyDescent="0.3">
      <c r="A11" s="72"/>
      <c r="B11" s="44"/>
      <c r="C11" s="44"/>
      <c r="D11" s="9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41" x14ac:dyDescent="0.3">
      <c r="A12" s="72"/>
      <c r="B12" s="44"/>
      <c r="C12" s="44"/>
      <c r="D12" s="9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41" x14ac:dyDescent="0.3">
      <c r="A13" s="72"/>
      <c r="B13" s="44"/>
      <c r="C13" s="44"/>
      <c r="D13" s="9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41" x14ac:dyDescent="0.3">
      <c r="A14" s="72"/>
      <c r="B14" s="44"/>
      <c r="C14" s="44"/>
      <c r="D14" s="9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41" x14ac:dyDescent="0.3">
      <c r="A15" s="72"/>
      <c r="B15" s="44"/>
      <c r="C15" s="44"/>
      <c r="D15" s="9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41" x14ac:dyDescent="0.3">
      <c r="A16" s="72"/>
      <c r="B16" s="44"/>
      <c r="C16" s="44"/>
      <c r="D16" s="9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3">
      <c r="A17" s="72"/>
      <c r="B17" s="44"/>
      <c r="C17" s="44"/>
      <c r="D17" s="9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3">
      <c r="A18" s="72"/>
      <c r="B18" s="44"/>
      <c r="C18" s="44"/>
      <c r="D18" s="9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x14ac:dyDescent="0.3">
      <c r="A19" s="72"/>
      <c r="B19" s="44"/>
      <c r="C19" s="44"/>
      <c r="D19" s="9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3">
      <c r="A20" s="72"/>
      <c r="B20" s="44"/>
      <c r="C20" s="44"/>
      <c r="D20" s="9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3">
      <c r="A21" s="72"/>
      <c r="B21" s="44"/>
      <c r="C21" s="44"/>
      <c r="D21" s="9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3">
      <c r="A22" s="72"/>
      <c r="B22" s="44"/>
      <c r="C22" s="44"/>
      <c r="D22" s="9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x14ac:dyDescent="0.3">
      <c r="A23" s="72"/>
      <c r="B23" s="44"/>
      <c r="C23" s="44"/>
      <c r="D23" s="9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3">
      <c r="A24" s="72"/>
      <c r="B24" s="44"/>
      <c r="C24" s="44"/>
      <c r="D24" s="9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3">
      <c r="A25" s="72"/>
      <c r="B25" s="44"/>
      <c r="C25" s="44"/>
      <c r="D25" s="9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3">
      <c r="A26" s="72"/>
      <c r="B26" s="44"/>
      <c r="C26" s="44"/>
      <c r="D26" s="9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3">
      <c r="A27" s="72"/>
      <c r="B27" s="44"/>
      <c r="C27" s="44"/>
      <c r="D27" s="9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3">
      <c r="A28" s="72"/>
      <c r="B28" s="44"/>
      <c r="C28" s="44"/>
      <c r="D28" s="9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3">
      <c r="A29" s="72"/>
      <c r="B29" s="44"/>
      <c r="C29" s="44"/>
      <c r="D29" s="9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3">
      <c r="A30" s="72"/>
      <c r="B30" s="44"/>
      <c r="C30" s="44"/>
      <c r="D30" s="9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3">
      <c r="A31" s="72"/>
      <c r="B31" s="44"/>
      <c r="C31" s="44"/>
      <c r="D31" s="9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x14ac:dyDescent="0.3">
      <c r="A32" s="72"/>
      <c r="B32" s="44"/>
      <c r="C32" s="44"/>
      <c r="D32" s="9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3">
      <c r="A33" s="72"/>
      <c r="B33" s="44"/>
      <c r="C33" s="44"/>
      <c r="D33" s="9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x14ac:dyDescent="0.3">
      <c r="A34" s="72"/>
      <c r="B34" s="44"/>
      <c r="C34" s="44"/>
      <c r="D34" s="9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3">
      <c r="A35" s="72"/>
      <c r="B35" s="44"/>
      <c r="C35" s="44"/>
      <c r="D35" s="9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s="44" customFormat="1" x14ac:dyDescent="0.3">
      <c r="A36" s="72"/>
      <c r="D36" s="94"/>
    </row>
    <row r="37" spans="1:16" s="44" customFormat="1" x14ac:dyDescent="0.3">
      <c r="A37" s="72"/>
      <c r="D37" s="94"/>
    </row>
    <row r="38" spans="1:16" s="44" customFormat="1" x14ac:dyDescent="0.3">
      <c r="A38" s="72"/>
      <c r="D38" s="94"/>
    </row>
    <row r="39" spans="1:16" s="44" customFormat="1" x14ac:dyDescent="0.3">
      <c r="A39" s="72"/>
      <c r="D39" s="94"/>
    </row>
    <row r="40" spans="1:16" s="44" customFormat="1" x14ac:dyDescent="0.3">
      <c r="A40" s="72"/>
      <c r="D40" s="94"/>
    </row>
    <row r="41" spans="1:16" s="44" customFormat="1" x14ac:dyDescent="0.3">
      <c r="A41" s="72"/>
      <c r="D41" s="94"/>
    </row>
    <row r="42" spans="1:16" s="44" customFormat="1" x14ac:dyDescent="0.3">
      <c r="A42" s="72"/>
      <c r="D42" s="94"/>
    </row>
    <row r="43" spans="1:16" s="44" customFormat="1" x14ac:dyDescent="0.3">
      <c r="A43" s="72"/>
      <c r="D43" s="94"/>
    </row>
    <row r="44" spans="1:16" s="44" customFormat="1" x14ac:dyDescent="0.3">
      <c r="A44" s="72"/>
      <c r="D44" s="94"/>
    </row>
    <row r="45" spans="1:16" s="44" customFormat="1" x14ac:dyDescent="0.3">
      <c r="A45" s="72"/>
      <c r="D45" s="94"/>
    </row>
    <row r="46" spans="1:16" s="44" customFormat="1" x14ac:dyDescent="0.3">
      <c r="A46" s="72"/>
      <c r="D46" s="94"/>
    </row>
    <row r="47" spans="1:16" s="44" customFormat="1" x14ac:dyDescent="0.3">
      <c r="A47" s="72"/>
      <c r="D47" s="94"/>
    </row>
    <row r="48" spans="1:16" s="44" customFormat="1" x14ac:dyDescent="0.3">
      <c r="A48" s="72"/>
      <c r="D48" s="94"/>
    </row>
    <row r="49" spans="1:4" s="44" customFormat="1" x14ac:dyDescent="0.3">
      <c r="A49" s="72"/>
      <c r="D49" s="94"/>
    </row>
    <row r="50" spans="1:4" s="44" customFormat="1" x14ac:dyDescent="0.3">
      <c r="A50" s="72"/>
      <c r="D50" s="94"/>
    </row>
    <row r="51" spans="1:4" s="44" customFormat="1" x14ac:dyDescent="0.3">
      <c r="A51" s="72"/>
      <c r="D51" s="94"/>
    </row>
    <row r="52" spans="1:4" s="44" customFormat="1" x14ac:dyDescent="0.3">
      <c r="A52" s="72"/>
      <c r="D52" s="94"/>
    </row>
    <row r="53" spans="1:4" s="44" customFormat="1" x14ac:dyDescent="0.3">
      <c r="A53" s="72"/>
      <c r="D53" s="94"/>
    </row>
    <row r="54" spans="1:4" s="44" customFormat="1" x14ac:dyDescent="0.3">
      <c r="A54" s="72"/>
      <c r="D54" s="94"/>
    </row>
    <row r="55" spans="1:4" s="44" customFormat="1" x14ac:dyDescent="0.3">
      <c r="A55" s="72"/>
      <c r="D55" s="94"/>
    </row>
    <row r="56" spans="1:4" s="44" customFormat="1" x14ac:dyDescent="0.3">
      <c r="A56" s="72"/>
      <c r="D56" s="94"/>
    </row>
    <row r="57" spans="1:4" s="44" customFormat="1" x14ac:dyDescent="0.3">
      <c r="A57" s="72"/>
      <c r="D57" s="94"/>
    </row>
    <row r="58" spans="1:4" s="44" customFormat="1" x14ac:dyDescent="0.3">
      <c r="A58" s="72"/>
      <c r="D58" s="94"/>
    </row>
    <row r="59" spans="1:4" s="44" customFormat="1" x14ac:dyDescent="0.3">
      <c r="A59" s="72"/>
      <c r="D59" s="94"/>
    </row>
    <row r="60" spans="1:4" s="44" customFormat="1" x14ac:dyDescent="0.3">
      <c r="A60" s="72"/>
      <c r="D60" s="94"/>
    </row>
    <row r="61" spans="1:4" s="44" customFormat="1" x14ac:dyDescent="0.3">
      <c r="A61" s="72"/>
      <c r="D61" s="94"/>
    </row>
    <row r="62" spans="1:4" s="44" customFormat="1" x14ac:dyDescent="0.3">
      <c r="A62" s="72"/>
      <c r="D62" s="94"/>
    </row>
    <row r="63" spans="1:4" s="44" customFormat="1" x14ac:dyDescent="0.3">
      <c r="A63" s="72"/>
      <c r="D63" s="94"/>
    </row>
    <row r="64" spans="1:4" s="44" customFormat="1" x14ac:dyDescent="0.3">
      <c r="A64" s="72"/>
      <c r="D64" s="94"/>
    </row>
    <row r="65" spans="1:4" s="44" customFormat="1" x14ac:dyDescent="0.3">
      <c r="A65" s="72"/>
      <c r="D65" s="94"/>
    </row>
    <row r="66" spans="1:4" s="44" customFormat="1" x14ac:dyDescent="0.3">
      <c r="A66" s="72"/>
      <c r="D66" s="94"/>
    </row>
    <row r="67" spans="1:4" s="44" customFormat="1" x14ac:dyDescent="0.3">
      <c r="A67" s="72"/>
      <c r="D67" s="94"/>
    </row>
    <row r="68" spans="1:4" s="44" customFormat="1" x14ac:dyDescent="0.3">
      <c r="A68" s="72"/>
      <c r="D68" s="94"/>
    </row>
    <row r="69" spans="1:4" s="44" customFormat="1" x14ac:dyDescent="0.3">
      <c r="A69" s="72"/>
      <c r="D69" s="94"/>
    </row>
    <row r="70" spans="1:4" s="44" customFormat="1" x14ac:dyDescent="0.3">
      <c r="A70" s="72"/>
      <c r="D70" s="94"/>
    </row>
    <row r="71" spans="1:4" s="44" customFormat="1" x14ac:dyDescent="0.3">
      <c r="A71" s="72"/>
      <c r="D71" s="94"/>
    </row>
    <row r="72" spans="1:4" s="44" customFormat="1" x14ac:dyDescent="0.3">
      <c r="A72" s="72"/>
      <c r="D72" s="94"/>
    </row>
    <row r="73" spans="1:4" s="44" customFormat="1" x14ac:dyDescent="0.3">
      <c r="A73" s="72"/>
      <c r="D73" s="94"/>
    </row>
    <row r="74" spans="1:4" s="44" customFormat="1" x14ac:dyDescent="0.3">
      <c r="A74" s="72"/>
      <c r="D74" s="94"/>
    </row>
    <row r="75" spans="1:4" s="44" customFormat="1" x14ac:dyDescent="0.3">
      <c r="A75" s="72"/>
      <c r="D75" s="94"/>
    </row>
    <row r="76" spans="1:4" s="44" customFormat="1" x14ac:dyDescent="0.3">
      <c r="A76" s="72"/>
      <c r="D76" s="94"/>
    </row>
    <row r="77" spans="1:4" s="44" customFormat="1" x14ac:dyDescent="0.3">
      <c r="A77" s="72"/>
      <c r="D77" s="94"/>
    </row>
    <row r="78" spans="1:4" s="44" customFormat="1" x14ac:dyDescent="0.3">
      <c r="A78" s="72"/>
      <c r="D78" s="94"/>
    </row>
    <row r="79" spans="1:4" s="44" customFormat="1" x14ac:dyDescent="0.3">
      <c r="A79" s="72"/>
      <c r="D79" s="94"/>
    </row>
    <row r="80" spans="1:4" s="44" customFormat="1" x14ac:dyDescent="0.3">
      <c r="A80" s="72"/>
      <c r="D80" s="94"/>
    </row>
    <row r="81" spans="1:4" s="44" customFormat="1" x14ac:dyDescent="0.3">
      <c r="A81" s="72"/>
      <c r="D81" s="94"/>
    </row>
    <row r="82" spans="1:4" s="44" customFormat="1" x14ac:dyDescent="0.3">
      <c r="A82" s="72"/>
      <c r="D82" s="94"/>
    </row>
    <row r="83" spans="1:4" s="44" customFormat="1" x14ac:dyDescent="0.3">
      <c r="A83" s="72"/>
      <c r="D83" s="94"/>
    </row>
    <row r="84" spans="1:4" s="44" customFormat="1" x14ac:dyDescent="0.3">
      <c r="A84" s="72"/>
      <c r="D84" s="94"/>
    </row>
    <row r="85" spans="1:4" s="44" customFormat="1" x14ac:dyDescent="0.3">
      <c r="A85" s="72"/>
      <c r="D85" s="94"/>
    </row>
    <row r="86" spans="1:4" s="44" customFormat="1" x14ac:dyDescent="0.3">
      <c r="A86" s="72"/>
      <c r="D86" s="94"/>
    </row>
    <row r="87" spans="1:4" s="44" customFormat="1" x14ac:dyDescent="0.3">
      <c r="A87" s="72"/>
      <c r="D87" s="94"/>
    </row>
    <row r="88" spans="1:4" s="44" customFormat="1" x14ac:dyDescent="0.3">
      <c r="A88" s="72"/>
      <c r="D88" s="94"/>
    </row>
    <row r="89" spans="1:4" s="44" customFormat="1" x14ac:dyDescent="0.3">
      <c r="A89" s="72"/>
      <c r="D89" s="94"/>
    </row>
    <row r="90" spans="1:4" s="44" customFormat="1" x14ac:dyDescent="0.3">
      <c r="A90" s="72"/>
      <c r="D90" s="94"/>
    </row>
    <row r="91" spans="1:4" s="44" customFormat="1" x14ac:dyDescent="0.3">
      <c r="A91" s="72"/>
      <c r="D91" s="94"/>
    </row>
    <row r="92" spans="1:4" s="44" customFormat="1" x14ac:dyDescent="0.3">
      <c r="A92" s="72"/>
      <c r="D92" s="94"/>
    </row>
    <row r="93" spans="1:4" s="44" customFormat="1" x14ac:dyDescent="0.3">
      <c r="A93" s="72"/>
      <c r="D93" s="94"/>
    </row>
    <row r="94" spans="1:4" s="44" customFormat="1" x14ac:dyDescent="0.3">
      <c r="A94" s="72"/>
      <c r="D94" s="94"/>
    </row>
    <row r="95" spans="1:4" s="44" customFormat="1" x14ac:dyDescent="0.3">
      <c r="A95" s="72"/>
      <c r="D95" s="94"/>
    </row>
    <row r="96" spans="1:4" s="44" customFormat="1" x14ac:dyDescent="0.3">
      <c r="A96" s="72"/>
      <c r="D96" s="94"/>
    </row>
    <row r="97" spans="1:4" s="44" customFormat="1" x14ac:dyDescent="0.3">
      <c r="A97" s="72"/>
      <c r="D97" s="94"/>
    </row>
    <row r="98" spans="1:4" s="44" customFormat="1" x14ac:dyDescent="0.3">
      <c r="A98" s="72"/>
      <c r="D98" s="94"/>
    </row>
    <row r="99" spans="1:4" s="44" customFormat="1" x14ac:dyDescent="0.3">
      <c r="A99" s="72"/>
      <c r="D99" s="94"/>
    </row>
    <row r="100" spans="1:4" s="44" customFormat="1" x14ac:dyDescent="0.3">
      <c r="A100" s="72"/>
      <c r="D100" s="94"/>
    </row>
    <row r="101" spans="1:4" s="44" customFormat="1" x14ac:dyDescent="0.3">
      <c r="A101" s="72"/>
      <c r="D101" s="94"/>
    </row>
    <row r="102" spans="1:4" s="44" customFormat="1" x14ac:dyDescent="0.3">
      <c r="A102" s="72"/>
      <c r="D102" s="94"/>
    </row>
    <row r="103" spans="1:4" s="44" customFormat="1" x14ac:dyDescent="0.3">
      <c r="A103" s="72"/>
      <c r="D103" s="94"/>
    </row>
    <row r="104" spans="1:4" s="44" customFormat="1" x14ac:dyDescent="0.3">
      <c r="A104" s="72"/>
      <c r="D104" s="94"/>
    </row>
    <row r="105" spans="1:4" s="44" customFormat="1" x14ac:dyDescent="0.3">
      <c r="A105" s="72"/>
      <c r="D105" s="94"/>
    </row>
    <row r="106" spans="1:4" s="44" customFormat="1" x14ac:dyDescent="0.3">
      <c r="A106" s="72"/>
      <c r="D106" s="94"/>
    </row>
    <row r="107" spans="1:4" s="44" customFormat="1" x14ac:dyDescent="0.3">
      <c r="A107" s="72"/>
      <c r="D107" s="94"/>
    </row>
    <row r="108" spans="1:4" s="44" customFormat="1" x14ac:dyDescent="0.3">
      <c r="A108" s="72"/>
      <c r="D108" s="94"/>
    </row>
    <row r="109" spans="1:4" s="44" customFormat="1" x14ac:dyDescent="0.3">
      <c r="A109" s="72"/>
      <c r="D109" s="94"/>
    </row>
    <row r="110" spans="1:4" s="44" customFormat="1" x14ac:dyDescent="0.3">
      <c r="A110" s="72"/>
      <c r="D110" s="94"/>
    </row>
  </sheetData>
  <sheetProtection algorithmName="SHA-512" hashValue="G8KqarwoF+6ut5lAex1suGAHr5x3Pc5c9oOV2PkMRQmvBwpLbRlKiRMnNH9V9EtRX7OqsTtRdWAeTTO+pvln/w==" saltValue="lDV1G2gqe3Hz91Ie8MdnYQ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09"/>
  <sheetViews>
    <sheetView zoomScaleNormal="100" workbookViewId="0">
      <pane ySplit="2" topLeftCell="A3" activePane="bottomLeft" state="frozen"/>
      <selection activeCell="A39" sqref="A39"/>
      <selection pane="bottomLeft" activeCell="F8" sqref="F8"/>
    </sheetView>
  </sheetViews>
  <sheetFormatPr defaultColWidth="9.109375" defaultRowHeight="14.4" x14ac:dyDescent="0.3"/>
  <cols>
    <col min="1" max="1" width="6.109375" style="73" customWidth="1"/>
    <col min="2" max="2" width="76.109375" style="45" customWidth="1"/>
    <col min="3" max="3" width="19.88671875" style="45" customWidth="1"/>
    <col min="4" max="4" width="28" style="45" customWidth="1"/>
    <col min="5" max="5" width="30.44140625" style="45" customWidth="1"/>
    <col min="6" max="16" width="9.109375" style="45"/>
    <col min="17" max="41" width="9.109375" style="44"/>
    <col min="42" max="16384" width="9.109375" style="45"/>
  </cols>
  <sheetData>
    <row r="1" spans="1:41" ht="23.4" x14ac:dyDescent="0.45">
      <c r="A1" s="132"/>
      <c r="B1" s="56"/>
      <c r="C1" s="118" t="s">
        <v>61</v>
      </c>
      <c r="D1" s="56"/>
      <c r="E1" s="56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41" ht="11.25" customHeight="1" x14ac:dyDescent="0.3">
      <c r="A2" s="72"/>
      <c r="B2" s="44"/>
      <c r="C2" s="32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41" s="87" customFormat="1" ht="15.6" x14ac:dyDescent="0.3">
      <c r="A3" s="120">
        <v>6</v>
      </c>
      <c r="B3" s="121" t="s">
        <v>61</v>
      </c>
      <c r="C3" s="122" t="s">
        <v>62</v>
      </c>
      <c r="D3" s="122" t="s">
        <v>63</v>
      </c>
      <c r="E3" s="122" t="s">
        <v>56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</row>
    <row r="4" spans="1:41" x14ac:dyDescent="0.3">
      <c r="A4" s="124"/>
      <c r="B4" s="133" t="s">
        <v>66</v>
      </c>
      <c r="C4" s="134">
        <v>500</v>
      </c>
      <c r="D4" s="37"/>
      <c r="E4" s="135">
        <f>SUM(C4*D4)</f>
        <v>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41" x14ac:dyDescent="0.3">
      <c r="A5" s="136"/>
      <c r="B5" s="65" t="s">
        <v>67</v>
      </c>
      <c r="C5" s="137">
        <v>500</v>
      </c>
      <c r="D5" s="34"/>
      <c r="E5" s="135">
        <f>SUM(C5*D5)</f>
        <v>0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41" x14ac:dyDescent="0.3">
      <c r="A6" s="136"/>
      <c r="B6" s="65" t="s">
        <v>76</v>
      </c>
      <c r="C6" s="137">
        <v>1000</v>
      </c>
      <c r="D6" s="34"/>
      <c r="E6" s="135">
        <f t="shared" ref="E6" si="0">SUM(C6*D6)</f>
        <v>0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41" s="44" customFormat="1" x14ac:dyDescent="0.3">
      <c r="A7" s="72"/>
      <c r="C7" s="94"/>
      <c r="D7" s="138" t="s">
        <v>56</v>
      </c>
      <c r="E7" s="139">
        <f>SUM(E4:E6)</f>
        <v>0</v>
      </c>
    </row>
    <row r="8" spans="1:41" s="44" customFormat="1" x14ac:dyDescent="0.3">
      <c r="A8" s="72"/>
    </row>
    <row r="9" spans="1:41" s="44" customFormat="1" x14ac:dyDescent="0.3">
      <c r="A9" s="72"/>
    </row>
    <row r="10" spans="1:41" s="44" customFormat="1" x14ac:dyDescent="0.3">
      <c r="A10" s="72"/>
    </row>
    <row r="11" spans="1:41" s="44" customFormat="1" x14ac:dyDescent="0.3">
      <c r="A11" s="72"/>
    </row>
    <row r="12" spans="1:41" s="44" customFormat="1" x14ac:dyDescent="0.3">
      <c r="A12" s="72"/>
    </row>
    <row r="13" spans="1:41" s="44" customFormat="1" x14ac:dyDescent="0.3">
      <c r="A13" s="72"/>
    </row>
    <row r="14" spans="1:41" s="44" customFormat="1" x14ac:dyDescent="0.3">
      <c r="A14" s="72"/>
    </row>
    <row r="15" spans="1:41" s="44" customFormat="1" x14ac:dyDescent="0.3">
      <c r="A15" s="72"/>
    </row>
    <row r="16" spans="1:41" s="44" customFormat="1" x14ac:dyDescent="0.3">
      <c r="A16" s="72"/>
    </row>
    <row r="17" spans="1:1" s="44" customFormat="1" x14ac:dyDescent="0.3">
      <c r="A17" s="72"/>
    </row>
    <row r="18" spans="1:1" s="44" customFormat="1" x14ac:dyDescent="0.3">
      <c r="A18" s="72"/>
    </row>
    <row r="19" spans="1:1" s="44" customFormat="1" x14ac:dyDescent="0.3">
      <c r="A19" s="72"/>
    </row>
    <row r="20" spans="1:1" s="44" customFormat="1" x14ac:dyDescent="0.3">
      <c r="A20" s="72"/>
    </row>
    <row r="21" spans="1:1" s="44" customFormat="1" x14ac:dyDescent="0.3">
      <c r="A21" s="72"/>
    </row>
    <row r="22" spans="1:1" s="44" customFormat="1" x14ac:dyDescent="0.3">
      <c r="A22" s="72"/>
    </row>
    <row r="23" spans="1:1" s="44" customFormat="1" x14ac:dyDescent="0.3">
      <c r="A23" s="72"/>
    </row>
    <row r="24" spans="1:1" s="44" customFormat="1" x14ac:dyDescent="0.3">
      <c r="A24" s="72"/>
    </row>
    <row r="25" spans="1:1" s="44" customFormat="1" x14ac:dyDescent="0.3">
      <c r="A25" s="72"/>
    </row>
    <row r="26" spans="1:1" s="44" customFormat="1" x14ac:dyDescent="0.3">
      <c r="A26" s="72"/>
    </row>
    <row r="27" spans="1:1" s="44" customFormat="1" x14ac:dyDescent="0.3">
      <c r="A27" s="72"/>
    </row>
    <row r="28" spans="1:1" s="44" customFormat="1" x14ac:dyDescent="0.3">
      <c r="A28" s="72"/>
    </row>
    <row r="29" spans="1:1" s="44" customFormat="1" x14ac:dyDescent="0.3">
      <c r="A29" s="72"/>
    </row>
    <row r="30" spans="1:1" s="44" customFormat="1" x14ac:dyDescent="0.3">
      <c r="A30" s="72"/>
    </row>
    <row r="31" spans="1:1" s="44" customFormat="1" x14ac:dyDescent="0.3">
      <c r="A31" s="72"/>
    </row>
    <row r="32" spans="1:1" s="44" customFormat="1" x14ac:dyDescent="0.3">
      <c r="A32" s="72"/>
    </row>
    <row r="33" spans="1:1" s="44" customFormat="1" x14ac:dyDescent="0.3">
      <c r="A33" s="72"/>
    </row>
    <row r="34" spans="1:1" s="44" customFormat="1" x14ac:dyDescent="0.3">
      <c r="A34" s="72"/>
    </row>
    <row r="35" spans="1:1" s="44" customFormat="1" x14ac:dyDescent="0.3">
      <c r="A35" s="72"/>
    </row>
    <row r="36" spans="1:1" s="44" customFormat="1" x14ac:dyDescent="0.3">
      <c r="A36" s="72"/>
    </row>
    <row r="37" spans="1:1" s="44" customFormat="1" x14ac:dyDescent="0.3">
      <c r="A37" s="72"/>
    </row>
    <row r="38" spans="1:1" s="44" customFormat="1" x14ac:dyDescent="0.3">
      <c r="A38" s="72"/>
    </row>
    <row r="39" spans="1:1" s="44" customFormat="1" x14ac:dyDescent="0.3">
      <c r="A39" s="72"/>
    </row>
    <row r="40" spans="1:1" s="44" customFormat="1" x14ac:dyDescent="0.3">
      <c r="A40" s="72"/>
    </row>
    <row r="41" spans="1:1" s="44" customFormat="1" x14ac:dyDescent="0.3">
      <c r="A41" s="72"/>
    </row>
    <row r="42" spans="1:1" s="44" customFormat="1" x14ac:dyDescent="0.3">
      <c r="A42" s="72"/>
    </row>
    <row r="43" spans="1:1" s="44" customFormat="1" x14ac:dyDescent="0.3">
      <c r="A43" s="72"/>
    </row>
    <row r="44" spans="1:1" s="44" customFormat="1" x14ac:dyDescent="0.3">
      <c r="A44" s="72"/>
    </row>
    <row r="45" spans="1:1" s="44" customFormat="1" x14ac:dyDescent="0.3">
      <c r="A45" s="72"/>
    </row>
    <row r="46" spans="1:1" s="44" customFormat="1" x14ac:dyDescent="0.3">
      <c r="A46" s="72"/>
    </row>
    <row r="47" spans="1:1" s="44" customFormat="1" x14ac:dyDescent="0.3">
      <c r="A47" s="72"/>
    </row>
    <row r="48" spans="1:1" s="44" customFormat="1" x14ac:dyDescent="0.3">
      <c r="A48" s="72"/>
    </row>
    <row r="49" spans="1:1" s="44" customFormat="1" x14ac:dyDescent="0.3">
      <c r="A49" s="72"/>
    </row>
    <row r="50" spans="1:1" s="44" customFormat="1" x14ac:dyDescent="0.3">
      <c r="A50" s="72"/>
    </row>
    <row r="51" spans="1:1" s="44" customFormat="1" x14ac:dyDescent="0.3">
      <c r="A51" s="72"/>
    </row>
    <row r="52" spans="1:1" s="44" customFormat="1" x14ac:dyDescent="0.3">
      <c r="A52" s="72"/>
    </row>
    <row r="53" spans="1:1" s="44" customFormat="1" x14ac:dyDescent="0.3">
      <c r="A53" s="72"/>
    </row>
    <row r="54" spans="1:1" s="44" customFormat="1" x14ac:dyDescent="0.3">
      <c r="A54" s="72"/>
    </row>
    <row r="55" spans="1:1" s="44" customFormat="1" x14ac:dyDescent="0.3">
      <c r="A55" s="72"/>
    </row>
    <row r="56" spans="1:1" s="44" customFormat="1" x14ac:dyDescent="0.3">
      <c r="A56" s="72"/>
    </row>
    <row r="57" spans="1:1" s="44" customFormat="1" x14ac:dyDescent="0.3">
      <c r="A57" s="72"/>
    </row>
    <row r="58" spans="1:1" s="44" customFormat="1" x14ac:dyDescent="0.3">
      <c r="A58" s="72"/>
    </row>
    <row r="59" spans="1:1" s="44" customFormat="1" x14ac:dyDescent="0.3">
      <c r="A59" s="72"/>
    </row>
    <row r="60" spans="1:1" s="44" customFormat="1" x14ac:dyDescent="0.3">
      <c r="A60" s="72"/>
    </row>
    <row r="61" spans="1:1" s="44" customFormat="1" x14ac:dyDescent="0.3">
      <c r="A61" s="72"/>
    </row>
    <row r="62" spans="1:1" s="44" customFormat="1" x14ac:dyDescent="0.3">
      <c r="A62" s="72"/>
    </row>
    <row r="63" spans="1:1" s="44" customFormat="1" x14ac:dyDescent="0.3">
      <c r="A63" s="72"/>
    </row>
    <row r="64" spans="1:1" s="44" customFormat="1" x14ac:dyDescent="0.3">
      <c r="A64" s="72"/>
    </row>
    <row r="65" spans="1:1" s="44" customFormat="1" x14ac:dyDescent="0.3">
      <c r="A65" s="72"/>
    </row>
    <row r="66" spans="1:1" s="44" customFormat="1" x14ac:dyDescent="0.3">
      <c r="A66" s="72"/>
    </row>
    <row r="67" spans="1:1" s="44" customFormat="1" x14ac:dyDescent="0.3">
      <c r="A67" s="72"/>
    </row>
    <row r="68" spans="1:1" s="44" customFormat="1" x14ac:dyDescent="0.3">
      <c r="A68" s="72"/>
    </row>
    <row r="69" spans="1:1" s="44" customFormat="1" x14ac:dyDescent="0.3">
      <c r="A69" s="72"/>
    </row>
    <row r="70" spans="1:1" s="44" customFormat="1" x14ac:dyDescent="0.3">
      <c r="A70" s="72"/>
    </row>
    <row r="71" spans="1:1" s="44" customFormat="1" x14ac:dyDescent="0.3">
      <c r="A71" s="72"/>
    </row>
    <row r="72" spans="1:1" s="44" customFormat="1" x14ac:dyDescent="0.3">
      <c r="A72" s="72"/>
    </row>
    <row r="73" spans="1:1" s="44" customFormat="1" x14ac:dyDescent="0.3">
      <c r="A73" s="72"/>
    </row>
    <row r="74" spans="1:1" s="44" customFormat="1" x14ac:dyDescent="0.3">
      <c r="A74" s="72"/>
    </row>
    <row r="75" spans="1:1" s="44" customFormat="1" x14ac:dyDescent="0.3">
      <c r="A75" s="72"/>
    </row>
    <row r="76" spans="1:1" s="44" customFormat="1" x14ac:dyDescent="0.3">
      <c r="A76" s="72"/>
    </row>
    <row r="77" spans="1:1" s="44" customFormat="1" x14ac:dyDescent="0.3">
      <c r="A77" s="72"/>
    </row>
    <row r="78" spans="1:1" s="44" customFormat="1" x14ac:dyDescent="0.3">
      <c r="A78" s="72"/>
    </row>
    <row r="79" spans="1:1" s="44" customFormat="1" x14ac:dyDescent="0.3">
      <c r="A79" s="72"/>
    </row>
    <row r="80" spans="1:1" s="44" customFormat="1" x14ac:dyDescent="0.3">
      <c r="A80" s="72"/>
    </row>
    <row r="81" spans="1:1" s="44" customFormat="1" x14ac:dyDescent="0.3">
      <c r="A81" s="72"/>
    </row>
    <row r="82" spans="1:1" s="44" customFormat="1" x14ac:dyDescent="0.3">
      <c r="A82" s="72"/>
    </row>
    <row r="83" spans="1:1" s="44" customFormat="1" x14ac:dyDescent="0.3">
      <c r="A83" s="72"/>
    </row>
    <row r="84" spans="1:1" s="44" customFormat="1" x14ac:dyDescent="0.3">
      <c r="A84" s="72"/>
    </row>
    <row r="85" spans="1:1" s="44" customFormat="1" x14ac:dyDescent="0.3">
      <c r="A85" s="72"/>
    </row>
    <row r="86" spans="1:1" s="44" customFormat="1" x14ac:dyDescent="0.3">
      <c r="A86" s="72"/>
    </row>
    <row r="87" spans="1:1" s="44" customFormat="1" x14ac:dyDescent="0.3">
      <c r="A87" s="72"/>
    </row>
    <row r="88" spans="1:1" s="44" customFormat="1" x14ac:dyDescent="0.3">
      <c r="A88" s="72"/>
    </row>
    <row r="89" spans="1:1" s="44" customFormat="1" x14ac:dyDescent="0.3">
      <c r="A89" s="72"/>
    </row>
    <row r="90" spans="1:1" s="44" customFormat="1" x14ac:dyDescent="0.3">
      <c r="A90" s="72"/>
    </row>
    <row r="91" spans="1:1" s="44" customFormat="1" x14ac:dyDescent="0.3">
      <c r="A91" s="72"/>
    </row>
    <row r="92" spans="1:1" s="44" customFormat="1" x14ac:dyDescent="0.3">
      <c r="A92" s="72"/>
    </row>
    <row r="93" spans="1:1" s="44" customFormat="1" x14ac:dyDescent="0.3">
      <c r="A93" s="72"/>
    </row>
    <row r="94" spans="1:1" s="44" customFormat="1" x14ac:dyDescent="0.3">
      <c r="A94" s="72"/>
    </row>
    <row r="95" spans="1:1" s="44" customFormat="1" x14ac:dyDescent="0.3">
      <c r="A95" s="72"/>
    </row>
    <row r="96" spans="1:1" s="44" customFormat="1" x14ac:dyDescent="0.3">
      <c r="A96" s="72"/>
    </row>
    <row r="97" spans="1:1" s="44" customFormat="1" x14ac:dyDescent="0.3">
      <c r="A97" s="72"/>
    </row>
    <row r="98" spans="1:1" s="44" customFormat="1" x14ac:dyDescent="0.3">
      <c r="A98" s="72"/>
    </row>
    <row r="99" spans="1:1" s="44" customFormat="1" x14ac:dyDescent="0.3">
      <c r="A99" s="72"/>
    </row>
    <row r="100" spans="1:1" s="44" customFormat="1" x14ac:dyDescent="0.3">
      <c r="A100" s="72"/>
    </row>
    <row r="101" spans="1:1" s="44" customFormat="1" x14ac:dyDescent="0.3">
      <c r="A101" s="72"/>
    </row>
    <row r="102" spans="1:1" s="44" customFormat="1" x14ac:dyDescent="0.3">
      <c r="A102" s="72"/>
    </row>
    <row r="103" spans="1:1" s="44" customFormat="1" x14ac:dyDescent="0.3">
      <c r="A103" s="72"/>
    </row>
    <row r="104" spans="1:1" s="44" customFormat="1" x14ac:dyDescent="0.3">
      <c r="A104" s="72"/>
    </row>
    <row r="105" spans="1:1" s="44" customFormat="1" x14ac:dyDescent="0.3">
      <c r="A105" s="72"/>
    </row>
    <row r="106" spans="1:1" s="44" customFormat="1" x14ac:dyDescent="0.3">
      <c r="A106" s="72"/>
    </row>
    <row r="107" spans="1:1" s="44" customFormat="1" x14ac:dyDescent="0.3">
      <c r="A107" s="72"/>
    </row>
    <row r="108" spans="1:1" s="44" customFormat="1" x14ac:dyDescent="0.3">
      <c r="A108" s="72"/>
    </row>
    <row r="109" spans="1:1" s="44" customFormat="1" x14ac:dyDescent="0.3">
      <c r="A109" s="72"/>
    </row>
  </sheetData>
  <sheetProtection algorithmName="SHA-512" hashValue="PB7BPNC8SCnOJskDVIQA67Ns07Y5RuX83LlRSOYnKBxLWJzdLQKjWusPKoRoqyAqYP78OoA2oBgHN5yrun0vvA==" saltValue="eSQ7gbvxlrMr5EUuJPXDM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20617454FB4E994FF5988DDACDB3" ma:contentTypeVersion="3" ma:contentTypeDescription="Een nieuw document maken." ma:contentTypeScope="" ma:versionID="ffbcedf48fd20025030595ade71f09d2">
  <xsd:schema xmlns:xsd="http://www.w3.org/2001/XMLSchema" xmlns:xs="http://www.w3.org/2001/XMLSchema" xmlns:p="http://schemas.microsoft.com/office/2006/metadata/properties" xmlns:ns2="70f9bcc2-12d9-4d12-9f79-fb979dcd7faf" targetNamespace="http://schemas.microsoft.com/office/2006/metadata/properties" ma:root="true" ma:fieldsID="28d2563d878c151d36f303e589b9049b" ns2:_="">
    <xsd:import namespace="70f9bcc2-12d9-4d12-9f79-fb979dcd7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bcc2-12d9-4d12-9f79-fb979dcd7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863E14-9197-4E95-8036-D44F6077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bcc2-12d9-4d12-9f79-fb979dcd7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C3760-860E-4644-BA2F-A8906B982732}">
  <ds:schemaRefs>
    <ds:schemaRef ds:uri="http://purl.org/dc/terms/"/>
    <ds:schemaRef ds:uri="http://schemas.openxmlformats.org/package/2006/metadata/core-properties"/>
    <ds:schemaRef ds:uri="3d81422e-5fa8-453e-af90-623fbabe74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Chromebooks</vt:lpstr>
      <vt:lpstr>2. Windows</vt:lpstr>
      <vt:lpstr>3. Monitoren</vt:lpstr>
      <vt:lpstr>4. Accessoires</vt:lpstr>
      <vt:lpstr>5. Reparatietarieven</vt:lpstr>
      <vt:lpstr>6.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Bernd Grave</cp:lastModifiedBy>
  <dcterms:created xsi:type="dcterms:W3CDTF">2019-02-13T14:17:08Z</dcterms:created>
  <dcterms:modified xsi:type="dcterms:W3CDTF">2026-03-17T12:12:03Z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0x0101006C7620617454FB4E994FF5988DDACDB3</vt:lpwstr>
  </property>
</Properties>
</file>