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10"/>
  <workbookPr defaultThemeVersion="124226"/>
  <mc:AlternateContent xmlns:mc="http://schemas.openxmlformats.org/markup-compatibility/2006">
    <mc:Choice Requires="x15">
      <x15ac:absPath xmlns:x15ac="http://schemas.microsoft.com/office/spreadsheetml/2010/11/ac" url="https://amstelveen-my.sharepoint.com/personal/d_van_kessel_amstelveen_nl/Documents/Bureaublad/"/>
    </mc:Choice>
  </mc:AlternateContent>
  <xr:revisionPtr revIDLastSave="1170" documentId="8_{68C96699-FC6A-49F3-ADC8-737243120C9F}" xr6:coauthVersionLast="47" xr6:coauthVersionMax="47" xr10:uidLastSave="{E479042F-A83F-4A89-BB97-E352D39FC6FF}"/>
  <bookViews>
    <workbookView xWindow="-10155" yWindow="-21600" windowWidth="26010" windowHeight="20985" tabRatio="636" firstSheet="2" activeTab="2" xr2:uid="{00000000-000D-0000-FFFF-FFFF00000000}"/>
  </bookViews>
  <sheets>
    <sheet name="Perceel 2.1" sheetId="19" r:id="rId1"/>
    <sheet name="Perceel 2.2" sheetId="17" r:id="rId2"/>
    <sheet name="Perceel 2.3" sheetId="20" r:id="rId3"/>
  </sheets>
  <definedNames>
    <definedName name="_xlnm.Print_Area" localSheetId="0">'Perceel 2.1'!$A$1:$G$197</definedName>
    <definedName name="_xlnm.Print_Area" localSheetId="1">'Perceel 2.2'!$A$1:$G$126</definedName>
    <definedName name="_xlnm.Print_Area" localSheetId="2">'Perceel 2.3'!$A$1:$G$104</definedName>
    <definedName name="_xlnm.Print_Titles" localSheetId="0">'Perceel 2.1'!$7:$9</definedName>
    <definedName name="_xlnm.Print_Titles" localSheetId="1">'Perceel 2.2'!$7:$9</definedName>
    <definedName name="_xlnm.Print_Titles" localSheetId="2">'Perceel 2.3'!$7:$9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3" i="17" l="1"/>
  <c r="G102" i="17"/>
  <c r="G103" i="17"/>
  <c r="G104" i="17"/>
  <c r="G116" i="17"/>
  <c r="G115" i="17"/>
  <c r="G114" i="17"/>
  <c r="G112" i="17"/>
  <c r="G121" i="17"/>
  <c r="G120" i="17"/>
  <c r="G123" i="17"/>
  <c r="G131" i="17"/>
  <c r="G122" i="17"/>
  <c r="G106" i="17"/>
  <c r="G134" i="17"/>
  <c r="G133" i="17"/>
  <c r="G132" i="17"/>
  <c r="G130" i="17"/>
  <c r="G129" i="17"/>
  <c r="G109" i="17"/>
  <c r="G108" i="17"/>
  <c r="G107" i="17"/>
  <c r="G105" i="17"/>
  <c r="G101" i="17"/>
  <c r="G32" i="17"/>
  <c r="G126" i="19" l="1"/>
  <c r="G101" i="19"/>
  <c r="G60" i="19"/>
  <c r="G59" i="19"/>
  <c r="G63" i="19"/>
  <c r="G124" i="20" l="1"/>
  <c r="G123" i="20"/>
  <c r="G120" i="20"/>
  <c r="G119" i="20"/>
  <c r="G118" i="20"/>
  <c r="G115" i="20"/>
  <c r="G114" i="20"/>
  <c r="G113" i="20"/>
  <c r="G112" i="20"/>
  <c r="G111" i="20"/>
  <c r="G110" i="20"/>
  <c r="G109" i="20"/>
  <c r="G108" i="20"/>
  <c r="G107" i="20"/>
  <c r="G106" i="20"/>
  <c r="G105" i="20"/>
  <c r="G102" i="20"/>
  <c r="G101" i="20"/>
  <c r="G100" i="20"/>
  <c r="G99" i="20"/>
  <c r="G98" i="20"/>
  <c r="G95" i="20"/>
  <c r="G94" i="20"/>
  <c r="G93" i="20"/>
  <c r="G92" i="20"/>
  <c r="G89" i="20"/>
  <c r="G88" i="20"/>
  <c r="G86" i="20"/>
  <c r="G85" i="20"/>
  <c r="G81" i="20"/>
  <c r="G78" i="20"/>
  <c r="G75" i="20"/>
  <c r="G74" i="20"/>
  <c r="G71" i="20"/>
  <c r="G70" i="20"/>
  <c r="G69" i="20"/>
  <c r="G68" i="20"/>
  <c r="G67" i="20"/>
  <c r="G64" i="20"/>
  <c r="G60" i="20"/>
  <c r="G59" i="20"/>
  <c r="G58" i="20"/>
  <c r="G54" i="20"/>
  <c r="G53" i="20"/>
  <c r="G51" i="20"/>
  <c r="G50" i="20"/>
  <c r="G49" i="20"/>
  <c r="G48" i="20"/>
  <c r="G43" i="20"/>
  <c r="G42" i="20"/>
  <c r="G41" i="20"/>
  <c r="G40" i="20"/>
  <c r="G39" i="20"/>
  <c r="G37" i="20"/>
  <c r="G36" i="20"/>
  <c r="G35" i="20"/>
  <c r="G34" i="20"/>
  <c r="G33" i="20"/>
  <c r="G32" i="20"/>
  <c r="G31" i="20"/>
  <c r="G30" i="20"/>
  <c r="G25" i="20"/>
  <c r="G24" i="20"/>
  <c r="G20" i="20"/>
  <c r="G19" i="20"/>
  <c r="G18" i="20"/>
  <c r="G14" i="20"/>
  <c r="G13" i="20"/>
  <c r="G12" i="20"/>
  <c r="G179" i="19"/>
  <c r="G178" i="19"/>
  <c r="G177" i="19"/>
  <c r="G176" i="19"/>
  <c r="G175" i="19"/>
  <c r="G174" i="19"/>
  <c r="G173" i="19"/>
  <c r="G169" i="19"/>
  <c r="G168" i="19"/>
  <c r="G167" i="19"/>
  <c r="G166" i="19"/>
  <c r="G165" i="19"/>
  <c r="G164" i="19"/>
  <c r="G163" i="19"/>
  <c r="G159" i="19"/>
  <c r="G158" i="19"/>
  <c r="G157" i="19"/>
  <c r="G156" i="19"/>
  <c r="G155" i="19"/>
  <c r="G154" i="19"/>
  <c r="G153" i="19"/>
  <c r="G152" i="19"/>
  <c r="G151" i="19"/>
  <c r="G150" i="19"/>
  <c r="G149" i="19"/>
  <c r="G148" i="19"/>
  <c r="G147" i="19"/>
  <c r="G146" i="19"/>
  <c r="G145" i="19"/>
  <c r="G144" i="19"/>
  <c r="G143" i="19"/>
  <c r="G142" i="19"/>
  <c r="G141" i="19"/>
  <c r="G140" i="19"/>
  <c r="G139" i="19"/>
  <c r="G138" i="19"/>
  <c r="G134" i="19"/>
  <c r="G133" i="19"/>
  <c r="G132" i="19"/>
  <c r="G131" i="19"/>
  <c r="G130" i="19"/>
  <c r="G129" i="19"/>
  <c r="G128" i="19"/>
  <c r="G127" i="19"/>
  <c r="G125" i="19"/>
  <c r="G124" i="19"/>
  <c r="G123" i="19"/>
  <c r="G122" i="19"/>
  <c r="G121" i="19"/>
  <c r="G120" i="19"/>
  <c r="G119" i="19"/>
  <c r="G118" i="19"/>
  <c r="G117" i="19"/>
  <c r="G116" i="19"/>
  <c r="G115" i="19"/>
  <c r="G114" i="19"/>
  <c r="G113" i="19"/>
  <c r="G109" i="19"/>
  <c r="G108" i="19"/>
  <c r="G107" i="19"/>
  <c r="G106" i="19"/>
  <c r="G105" i="19"/>
  <c r="G104" i="19"/>
  <c r="G103" i="19"/>
  <c r="G102" i="19"/>
  <c r="G100" i="19"/>
  <c r="G99" i="19"/>
  <c r="G98" i="19"/>
  <c r="G97" i="19"/>
  <c r="G96" i="19"/>
  <c r="G95" i="19"/>
  <c r="G94" i="19"/>
  <c r="G93" i="19"/>
  <c r="G92" i="19"/>
  <c r="G91" i="19"/>
  <c r="G90" i="19"/>
  <c r="G89" i="19"/>
  <c r="G88" i="19"/>
  <c r="G185" i="17"/>
  <c r="G182" i="17"/>
  <c r="G181" i="17"/>
  <c r="G178" i="17"/>
  <c r="G177" i="17"/>
  <c r="G174" i="17"/>
  <c r="G171" i="17"/>
  <c r="G170" i="17"/>
  <c r="G169" i="17"/>
  <c r="G168" i="17"/>
  <c r="G167" i="17"/>
  <c r="G164" i="17"/>
  <c r="G163" i="17"/>
  <c r="G162" i="17"/>
  <c r="G161" i="17"/>
  <c r="G158" i="17"/>
  <c r="G157" i="17"/>
  <c r="G154" i="17"/>
  <c r="G153" i="17"/>
  <c r="G152" i="17"/>
  <c r="G149" i="17"/>
  <c r="G148" i="17"/>
  <c r="G147" i="17"/>
  <c r="G146" i="17"/>
  <c r="G145" i="17"/>
  <c r="G144" i="17"/>
  <c r="G143" i="17"/>
  <c r="G140" i="17"/>
  <c r="G139" i="17"/>
  <c r="G138" i="17"/>
  <c r="G137" i="17"/>
  <c r="G126" i="17"/>
  <c r="G125" i="17"/>
  <c r="G124" i="17"/>
  <c r="G119" i="17"/>
  <c r="G98" i="17"/>
  <c r="G97" i="17"/>
  <c r="G96" i="17"/>
  <c r="G95" i="17"/>
  <c r="G94" i="17"/>
  <c r="G91" i="17"/>
  <c r="G90" i="17"/>
  <c r="G89" i="17"/>
  <c r="G88" i="17"/>
  <c r="G87" i="17"/>
  <c r="G86" i="17"/>
  <c r="G85" i="17"/>
  <c r="G84" i="17"/>
  <c r="G83" i="17"/>
  <c r="G82" i="17"/>
  <c r="G81" i="17"/>
  <c r="G80" i="17"/>
  <c r="G77" i="17"/>
  <c r="G76" i="17"/>
  <c r="G75" i="17"/>
  <c r="G74" i="17"/>
  <c r="G73" i="17"/>
  <c r="G72" i="17"/>
  <c r="G71" i="17"/>
  <c r="G70" i="17"/>
  <c r="G69" i="17"/>
  <c r="G68" i="17"/>
  <c r="G67" i="17"/>
  <c r="G66" i="17"/>
  <c r="G65" i="17"/>
  <c r="G64" i="17"/>
  <c r="G63" i="17"/>
  <c r="G62" i="17"/>
  <c r="G61" i="17"/>
  <c r="G60" i="17"/>
  <c r="G57" i="17"/>
  <c r="G56" i="17"/>
  <c r="G55" i="17"/>
  <c r="G54" i="17"/>
  <c r="G53" i="17"/>
  <c r="G52" i="17"/>
  <c r="G51" i="17"/>
  <c r="G50" i="17"/>
  <c r="G49" i="17"/>
  <c r="G48" i="17"/>
  <c r="G47" i="17"/>
  <c r="G46" i="17"/>
  <c r="G45" i="17"/>
  <c r="G44" i="17"/>
  <c r="G43" i="17"/>
  <c r="G42" i="17"/>
  <c r="G41" i="17"/>
  <c r="G38" i="17"/>
  <c r="G37" i="17"/>
  <c r="G36" i="17"/>
  <c r="G35" i="17"/>
  <c r="G31" i="17"/>
  <c r="G30" i="17"/>
  <c r="G29" i="17"/>
  <c r="G28" i="17"/>
  <c r="G27" i="17"/>
  <c r="G26" i="17"/>
  <c r="G25" i="17"/>
  <c r="G24" i="17"/>
  <c r="G23" i="17"/>
  <c r="G22" i="17"/>
  <c r="G21" i="17"/>
  <c r="G20" i="17"/>
  <c r="G19" i="17"/>
  <c r="G18" i="17"/>
  <c r="G17" i="17"/>
  <c r="G16" i="17"/>
  <c r="G15" i="17"/>
  <c r="G14" i="17"/>
  <c r="G13" i="17"/>
  <c r="G12" i="17"/>
  <c r="G11" i="17"/>
  <c r="G84" i="19"/>
  <c r="G83" i="19"/>
  <c r="G80" i="19"/>
  <c r="G79" i="19"/>
  <c r="G78" i="19"/>
  <c r="G77" i="19"/>
  <c r="G76" i="19"/>
  <c r="G75" i="19"/>
  <c r="G72" i="19"/>
  <c r="G71" i="19"/>
  <c r="G70" i="19"/>
  <c r="G69" i="19"/>
  <c r="G68" i="19"/>
  <c r="G67" i="19"/>
  <c r="G64" i="19"/>
  <c r="G62" i="19"/>
  <c r="G61" i="19"/>
  <c r="G58" i="19"/>
  <c r="G57" i="19"/>
  <c r="G54" i="19"/>
  <c r="G53" i="19"/>
  <c r="G52" i="19"/>
  <c r="G51" i="19"/>
  <c r="G47" i="19"/>
  <c r="G46" i="19"/>
  <c r="G42" i="19"/>
  <c r="G41" i="19"/>
  <c r="G40" i="19"/>
  <c r="G39" i="19"/>
  <c r="G36" i="19"/>
  <c r="G35" i="19"/>
  <c r="G34" i="19"/>
  <c r="G33" i="19"/>
  <c r="G30" i="19"/>
  <c r="G29" i="19"/>
  <c r="G26" i="19"/>
  <c r="G25" i="19"/>
  <c r="G22" i="19"/>
  <c r="G21" i="19"/>
  <c r="G18" i="19"/>
  <c r="G17" i="19"/>
  <c r="G16" i="19"/>
  <c r="G15" i="19"/>
  <c r="G14" i="19"/>
  <c r="G13" i="19"/>
  <c r="G12" i="19"/>
  <c r="G11" i="19"/>
  <c r="G126" i="20" l="1"/>
  <c r="G183" i="19"/>
  <c r="G187" i="17"/>
  <c r="G182" i="19" s="1"/>
  <c r="G181" i="19"/>
  <c r="G184" i="19" l="1"/>
</calcChain>
</file>

<file path=xl/sharedStrings.xml><?xml version="1.0" encoding="utf-8"?>
<sst xmlns="http://schemas.openxmlformats.org/spreadsheetml/2006/main" count="1118" uniqueCount="321">
  <si>
    <t>Invulbijlage 2b:	Inschrijvingsformulier Perceel 2 - 2.1</t>
  </si>
  <si>
    <t xml:space="preserve">Europese Aanbesteding 							</t>
  </si>
  <si>
    <t>Raamovereenkomst Levering gebakken en betonnen verhardingsmateriaal</t>
  </si>
  <si>
    <t>I&amp;A-nummer: I&amp;A_2026_0021</t>
  </si>
  <si>
    <t>Omschrijving</t>
  </si>
  <si>
    <t>Kleur</t>
  </si>
  <si>
    <t>Aantal</t>
  </si>
  <si>
    <t>Een-heid</t>
  </si>
  <si>
    <t>Maximale prijs per eenheid</t>
  </si>
  <si>
    <t>Prijs per eenheid (€)</t>
  </si>
  <si>
    <t>Prijs totaal (€)</t>
  </si>
  <si>
    <t>Tegel 300 x 300 mm</t>
  </si>
  <si>
    <t>300 x 300 x 45 mm</t>
  </si>
  <si>
    <t>grijs</t>
  </si>
  <si>
    <t xml:space="preserve">stuk </t>
  </si>
  <si>
    <t>300 x 300 x 50 mm</t>
  </si>
  <si>
    <t>300 x 300 x 60 mm</t>
  </si>
  <si>
    <t>300 x 300 x 70 mm</t>
  </si>
  <si>
    <t>300 x 300 x 80 mm</t>
  </si>
  <si>
    <t>Halve tegel 300 x 150 x 45 mm</t>
  </si>
  <si>
    <t>Halve tegel 300 x 150 x 60 mm</t>
  </si>
  <si>
    <t>Halve tegel 300 x 150 x 80 mm</t>
  </si>
  <si>
    <t>Tegel 500 x 500 mm</t>
  </si>
  <si>
    <t>500 x 500 x 60 mm</t>
  </si>
  <si>
    <t>500 x 500 x 80 mm</t>
  </si>
  <si>
    <t>Tegel 600 x 600 mm</t>
  </si>
  <si>
    <t>600 x 600 x 60 mm</t>
  </si>
  <si>
    <t>600 x 600 x 80 mm</t>
  </si>
  <si>
    <t>Tegel 400 x 600 mm</t>
  </si>
  <si>
    <t>400 x 600 x 60 mm</t>
  </si>
  <si>
    <t>400 x 600 x 80 mm</t>
  </si>
  <si>
    <t>Meerprijs gekleurde deklagen</t>
  </si>
  <si>
    <t>Donkergrijs</t>
  </si>
  <si>
    <t>Zwart, rood, heidepaars</t>
  </si>
  <si>
    <t>Geel, blauw, groen, wit</t>
  </si>
  <si>
    <t>Hardsteen</t>
  </si>
  <si>
    <t>Meerprijs kleurvaste deklagen</t>
  </si>
  <si>
    <t>Zwart/antraciet (basalt)</t>
  </si>
  <si>
    <t>Rood (graniet)</t>
  </si>
  <si>
    <t>Wit (kwarts, marmer)</t>
  </si>
  <si>
    <t>Geel (yellowstone)</t>
  </si>
  <si>
    <t>Structuurtegel 200 x 200 mm</t>
  </si>
  <si>
    <r>
      <t xml:space="preserve">lichtgewassen deklaag </t>
    </r>
    <r>
      <rPr>
        <i/>
        <sz val="9"/>
        <rFont val="Verdana"/>
        <family val="2"/>
      </rPr>
      <t>(verouderd uiterlijk)</t>
    </r>
  </si>
  <si>
    <t>200 x 200 x 60 mm, basalt in deklaag</t>
  </si>
  <si>
    <t>donkergrijs</t>
  </si>
  <si>
    <t>200 x 200 x 80 mm, basalt in deklaag</t>
  </si>
  <si>
    <t>Structuurtegel 300 x 300 mm</t>
  </si>
  <si>
    <t>300 x 300 x 45 mm, basalt in deklaag</t>
  </si>
  <si>
    <t>300 x 300 x 60 mm, basalt in deklaag</t>
  </si>
  <si>
    <t>Halve tegel 300 x 300 x 45 mm, basalt in deklaag</t>
  </si>
  <si>
    <t>Halve tegel 300 x 300 x 60 mm, basalt in deklaag</t>
  </si>
  <si>
    <r>
      <t xml:space="preserve">Verkeerstegel </t>
    </r>
    <r>
      <rPr>
        <i/>
        <sz val="9"/>
        <rFont val="Verdana"/>
        <family val="2"/>
      </rPr>
      <t>(haaientand)</t>
    </r>
  </si>
  <si>
    <t>300 x 300 x 60 mm, met witte driehoek</t>
  </si>
  <si>
    <t>zwart</t>
  </si>
  <si>
    <t>stuk</t>
  </si>
  <si>
    <t>300 x 150 x 60 mm, tussenstuk</t>
  </si>
  <si>
    <t>rood</t>
  </si>
  <si>
    <t>500 x 500 x 100 mm, met witte driehoek</t>
  </si>
  <si>
    <t>500 x 500 x 100 mm</t>
  </si>
  <si>
    <t>wit</t>
  </si>
  <si>
    <t>500 x 250 x 100 mm, tussenstuk</t>
  </si>
  <si>
    <t>Functietegels</t>
  </si>
  <si>
    <t>Goottegel, 300 x 150 x 60 mm, deklaag, geen facet</t>
  </si>
  <si>
    <t>Geleidelijntegel, 300 x 300 x 60 mm</t>
  </si>
  <si>
    <t>geel</t>
  </si>
  <si>
    <t>Noppenmarkeringstegel (waarschuwingstegel), 300 x 300 x 60 mm</t>
  </si>
  <si>
    <t>Boomtegel, 300 x 300 x 60 mm, met 5 sparingen (5 cm)</t>
  </si>
  <si>
    <t>sparingtegel, 300 x 300 x 60 mm, met sparing rond 23cm</t>
  </si>
  <si>
    <t>Cijfer-, letter- en figuurtegels</t>
  </si>
  <si>
    <t>300 x 300 x 60 mm, één wit cijfer (15 cm)</t>
  </si>
  <si>
    <t>300 x 300 x 60 mm, meerdere witte cijfers (15 cm)</t>
  </si>
  <si>
    <t>300 x 300 x 60 mm, witte letter "P" (25 cm)</t>
  </si>
  <si>
    <t>300 x 300 x 60 mm, witte letters "NP" (15 cm)</t>
  </si>
  <si>
    <t>300 x 300 x 60 mm, meerdere witte letters (5 cm)</t>
  </si>
  <si>
    <t>300 x 300 x 60 mm, wit symbool</t>
  </si>
  <si>
    <t>Grasbetontegel</t>
  </si>
  <si>
    <t>400 x 600 x 100 mm, één zijde glad, geen hol-en-dol</t>
  </si>
  <si>
    <t>400 x 600 x 120 mm, één zijde glad, hol-en-dol</t>
  </si>
  <si>
    <t>Betonstraatsteen keiformaat</t>
  </si>
  <si>
    <t>Gesloten gladde steen met kleurvaste deklaag</t>
  </si>
  <si>
    <t>211 x 105 x 80 mm</t>
  </si>
  <si>
    <t>1000 st.</t>
  </si>
  <si>
    <t>heidepaars</t>
  </si>
  <si>
    <t>blauw</t>
  </si>
  <si>
    <t>105 x 105 x 80 mm</t>
  </si>
  <si>
    <t>Bisschopsmuts, 294 x 207 x 80 mm</t>
  </si>
  <si>
    <t>Gesloten gladde steen met kleurvaste, licht gewassen deklaag (waterpasserend)</t>
  </si>
  <si>
    <t>Betonstraatsteen keiformaat, onkruidvrij</t>
  </si>
  <si>
    <t>Waterdoorlatende voegmortel, 1 emmer á 25kg</t>
  </si>
  <si>
    <t>zand/donkergrijs</t>
  </si>
  <si>
    <t>st.</t>
  </si>
  <si>
    <t>Betonstraatsteen dikformaat</t>
  </si>
  <si>
    <t>211 x 69 x 80 mm</t>
  </si>
  <si>
    <t>Betonstraatsteen waalformaat</t>
  </si>
  <si>
    <t>200 x 50 x 80 mm</t>
  </si>
  <si>
    <t>bruin</t>
  </si>
  <si>
    <t>Sub totaal 2.1</t>
  </si>
  <si>
    <t>Sub totaal 2.2</t>
  </si>
  <si>
    <t>Sub totaal 2.3</t>
  </si>
  <si>
    <t>Totaal perceel 2 (2.1, 2.2 en 2.3) (FICTIEVE INSCHRIJVINGSSOM), EXCLUSIEF BTW:</t>
  </si>
  <si>
    <t>* De getallen, vermeld in de kolom "Aantal" van het inschrijvingsformulier, zijn niet de werkelijke hoeveelheden welke in de contractperiode zullen worden afgenomen. Op een schaal van 1 (te beschouwen als een minimale afname) tot 1000 (te beschouwen als een maximale afname) geven ze aan in welke mate (zwaarte) het product bijdraagt aan het tot stand komen van het totaalbedrag (fictieve inschrijvingssom) van het inschrijvingsformulier.</t>
  </si>
  <si>
    <t>Inschrijver conformeert zich onvoorwaardelijk, door in te schrijven op de onderhavige Europese aanbesteding, aan alle eisen en voorwaarden gesteld in de Offerteaanvraag met kenmerk I&amp;A-nummer:  I&amp;A_2026_0021.</t>
  </si>
  <si>
    <t xml:space="preserve">Rechtsgeldige ondertekening Inschrijver:							</t>
  </si>
  <si>
    <t>Bedrijfsnaam Inschrijver</t>
  </si>
  <si>
    <t>Naam rechtsgeldige vertegenwoordiger</t>
  </si>
  <si>
    <t xml:space="preserve">Functie		</t>
  </si>
  <si>
    <t xml:space="preserve">Handtekening rechtsgeldige vertegenwoordiger		</t>
  </si>
  <si>
    <t>Plaats, datum</t>
  </si>
  <si>
    <t>Invulbijlage 2b:	Inschrijvingsformulier Perceel 2 - 2.2</t>
  </si>
  <si>
    <t>Eenheid</t>
  </si>
  <si>
    <t>Opsluitband</t>
  </si>
  <si>
    <t>80 x 200 x 1000 mm</t>
  </si>
  <si>
    <t>100 x 200 x 1000 mm</t>
  </si>
  <si>
    <t>100 x 300 x 1000 mm</t>
  </si>
  <si>
    <t>120 x 250 x 1000 mm</t>
  </si>
  <si>
    <t>150 x 250 x 1000 mm</t>
  </si>
  <si>
    <t>150 x 400 x 1000 mm</t>
  </si>
  <si>
    <t>200 x 250 x 1000 mm</t>
  </si>
  <si>
    <t>Meerprijs bochtband   80 x 200 mm</t>
  </si>
  <si>
    <t>Meerprijs bochtband 100 x 200 mm</t>
  </si>
  <si>
    <t>Meerbocht bochtband 120 x 250 mm</t>
  </si>
  <si>
    <t>Meerprijs bochtband 150 x 250 mm</t>
  </si>
  <si>
    <t>Meerprijs bochtband 150 x 400 mm</t>
  </si>
  <si>
    <t>Meerprijs bochtband 200 x 250 mm</t>
  </si>
  <si>
    <t>Meerprijs hoekstuk   80 x 200 mm</t>
  </si>
  <si>
    <t>Meerprijs hoekstuk 100 x 200 mm</t>
  </si>
  <si>
    <t>Meerprijs hoekstuk 120 x 250 mm</t>
  </si>
  <si>
    <t>Meerprijs hoekstuk 150 x 250 mm</t>
  </si>
  <si>
    <t>Meerprijs hoekstuk 150 x 400 mm</t>
  </si>
  <si>
    <t>Meerprijs hoekstuk 200 x 250 mm</t>
  </si>
  <si>
    <t>Meerprijs uitgewassen deklaag</t>
  </si>
  <si>
    <t>grijs (basalt)</t>
  </si>
  <si>
    <t>Meerprijs deklaag, glad (niet uitgewassen)</t>
  </si>
  <si>
    <t>hardsteen</t>
  </si>
  <si>
    <t>Meerprijs verloopbanden</t>
  </si>
  <si>
    <t>Gazonband</t>
  </si>
  <si>
    <t>Meerprijs bochtband</t>
  </si>
  <si>
    <t>Meerprijs hoekstuk</t>
  </si>
  <si>
    <t>Trottoirband 13/15</t>
  </si>
  <si>
    <t>130/150 x 250 x 1000 mm</t>
  </si>
  <si>
    <t>130/150 x 250 x   500 mm</t>
  </si>
  <si>
    <t>130/150 x 200 x 1000 mm</t>
  </si>
  <si>
    <t>130/150 x 160 x 1000 mm</t>
  </si>
  <si>
    <t>Meerprijs hoekblok (90° in- en uitwendig)</t>
  </si>
  <si>
    <t>Meerprijs puntstuk (hoek 45° - 180°)</t>
  </si>
  <si>
    <t>Inritperronband, 130/150 x 250 x 750mm, links/rechts</t>
  </si>
  <si>
    <t>Inritverloopband, 130/150 x 250 x 1000 mm, links/rechts</t>
  </si>
  <si>
    <t>Inritverloopband,  150 x 130 x 1000 mm, middenstuk</t>
  </si>
  <si>
    <t>Inritblok, 200 x 450 x 500 mm, links/rechts/midden</t>
  </si>
  <si>
    <t>Inritblok, 180 x 750 x 500 mm, links/rechts/midden</t>
  </si>
  <si>
    <t>zwart/antraciet</t>
  </si>
  <si>
    <t>Trottoirband 18/20</t>
  </si>
  <si>
    <t>180/200 x 400 x 1000 mm</t>
  </si>
  <si>
    <t>180/200 x 250 x 1000 mm</t>
  </si>
  <si>
    <t>180/200 x 250 x   500 mm</t>
  </si>
  <si>
    <t>180/200 x 200 x 1000 mm</t>
  </si>
  <si>
    <t>180/200 x 160 x 1000 mm</t>
  </si>
  <si>
    <t>Meerprijs hoekblok (90°)</t>
  </si>
  <si>
    <t>Perronband, 180/200 x 250 x 800 mm, links/rechts</t>
  </si>
  <si>
    <t>Inritverloopband, 180/200 x 250 x 1000 mm, links/rechts</t>
  </si>
  <si>
    <t>Inritverloopband,        200 x 130 x 1000 mm, middenstuk</t>
  </si>
  <si>
    <t>Inritblok, 200 x 500 x 750 mm, links/rechts/midden</t>
  </si>
  <si>
    <t>Inritblok, 180 x 800 x 500 mm, links/rechts/midden</t>
  </si>
  <si>
    <t>Trottoirband 28/30</t>
  </si>
  <si>
    <t>280/300 x 250 x 1000 mm</t>
  </si>
  <si>
    <t>280/300 x 250 x   500 mm</t>
  </si>
  <si>
    <t>Perronband, 280/300 x 250 x 600 mm, links/rechts</t>
  </si>
  <si>
    <t>Inritband, 250 x 300 x 1000 mm, links/rechts/midden</t>
  </si>
  <si>
    <t>Inritblok,  200 x 600 x 1000 mm, links/rechts/midden</t>
  </si>
  <si>
    <t>Geleideband (parkeer-/plateauband) 6,5/15</t>
  </si>
  <si>
    <t>65/150 x 250 x 1000 mm</t>
  </si>
  <si>
    <t>65/150 x 250 x   500 mm, verloopband 13/15, links/rechts</t>
  </si>
  <si>
    <t>Rijwielpadband</t>
  </si>
  <si>
    <t>40/120 x 250 x 1000 mm</t>
  </si>
  <si>
    <t>Meerprijs hoekblok (90°) inw/uitw</t>
  </si>
  <si>
    <t>40/120 x 250 x 1000 mm, verloopband 13/15, 18/20, 12x20, 12x25 links/rechts</t>
  </si>
  <si>
    <t>40/120 x 250 x 1000 mm, eindverloopband 13/15, links/rechts</t>
  </si>
  <si>
    <t>Geleideband (parkeer-/plateauband) 4/15</t>
  </si>
  <si>
    <t>40/150 x 250 x 1000 mm</t>
  </si>
  <si>
    <t>40/150 x 250 x 500 mm, verloopband 13/15</t>
  </si>
  <si>
    <t>Geleideband (parkeer-/plateauband) 5/20</t>
  </si>
  <si>
    <t>50/200 x 250 x 1000 mm</t>
  </si>
  <si>
    <t>50/200 x ## x 1000 mm, inritverloopband, links/rechts/midden</t>
  </si>
  <si>
    <t>50/200 x ## x 1000 mm, verloopband 11/22, 13/15, 18/20</t>
  </si>
  <si>
    <t>Geleideband (parkeer-/plateauband) 7/20</t>
  </si>
  <si>
    <t>70/200 x 250 x 500 mm</t>
  </si>
  <si>
    <t>70/200 x 250 x 500 mm, verloopband 18/20, links/rechts</t>
  </si>
  <si>
    <t>70/200 x 250 x 500 mm, inritverloopband, links/rechts/midden</t>
  </si>
  <si>
    <t>Geleideband (parkeer-/plateauband) 150 x 450 x 1200</t>
  </si>
  <si>
    <t>150 x 450 x 1200 mm</t>
  </si>
  <si>
    <t>RWS band 11/22</t>
  </si>
  <si>
    <t>110/220 x 160 x 1000 mm</t>
  </si>
  <si>
    <t>110/220 x 200 x 1000 mm</t>
  </si>
  <si>
    <t>110/220 x 250 x 1000 mm</t>
  </si>
  <si>
    <t>Busperronband 30/43,5 x 33,4</t>
  </si>
  <si>
    <t>Basiselement, 300/435 x 334 x 1000 mm, profiel</t>
  </si>
  <si>
    <t>Overgangselement naar 18/20, links/rechts, profiel</t>
  </si>
  <si>
    <t>Hoek/bochtelement 45°, inwendig, links/rechts, profiel</t>
  </si>
  <si>
    <t>Stootbanden 20 x 20</t>
  </si>
  <si>
    <t>200 x 200 x  900 mm, zonder voet, afgeronde kop 1 zijde</t>
  </si>
  <si>
    <t>200 x 200 x 1000 mm, zonder voet, afgeronde kop 2 zijden</t>
  </si>
  <si>
    <t>Scheidingsband 11,5/34,5 x 14</t>
  </si>
  <si>
    <t>115/345 x 140 x 1000 mm</t>
  </si>
  <si>
    <t>115/345 x 140 x 1000 mm, eindband</t>
  </si>
  <si>
    <t>Meerprijs deklaag, glad</t>
  </si>
  <si>
    <t>Scheidingsband 15/39 x 13</t>
  </si>
  <si>
    <t>150/390 x 130 x   400 mm</t>
  </si>
  <si>
    <t>150/390 x 130 x 1000 mm</t>
  </si>
  <si>
    <t>150/390 x 130 x   400 mm, eindband</t>
  </si>
  <si>
    <t>Rotondeband (blok) 42/50 x 50</t>
  </si>
  <si>
    <t>420/500 x 500 x 2500 mm, straal variabel</t>
  </si>
  <si>
    <t>L-band</t>
  </si>
  <si>
    <t>100/300 x 100/300 x 1000 mm</t>
  </si>
  <si>
    <t>150/400 x 100/750 (900) x 2500 mm</t>
  </si>
  <si>
    <t>Boomkrans 90 x 90 x 10</t>
  </si>
  <si>
    <t>900 x 900 x 100 mm, 4 elementen, dicht, R= circa 350 mm</t>
  </si>
  <si>
    <t>krans</t>
  </si>
  <si>
    <t>100 x 100 x 300 mm,  tussenelement</t>
  </si>
  <si>
    <t>Boomkrans 120 x 120 x 12</t>
  </si>
  <si>
    <t>1200 x 1200 x 120 mm, 4 elementen, dicht, R= 450 mm</t>
  </si>
  <si>
    <t>Sub totaal 2.2, EXCLUSIEF BTW:</t>
  </si>
  <si>
    <t>Invulbijlage 2b:	Inschrijvingsformulier Perceel 2 - 2.3</t>
  </si>
  <si>
    <t>Betonplaat (bedrijfsvloerplaat) 200 x 200 x 16</t>
  </si>
  <si>
    <r>
      <t xml:space="preserve">Met warmgewalst, </t>
    </r>
    <r>
      <rPr>
        <i/>
        <u/>
        <sz val="9"/>
        <rFont val="Verdana"/>
        <family val="2"/>
      </rPr>
      <t>verankerd hoeklijn</t>
    </r>
    <r>
      <rPr>
        <i/>
        <sz val="9"/>
        <rFont val="Verdana"/>
        <family val="2"/>
      </rPr>
      <t>, wapeningsnet boven, niet-constructieve wapening, stroef oppervlak.</t>
    </r>
  </si>
  <si>
    <t>2000 x 2000 x 160 mm, hoekrand</t>
  </si>
  <si>
    <t>2000 x 1500 x 160 mm, hoekrand</t>
  </si>
  <si>
    <t>2000 x 1000 x 160 mm, hoekrand</t>
  </si>
  <si>
    <r>
      <t xml:space="preserve">Met </t>
    </r>
    <r>
      <rPr>
        <i/>
        <u/>
        <sz val="9"/>
        <rFont val="Verdana"/>
        <family val="2"/>
      </rPr>
      <t>splintervrije facetrand</t>
    </r>
    <r>
      <rPr>
        <i/>
        <sz val="9"/>
        <rFont val="Verdana"/>
        <family val="2"/>
      </rPr>
      <t>, wapeningsnet boven, niet-constructieve wapening, stroef oppervlak.</t>
    </r>
  </si>
  <si>
    <t>2000 x 2000 x 160 mm, facetrand</t>
  </si>
  <si>
    <t>2000 x 1500 x 160 mm, facetrand</t>
  </si>
  <si>
    <t>2000 x 1000 x 160 mm, facetrand</t>
  </si>
  <si>
    <t>Betonplaat (bedrijfsvloerplaat) 200 x 200 x 14</t>
  </si>
  <si>
    <r>
      <t xml:space="preserve">Met warmgewalst, verankerd hoeklijn, </t>
    </r>
    <r>
      <rPr>
        <i/>
        <u/>
        <sz val="9"/>
        <rFont val="Verdana"/>
        <family val="2"/>
      </rPr>
      <t>constructief</t>
    </r>
    <r>
      <rPr>
        <i/>
        <sz val="9"/>
        <rFont val="Verdana"/>
        <family val="2"/>
      </rPr>
      <t xml:space="preserve"> wapeningsnet boven en onder, stroef oppervlak.</t>
    </r>
  </si>
  <si>
    <t>2000 x 2000 x 140 mm, hoekrand (bouwwegplaat)</t>
  </si>
  <si>
    <t>2000 x 1000 x 140 mm, hoekrand (bouwwegplaat)</t>
  </si>
  <si>
    <t>Verkeersdrempel</t>
  </si>
  <si>
    <t>De verkeersdrempel wordt gevormd door meerdere betonnen verkeersdrempelplaten</t>
  </si>
  <si>
    <t>Profielhoogte 80 mm:</t>
  </si>
  <si>
    <t>120/200 x 1750 x 1000 mm, sinusvormig, markering wit</t>
  </si>
  <si>
    <t>plaat</t>
  </si>
  <si>
    <t>120/200 x 1750 x   500 mm, sinusvormig, markering wit</t>
  </si>
  <si>
    <t>120/200 x 1750 x 1000 mm, sinusvormig, markering wit, kleur zwart, met steenmotief</t>
  </si>
  <si>
    <t>120/200 x 1750 x   500 mm, sinusvormig, markering wit, kleur zwart, met steenmotief</t>
  </si>
  <si>
    <t>120/200 x 3000 x 1000 mm, sinusvormig, markering wit</t>
  </si>
  <si>
    <t>120/200 x 3000 x   500 mm, sinusvormig, markering wit</t>
  </si>
  <si>
    <t>120/200 x 4000 x 1000 mm, sinusvormig, markering wit</t>
  </si>
  <si>
    <t>120/200 x 4000 x   500 mm, sinusvormig, markering wit</t>
  </si>
  <si>
    <t>Profielhoogte 120 mm:</t>
  </si>
  <si>
    <t>120/240 x 1200 x 1000 mm, sinusvormig, markering wit</t>
  </si>
  <si>
    <t>120/240 x 1200 x   500 mm, sinusvormig, markering wit</t>
  </si>
  <si>
    <t>120/240 x 2400 x 1000 mm, sinusvormig, markering wit</t>
  </si>
  <si>
    <t>120/240 x 2400 x   500 mm, sinusvormig, markering wit</t>
  </si>
  <si>
    <t>Meerprijs markering geel</t>
  </si>
  <si>
    <t>Verkeersplateau</t>
  </si>
  <si>
    <t>De toe- en afrit van een verkeersplateau wordt gevormd door meerdere betonnen verkeersplateauplaten</t>
  </si>
  <si>
    <t>120/200 x 1000 x 1200 mm, sinusvormig, markering wit, met steenmotief</t>
  </si>
  <si>
    <t>120/200 x 1000 x   600 mm, sinusvormig, markering wit, met steenmotief</t>
  </si>
  <si>
    <t>120/200 x 2400 x 1200 mm, sinusvormig, markering wit, met steenmotief</t>
  </si>
  <si>
    <t>120/200 x 2400 x   600 mm, sinusvormig, markering wit, met steenmotief</t>
  </si>
  <si>
    <t>120/240 x 1500 x 1200 mm, sinusvormig, markering wit met steenmotief</t>
  </si>
  <si>
    <t>120/240 x 1500 x   600 mm, sinusvormig, markering wit met steenmotief</t>
  </si>
  <si>
    <t>Busdrempel</t>
  </si>
  <si>
    <t>De busdrempel wordt gevormd door 2 betonnen kop- elementen en 1 betonnen tussenelement.</t>
  </si>
  <si>
    <t>3000 x 1800 x 120/190 mm, tegelmotief</t>
  </si>
  <si>
    <t>drempel</t>
  </si>
  <si>
    <t>3000 x 1800 x 120/190 mm, witte premark op tegelmotief</t>
  </si>
  <si>
    <t>Meerprijs reflectoren (6 st.) aan de 2 kopzijden</t>
  </si>
  <si>
    <t>Bussluis</t>
  </si>
  <si>
    <t>De bussluis wordt gevormd door 2 betonnen bussluisplaten.</t>
  </si>
  <si>
    <t>2880 x 2000 x 240 mm, drempel h = 80 mm, b = 150 mm</t>
  </si>
  <si>
    <t>grijs/geel</t>
  </si>
  <si>
    <t>bussluis</t>
  </si>
  <si>
    <t>Rotonde-rammelstrookelement</t>
  </si>
  <si>
    <t>3200 x 830/1190 x 320/200 mm, R uitw.= 10,50 m, met steenmotief</t>
  </si>
  <si>
    <t>3200 x 890/1190 x 320/200 mm, R uitw.= 12,75 m, met steenmotief</t>
  </si>
  <si>
    <t>2500 x 929/1141 x 320/200 mm, R uitw.= 13,50 m, met steenmotief</t>
  </si>
  <si>
    <t>Meerprijs glasbolreflector</t>
  </si>
  <si>
    <t>Meerprijs kleur</t>
  </si>
  <si>
    <t>Traptrede (verhard in mal)</t>
  </si>
  <si>
    <t>500 x 160 x 1000 mm, met facetrand en wel</t>
  </si>
  <si>
    <t>500 x 180 x 1000 mm, met facetrand en wel</t>
  </si>
  <si>
    <t>Bloktrede (als fundatieplaat)</t>
  </si>
  <si>
    <t>600 x 160 x 1000 mm, met facetrand</t>
  </si>
  <si>
    <t>Molgoot 13 x 30</t>
  </si>
  <si>
    <t>130 x 300 x 1000 mm, stroomdiepte 30 (40) mm</t>
  </si>
  <si>
    <t>Sierpaal</t>
  </si>
  <si>
    <t>Ronde, tapse paal 200-270 mm, met voet 300x300x300 mm in tegelverharding</t>
  </si>
  <si>
    <t>200/270 x 730 mm, met voet, korfwapening 8 mm</t>
  </si>
  <si>
    <t>Meerprijs wit, rond grind en witte cement</t>
  </si>
  <si>
    <t>gewassen</t>
  </si>
  <si>
    <t>Achtkantige, rechte paal 170 mm, bolvormige kop, met voet 300x300x300 mm in tegelverharding</t>
  </si>
  <si>
    <t>170 x 750 mm, met voet, korfwapening 8 mm</t>
  </si>
  <si>
    <t>Antiparkeerelementen</t>
  </si>
  <si>
    <t>antiparkeerblok  Jumbo 450 x 490 x 900</t>
  </si>
  <si>
    <t>Halve Bol</t>
  </si>
  <si>
    <t>Meerprijs, uitgewassen deklaag</t>
  </si>
  <si>
    <t>Meerprijs, kleur</t>
  </si>
  <si>
    <t>Sierpoef</t>
  </si>
  <si>
    <t>Rond 300 mm, hoogte 500 mm</t>
  </si>
  <si>
    <t>Rond 450 mm, hoogte 650 mm</t>
  </si>
  <si>
    <t>Rond 650 mm, hoogte 650 mm</t>
  </si>
  <si>
    <t>Rond 600 mm, hoogte 450 mm, met sokkel</t>
  </si>
  <si>
    <t>Palissadepaal</t>
  </si>
  <si>
    <t>Rond 150 mm, hoogte 400 mm, met inkeping</t>
  </si>
  <si>
    <t>Rond 150 mm, hoogte 600 mm, met inkeping</t>
  </si>
  <si>
    <t>Rond 150 mm, hoogte 800 mm, met inkeping</t>
  </si>
  <si>
    <t>Rond 200 mm, hoogte 400 mm, met inkeping</t>
  </si>
  <si>
    <t>Rond 200 mm, hoogte 600 mm, met inkeping</t>
  </si>
  <si>
    <t>Rond 200 mm, hoogte 800 mm, met inkeping</t>
  </si>
  <si>
    <t>Rond 200 mm, hoogte 1000 mm, met inkeping</t>
  </si>
  <si>
    <t>Rond 200 mm, hoogte 1200 mm, met inkeping</t>
  </si>
  <si>
    <t>Rond 200 mm, hoogte 1500 mm, met inkeping</t>
  </si>
  <si>
    <t>Rond 200 mm, hoogte 2000 mm, met inkeping</t>
  </si>
  <si>
    <t>L-elementen</t>
  </si>
  <si>
    <t>L-element 400 x 400 x 400mm</t>
  </si>
  <si>
    <t>L-element 600 x 400 x 400mm</t>
  </si>
  <si>
    <t>L-element 800 x 400 x 400mm</t>
  </si>
  <si>
    <t>Zandbakelement</t>
  </si>
  <si>
    <t>600 x 270 x 900 mm, z-vormig, recht</t>
  </si>
  <si>
    <t>450 x 270 x 900 mm, z-vormig, bocht 45°</t>
  </si>
  <si>
    <t>Sub totaal 2.3, EXCLUSIEF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</si>
</sst>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164" formatCode="_(&quot;€&quot;\ * #,##0.00_);_(&quot;€&quot;\ * \(#,##0.00\);_(&quot;€&quot;\ * &quot;-&quot;??_);_(@_)"/>
    <numFmt numFmtId="165" formatCode="_-* #,##0_-;_-* #,##0\-;_-* &quot;-&quot;_-;_-@_-"/>
    <numFmt numFmtId="166" formatCode="_(&quot;$&quot;* #,##0.00_);_(&quot;$&quot;* \(#,##0.00\);_(&quot;$&quot;* &quot;-&quot;??_);_(@_)"/>
    <numFmt numFmtId="167" formatCode="_-* #,##0.00_-;_-* #,##0.00\-;_-* &quot;-&quot;??_-;_-@_-"/>
    <numFmt numFmtId="168" formatCode="_ [$€-2]\ * #,##0.00_ ;_ [$€-2]\ * \-#,##0.00_ ;_ [$€-2]\ * &quot;-&quot;??_ ;_ @_ "/>
  </numFmts>
  <fonts count="27">
    <font>
      <sz val="9"/>
      <name val="Verdana"/>
    </font>
    <font>
      <sz val="9"/>
      <name val="Verdana"/>
      <family val="2"/>
    </font>
    <font>
      <sz val="10"/>
      <name val="Verdana"/>
      <family val="2"/>
    </font>
    <font>
      <sz val="10"/>
      <name val="Arial"/>
      <family val="2"/>
    </font>
    <font>
      <b/>
      <sz val="9"/>
      <name val="Verdana"/>
      <family val="2"/>
    </font>
    <font>
      <i/>
      <sz val="9"/>
      <name val="Verdana"/>
      <family val="2"/>
    </font>
    <font>
      <b/>
      <sz val="11"/>
      <name val="Verdana"/>
      <family val="2"/>
    </font>
    <font>
      <i/>
      <sz val="11"/>
      <name val="Verdana"/>
      <family val="2"/>
    </font>
    <font>
      <sz val="11"/>
      <name val="Verdana"/>
      <family val="2"/>
    </font>
    <font>
      <b/>
      <sz val="10"/>
      <name val="Verdana"/>
      <family val="2"/>
    </font>
    <font>
      <b/>
      <sz val="12"/>
      <name val="Verdana"/>
      <family val="2"/>
    </font>
    <font>
      <b/>
      <sz val="11"/>
      <color rgb="FF000000"/>
      <name val="Verdana"/>
    </font>
    <font>
      <b/>
      <sz val="11"/>
      <name val="Verdana"/>
    </font>
    <font>
      <i/>
      <u/>
      <sz val="9"/>
      <name val="Verdana"/>
      <family val="2"/>
    </font>
    <font>
      <sz val="8"/>
      <name val="Verdana"/>
      <family val="2"/>
    </font>
    <font>
      <b/>
      <sz val="11"/>
      <color rgb="FF000000"/>
      <name val="Verdana"/>
      <family val="2"/>
    </font>
    <font>
      <sz val="9"/>
      <name val="Verdana"/>
    </font>
    <font>
      <sz val="10"/>
      <color rgb="FFFF0000"/>
      <name val="Verdana"/>
      <family val="2"/>
    </font>
    <font>
      <sz val="9"/>
      <color rgb="FFFF0000"/>
      <name val="Verdana"/>
      <family val="2"/>
    </font>
    <font>
      <sz val="9"/>
      <color theme="6" tint="-0.499984740745262"/>
      <name val="Verdana"/>
      <family val="2"/>
    </font>
    <font>
      <sz val="10"/>
      <color theme="6" tint="-0.499984740745262"/>
      <name val="Verdana"/>
      <family val="2"/>
    </font>
    <font>
      <sz val="10"/>
      <color theme="6" tint="-0.249977111117893"/>
      <name val="Verdana"/>
      <family val="2"/>
    </font>
    <font>
      <sz val="9"/>
      <color theme="1"/>
      <name val="Verdana"/>
      <family val="2"/>
    </font>
    <font>
      <sz val="10"/>
      <color theme="1"/>
      <name val="Verdana"/>
      <family val="2"/>
    </font>
    <font>
      <b/>
      <sz val="9"/>
      <color theme="1"/>
      <name val="Verdana"/>
      <family val="2"/>
    </font>
    <font>
      <b/>
      <sz val="9"/>
      <color rgb="FF000000"/>
      <name val="Verdana"/>
      <family val="2"/>
    </font>
    <font>
      <sz val="9"/>
      <color rgb="FF000000"/>
      <name val="Verdana"/>
      <family val="2"/>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indexed="64"/>
      </left>
      <right style="thin">
        <color indexed="64"/>
      </right>
      <top/>
      <bottom style="thin">
        <color indexed="64"/>
      </bottom>
      <diagonal/>
    </border>
  </borders>
  <cellStyleXfs count="5">
    <xf numFmtId="0" fontId="0" fillId="0" borderId="0"/>
    <xf numFmtId="166" fontId="3" fillId="0" borderId="0" applyFont="0" applyFill="0" applyBorder="0" applyAlignment="0" applyProtection="0"/>
    <xf numFmtId="0" fontId="3" fillId="0" borderId="0"/>
    <xf numFmtId="167" fontId="3" fillId="0" borderId="0" applyFont="0" applyFill="0" applyBorder="0" applyAlignment="0" applyProtection="0"/>
    <xf numFmtId="44" fontId="16" fillId="0" borderId="0" applyFont="0" applyFill="0" applyBorder="0" applyAlignment="0" applyProtection="0"/>
  </cellStyleXfs>
  <cellXfs count="182">
    <xf numFmtId="0" fontId="0" fillId="0" borderId="0" xfId="0"/>
    <xf numFmtId="0" fontId="2" fillId="3" borderId="0" xfId="2" applyFont="1" applyFill="1" applyAlignment="1">
      <alignment vertical="center"/>
    </xf>
    <xf numFmtId="0" fontId="2" fillId="0" borderId="0" xfId="2" applyFont="1" applyAlignment="1">
      <alignment vertical="center"/>
    </xf>
    <xf numFmtId="0" fontId="2" fillId="3" borderId="0" xfId="2" applyFont="1" applyFill="1" applyAlignment="1">
      <alignment horizontal="left" vertical="top"/>
    </xf>
    <xf numFmtId="0" fontId="4" fillId="3" borderId="6" xfId="2" applyFont="1" applyFill="1" applyBorder="1" applyAlignment="1">
      <alignment vertical="center"/>
    </xf>
    <xf numFmtId="0" fontId="1" fillId="3" borderId="6" xfId="2" applyFont="1" applyFill="1" applyBorder="1" applyAlignment="1">
      <alignment horizontal="center" vertical="center" wrapText="1"/>
    </xf>
    <xf numFmtId="0" fontId="1" fillId="3" borderId="6" xfId="2" applyFont="1" applyFill="1" applyBorder="1" applyAlignment="1">
      <alignment vertical="center"/>
    </xf>
    <xf numFmtId="0" fontId="1" fillId="3" borderId="6" xfId="2" applyFont="1" applyFill="1" applyBorder="1" applyAlignment="1">
      <alignment horizontal="center" vertical="center"/>
    </xf>
    <xf numFmtId="0" fontId="1" fillId="3" borderId="0" xfId="2" applyFont="1" applyFill="1" applyAlignment="1">
      <alignment vertical="center"/>
    </xf>
    <xf numFmtId="0" fontId="1" fillId="0" borderId="0" xfId="2" applyFont="1" applyAlignment="1">
      <alignment vertical="center"/>
    </xf>
    <xf numFmtId="0" fontId="4" fillId="2" borderId="7" xfId="2" applyFont="1" applyFill="1" applyBorder="1" applyAlignment="1">
      <alignment horizontal="left" vertical="top" wrapText="1"/>
    </xf>
    <xf numFmtId="0" fontId="4" fillId="2" borderId="2" xfId="2" applyFont="1" applyFill="1" applyBorder="1" applyAlignment="1">
      <alignment horizontal="left" vertical="top" wrapText="1"/>
    </xf>
    <xf numFmtId="0" fontId="4" fillId="2" borderId="1" xfId="2" applyFont="1" applyFill="1" applyBorder="1" applyAlignment="1">
      <alignment horizontal="left" vertical="top" wrapText="1"/>
    </xf>
    <xf numFmtId="0" fontId="4" fillId="3" borderId="3" xfId="2" applyFont="1" applyFill="1" applyBorder="1" applyAlignment="1">
      <alignment vertical="center" wrapText="1"/>
    </xf>
    <xf numFmtId="0" fontId="4" fillId="3" borderId="0" xfId="2" applyFont="1" applyFill="1" applyAlignment="1">
      <alignment horizontal="center" vertical="center" wrapText="1"/>
    </xf>
    <xf numFmtId="0" fontId="4" fillId="3" borderId="8" xfId="2" applyFont="1" applyFill="1" applyBorder="1" applyAlignment="1">
      <alignment horizontal="center" vertical="center" wrapText="1"/>
    </xf>
    <xf numFmtId="0" fontId="1" fillId="3" borderId="0" xfId="2" applyFont="1" applyFill="1" applyAlignment="1">
      <alignment horizontal="center" vertical="center" wrapText="1"/>
    </xf>
    <xf numFmtId="165" fontId="1" fillId="3" borderId="0" xfId="2" applyNumberFormat="1" applyFont="1" applyFill="1" applyAlignment="1">
      <alignment vertical="center" wrapText="1"/>
    </xf>
    <xf numFmtId="167" fontId="1" fillId="3" borderId="0" xfId="2" applyNumberFormat="1" applyFont="1" applyFill="1" applyAlignment="1">
      <alignment vertical="center" wrapText="1"/>
    </xf>
    <xf numFmtId="167" fontId="1" fillId="3" borderId="8" xfId="2" applyNumberFormat="1" applyFont="1" applyFill="1" applyBorder="1" applyAlignment="1">
      <alignment vertical="center" wrapText="1"/>
    </xf>
    <xf numFmtId="0" fontId="1" fillId="3" borderId="2" xfId="2" applyFont="1" applyFill="1" applyBorder="1" applyAlignment="1">
      <alignment vertical="center" wrapText="1"/>
    </xf>
    <xf numFmtId="0" fontId="1" fillId="3" borderId="2" xfId="2" applyFont="1" applyFill="1" applyBorder="1" applyAlignment="1">
      <alignment horizontal="center" vertical="center" wrapText="1"/>
    </xf>
    <xf numFmtId="165" fontId="1" fillId="3" borderId="2" xfId="2" applyNumberFormat="1" applyFont="1" applyFill="1" applyBorder="1" applyAlignment="1">
      <alignment vertical="center" wrapText="1"/>
    </xf>
    <xf numFmtId="164" fontId="1" fillId="3" borderId="2" xfId="2" applyNumberFormat="1" applyFont="1" applyFill="1" applyBorder="1" applyAlignment="1">
      <alignment vertical="center" wrapText="1"/>
    </xf>
    <xf numFmtId="0" fontId="1" fillId="3" borderId="0" xfId="2" applyFont="1" applyFill="1" applyAlignment="1">
      <alignment vertical="center" wrapText="1"/>
    </xf>
    <xf numFmtId="0" fontId="1" fillId="3" borderId="2" xfId="2" applyFont="1" applyFill="1" applyBorder="1" applyAlignment="1">
      <alignment vertical="center"/>
    </xf>
    <xf numFmtId="0" fontId="1" fillId="3" borderId="3" xfId="2" applyFont="1" applyFill="1" applyBorder="1" applyAlignment="1">
      <alignment vertical="center"/>
    </xf>
    <xf numFmtId="164" fontId="1" fillId="3" borderId="8" xfId="2" applyNumberFormat="1" applyFont="1" applyFill="1" applyBorder="1" applyAlignment="1">
      <alignment vertical="center" wrapText="1"/>
    </xf>
    <xf numFmtId="0" fontId="1" fillId="3" borderId="2" xfId="2" applyFont="1" applyFill="1" applyBorder="1" applyAlignment="1">
      <alignment horizontal="center" vertical="center"/>
    </xf>
    <xf numFmtId="0" fontId="1" fillId="3" borderId="0" xfId="2" applyFont="1" applyFill="1" applyAlignment="1">
      <alignment horizontal="center" vertical="center"/>
    </xf>
    <xf numFmtId="0" fontId="4" fillId="3" borderId="3" xfId="2" applyFont="1" applyFill="1" applyBorder="1" applyAlignment="1">
      <alignment horizontal="left" vertical="center" wrapText="1"/>
    </xf>
    <xf numFmtId="0" fontId="5" fillId="3" borderId="0" xfId="2" applyFont="1" applyFill="1" applyAlignment="1">
      <alignment horizontal="center" vertical="center" wrapText="1"/>
    </xf>
    <xf numFmtId="164" fontId="4" fillId="3" borderId="12" xfId="2" applyNumberFormat="1" applyFont="1" applyFill="1" applyBorder="1" applyAlignment="1">
      <alignment vertical="center" wrapText="1"/>
    </xf>
    <xf numFmtId="0" fontId="8" fillId="3" borderId="0" xfId="2" applyFont="1" applyFill="1" applyAlignment="1">
      <alignment vertical="center"/>
    </xf>
    <xf numFmtId="0" fontId="8" fillId="0" borderId="0" xfId="2" applyFont="1" applyAlignment="1">
      <alignment vertical="center"/>
    </xf>
    <xf numFmtId="0" fontId="1" fillId="3" borderId="3" xfId="2" applyFont="1" applyFill="1" applyBorder="1" applyAlignment="1">
      <alignment vertical="center" wrapText="1"/>
    </xf>
    <xf numFmtId="4" fontId="1" fillId="3" borderId="8" xfId="2" applyNumberFormat="1" applyFont="1" applyFill="1" applyBorder="1" applyAlignment="1">
      <alignment horizontal="right" vertical="center" wrapText="1"/>
    </xf>
    <xf numFmtId="0" fontId="7" fillId="3" borderId="0" xfId="2" applyFont="1" applyFill="1" applyAlignment="1">
      <alignment horizontal="center" vertical="center" wrapText="1"/>
    </xf>
    <xf numFmtId="0" fontId="4" fillId="3" borderId="0" xfId="2" applyFont="1" applyFill="1" applyAlignment="1">
      <alignment horizontal="right" vertical="center" wrapText="1"/>
    </xf>
    <xf numFmtId="0" fontId="5" fillId="3" borderId="0" xfId="2" applyFont="1" applyFill="1" applyAlignment="1">
      <alignment horizontal="left" vertical="center" wrapText="1"/>
    </xf>
    <xf numFmtId="0" fontId="2" fillId="0" borderId="2" xfId="2" applyFont="1" applyBorder="1" applyAlignment="1">
      <alignment horizontal="left" vertical="top" wrapText="1"/>
    </xf>
    <xf numFmtId="0" fontId="2" fillId="0" borderId="2" xfId="2" applyFont="1" applyBorder="1" applyAlignment="1">
      <alignment horizontal="left" vertical="top"/>
    </xf>
    <xf numFmtId="0" fontId="2" fillId="0" borderId="2" xfId="2" applyFont="1" applyBorder="1" applyAlignment="1">
      <alignment horizontal="left" vertical="center"/>
    </xf>
    <xf numFmtId="0" fontId="2" fillId="0" borderId="2" xfId="2" applyFont="1" applyBorder="1" applyAlignment="1">
      <alignment horizontal="left" vertical="center" wrapText="1"/>
    </xf>
    <xf numFmtId="0" fontId="2" fillId="3" borderId="0" xfId="2" applyFont="1" applyFill="1" applyAlignment="1">
      <alignment horizontal="center" vertical="center" wrapText="1"/>
    </xf>
    <xf numFmtId="0" fontId="2" fillId="3" borderId="0" xfId="2" applyFont="1" applyFill="1" applyAlignment="1">
      <alignment horizontal="center" vertical="center"/>
    </xf>
    <xf numFmtId="0" fontId="2" fillId="0" borderId="0" xfId="2" applyFont="1" applyAlignment="1">
      <alignment horizontal="center" vertical="center" wrapText="1"/>
    </xf>
    <xf numFmtId="0" fontId="2" fillId="0" borderId="0" xfId="2" applyFont="1" applyAlignment="1">
      <alignment horizontal="center" vertical="center"/>
    </xf>
    <xf numFmtId="0" fontId="1" fillId="3" borderId="2" xfId="2" applyFont="1" applyFill="1" applyBorder="1" applyAlignment="1">
      <alignment horizontal="left" vertical="top" wrapText="1"/>
    </xf>
    <xf numFmtId="165" fontId="1" fillId="3" borderId="2" xfId="2" applyNumberFormat="1" applyFont="1" applyFill="1" applyBorder="1" applyAlignment="1">
      <alignment vertical="center"/>
    </xf>
    <xf numFmtId="164" fontId="1" fillId="3" borderId="2" xfId="2" applyNumberFormat="1" applyFont="1" applyFill="1" applyBorder="1" applyAlignment="1">
      <alignment vertical="center"/>
    </xf>
    <xf numFmtId="0" fontId="1" fillId="3" borderId="2" xfId="2" applyFont="1" applyFill="1" applyBorder="1" applyAlignment="1">
      <alignment horizontal="left" vertical="center" wrapText="1"/>
    </xf>
    <xf numFmtId="0" fontId="1" fillId="3" borderId="2" xfId="2" quotePrefix="1" applyFont="1" applyFill="1" applyBorder="1" applyAlignment="1">
      <alignment horizontal="center" vertical="center" wrapText="1"/>
    </xf>
    <xf numFmtId="0" fontId="1" fillId="3" borderId="0" xfId="2" quotePrefix="1" applyFont="1" applyFill="1" applyAlignment="1">
      <alignment horizontal="center" vertical="center" wrapText="1"/>
    </xf>
    <xf numFmtId="165" fontId="1" fillId="3" borderId="0" xfId="2" applyNumberFormat="1" applyFont="1" applyFill="1" applyAlignment="1">
      <alignment vertical="center"/>
    </xf>
    <xf numFmtId="164" fontId="1" fillId="3" borderId="8" xfId="2" applyNumberFormat="1" applyFont="1" applyFill="1" applyBorder="1" applyAlignment="1">
      <alignment vertical="center"/>
    </xf>
    <xf numFmtId="167" fontId="1" fillId="3" borderId="0" xfId="2" applyNumberFormat="1" applyFont="1" applyFill="1" applyAlignment="1">
      <alignment vertical="center"/>
    </xf>
    <xf numFmtId="167" fontId="1" fillId="3" borderId="8" xfId="2" applyNumberFormat="1" applyFont="1" applyFill="1" applyBorder="1" applyAlignment="1">
      <alignment vertical="center"/>
    </xf>
    <xf numFmtId="0" fontId="5" fillId="3" borderId="3" xfId="2" applyFont="1" applyFill="1" applyBorder="1" applyAlignment="1">
      <alignment vertical="center" wrapText="1"/>
    </xf>
    <xf numFmtId="167" fontId="1" fillId="3" borderId="8" xfId="2" applyNumberFormat="1" applyFont="1" applyFill="1" applyBorder="1" applyAlignment="1">
      <alignment horizontal="right" vertical="center"/>
    </xf>
    <xf numFmtId="4" fontId="4" fillId="3" borderId="0" xfId="2" applyNumberFormat="1" applyFont="1" applyFill="1" applyAlignment="1">
      <alignment horizontal="center" vertical="center" wrapText="1"/>
    </xf>
    <xf numFmtId="164" fontId="4" fillId="3" borderId="8" xfId="2" applyNumberFormat="1" applyFont="1" applyFill="1" applyBorder="1" applyAlignment="1">
      <alignment horizontal="center" vertical="center" wrapText="1"/>
    </xf>
    <xf numFmtId="164" fontId="1" fillId="3" borderId="8" xfId="2" applyNumberFormat="1" applyFont="1" applyFill="1" applyBorder="1" applyAlignment="1">
      <alignment horizontal="right" vertical="center" wrapText="1"/>
    </xf>
    <xf numFmtId="0" fontId="5" fillId="3" borderId="3" xfId="2" applyFont="1" applyFill="1" applyBorder="1" applyAlignment="1">
      <alignment horizontal="left" vertical="center" wrapText="1"/>
    </xf>
    <xf numFmtId="0" fontId="5" fillId="3" borderId="7" xfId="2" applyFont="1" applyFill="1" applyBorder="1" applyAlignment="1">
      <alignment horizontal="left" vertical="center" wrapText="1"/>
    </xf>
    <xf numFmtId="0" fontId="1" fillId="3" borderId="1" xfId="2" applyFont="1" applyFill="1" applyBorder="1" applyAlignment="1">
      <alignment horizontal="center" vertical="center" wrapText="1"/>
    </xf>
    <xf numFmtId="165" fontId="1" fillId="3" borderId="1" xfId="2" applyNumberFormat="1" applyFont="1" applyFill="1" applyBorder="1" applyAlignment="1">
      <alignment vertical="center" wrapText="1"/>
    </xf>
    <xf numFmtId="164" fontId="1" fillId="3" borderId="13" xfId="2" applyNumberFormat="1" applyFont="1" applyFill="1" applyBorder="1" applyAlignment="1">
      <alignment vertical="center" wrapText="1"/>
    </xf>
    <xf numFmtId="0" fontId="14" fillId="3" borderId="0" xfId="2" applyFont="1" applyFill="1" applyAlignment="1">
      <alignment horizontal="center" vertical="center" wrapText="1"/>
    </xf>
    <xf numFmtId="0" fontId="4" fillId="3" borderId="3" xfId="2" applyFont="1" applyFill="1" applyBorder="1" applyAlignment="1">
      <alignment vertical="center"/>
    </xf>
    <xf numFmtId="0" fontId="1" fillId="3" borderId="14" xfId="2" applyFont="1" applyFill="1" applyBorder="1" applyAlignment="1">
      <alignment horizontal="center" vertical="center" wrapText="1"/>
    </xf>
    <xf numFmtId="165" fontId="1" fillId="3" borderId="14" xfId="2" applyNumberFormat="1" applyFont="1" applyFill="1" applyBorder="1" applyAlignment="1">
      <alignment vertical="center"/>
    </xf>
    <xf numFmtId="167" fontId="1" fillId="3" borderId="14" xfId="2" applyNumberFormat="1" applyFont="1" applyFill="1" applyBorder="1" applyAlignment="1">
      <alignment vertical="center"/>
    </xf>
    <xf numFmtId="164" fontId="4" fillId="3" borderId="18" xfId="2" applyNumberFormat="1" applyFont="1" applyFill="1" applyBorder="1" applyAlignment="1">
      <alignment vertical="center" wrapText="1"/>
    </xf>
    <xf numFmtId="0" fontId="1" fillId="3" borderId="19" xfId="2" applyFont="1" applyFill="1" applyBorder="1" applyAlignment="1">
      <alignment horizontal="center" vertical="center"/>
    </xf>
    <xf numFmtId="165" fontId="1" fillId="3" borderId="19" xfId="2" applyNumberFormat="1" applyFont="1" applyFill="1" applyBorder="1" applyAlignment="1">
      <alignment vertical="center" wrapText="1"/>
    </xf>
    <xf numFmtId="167" fontId="1" fillId="3" borderId="19" xfId="2" applyNumberFormat="1" applyFont="1" applyFill="1" applyBorder="1" applyAlignment="1">
      <alignment vertical="center" wrapText="1"/>
    </xf>
    <xf numFmtId="0" fontId="1" fillId="3" borderId="20" xfId="2" applyFont="1" applyFill="1" applyBorder="1" applyAlignment="1">
      <alignment vertical="center" wrapText="1"/>
    </xf>
    <xf numFmtId="0" fontId="1" fillId="3" borderId="21" xfId="2" applyFont="1" applyFill="1" applyBorder="1" applyAlignment="1">
      <alignment horizontal="center" vertical="center" wrapText="1"/>
    </xf>
    <xf numFmtId="165" fontId="1" fillId="3" borderId="21" xfId="2" applyNumberFormat="1" applyFont="1" applyFill="1" applyBorder="1" applyAlignment="1">
      <alignment vertical="center"/>
    </xf>
    <xf numFmtId="167" fontId="1" fillId="3" borderId="21" xfId="2" applyNumberFormat="1" applyFont="1" applyFill="1" applyBorder="1" applyAlignment="1">
      <alignment vertical="center"/>
    </xf>
    <xf numFmtId="168" fontId="4" fillId="3" borderId="22" xfId="2" applyNumberFormat="1" applyFont="1" applyFill="1" applyBorder="1" applyAlignment="1">
      <alignment horizontal="right" vertical="center"/>
    </xf>
    <xf numFmtId="0" fontId="1" fillId="3" borderId="23" xfId="2" applyFont="1" applyFill="1" applyBorder="1" applyAlignment="1">
      <alignment vertical="center" wrapText="1"/>
    </xf>
    <xf numFmtId="168" fontId="4" fillId="3" borderId="24" xfId="2" applyNumberFormat="1" applyFont="1" applyFill="1" applyBorder="1" applyAlignment="1">
      <alignment horizontal="right" vertical="center"/>
    </xf>
    <xf numFmtId="0" fontId="1" fillId="3" borderId="25" xfId="2" applyFont="1" applyFill="1" applyBorder="1" applyAlignment="1">
      <alignment vertical="center" wrapText="1"/>
    </xf>
    <xf numFmtId="168" fontId="4" fillId="3" borderId="26" xfId="2" applyNumberFormat="1" applyFont="1" applyFill="1" applyBorder="1" applyAlignment="1">
      <alignment vertical="center" wrapText="1"/>
    </xf>
    <xf numFmtId="0" fontId="4" fillId="2" borderId="14" xfId="2" applyFont="1" applyFill="1" applyBorder="1" applyAlignment="1">
      <alignment horizontal="left" vertical="top" wrapText="1"/>
    </xf>
    <xf numFmtId="0" fontId="17" fillId="3" borderId="0" xfId="2" applyFont="1" applyFill="1" applyAlignment="1">
      <alignment vertical="center"/>
    </xf>
    <xf numFmtId="0" fontId="17" fillId="0" borderId="0" xfId="2" applyFont="1" applyAlignment="1">
      <alignment vertical="center"/>
    </xf>
    <xf numFmtId="0" fontId="20" fillId="3" borderId="0" xfId="2" applyFont="1" applyFill="1" applyAlignment="1">
      <alignment vertical="center"/>
    </xf>
    <xf numFmtId="0" fontId="20" fillId="3" borderId="0" xfId="2" applyFont="1" applyFill="1" applyAlignment="1">
      <alignment vertical="center" wrapText="1"/>
    </xf>
    <xf numFmtId="44" fontId="2" fillId="3" borderId="0" xfId="4" applyFont="1" applyFill="1" applyAlignment="1">
      <alignment horizontal="left" vertical="top"/>
    </xf>
    <xf numFmtId="44" fontId="1" fillId="3" borderId="0" xfId="4" applyFont="1" applyFill="1" applyAlignment="1">
      <alignment horizontal="center" vertical="center"/>
    </xf>
    <xf numFmtId="44" fontId="4" fillId="2" borderId="14" xfId="4" applyFont="1" applyFill="1" applyBorder="1" applyAlignment="1">
      <alignment horizontal="left" vertical="top" wrapText="1"/>
    </xf>
    <xf numFmtId="44" fontId="4" fillId="3" borderId="0" xfId="4" applyFont="1" applyFill="1" applyAlignment="1">
      <alignment horizontal="center" vertical="center" wrapText="1"/>
    </xf>
    <xf numFmtId="44" fontId="1" fillId="3" borderId="2" xfId="4" applyFont="1" applyFill="1" applyBorder="1" applyAlignment="1">
      <alignment horizontal="center" vertical="center" wrapText="1"/>
    </xf>
    <xf numFmtId="44" fontId="1" fillId="3" borderId="0" xfId="4" applyFont="1" applyFill="1" applyAlignment="1">
      <alignment horizontal="center" vertical="center" wrapText="1"/>
    </xf>
    <xf numFmtId="44" fontId="1" fillId="3" borderId="2" xfId="4" applyFont="1" applyFill="1" applyBorder="1" applyAlignment="1">
      <alignment horizontal="center" vertical="center"/>
    </xf>
    <xf numFmtId="44" fontId="1" fillId="3" borderId="21" xfId="4" applyFont="1" applyFill="1" applyBorder="1" applyAlignment="1">
      <alignment horizontal="center" vertical="center" wrapText="1"/>
    </xf>
    <xf numFmtId="44" fontId="1" fillId="3" borderId="14" xfId="4" applyFont="1" applyFill="1" applyBorder="1" applyAlignment="1">
      <alignment horizontal="center" vertical="center" wrapText="1"/>
    </xf>
    <xf numFmtId="44" fontId="1" fillId="3" borderId="19" xfId="4" applyFont="1" applyFill="1" applyBorder="1" applyAlignment="1">
      <alignment horizontal="center" vertical="center"/>
    </xf>
    <xf numFmtId="44" fontId="5" fillId="3" borderId="0" xfId="4" applyFont="1" applyFill="1" applyAlignment="1">
      <alignment horizontal="center" vertical="center" wrapText="1"/>
    </xf>
    <xf numFmtId="44" fontId="2" fillId="3" borderId="0" xfId="4" applyFont="1" applyFill="1" applyAlignment="1">
      <alignment horizontal="center" vertical="center"/>
    </xf>
    <xf numFmtId="44" fontId="2" fillId="0" borderId="0" xfId="4" applyFont="1" applyAlignment="1">
      <alignment horizontal="center" vertical="center"/>
    </xf>
    <xf numFmtId="165" fontId="19" fillId="3" borderId="2" xfId="2" applyNumberFormat="1" applyFont="1" applyFill="1" applyBorder="1" applyAlignment="1">
      <alignment vertical="center" wrapText="1"/>
    </xf>
    <xf numFmtId="164" fontId="19" fillId="3" borderId="2" xfId="2" applyNumberFormat="1" applyFont="1" applyFill="1" applyBorder="1" applyAlignment="1">
      <alignment vertical="center" wrapText="1"/>
    </xf>
    <xf numFmtId="0" fontId="19" fillId="3" borderId="0" xfId="2" applyFont="1" applyFill="1" applyAlignment="1">
      <alignment vertical="center"/>
    </xf>
    <xf numFmtId="165" fontId="19" fillId="3" borderId="0" xfId="2" applyNumberFormat="1" applyFont="1" applyFill="1" applyAlignment="1">
      <alignment vertical="center" wrapText="1"/>
    </xf>
    <xf numFmtId="0" fontId="20" fillId="0" borderId="0" xfId="2" applyFont="1" applyAlignment="1">
      <alignment vertical="center"/>
    </xf>
    <xf numFmtId="167" fontId="1" fillId="0" borderId="8" xfId="2" applyNumberFormat="1" applyFont="1" applyBorder="1" applyAlignment="1">
      <alignment vertical="center" wrapText="1"/>
    </xf>
    <xf numFmtId="0" fontId="19" fillId="3" borderId="2" xfId="2" applyFont="1" applyFill="1" applyBorder="1" applyAlignment="1">
      <alignment vertical="center" wrapText="1"/>
    </xf>
    <xf numFmtId="0" fontId="19" fillId="3" borderId="2" xfId="2" applyFont="1" applyFill="1" applyBorder="1" applyAlignment="1">
      <alignment horizontal="center" vertical="center" wrapText="1"/>
    </xf>
    <xf numFmtId="44" fontId="19" fillId="3" borderId="2" xfId="4" applyFont="1" applyFill="1" applyBorder="1" applyAlignment="1">
      <alignment horizontal="center" vertical="center" wrapText="1"/>
    </xf>
    <xf numFmtId="0" fontId="18" fillId="3" borderId="0" xfId="2" applyFont="1" applyFill="1" applyAlignment="1">
      <alignment vertical="center"/>
    </xf>
    <xf numFmtId="165" fontId="18" fillId="3" borderId="0" xfId="2" applyNumberFormat="1" applyFont="1" applyFill="1" applyAlignment="1">
      <alignment vertical="center" wrapText="1"/>
    </xf>
    <xf numFmtId="0" fontId="21" fillId="3" borderId="0" xfId="2" applyFont="1" applyFill="1" applyAlignment="1">
      <alignment vertical="center"/>
    </xf>
    <xf numFmtId="0" fontId="18" fillId="3" borderId="0" xfId="2" applyFont="1" applyFill="1" applyAlignment="1">
      <alignment horizontal="center" vertical="center" wrapText="1"/>
    </xf>
    <xf numFmtId="165" fontId="18" fillId="3" borderId="0" xfId="2" applyNumberFormat="1" applyFont="1" applyFill="1" applyAlignment="1">
      <alignment vertical="center"/>
    </xf>
    <xf numFmtId="164" fontId="18" fillId="3" borderId="8" xfId="2" applyNumberFormat="1" applyFont="1" applyFill="1" applyBorder="1" applyAlignment="1">
      <alignment vertical="center"/>
    </xf>
    <xf numFmtId="0" fontId="19" fillId="3" borderId="3" xfId="2" applyFont="1" applyFill="1" applyBorder="1" applyAlignment="1">
      <alignment vertical="center" wrapText="1"/>
    </xf>
    <xf numFmtId="44" fontId="18" fillId="3" borderId="0" xfId="4" applyFont="1" applyFill="1" applyAlignment="1">
      <alignment horizontal="center" vertical="center" wrapText="1"/>
    </xf>
    <xf numFmtId="44" fontId="1" fillId="3" borderId="0" xfId="4" applyFont="1" applyFill="1" applyBorder="1" applyAlignment="1">
      <alignment horizontal="center" vertical="center" wrapText="1"/>
    </xf>
    <xf numFmtId="0" fontId="22" fillId="3" borderId="2" xfId="2" applyFont="1" applyFill="1" applyBorder="1" applyAlignment="1">
      <alignment vertical="center"/>
    </xf>
    <xf numFmtId="0" fontId="22" fillId="3" borderId="2" xfId="2" applyFont="1" applyFill="1" applyBorder="1" applyAlignment="1">
      <alignment horizontal="center" vertical="center"/>
    </xf>
    <xf numFmtId="165" fontId="22" fillId="3" borderId="2" xfId="2" applyNumberFormat="1" applyFont="1" applyFill="1" applyBorder="1" applyAlignment="1">
      <alignment vertical="center" wrapText="1"/>
    </xf>
    <xf numFmtId="44" fontId="22" fillId="3" borderId="2" xfId="4" applyFont="1" applyFill="1" applyBorder="1" applyAlignment="1">
      <alignment horizontal="center" vertical="center"/>
    </xf>
    <xf numFmtId="0" fontId="22" fillId="3" borderId="2" xfId="2" applyFont="1" applyFill="1" applyBorder="1" applyAlignment="1">
      <alignment vertical="center" wrapText="1"/>
    </xf>
    <xf numFmtId="0" fontId="22" fillId="3" borderId="2" xfId="2" applyFont="1" applyFill="1" applyBorder="1" applyAlignment="1">
      <alignment horizontal="center" vertical="center" wrapText="1"/>
    </xf>
    <xf numFmtId="164" fontId="22" fillId="3" borderId="2" xfId="2" applyNumberFormat="1" applyFont="1" applyFill="1" applyBorder="1" applyAlignment="1">
      <alignment vertical="center" wrapText="1"/>
    </xf>
    <xf numFmtId="44" fontId="22" fillId="0" borderId="2" xfId="4" applyFont="1" applyFill="1" applyBorder="1" applyAlignment="1">
      <alignment horizontal="center" vertical="center" wrapText="1"/>
    </xf>
    <xf numFmtId="44" fontId="22" fillId="3" borderId="2" xfId="4" applyFont="1" applyFill="1" applyBorder="1" applyAlignment="1">
      <alignment horizontal="center" vertical="center" wrapText="1"/>
    </xf>
    <xf numFmtId="168" fontId="1" fillId="5" borderId="2" xfId="0" applyNumberFormat="1" applyFont="1" applyFill="1" applyBorder="1" applyAlignment="1">
      <alignment wrapText="1"/>
    </xf>
    <xf numFmtId="168" fontId="1" fillId="5" borderId="27" xfId="0" applyNumberFormat="1" applyFont="1" applyFill="1" applyBorder="1" applyAlignment="1">
      <alignment wrapText="1"/>
    </xf>
    <xf numFmtId="0" fontId="22" fillId="3" borderId="2" xfId="2" quotePrefix="1" applyFont="1" applyFill="1" applyBorder="1" applyAlignment="1">
      <alignment horizontal="center" vertical="center" wrapText="1"/>
    </xf>
    <xf numFmtId="165" fontId="22" fillId="3" borderId="2" xfId="2" applyNumberFormat="1" applyFont="1" applyFill="1" applyBorder="1" applyAlignment="1">
      <alignment vertical="center"/>
    </xf>
    <xf numFmtId="164" fontId="22" fillId="3" borderId="2" xfId="2" applyNumberFormat="1" applyFont="1" applyFill="1" applyBorder="1" applyAlignment="1">
      <alignment vertical="center"/>
    </xf>
    <xf numFmtId="0" fontId="22" fillId="3" borderId="0" xfId="2" applyFont="1" applyFill="1" applyAlignment="1">
      <alignment vertical="center"/>
    </xf>
    <xf numFmtId="0" fontId="23" fillId="3" borderId="0" xfId="2" applyFont="1" applyFill="1" applyAlignment="1">
      <alignment vertical="center"/>
    </xf>
    <xf numFmtId="0" fontId="23" fillId="0" borderId="0" xfId="2" applyFont="1" applyAlignment="1">
      <alignment vertical="center"/>
    </xf>
    <xf numFmtId="0" fontId="24" fillId="3" borderId="3" xfId="2" applyFont="1" applyFill="1" applyBorder="1" applyAlignment="1">
      <alignment vertical="center" wrapText="1"/>
    </xf>
    <xf numFmtId="0" fontId="22" fillId="3" borderId="0" xfId="2" applyFont="1" applyFill="1" applyAlignment="1">
      <alignment horizontal="center" vertical="center" wrapText="1"/>
    </xf>
    <xf numFmtId="165" fontId="22" fillId="3" borderId="0" xfId="2" applyNumberFormat="1" applyFont="1" applyFill="1" applyAlignment="1">
      <alignment vertical="center"/>
    </xf>
    <xf numFmtId="44" fontId="22" fillId="3" borderId="0" xfId="4" applyFont="1" applyFill="1" applyAlignment="1">
      <alignment horizontal="center" vertical="center" wrapText="1"/>
    </xf>
    <xf numFmtId="164" fontId="22" fillId="3" borderId="8" xfId="2" applyNumberFormat="1" applyFont="1" applyFill="1" applyBorder="1" applyAlignment="1">
      <alignment vertical="center"/>
    </xf>
    <xf numFmtId="165" fontId="22" fillId="3" borderId="0" xfId="2" applyNumberFormat="1" applyFont="1" applyFill="1" applyAlignment="1">
      <alignment vertical="center" wrapText="1"/>
    </xf>
    <xf numFmtId="0" fontId="25" fillId="3" borderId="3" xfId="2" applyFont="1" applyFill="1" applyBorder="1" applyAlignment="1">
      <alignment vertical="center" wrapText="1"/>
    </xf>
    <xf numFmtId="168" fontId="1" fillId="0" borderId="2" xfId="2" applyNumberFormat="1" applyFont="1" applyBorder="1" applyAlignment="1">
      <alignment horizontal="center" vertical="center" wrapText="1"/>
    </xf>
    <xf numFmtId="168" fontId="1" fillId="0" borderId="0" xfId="2" applyNumberFormat="1" applyFont="1" applyAlignment="1">
      <alignment horizontal="center" vertical="center" wrapText="1"/>
    </xf>
    <xf numFmtId="168" fontId="4" fillId="0" borderId="0" xfId="2" applyNumberFormat="1" applyFont="1" applyAlignment="1">
      <alignment horizontal="center" vertical="center" wrapText="1"/>
    </xf>
    <xf numFmtId="168" fontId="1" fillId="0" borderId="1" xfId="2" applyNumberFormat="1" applyFont="1" applyBorder="1" applyAlignment="1">
      <alignment horizontal="center" vertical="center" wrapText="1"/>
    </xf>
    <xf numFmtId="168" fontId="1" fillId="0" borderId="2" xfId="2" quotePrefix="1" applyNumberFormat="1" applyFont="1" applyBorder="1" applyAlignment="1">
      <alignment horizontal="center" vertical="center" wrapText="1"/>
    </xf>
    <xf numFmtId="44" fontId="2" fillId="3" borderId="0" xfId="4" applyFont="1" applyFill="1" applyAlignment="1">
      <alignment horizontal="center" vertical="top"/>
    </xf>
    <xf numFmtId="44" fontId="4" fillId="2" borderId="14" xfId="4" applyFont="1" applyFill="1" applyBorder="1" applyAlignment="1">
      <alignment horizontal="center" vertical="top" wrapText="1"/>
    </xf>
    <xf numFmtId="0" fontId="26" fillId="3" borderId="2" xfId="2" applyFont="1" applyFill="1" applyBorder="1" applyAlignment="1">
      <alignment vertical="center" wrapText="1"/>
    </xf>
    <xf numFmtId="0" fontId="26" fillId="3" borderId="2" xfId="2" applyFont="1" applyFill="1" applyBorder="1" applyAlignment="1">
      <alignment horizontal="center" vertical="center" wrapText="1"/>
    </xf>
    <xf numFmtId="165" fontId="26" fillId="3" borderId="2" xfId="2" applyNumberFormat="1" applyFont="1" applyFill="1" applyBorder="1" applyAlignment="1">
      <alignment vertical="center"/>
    </xf>
    <xf numFmtId="44" fontId="26" fillId="3" borderId="2" xfId="4" applyFont="1" applyFill="1" applyBorder="1" applyAlignment="1">
      <alignment horizontal="center" vertical="center" wrapText="1"/>
    </xf>
    <xf numFmtId="164" fontId="26" fillId="3" borderId="2" xfId="2" applyNumberFormat="1" applyFont="1" applyFill="1" applyBorder="1" applyAlignment="1">
      <alignment vertical="center"/>
    </xf>
    <xf numFmtId="0" fontId="26" fillId="3" borderId="2" xfId="2" quotePrefix="1" applyFont="1" applyFill="1" applyBorder="1" applyAlignment="1">
      <alignment horizontal="center" vertical="center" wrapText="1"/>
    </xf>
    <xf numFmtId="0" fontId="26" fillId="3" borderId="0" xfId="2" applyFont="1" applyFill="1" applyAlignment="1">
      <alignment horizontal="center" vertical="center" wrapText="1"/>
    </xf>
    <xf numFmtId="165" fontId="26" fillId="3" borderId="0" xfId="2" applyNumberFormat="1" applyFont="1" applyFill="1" applyAlignment="1">
      <alignment vertical="center"/>
    </xf>
    <xf numFmtId="44" fontId="26" fillId="3" borderId="0" xfId="4" applyFont="1" applyFill="1" applyAlignment="1">
      <alignment horizontal="center" vertical="center" wrapText="1"/>
    </xf>
    <xf numFmtId="164" fontId="26" fillId="3" borderId="8" xfId="2" applyNumberFormat="1" applyFont="1" applyFill="1" applyBorder="1" applyAlignment="1">
      <alignment vertical="center"/>
    </xf>
    <xf numFmtId="44" fontId="26" fillId="0" borderId="2" xfId="4" applyFont="1" applyFill="1" applyBorder="1" applyAlignment="1">
      <alignment horizontal="center" vertical="center" wrapText="1"/>
    </xf>
    <xf numFmtId="168" fontId="26" fillId="0" borderId="2" xfId="4" applyNumberFormat="1" applyFont="1" applyFill="1" applyBorder="1" applyAlignment="1">
      <alignment horizontal="center" vertical="center" wrapText="1"/>
    </xf>
    <xf numFmtId="0" fontId="4" fillId="3" borderId="10" xfId="2" applyFont="1" applyFill="1" applyBorder="1" applyAlignment="1">
      <alignment vertical="center" wrapText="1"/>
    </xf>
    <xf numFmtId="0" fontId="4" fillId="3" borderId="6" xfId="2" applyFont="1" applyFill="1" applyBorder="1" applyAlignment="1">
      <alignment vertical="center" wrapText="1"/>
    </xf>
    <xf numFmtId="0" fontId="4" fillId="3" borderId="11" xfId="2" applyFont="1" applyFill="1" applyBorder="1" applyAlignment="1">
      <alignment vertical="center" wrapText="1"/>
    </xf>
    <xf numFmtId="0" fontId="10" fillId="3" borderId="0" xfId="2" applyFont="1" applyFill="1" applyAlignment="1">
      <alignment horizontal="left" vertical="top"/>
    </xf>
    <xf numFmtId="0" fontId="2" fillId="3" borderId="0" xfId="2" applyFont="1" applyFill="1" applyAlignment="1">
      <alignment horizontal="left" vertical="top"/>
    </xf>
    <xf numFmtId="0" fontId="11" fillId="3" borderId="15" xfId="2" applyFont="1" applyFill="1" applyBorder="1" applyAlignment="1">
      <alignment horizontal="left" vertical="top"/>
    </xf>
    <xf numFmtId="0" fontId="15" fillId="3" borderId="16" xfId="2" applyFont="1" applyFill="1" applyBorder="1" applyAlignment="1">
      <alignment horizontal="left" vertical="top"/>
    </xf>
    <xf numFmtId="0" fontId="15" fillId="3" borderId="17" xfId="2" applyFont="1" applyFill="1" applyBorder="1" applyAlignment="1">
      <alignment horizontal="left" vertical="top"/>
    </xf>
    <xf numFmtId="49" fontId="2" fillId="4" borderId="2" xfId="2" applyNumberFormat="1" applyFont="1" applyFill="1" applyBorder="1" applyAlignment="1" applyProtection="1">
      <alignment horizontal="left" vertical="top" wrapText="1"/>
      <protection locked="0"/>
    </xf>
    <xf numFmtId="0" fontId="1" fillId="3" borderId="0" xfId="2" applyFont="1" applyFill="1" applyAlignment="1">
      <alignment horizontal="left" vertical="top" wrapText="1"/>
    </xf>
    <xf numFmtId="0" fontId="9" fillId="3" borderId="0" xfId="2" applyFont="1" applyFill="1" applyAlignment="1">
      <alignment horizontal="left" vertical="top"/>
    </xf>
    <xf numFmtId="0" fontId="11" fillId="3" borderId="9" xfId="2" applyFont="1" applyFill="1" applyBorder="1" applyAlignment="1">
      <alignment horizontal="left" vertical="top"/>
    </xf>
    <xf numFmtId="0" fontId="15" fillId="3" borderId="4" xfId="2" applyFont="1" applyFill="1" applyBorder="1" applyAlignment="1">
      <alignment horizontal="left" vertical="top"/>
    </xf>
    <xf numFmtId="0" fontId="15" fillId="3" borderId="5" xfId="2" applyFont="1" applyFill="1" applyBorder="1" applyAlignment="1">
      <alignment horizontal="left" vertical="top"/>
    </xf>
    <xf numFmtId="0" fontId="12" fillId="3" borderId="9" xfId="2" applyFont="1" applyFill="1" applyBorder="1" applyAlignment="1">
      <alignment horizontal="left" vertical="top"/>
    </xf>
    <xf numFmtId="0" fontId="6" fillId="3" borderId="4" xfId="2" applyFont="1" applyFill="1" applyBorder="1" applyAlignment="1">
      <alignment horizontal="left" vertical="top"/>
    </xf>
    <xf numFmtId="0" fontId="6" fillId="3" borderId="5" xfId="2" applyFont="1" applyFill="1" applyBorder="1" applyAlignment="1">
      <alignment horizontal="left" vertical="top"/>
    </xf>
  </cellXfs>
  <cellStyles count="5">
    <cellStyle name="Euro" xfId="1" xr:uid="{00000000-0005-0000-0000-000000000000}"/>
    <cellStyle name="Komma 2" xfId="3" xr:uid="{00000000-0005-0000-0000-000001000000}"/>
    <cellStyle name="Standaard" xfId="0" builtinId="0"/>
    <cellStyle name="Standaard 2" xfId="2" xr:uid="{00000000-0005-0000-0000-000003000000}"/>
    <cellStyle name="Valuta" xfId="4"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5001D"/>
      <rgbColor rgb="0000FF00"/>
      <rgbColor rgb="000000FF"/>
      <rgbColor rgb="00FEE500"/>
      <rgbColor rgb="00FF00FF"/>
      <rgbColor rgb="0000FFFF"/>
      <rgbColor rgb="00800000"/>
      <rgbColor rgb="00008000"/>
      <rgbColor rgb="00000080"/>
      <rgbColor rgb="00808000"/>
      <rgbColor rgb="00800080"/>
      <rgbColor rgb="00008080"/>
      <rgbColor rgb="00D9DA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5AD94"/>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1</xdr:row>
      <xdr:rowOff>66675</xdr:rowOff>
    </xdr:from>
    <xdr:to>
      <xdr:col>6</xdr:col>
      <xdr:colOff>295275</xdr:colOff>
      <xdr:row>4</xdr:row>
      <xdr:rowOff>114300</xdr:rowOff>
    </xdr:to>
    <xdr:pic>
      <xdr:nvPicPr>
        <xdr:cNvPr id="2" name="Afbeelding 2" descr="G:\Logo Aalsmeer en Amstelveen gecombineerd.jpg">
          <a:extLst>
            <a:ext uri="{FF2B5EF4-FFF2-40B4-BE49-F238E27FC236}">
              <a16:creationId xmlns:a16="http://schemas.microsoft.com/office/drawing/2014/main" id="{E8AD8AFE-8969-4EC1-83FF-DEB6CC20B8BB}"/>
            </a:ext>
          </a:extLst>
        </xdr:cNvPr>
        <xdr:cNvPicPr>
          <a:picLocks noChangeAspect="1"/>
        </xdr:cNvPicPr>
      </xdr:nvPicPr>
      <xdr:blipFill>
        <a:blip xmlns:r="http://schemas.openxmlformats.org/officeDocument/2006/relationships" r:embed="rId1"/>
        <a:stretch>
          <a:fillRect/>
        </a:stretch>
      </xdr:blipFill>
      <xdr:spPr>
        <a:xfrm>
          <a:off x="5486400" y="257175"/>
          <a:ext cx="2571750"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47625</xdr:colOff>
      <xdr:row>1</xdr:row>
      <xdr:rowOff>66675</xdr:rowOff>
    </xdr:from>
    <xdr:to>
      <xdr:col>6</xdr:col>
      <xdr:colOff>254000</xdr:colOff>
      <xdr:row>4</xdr:row>
      <xdr:rowOff>114300</xdr:rowOff>
    </xdr:to>
    <xdr:pic>
      <xdr:nvPicPr>
        <xdr:cNvPr id="3" name="Afbeelding 2" descr="G:\Logo Aalsmeer en Amstelveen gecombineerd.jpg">
          <a:extLst>
            <a:ext uri="{FF2B5EF4-FFF2-40B4-BE49-F238E27FC236}">
              <a16:creationId xmlns:a16="http://schemas.microsoft.com/office/drawing/2014/main" id="{523C1537-8801-5A5B-7638-3F69CB187334}"/>
            </a:ext>
          </a:extLst>
        </xdr:cNvPr>
        <xdr:cNvPicPr>
          <a:picLocks noChangeAspect="1"/>
        </xdr:cNvPicPr>
      </xdr:nvPicPr>
      <xdr:blipFill>
        <a:blip xmlns:r="http://schemas.openxmlformats.org/officeDocument/2006/relationships" r:embed="rId1"/>
        <a:stretch>
          <a:fillRect/>
        </a:stretch>
      </xdr:blipFill>
      <xdr:spPr>
        <a:xfrm>
          <a:off x="5486400" y="257175"/>
          <a:ext cx="2571750" cy="53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47625</xdr:colOff>
      <xdr:row>1</xdr:row>
      <xdr:rowOff>66675</xdr:rowOff>
    </xdr:from>
    <xdr:to>
      <xdr:col>6</xdr:col>
      <xdr:colOff>330200</xdr:colOff>
      <xdr:row>4</xdr:row>
      <xdr:rowOff>114300</xdr:rowOff>
    </xdr:to>
    <xdr:pic>
      <xdr:nvPicPr>
        <xdr:cNvPr id="2" name="Afbeelding 2" descr="G:\Logo Aalsmeer en Amstelveen gecombineerd.jpg">
          <a:extLst>
            <a:ext uri="{FF2B5EF4-FFF2-40B4-BE49-F238E27FC236}">
              <a16:creationId xmlns:a16="http://schemas.microsoft.com/office/drawing/2014/main" id="{E3BD3E24-FFA8-404B-B2D8-DC9F8FFA8F16}"/>
            </a:ext>
          </a:extLst>
        </xdr:cNvPr>
        <xdr:cNvPicPr>
          <a:picLocks noChangeAspect="1"/>
        </xdr:cNvPicPr>
      </xdr:nvPicPr>
      <xdr:blipFill>
        <a:blip xmlns:r="http://schemas.openxmlformats.org/officeDocument/2006/relationships" r:embed="rId1"/>
        <a:stretch>
          <a:fillRect/>
        </a:stretch>
      </xdr:blipFill>
      <xdr:spPr>
        <a:xfrm>
          <a:off x="5486400" y="257175"/>
          <a:ext cx="2571750"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04A6-8A55-4EAA-BCC3-D6631BE5F749}">
  <sheetPr>
    <pageSetUpPr fitToPage="1"/>
  </sheetPr>
  <dimension ref="A1:AO436"/>
  <sheetViews>
    <sheetView topLeftCell="A172" zoomScale="120" zoomScaleNormal="120" zoomScaleSheetLayoutView="90" workbookViewId="0">
      <selection activeCell="I183" sqref="I183"/>
    </sheetView>
  </sheetViews>
  <sheetFormatPr defaultColWidth="9" defaultRowHeight="13.5"/>
  <cols>
    <col min="1" max="1" width="55.125" style="2" bestFit="1" customWidth="1"/>
    <col min="2" max="2" width="13.875" style="46" customWidth="1"/>
    <col min="3" max="3" width="6.625" style="2" customWidth="1"/>
    <col min="4" max="4" width="7.625" style="47" customWidth="1"/>
    <col min="5" max="5" width="11.25" style="103" customWidth="1"/>
    <col min="6" max="6" width="11.625" style="47" customWidth="1"/>
    <col min="7" max="7" width="14.375" style="2" customWidth="1"/>
    <col min="8" max="8" width="2.125" style="1" customWidth="1"/>
    <col min="9" max="9" width="126.25" style="1" customWidth="1"/>
    <col min="10" max="41" width="9" style="1"/>
    <col min="42" max="16384" width="9" style="2"/>
  </cols>
  <sheetData>
    <row r="1" spans="1:41" ht="15">
      <c r="A1" s="168" t="s">
        <v>0</v>
      </c>
      <c r="B1" s="168"/>
      <c r="C1" s="168"/>
      <c r="D1" s="168"/>
      <c r="E1" s="168"/>
      <c r="F1" s="168"/>
      <c r="G1" s="168"/>
    </row>
    <row r="2" spans="1:41">
      <c r="A2" s="169"/>
      <c r="B2" s="169"/>
      <c r="C2" s="169"/>
      <c r="D2" s="169"/>
      <c r="E2" s="169"/>
      <c r="F2" s="169"/>
      <c r="G2" s="169"/>
    </row>
    <row r="3" spans="1:41">
      <c r="A3" s="169"/>
      <c r="B3" s="169"/>
      <c r="C3" s="169"/>
      <c r="D3" s="169"/>
      <c r="E3" s="169"/>
      <c r="F3" s="169"/>
      <c r="G3" s="169"/>
    </row>
    <row r="4" spans="1:41">
      <c r="A4" s="169" t="s">
        <v>1</v>
      </c>
      <c r="B4" s="169"/>
      <c r="C4" s="169"/>
      <c r="D4" s="169"/>
      <c r="E4" s="169"/>
      <c r="F4" s="169"/>
      <c r="G4" s="169"/>
    </row>
    <row r="5" spans="1:41">
      <c r="A5" s="3" t="s">
        <v>2</v>
      </c>
      <c r="B5" s="3"/>
      <c r="C5" s="3"/>
      <c r="D5" s="3"/>
      <c r="E5" s="91"/>
      <c r="F5" s="3"/>
      <c r="G5" s="3"/>
      <c r="I5" s="87"/>
    </row>
    <row r="6" spans="1:41">
      <c r="A6" s="3" t="s">
        <v>3</v>
      </c>
      <c r="B6" s="3"/>
      <c r="C6" s="3"/>
      <c r="D6" s="3"/>
      <c r="E6" s="91"/>
      <c r="F6" s="3"/>
      <c r="G6" s="3"/>
    </row>
    <row r="7" spans="1:41" s="9" customFormat="1" ht="15" customHeight="1">
      <c r="A7" s="4"/>
      <c r="B7" s="5"/>
      <c r="C7" s="6"/>
      <c r="D7" s="7"/>
      <c r="E7" s="92"/>
      <c r="F7" s="6"/>
      <c r="G7" s="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1:41" ht="38.25" customHeight="1">
      <c r="A8" s="10" t="s">
        <v>4</v>
      </c>
      <c r="B8" s="11" t="s">
        <v>5</v>
      </c>
      <c r="C8" s="12" t="s">
        <v>6</v>
      </c>
      <c r="D8" s="10" t="s">
        <v>7</v>
      </c>
      <c r="E8" s="93" t="s">
        <v>8</v>
      </c>
      <c r="F8" s="12" t="s">
        <v>9</v>
      </c>
      <c r="G8" s="11" t="s">
        <v>10</v>
      </c>
    </row>
    <row r="9" spans="1:41" ht="12.75">
      <c r="A9" s="13"/>
      <c r="B9" s="14"/>
      <c r="C9" s="14"/>
      <c r="D9" s="14"/>
      <c r="E9" s="94"/>
      <c r="F9" s="14"/>
      <c r="G9" s="15"/>
      <c r="H9" s="14"/>
    </row>
    <row r="10" spans="1:41" ht="12.75">
      <c r="A10" s="13" t="s">
        <v>11</v>
      </c>
      <c r="B10" s="16"/>
      <c r="C10" s="17"/>
      <c r="D10" s="14"/>
      <c r="E10" s="94"/>
      <c r="F10" s="18"/>
      <c r="G10" s="19"/>
      <c r="H10" s="14"/>
      <c r="I10" s="90"/>
    </row>
    <row r="11" spans="1:41" ht="12.75">
      <c r="A11" s="20" t="s">
        <v>12</v>
      </c>
      <c r="B11" s="21" t="s">
        <v>13</v>
      </c>
      <c r="C11" s="22">
        <v>1000</v>
      </c>
      <c r="D11" s="21" t="s">
        <v>14</v>
      </c>
      <c r="E11" s="95">
        <v>1.1000000000000001</v>
      </c>
      <c r="F11" s="95"/>
      <c r="G11" s="23">
        <f t="shared" ref="G11:G54" si="0">C11*F11</f>
        <v>0</v>
      </c>
      <c r="H11" s="24"/>
    </row>
    <row r="12" spans="1:41" ht="12.75">
      <c r="A12" s="20" t="s">
        <v>15</v>
      </c>
      <c r="B12" s="21" t="s">
        <v>13</v>
      </c>
      <c r="C12" s="22">
        <v>10</v>
      </c>
      <c r="D12" s="21" t="s">
        <v>14</v>
      </c>
      <c r="E12" s="95">
        <v>1.2</v>
      </c>
      <c r="F12" s="95"/>
      <c r="G12" s="23">
        <f>C12*F12</f>
        <v>0</v>
      </c>
      <c r="H12" s="24"/>
    </row>
    <row r="13" spans="1:41" ht="12.75">
      <c r="A13" s="20" t="s">
        <v>16</v>
      </c>
      <c r="B13" s="21" t="s">
        <v>13</v>
      </c>
      <c r="C13" s="22">
        <v>500</v>
      </c>
      <c r="D13" s="21" t="s">
        <v>14</v>
      </c>
      <c r="E13" s="95">
        <v>1.25</v>
      </c>
      <c r="F13" s="95"/>
      <c r="G13" s="23">
        <f t="shared" si="0"/>
        <v>0</v>
      </c>
      <c r="H13" s="24"/>
    </row>
    <row r="14" spans="1:41" ht="12.75">
      <c r="A14" s="20" t="s">
        <v>17</v>
      </c>
      <c r="B14" s="21" t="s">
        <v>13</v>
      </c>
      <c r="C14" s="22">
        <v>10</v>
      </c>
      <c r="D14" s="21" t="s">
        <v>14</v>
      </c>
      <c r="E14" s="95">
        <v>1.6</v>
      </c>
      <c r="F14" s="95"/>
      <c r="G14" s="23">
        <f t="shared" si="0"/>
        <v>0</v>
      </c>
      <c r="H14" s="24"/>
      <c r="I14" s="87"/>
    </row>
    <row r="15" spans="1:41" ht="12.75">
      <c r="A15" s="20" t="s">
        <v>18</v>
      </c>
      <c r="B15" s="21" t="s">
        <v>13</v>
      </c>
      <c r="C15" s="22">
        <v>100</v>
      </c>
      <c r="D15" s="21" t="s">
        <v>14</v>
      </c>
      <c r="E15" s="95">
        <v>1.7</v>
      </c>
      <c r="F15" s="95"/>
      <c r="G15" s="23">
        <f t="shared" si="0"/>
        <v>0</v>
      </c>
      <c r="H15" s="24"/>
    </row>
    <row r="16" spans="1:41" ht="12.75">
      <c r="A16" s="20" t="s">
        <v>19</v>
      </c>
      <c r="B16" s="21" t="s">
        <v>13</v>
      </c>
      <c r="C16" s="22">
        <v>500</v>
      </c>
      <c r="D16" s="21" t="s">
        <v>14</v>
      </c>
      <c r="E16" s="95">
        <v>0.6</v>
      </c>
      <c r="F16" s="95"/>
      <c r="G16" s="23">
        <f t="shared" si="0"/>
        <v>0</v>
      </c>
      <c r="H16" s="24"/>
    </row>
    <row r="17" spans="1:9" ht="12.75">
      <c r="A17" s="20" t="s">
        <v>20</v>
      </c>
      <c r="B17" s="21" t="s">
        <v>13</v>
      </c>
      <c r="C17" s="22">
        <v>500</v>
      </c>
      <c r="D17" s="21" t="s">
        <v>14</v>
      </c>
      <c r="E17" s="95">
        <v>0.7</v>
      </c>
      <c r="F17" s="95"/>
      <c r="G17" s="23">
        <f t="shared" si="0"/>
        <v>0</v>
      </c>
      <c r="H17" s="24"/>
    </row>
    <row r="18" spans="1:9" ht="12.75">
      <c r="A18" s="20" t="s">
        <v>21</v>
      </c>
      <c r="B18" s="21" t="s">
        <v>13</v>
      </c>
      <c r="C18" s="22">
        <v>50</v>
      </c>
      <c r="D18" s="21" t="s">
        <v>14</v>
      </c>
      <c r="E18" s="95">
        <v>0.95</v>
      </c>
      <c r="F18" s="95"/>
      <c r="G18" s="23">
        <f t="shared" si="0"/>
        <v>0</v>
      </c>
      <c r="H18" s="24"/>
    </row>
    <row r="19" spans="1:9" ht="12.75">
      <c r="A19" s="26"/>
      <c r="B19" s="16"/>
      <c r="C19" s="17"/>
      <c r="D19" s="16"/>
      <c r="E19" s="96"/>
      <c r="F19" s="96"/>
      <c r="G19" s="27"/>
      <c r="H19" s="8"/>
    </row>
    <row r="20" spans="1:9" ht="12.75">
      <c r="A20" s="13" t="s">
        <v>22</v>
      </c>
      <c r="B20" s="16"/>
      <c r="C20" s="17"/>
      <c r="D20" s="16"/>
      <c r="E20" s="96"/>
      <c r="F20" s="96"/>
      <c r="G20" s="27"/>
      <c r="H20" s="16"/>
      <c r="I20" s="89"/>
    </row>
    <row r="21" spans="1:9" ht="12.75">
      <c r="A21" s="25" t="s">
        <v>23</v>
      </c>
      <c r="B21" s="28" t="s">
        <v>13</v>
      </c>
      <c r="C21" s="22">
        <v>10</v>
      </c>
      <c r="D21" s="28" t="s">
        <v>14</v>
      </c>
      <c r="E21" s="97">
        <v>4.3</v>
      </c>
      <c r="F21" s="97"/>
      <c r="G21" s="23">
        <f t="shared" si="0"/>
        <v>0</v>
      </c>
      <c r="H21" s="8"/>
    </row>
    <row r="22" spans="1:9" ht="12.75">
      <c r="A22" s="25" t="s">
        <v>24</v>
      </c>
      <c r="B22" s="28" t="s">
        <v>13</v>
      </c>
      <c r="C22" s="22">
        <v>5</v>
      </c>
      <c r="D22" s="28" t="s">
        <v>14</v>
      </c>
      <c r="E22" s="97">
        <v>5.5</v>
      </c>
      <c r="F22" s="97"/>
      <c r="G22" s="23">
        <f t="shared" si="0"/>
        <v>0</v>
      </c>
      <c r="H22" s="8"/>
    </row>
    <row r="23" spans="1:9" ht="12.75">
      <c r="A23" s="26"/>
      <c r="B23" s="29"/>
      <c r="C23" s="17"/>
      <c r="D23" s="29"/>
      <c r="E23" s="92"/>
      <c r="F23" s="92"/>
      <c r="G23" s="27"/>
      <c r="H23" s="8"/>
    </row>
    <row r="24" spans="1:9" ht="12.75">
      <c r="A24" s="13" t="s">
        <v>25</v>
      </c>
      <c r="B24" s="16"/>
      <c r="C24" s="17"/>
      <c r="D24" s="14"/>
      <c r="E24" s="94"/>
      <c r="F24" s="94"/>
      <c r="G24" s="27"/>
      <c r="H24" s="14"/>
      <c r="I24" s="89"/>
    </row>
    <row r="25" spans="1:9" ht="12.75">
      <c r="A25" s="25" t="s">
        <v>26</v>
      </c>
      <c r="B25" s="28" t="s">
        <v>13</v>
      </c>
      <c r="C25" s="22">
        <v>5</v>
      </c>
      <c r="D25" s="28" t="s">
        <v>14</v>
      </c>
      <c r="E25" s="97">
        <v>10.5</v>
      </c>
      <c r="F25" s="97"/>
      <c r="G25" s="23">
        <f t="shared" si="0"/>
        <v>0</v>
      </c>
      <c r="H25" s="8"/>
    </row>
    <row r="26" spans="1:9" ht="12.75">
      <c r="A26" s="25" t="s">
        <v>27</v>
      </c>
      <c r="B26" s="28" t="s">
        <v>13</v>
      </c>
      <c r="C26" s="22">
        <v>5</v>
      </c>
      <c r="D26" s="28" t="s">
        <v>14</v>
      </c>
      <c r="E26" s="97">
        <v>13.5</v>
      </c>
      <c r="F26" s="97"/>
      <c r="G26" s="23">
        <f t="shared" si="0"/>
        <v>0</v>
      </c>
      <c r="H26" s="8"/>
    </row>
    <row r="27" spans="1:9" ht="12.75">
      <c r="A27" s="26"/>
      <c r="B27" s="29"/>
      <c r="C27" s="17"/>
      <c r="D27" s="29"/>
      <c r="E27" s="92"/>
      <c r="F27" s="92"/>
      <c r="G27" s="27"/>
      <c r="H27" s="8"/>
    </row>
    <row r="28" spans="1:9" ht="12.75">
      <c r="A28" s="13" t="s">
        <v>28</v>
      </c>
      <c r="B28" s="16"/>
      <c r="C28" s="17"/>
      <c r="D28" s="14"/>
      <c r="E28" s="94"/>
      <c r="F28" s="94"/>
      <c r="G28" s="27"/>
      <c r="H28" s="14"/>
      <c r="I28" s="89"/>
    </row>
    <row r="29" spans="1:9" ht="12.75">
      <c r="A29" s="25" t="s">
        <v>29</v>
      </c>
      <c r="B29" s="28" t="s">
        <v>13</v>
      </c>
      <c r="C29" s="22">
        <v>10</v>
      </c>
      <c r="D29" s="28" t="s">
        <v>14</v>
      </c>
      <c r="E29" s="97">
        <v>4.5</v>
      </c>
      <c r="F29" s="97"/>
      <c r="G29" s="23">
        <f t="shared" ref="G29:G30" si="1">C29*F29</f>
        <v>0</v>
      </c>
      <c r="H29" s="8"/>
    </row>
    <row r="30" spans="1:9" ht="12.75">
      <c r="A30" s="25" t="s">
        <v>30</v>
      </c>
      <c r="B30" s="28" t="s">
        <v>13</v>
      </c>
      <c r="C30" s="22">
        <v>5</v>
      </c>
      <c r="D30" s="28" t="s">
        <v>14</v>
      </c>
      <c r="E30" s="97">
        <v>5.5</v>
      </c>
      <c r="F30" s="97"/>
      <c r="G30" s="23">
        <f t="shared" si="1"/>
        <v>0</v>
      </c>
      <c r="H30" s="8"/>
    </row>
    <row r="31" spans="1:9" ht="12.75">
      <c r="A31" s="26"/>
      <c r="B31" s="29"/>
      <c r="C31" s="17"/>
      <c r="D31" s="29"/>
      <c r="E31" s="92"/>
      <c r="F31" s="92"/>
      <c r="G31" s="27"/>
      <c r="H31" s="8"/>
    </row>
    <row r="32" spans="1:9" ht="12.75">
      <c r="A32" s="13" t="s">
        <v>31</v>
      </c>
      <c r="B32" s="14"/>
      <c r="C32" s="17"/>
      <c r="D32" s="29"/>
      <c r="E32" s="92"/>
      <c r="F32" s="92"/>
      <c r="G32" s="27"/>
      <c r="H32" s="14"/>
    </row>
    <row r="33" spans="1:9" ht="12.75">
      <c r="A33" s="25" t="s">
        <v>32</v>
      </c>
      <c r="B33" s="28"/>
      <c r="C33" s="22">
        <v>500</v>
      </c>
      <c r="D33" s="28" t="s">
        <v>14</v>
      </c>
      <c r="E33" s="97">
        <v>0</v>
      </c>
      <c r="F33" s="97"/>
      <c r="G33" s="23">
        <f>C33*F33</f>
        <v>0</v>
      </c>
      <c r="H33" s="8"/>
    </row>
    <row r="34" spans="1:9" ht="12.75">
      <c r="A34" s="25" t="s">
        <v>33</v>
      </c>
      <c r="B34" s="28"/>
      <c r="C34" s="22">
        <v>500</v>
      </c>
      <c r="D34" s="28" t="s">
        <v>14</v>
      </c>
      <c r="E34" s="97">
        <v>0.25</v>
      </c>
      <c r="F34" s="97"/>
      <c r="G34" s="23">
        <f t="shared" si="0"/>
        <v>0</v>
      </c>
      <c r="H34" s="8"/>
    </row>
    <row r="35" spans="1:9" ht="12.75">
      <c r="A35" s="25" t="s">
        <v>34</v>
      </c>
      <c r="B35" s="28"/>
      <c r="C35" s="22">
        <v>10</v>
      </c>
      <c r="D35" s="28" t="s">
        <v>14</v>
      </c>
      <c r="E35" s="97">
        <v>1.5</v>
      </c>
      <c r="F35" s="97"/>
      <c r="G35" s="23">
        <f t="shared" si="0"/>
        <v>0</v>
      </c>
      <c r="H35" s="8"/>
    </row>
    <row r="36" spans="1:9" ht="12.75">
      <c r="A36" s="25" t="s">
        <v>35</v>
      </c>
      <c r="B36" s="28"/>
      <c r="C36" s="22">
        <v>200</v>
      </c>
      <c r="D36" s="28" t="s">
        <v>14</v>
      </c>
      <c r="E36" s="97">
        <v>0.7</v>
      </c>
      <c r="F36" s="97"/>
      <c r="G36" s="23">
        <f t="shared" si="0"/>
        <v>0</v>
      </c>
      <c r="H36" s="8"/>
    </row>
    <row r="37" spans="1:9" ht="12.75">
      <c r="A37" s="26"/>
      <c r="B37" s="29"/>
      <c r="C37" s="17"/>
      <c r="D37" s="29"/>
      <c r="E37" s="92"/>
      <c r="F37" s="92"/>
      <c r="G37" s="27"/>
      <c r="H37" s="8"/>
    </row>
    <row r="38" spans="1:9" ht="12.75">
      <c r="A38" s="13" t="s">
        <v>36</v>
      </c>
      <c r="B38" s="14"/>
      <c r="C38" s="17"/>
      <c r="D38" s="29"/>
      <c r="E38" s="92"/>
      <c r="F38" s="92"/>
      <c r="G38" s="27"/>
      <c r="H38" s="14"/>
    </row>
    <row r="39" spans="1:9" ht="12.75">
      <c r="A39" s="25" t="s">
        <v>37</v>
      </c>
      <c r="B39" s="28"/>
      <c r="C39" s="22">
        <v>15</v>
      </c>
      <c r="D39" s="28" t="s">
        <v>14</v>
      </c>
      <c r="E39" s="97">
        <v>0.75</v>
      </c>
      <c r="F39" s="97"/>
      <c r="G39" s="23">
        <f t="shared" si="0"/>
        <v>0</v>
      </c>
      <c r="H39" s="8"/>
      <c r="I39" s="17"/>
    </row>
    <row r="40" spans="1:9" ht="12.75">
      <c r="A40" s="25" t="s">
        <v>38</v>
      </c>
      <c r="B40" s="28"/>
      <c r="C40" s="22">
        <v>10</v>
      </c>
      <c r="D40" s="28" t="s">
        <v>14</v>
      </c>
      <c r="E40" s="97">
        <v>0.75</v>
      </c>
      <c r="F40" s="97"/>
      <c r="G40" s="23">
        <f t="shared" si="0"/>
        <v>0</v>
      </c>
      <c r="H40" s="8"/>
      <c r="I40" s="17"/>
    </row>
    <row r="41" spans="1:9" ht="12.75">
      <c r="A41" s="25" t="s">
        <v>39</v>
      </c>
      <c r="B41" s="28"/>
      <c r="C41" s="22">
        <v>5</v>
      </c>
      <c r="D41" s="28" t="s">
        <v>14</v>
      </c>
      <c r="E41" s="97">
        <v>1.25</v>
      </c>
      <c r="F41" s="97"/>
      <c r="G41" s="23">
        <f t="shared" si="0"/>
        <v>0</v>
      </c>
      <c r="H41" s="8"/>
      <c r="I41" s="17"/>
    </row>
    <row r="42" spans="1:9" ht="12.75">
      <c r="A42" s="25" t="s">
        <v>40</v>
      </c>
      <c r="B42" s="28"/>
      <c r="C42" s="22">
        <v>5</v>
      </c>
      <c r="D42" s="28" t="s">
        <v>14</v>
      </c>
      <c r="E42" s="97">
        <v>1.25</v>
      </c>
      <c r="F42" s="97"/>
      <c r="G42" s="23">
        <f t="shared" si="0"/>
        <v>0</v>
      </c>
      <c r="H42" s="8"/>
      <c r="I42" s="17"/>
    </row>
    <row r="43" spans="1:9" ht="12.75">
      <c r="A43" s="26"/>
      <c r="B43" s="29"/>
      <c r="C43" s="17"/>
      <c r="D43" s="29"/>
      <c r="E43" s="92"/>
      <c r="F43" s="92"/>
      <c r="G43" s="27"/>
      <c r="H43" s="8"/>
    </row>
    <row r="44" spans="1:9" ht="12.75">
      <c r="A44" s="30" t="s">
        <v>41</v>
      </c>
      <c r="B44" s="16"/>
      <c r="C44" s="17"/>
      <c r="D44" s="16"/>
      <c r="E44" s="96"/>
      <c r="F44" s="96"/>
      <c r="G44" s="27"/>
      <c r="H44" s="31"/>
    </row>
    <row r="45" spans="1:9" ht="12.75">
      <c r="A45" s="30" t="s">
        <v>42</v>
      </c>
      <c r="B45" s="16"/>
      <c r="C45" s="17"/>
      <c r="D45" s="16"/>
      <c r="E45" s="96"/>
      <c r="F45" s="96"/>
      <c r="G45" s="27"/>
      <c r="H45" s="31"/>
    </row>
    <row r="46" spans="1:9" ht="12.75">
      <c r="A46" s="25" t="s">
        <v>43</v>
      </c>
      <c r="B46" s="28" t="s">
        <v>44</v>
      </c>
      <c r="C46" s="22">
        <v>2</v>
      </c>
      <c r="D46" s="28" t="s">
        <v>14</v>
      </c>
      <c r="E46" s="97">
        <v>1.5</v>
      </c>
      <c r="F46" s="97"/>
      <c r="G46" s="23">
        <f t="shared" si="0"/>
        <v>0</v>
      </c>
      <c r="H46" s="8"/>
      <c r="I46" s="17"/>
    </row>
    <row r="47" spans="1:9" ht="12.75">
      <c r="A47" s="25" t="s">
        <v>45</v>
      </c>
      <c r="B47" s="28" t="s">
        <v>44</v>
      </c>
      <c r="C47" s="22">
        <v>1</v>
      </c>
      <c r="D47" s="28" t="s">
        <v>14</v>
      </c>
      <c r="E47" s="97">
        <v>1.95</v>
      </c>
      <c r="F47" s="97"/>
      <c r="G47" s="23">
        <f>C47*F47</f>
        <v>0</v>
      </c>
      <c r="H47" s="8"/>
      <c r="I47" s="17"/>
    </row>
    <row r="48" spans="1:9" ht="12.75">
      <c r="A48" s="26"/>
      <c r="B48" s="29"/>
      <c r="C48" s="17"/>
      <c r="D48" s="29"/>
      <c r="E48" s="92"/>
      <c r="F48" s="92"/>
      <c r="G48" s="27"/>
      <c r="H48" s="8"/>
      <c r="I48" s="17"/>
    </row>
    <row r="49" spans="1:41" ht="12.75">
      <c r="A49" s="30" t="s">
        <v>46</v>
      </c>
      <c r="B49" s="16"/>
      <c r="C49" s="17"/>
      <c r="D49" s="16"/>
      <c r="E49" s="96"/>
      <c r="F49" s="96"/>
      <c r="G49" s="27"/>
      <c r="H49" s="31"/>
      <c r="I49" s="17"/>
    </row>
    <row r="50" spans="1:41" ht="12.75">
      <c r="A50" s="30" t="s">
        <v>42</v>
      </c>
      <c r="B50" s="16"/>
      <c r="C50" s="17"/>
      <c r="D50" s="16"/>
      <c r="E50" s="96"/>
      <c r="F50" s="96"/>
      <c r="G50" s="27"/>
      <c r="H50" s="31"/>
      <c r="I50" s="17"/>
    </row>
    <row r="51" spans="1:41" ht="12.75">
      <c r="A51" s="25" t="s">
        <v>47</v>
      </c>
      <c r="B51" s="28" t="s">
        <v>44</v>
      </c>
      <c r="C51" s="22">
        <v>5</v>
      </c>
      <c r="D51" s="28" t="s">
        <v>14</v>
      </c>
      <c r="E51" s="97">
        <v>2.1</v>
      </c>
      <c r="F51" s="97"/>
      <c r="G51" s="23">
        <f t="shared" si="0"/>
        <v>0</v>
      </c>
      <c r="H51" s="8"/>
      <c r="I51" s="17"/>
    </row>
    <row r="52" spans="1:41" ht="12.75">
      <c r="A52" s="25" t="s">
        <v>48</v>
      </c>
      <c r="B52" s="28" t="s">
        <v>44</v>
      </c>
      <c r="C52" s="22">
        <v>2</v>
      </c>
      <c r="D52" s="28" t="s">
        <v>14</v>
      </c>
      <c r="E52" s="97">
        <v>2.61</v>
      </c>
      <c r="F52" s="97"/>
      <c r="G52" s="23">
        <f t="shared" si="0"/>
        <v>0</v>
      </c>
      <c r="H52" s="8"/>
      <c r="I52" s="17"/>
    </row>
    <row r="53" spans="1:41" ht="12.75">
      <c r="A53" s="25" t="s">
        <v>49</v>
      </c>
      <c r="B53" s="28" t="s">
        <v>44</v>
      </c>
      <c r="C53" s="22">
        <v>2</v>
      </c>
      <c r="D53" s="28" t="s">
        <v>14</v>
      </c>
      <c r="E53" s="97">
        <v>1.1000000000000001</v>
      </c>
      <c r="F53" s="97"/>
      <c r="G53" s="23">
        <f t="shared" si="0"/>
        <v>0</v>
      </c>
      <c r="H53" s="8"/>
      <c r="I53" s="17"/>
    </row>
    <row r="54" spans="1:41" ht="12.75">
      <c r="A54" s="25" t="s">
        <v>50</v>
      </c>
      <c r="B54" s="28" t="s">
        <v>44</v>
      </c>
      <c r="C54" s="22">
        <v>1</v>
      </c>
      <c r="D54" s="28" t="s">
        <v>14</v>
      </c>
      <c r="E54" s="97">
        <v>1.34</v>
      </c>
      <c r="F54" s="97"/>
      <c r="G54" s="23">
        <f t="shared" si="0"/>
        <v>0</v>
      </c>
      <c r="H54" s="8"/>
      <c r="I54" s="17"/>
    </row>
    <row r="55" spans="1:41" ht="12.75">
      <c r="A55" s="26"/>
      <c r="B55" s="29"/>
      <c r="C55" s="17"/>
      <c r="D55" s="16"/>
      <c r="E55" s="96"/>
      <c r="F55" s="96"/>
      <c r="G55" s="27"/>
      <c r="H55" s="8"/>
    </row>
    <row r="56" spans="1:41" ht="12.75">
      <c r="A56" s="13" t="s">
        <v>51</v>
      </c>
      <c r="B56" s="16"/>
      <c r="C56" s="17"/>
      <c r="D56" s="16"/>
      <c r="E56" s="96"/>
      <c r="F56" s="96"/>
      <c r="G56" s="27"/>
      <c r="H56" s="31"/>
    </row>
    <row r="57" spans="1:41" ht="12.75">
      <c r="A57" s="122" t="s">
        <v>52</v>
      </c>
      <c r="B57" s="123" t="s">
        <v>53</v>
      </c>
      <c r="C57" s="124">
        <v>5</v>
      </c>
      <c r="D57" s="123" t="s">
        <v>54</v>
      </c>
      <c r="E57" s="125">
        <v>15</v>
      </c>
      <c r="F57" s="125"/>
      <c r="G57" s="23">
        <f t="shared" ref="G57:G64" si="2">C57*F57</f>
        <v>0</v>
      </c>
      <c r="H57" s="8"/>
      <c r="I57" s="17"/>
    </row>
    <row r="58" spans="1:41" ht="12.75">
      <c r="A58" s="122" t="s">
        <v>55</v>
      </c>
      <c r="B58" s="123" t="s">
        <v>53</v>
      </c>
      <c r="C58" s="124">
        <v>1</v>
      </c>
      <c r="D58" s="123" t="s">
        <v>54</v>
      </c>
      <c r="E58" s="125">
        <v>1</v>
      </c>
      <c r="F58" s="125"/>
      <c r="G58" s="23">
        <f t="shared" si="2"/>
        <v>0</v>
      </c>
      <c r="H58" s="8"/>
      <c r="I58" s="17"/>
    </row>
    <row r="59" spans="1:41" s="108" customFormat="1" ht="12.75">
      <c r="A59" s="122" t="s">
        <v>52</v>
      </c>
      <c r="B59" s="123" t="s">
        <v>56</v>
      </c>
      <c r="C59" s="124">
        <v>5</v>
      </c>
      <c r="D59" s="123" t="s">
        <v>54</v>
      </c>
      <c r="E59" s="125">
        <v>16.3</v>
      </c>
      <c r="F59" s="125"/>
      <c r="G59" s="105">
        <f t="shared" si="2"/>
        <v>0</v>
      </c>
      <c r="H59" s="106"/>
      <c r="I59" s="107"/>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row>
    <row r="60" spans="1:41" s="108" customFormat="1" ht="12.75">
      <c r="A60" s="122" t="s">
        <v>55</v>
      </c>
      <c r="B60" s="123" t="s">
        <v>56</v>
      </c>
      <c r="C60" s="124">
        <v>1</v>
      </c>
      <c r="D60" s="123" t="s">
        <v>54</v>
      </c>
      <c r="E60" s="125">
        <v>1</v>
      </c>
      <c r="F60" s="125"/>
      <c r="G60" s="105">
        <f t="shared" si="2"/>
        <v>0</v>
      </c>
      <c r="H60" s="106"/>
      <c r="I60" s="107"/>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row>
    <row r="61" spans="1:41" ht="12.75">
      <c r="A61" s="122" t="s">
        <v>57</v>
      </c>
      <c r="B61" s="123" t="s">
        <v>53</v>
      </c>
      <c r="C61" s="124">
        <v>5</v>
      </c>
      <c r="D61" s="123" t="s">
        <v>54</v>
      </c>
      <c r="E61" s="125">
        <v>21.5</v>
      </c>
      <c r="F61" s="125"/>
      <c r="G61" s="23">
        <f t="shared" si="2"/>
        <v>0</v>
      </c>
      <c r="H61" s="8"/>
      <c r="I61" s="17"/>
    </row>
    <row r="62" spans="1:41" ht="12.75">
      <c r="A62" s="122" t="s">
        <v>58</v>
      </c>
      <c r="B62" s="123" t="s">
        <v>53</v>
      </c>
      <c r="C62" s="124">
        <v>1</v>
      </c>
      <c r="D62" s="123" t="s">
        <v>54</v>
      </c>
      <c r="E62" s="125">
        <v>18.75</v>
      </c>
      <c r="F62" s="125"/>
      <c r="G62" s="23">
        <f t="shared" si="2"/>
        <v>0</v>
      </c>
      <c r="H62" s="8"/>
      <c r="I62" s="17"/>
    </row>
    <row r="63" spans="1:41" s="108" customFormat="1" ht="12.75">
      <c r="A63" s="122" t="s">
        <v>58</v>
      </c>
      <c r="B63" s="123" t="s">
        <v>59</v>
      </c>
      <c r="C63" s="124">
        <v>1</v>
      </c>
      <c r="D63" s="123" t="s">
        <v>54</v>
      </c>
      <c r="E63" s="125">
        <v>50</v>
      </c>
      <c r="F63" s="125"/>
      <c r="G63" s="105">
        <f t="shared" si="2"/>
        <v>0</v>
      </c>
      <c r="H63" s="106"/>
      <c r="I63" s="107"/>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row>
    <row r="64" spans="1:41" ht="12.75">
      <c r="A64" s="122" t="s">
        <v>60</v>
      </c>
      <c r="B64" s="123" t="s">
        <v>53</v>
      </c>
      <c r="C64" s="124">
        <v>5</v>
      </c>
      <c r="D64" s="123" t="s">
        <v>54</v>
      </c>
      <c r="E64" s="125">
        <v>15</v>
      </c>
      <c r="F64" s="125"/>
      <c r="G64" s="23">
        <f t="shared" si="2"/>
        <v>0</v>
      </c>
      <c r="H64" s="8"/>
      <c r="I64" s="17"/>
    </row>
    <row r="65" spans="1:9" ht="12.75">
      <c r="A65" s="26"/>
      <c r="B65" s="29"/>
      <c r="C65" s="17"/>
      <c r="D65" s="29"/>
      <c r="E65" s="92"/>
      <c r="F65" s="92"/>
      <c r="G65" s="27"/>
      <c r="H65" s="8"/>
    </row>
    <row r="66" spans="1:9" ht="12.75">
      <c r="A66" s="13" t="s">
        <v>61</v>
      </c>
      <c r="B66" s="16"/>
      <c r="C66" s="17"/>
      <c r="D66" s="16"/>
      <c r="E66" s="96"/>
      <c r="F66" s="96"/>
      <c r="G66" s="27"/>
      <c r="H66" s="31"/>
    </row>
    <row r="67" spans="1:9" ht="12.75">
      <c r="A67" s="25" t="s">
        <v>62</v>
      </c>
      <c r="B67" s="28" t="s">
        <v>44</v>
      </c>
      <c r="C67" s="22">
        <v>5</v>
      </c>
      <c r="D67" s="28" t="s">
        <v>54</v>
      </c>
      <c r="E67" s="97">
        <v>0.7</v>
      </c>
      <c r="F67" s="97"/>
      <c r="G67" s="23">
        <f t="shared" ref="G67:G72" si="3">C67*F67</f>
        <v>0</v>
      </c>
      <c r="H67" s="8"/>
      <c r="I67" s="17"/>
    </row>
    <row r="68" spans="1:9" ht="12.75">
      <c r="A68" s="25" t="s">
        <v>63</v>
      </c>
      <c r="B68" s="28" t="s">
        <v>64</v>
      </c>
      <c r="C68" s="22">
        <v>20</v>
      </c>
      <c r="D68" s="28" t="s">
        <v>54</v>
      </c>
      <c r="E68" s="97">
        <v>4.3</v>
      </c>
      <c r="F68" s="97"/>
      <c r="G68" s="23">
        <f t="shared" si="3"/>
        <v>0</v>
      </c>
      <c r="H68" s="8"/>
      <c r="I68" s="17"/>
    </row>
    <row r="69" spans="1:9" ht="12.75">
      <c r="A69" s="25" t="s">
        <v>63</v>
      </c>
      <c r="B69" s="28" t="s">
        <v>59</v>
      </c>
      <c r="C69" s="22">
        <v>20</v>
      </c>
      <c r="D69" s="28" t="s">
        <v>54</v>
      </c>
      <c r="E69" s="97">
        <v>4.3</v>
      </c>
      <c r="F69" s="97"/>
      <c r="G69" s="23">
        <f t="shared" si="3"/>
        <v>0</v>
      </c>
      <c r="H69" s="8"/>
      <c r="I69" s="17"/>
    </row>
    <row r="70" spans="1:9" ht="12.75">
      <c r="A70" s="25" t="s">
        <v>65</v>
      </c>
      <c r="B70" s="28" t="s">
        <v>59</v>
      </c>
      <c r="C70" s="22">
        <v>20</v>
      </c>
      <c r="D70" s="28" t="s">
        <v>54</v>
      </c>
      <c r="E70" s="97">
        <v>4.3</v>
      </c>
      <c r="F70" s="97"/>
      <c r="G70" s="23">
        <f t="shared" si="3"/>
        <v>0</v>
      </c>
      <c r="H70" s="8"/>
      <c r="I70" s="17"/>
    </row>
    <row r="71" spans="1:9" ht="12.75">
      <c r="A71" s="25" t="s">
        <v>66</v>
      </c>
      <c r="B71" s="28" t="s">
        <v>13</v>
      </c>
      <c r="C71" s="22">
        <v>10</v>
      </c>
      <c r="D71" s="28" t="s">
        <v>54</v>
      </c>
      <c r="E71" s="97">
        <v>7.5</v>
      </c>
      <c r="F71" s="97"/>
      <c r="G71" s="23">
        <f t="shared" si="3"/>
        <v>0</v>
      </c>
      <c r="H71" s="8"/>
      <c r="I71" s="17"/>
    </row>
    <row r="72" spans="1:9" ht="12.75">
      <c r="A72" s="25" t="s">
        <v>67</v>
      </c>
      <c r="B72" s="28" t="s">
        <v>13</v>
      </c>
      <c r="C72" s="22">
        <v>5</v>
      </c>
      <c r="D72" s="28" t="s">
        <v>54</v>
      </c>
      <c r="E72" s="97">
        <v>15</v>
      </c>
      <c r="F72" s="97"/>
      <c r="G72" s="23">
        <f t="shared" si="3"/>
        <v>0</v>
      </c>
      <c r="H72" s="8"/>
      <c r="I72" s="17"/>
    </row>
    <row r="73" spans="1:9" ht="12.75">
      <c r="A73" s="26"/>
      <c r="B73" s="29"/>
      <c r="C73" s="17"/>
      <c r="D73" s="29"/>
      <c r="E73" s="92"/>
      <c r="F73" s="92"/>
      <c r="G73" s="27"/>
      <c r="H73" s="8"/>
    </row>
    <row r="74" spans="1:9" ht="12.75">
      <c r="A74" s="13" t="s">
        <v>68</v>
      </c>
      <c r="B74" s="16"/>
      <c r="C74" s="17"/>
      <c r="D74" s="16"/>
      <c r="E74" s="96"/>
      <c r="F74" s="96"/>
      <c r="G74" s="27"/>
      <c r="H74" s="31"/>
    </row>
    <row r="75" spans="1:9" ht="12.75">
      <c r="A75" s="25" t="s">
        <v>69</v>
      </c>
      <c r="B75" s="28" t="s">
        <v>53</v>
      </c>
      <c r="C75" s="22">
        <v>2</v>
      </c>
      <c r="D75" s="28" t="s">
        <v>54</v>
      </c>
      <c r="E75" s="97">
        <v>21.5</v>
      </c>
      <c r="F75" s="97"/>
      <c r="G75" s="23">
        <f t="shared" ref="G75:G80" si="4">C75*F75</f>
        <v>0</v>
      </c>
      <c r="H75" s="8"/>
      <c r="I75" s="17"/>
    </row>
    <row r="76" spans="1:9" ht="12.75">
      <c r="A76" s="25" t="s">
        <v>70</v>
      </c>
      <c r="B76" s="28" t="s">
        <v>53</v>
      </c>
      <c r="C76" s="22">
        <v>2</v>
      </c>
      <c r="D76" s="28" t="s">
        <v>54</v>
      </c>
      <c r="E76" s="97">
        <v>21.5</v>
      </c>
      <c r="F76" s="97"/>
      <c r="G76" s="23">
        <f t="shared" si="4"/>
        <v>0</v>
      </c>
      <c r="H76" s="8"/>
      <c r="I76" s="17"/>
    </row>
    <row r="77" spans="1:9" ht="12.75">
      <c r="A77" s="25" t="s">
        <v>71</v>
      </c>
      <c r="B77" s="28" t="s">
        <v>53</v>
      </c>
      <c r="C77" s="22">
        <v>10</v>
      </c>
      <c r="D77" s="28" t="s">
        <v>54</v>
      </c>
      <c r="E77" s="97">
        <v>20</v>
      </c>
      <c r="F77" s="97"/>
      <c r="G77" s="23">
        <f t="shared" si="4"/>
        <v>0</v>
      </c>
      <c r="H77" s="8"/>
      <c r="I77" s="17"/>
    </row>
    <row r="78" spans="1:9" ht="12.75">
      <c r="A78" s="25" t="s">
        <v>72</v>
      </c>
      <c r="B78" s="28" t="s">
        <v>53</v>
      </c>
      <c r="C78" s="22">
        <v>2</v>
      </c>
      <c r="D78" s="28" t="s">
        <v>54</v>
      </c>
      <c r="E78" s="97">
        <v>21.5</v>
      </c>
      <c r="F78" s="97"/>
      <c r="G78" s="23">
        <f t="shared" si="4"/>
        <v>0</v>
      </c>
      <c r="H78" s="8"/>
      <c r="I78" s="17"/>
    </row>
    <row r="79" spans="1:9" ht="12.75">
      <c r="A79" s="25" t="s">
        <v>73</v>
      </c>
      <c r="B79" s="28" t="s">
        <v>53</v>
      </c>
      <c r="C79" s="22">
        <v>2</v>
      </c>
      <c r="D79" s="28" t="s">
        <v>54</v>
      </c>
      <c r="E79" s="97">
        <v>21.5</v>
      </c>
      <c r="F79" s="97"/>
      <c r="G79" s="23">
        <f t="shared" si="4"/>
        <v>0</v>
      </c>
      <c r="H79" s="8"/>
      <c r="I79" s="17"/>
    </row>
    <row r="80" spans="1:9" ht="12.75">
      <c r="A80" s="25" t="s">
        <v>74</v>
      </c>
      <c r="B80" s="28" t="s">
        <v>53</v>
      </c>
      <c r="C80" s="22">
        <v>10</v>
      </c>
      <c r="D80" s="28" t="s">
        <v>54</v>
      </c>
      <c r="E80" s="97">
        <v>22</v>
      </c>
      <c r="F80" s="97"/>
      <c r="G80" s="23">
        <f t="shared" si="4"/>
        <v>0</v>
      </c>
      <c r="H80" s="8"/>
      <c r="I80" s="17"/>
    </row>
    <row r="81" spans="1:41" ht="12.75">
      <c r="A81" s="26"/>
      <c r="B81" s="29"/>
      <c r="C81" s="17"/>
      <c r="D81" s="29"/>
      <c r="E81" s="92"/>
      <c r="F81" s="92"/>
      <c r="G81" s="27"/>
      <c r="H81" s="8"/>
    </row>
    <row r="82" spans="1:41" ht="12.75">
      <c r="A82" s="13" t="s">
        <v>75</v>
      </c>
      <c r="B82" s="16"/>
      <c r="C82" s="17"/>
      <c r="D82" s="16"/>
      <c r="E82" s="96"/>
      <c r="F82" s="96"/>
      <c r="G82" s="27"/>
      <c r="H82" s="31"/>
    </row>
    <row r="83" spans="1:41" ht="12.75">
      <c r="A83" s="25" t="s">
        <v>76</v>
      </c>
      <c r="B83" s="28" t="s">
        <v>13</v>
      </c>
      <c r="C83" s="22">
        <v>5</v>
      </c>
      <c r="D83" s="28" t="s">
        <v>54</v>
      </c>
      <c r="E83" s="97">
        <v>6</v>
      </c>
      <c r="F83" s="97"/>
      <c r="G83" s="23">
        <f>C83*F83</f>
        <v>0</v>
      </c>
      <c r="H83" s="8"/>
    </row>
    <row r="84" spans="1:41" ht="12.75">
      <c r="A84" s="25" t="s">
        <v>77</v>
      </c>
      <c r="B84" s="28" t="s">
        <v>13</v>
      </c>
      <c r="C84" s="22">
        <v>5</v>
      </c>
      <c r="D84" s="28" t="s">
        <v>54</v>
      </c>
      <c r="E84" s="97">
        <v>6.5</v>
      </c>
      <c r="F84" s="97"/>
      <c r="G84" s="23">
        <f>C84*F84</f>
        <v>0</v>
      </c>
      <c r="H84" s="8"/>
    </row>
    <row r="85" spans="1:41" ht="12.75">
      <c r="A85" s="26"/>
      <c r="B85" s="29"/>
      <c r="C85" s="17"/>
      <c r="D85" s="29"/>
      <c r="E85" s="92"/>
      <c r="F85" s="92"/>
      <c r="G85" s="19"/>
      <c r="H85" s="8"/>
    </row>
    <row r="86" spans="1:41" ht="12.75">
      <c r="A86" s="13" t="s">
        <v>78</v>
      </c>
      <c r="B86" s="16"/>
      <c r="C86" s="17"/>
      <c r="D86" s="14"/>
      <c r="E86" s="94"/>
      <c r="F86" s="94"/>
      <c r="G86" s="109"/>
      <c r="H86" s="8"/>
      <c r="I86" s="87"/>
    </row>
    <row r="87" spans="1:41" s="34" customFormat="1" ht="14.25">
      <c r="A87" s="58" t="s">
        <v>79</v>
      </c>
      <c r="B87" s="16"/>
      <c r="C87" s="17"/>
      <c r="D87" s="14"/>
      <c r="E87" s="94"/>
      <c r="F87" s="94"/>
      <c r="G87" s="19"/>
      <c r="H87" s="16"/>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row>
    <row r="88" spans="1:41" s="9" customFormat="1" ht="12">
      <c r="A88" s="20" t="s">
        <v>80</v>
      </c>
      <c r="B88" s="21" t="s">
        <v>13</v>
      </c>
      <c r="C88" s="22">
        <v>50</v>
      </c>
      <c r="D88" s="21" t="s">
        <v>81</v>
      </c>
      <c r="E88" s="95">
        <v>290</v>
      </c>
      <c r="F88" s="95"/>
      <c r="G88" s="23">
        <f>C88*F88</f>
        <v>0</v>
      </c>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row>
    <row r="89" spans="1:41" s="34" customFormat="1" ht="14.25">
      <c r="A89" s="20" t="s">
        <v>80</v>
      </c>
      <c r="B89" s="21" t="s">
        <v>53</v>
      </c>
      <c r="C89" s="22">
        <v>500</v>
      </c>
      <c r="D89" s="21" t="s">
        <v>81</v>
      </c>
      <c r="E89" s="95">
        <v>330</v>
      </c>
      <c r="F89" s="95"/>
      <c r="G89" s="23">
        <f t="shared" ref="G89:G109" si="5">C89*F89</f>
        <v>0</v>
      </c>
      <c r="H89" s="37"/>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row>
    <row r="90" spans="1:41" s="1" customFormat="1" ht="12.75">
      <c r="A90" s="20" t="s">
        <v>80</v>
      </c>
      <c r="B90" s="21" t="s">
        <v>64</v>
      </c>
      <c r="C90" s="22">
        <v>100</v>
      </c>
      <c r="D90" s="21" t="s">
        <v>81</v>
      </c>
      <c r="E90" s="95">
        <v>350</v>
      </c>
      <c r="F90" s="95"/>
      <c r="G90" s="23">
        <f t="shared" si="5"/>
        <v>0</v>
      </c>
      <c r="H90" s="31"/>
    </row>
    <row r="91" spans="1:41" s="1" customFormat="1" ht="12.75">
      <c r="A91" s="20" t="s">
        <v>80</v>
      </c>
      <c r="B91" s="21" t="s">
        <v>82</v>
      </c>
      <c r="C91" s="22">
        <v>50</v>
      </c>
      <c r="D91" s="21" t="s">
        <v>81</v>
      </c>
      <c r="E91" s="95">
        <v>325</v>
      </c>
      <c r="F91" s="95"/>
      <c r="G91" s="23">
        <f t="shared" si="5"/>
        <v>0</v>
      </c>
    </row>
    <row r="92" spans="1:41" s="1" customFormat="1" ht="12.75">
      <c r="A92" s="20" t="s">
        <v>80</v>
      </c>
      <c r="B92" s="21" t="s">
        <v>56</v>
      </c>
      <c r="C92" s="22">
        <v>250</v>
      </c>
      <c r="D92" s="21" t="s">
        <v>81</v>
      </c>
      <c r="E92" s="95">
        <v>325</v>
      </c>
      <c r="F92" s="95"/>
      <c r="G92" s="23">
        <f t="shared" si="5"/>
        <v>0</v>
      </c>
    </row>
    <row r="93" spans="1:41" s="1" customFormat="1" ht="12.75">
      <c r="A93" s="20" t="s">
        <v>80</v>
      </c>
      <c r="B93" s="21" t="s">
        <v>59</v>
      </c>
      <c r="C93" s="22">
        <v>25</v>
      </c>
      <c r="D93" s="21" t="s">
        <v>81</v>
      </c>
      <c r="E93" s="95">
        <v>850</v>
      </c>
      <c r="F93" s="95"/>
      <c r="G93" s="23">
        <f t="shared" si="5"/>
        <v>0</v>
      </c>
    </row>
    <row r="94" spans="1:41" s="1" customFormat="1" ht="12.75">
      <c r="A94" s="20" t="s">
        <v>80</v>
      </c>
      <c r="B94" s="21" t="s">
        <v>83</v>
      </c>
      <c r="C94" s="22">
        <v>5</v>
      </c>
      <c r="D94" s="21" t="s">
        <v>81</v>
      </c>
      <c r="E94" s="95">
        <v>870</v>
      </c>
      <c r="F94" s="95"/>
      <c r="G94" s="23">
        <f t="shared" si="5"/>
        <v>0</v>
      </c>
    </row>
    <row r="95" spans="1:41" s="1" customFormat="1" ht="12.75">
      <c r="A95" s="20" t="s">
        <v>80</v>
      </c>
      <c r="B95" s="21" t="s">
        <v>44</v>
      </c>
      <c r="C95" s="22">
        <v>250</v>
      </c>
      <c r="D95" s="21" t="s">
        <v>81</v>
      </c>
      <c r="E95" s="95">
        <v>290</v>
      </c>
      <c r="F95" s="95"/>
      <c r="G95" s="23">
        <f t="shared" si="5"/>
        <v>0</v>
      </c>
    </row>
    <row r="96" spans="1:41" ht="12.75">
      <c r="A96" s="20" t="s">
        <v>84</v>
      </c>
      <c r="B96" s="21" t="s">
        <v>13</v>
      </c>
      <c r="C96" s="22">
        <v>2</v>
      </c>
      <c r="D96" s="21" t="s">
        <v>81</v>
      </c>
      <c r="E96" s="95">
        <v>220</v>
      </c>
      <c r="F96" s="95"/>
      <c r="G96" s="23">
        <f t="shared" si="5"/>
        <v>0</v>
      </c>
    </row>
    <row r="97" spans="1:9" ht="12.75">
      <c r="A97" s="20" t="s">
        <v>84</v>
      </c>
      <c r="B97" s="21" t="s">
        <v>53</v>
      </c>
      <c r="C97" s="22">
        <v>10</v>
      </c>
      <c r="D97" s="21" t="s">
        <v>81</v>
      </c>
      <c r="E97" s="95">
        <v>250</v>
      </c>
      <c r="F97" s="95"/>
      <c r="G97" s="23">
        <f t="shared" si="5"/>
        <v>0</v>
      </c>
    </row>
    <row r="98" spans="1:9" ht="12.75">
      <c r="A98" s="20" t="s">
        <v>84</v>
      </c>
      <c r="B98" s="21" t="s">
        <v>64</v>
      </c>
      <c r="C98" s="22">
        <v>2</v>
      </c>
      <c r="D98" s="21" t="s">
        <v>81</v>
      </c>
      <c r="E98" s="95">
        <v>265</v>
      </c>
      <c r="F98" s="95"/>
      <c r="G98" s="23">
        <f t="shared" si="5"/>
        <v>0</v>
      </c>
    </row>
    <row r="99" spans="1:9" ht="12.75">
      <c r="A99" s="20" t="s">
        <v>84</v>
      </c>
      <c r="B99" s="21" t="s">
        <v>82</v>
      </c>
      <c r="C99" s="22">
        <v>1</v>
      </c>
      <c r="D99" s="21" t="s">
        <v>81</v>
      </c>
      <c r="E99" s="95">
        <v>245</v>
      </c>
      <c r="F99" s="95"/>
      <c r="G99" s="23">
        <f t="shared" si="5"/>
        <v>0</v>
      </c>
    </row>
    <row r="100" spans="1:9" s="1" customFormat="1" ht="12.75">
      <c r="A100" s="20" t="s">
        <v>84</v>
      </c>
      <c r="B100" s="21" t="s">
        <v>56</v>
      </c>
      <c r="C100" s="22">
        <v>2</v>
      </c>
      <c r="D100" s="21" t="s">
        <v>81</v>
      </c>
      <c r="E100" s="95">
        <v>245</v>
      </c>
      <c r="F100" s="95"/>
      <c r="G100" s="23">
        <f t="shared" si="5"/>
        <v>0</v>
      </c>
    </row>
    <row r="101" spans="1:9" s="1" customFormat="1" ht="12.75">
      <c r="A101" s="110" t="s">
        <v>84</v>
      </c>
      <c r="B101" s="111" t="s">
        <v>59</v>
      </c>
      <c r="C101" s="104">
        <v>2</v>
      </c>
      <c r="D101" s="111" t="s">
        <v>81</v>
      </c>
      <c r="E101" s="112">
        <v>640</v>
      </c>
      <c r="F101" s="112"/>
      <c r="G101" s="105">
        <f t="shared" ref="G101" si="6">C101*F101</f>
        <v>0</v>
      </c>
      <c r="H101" s="89"/>
      <c r="I101" s="89"/>
    </row>
    <row r="102" spans="1:9" s="1" customFormat="1" ht="12.75">
      <c r="A102" s="20" t="s">
        <v>84</v>
      </c>
      <c r="B102" s="21" t="s">
        <v>83</v>
      </c>
      <c r="C102" s="22">
        <v>1</v>
      </c>
      <c r="D102" s="21" t="s">
        <v>81</v>
      </c>
      <c r="E102" s="95">
        <v>650</v>
      </c>
      <c r="F102" s="95"/>
      <c r="G102" s="23">
        <f t="shared" si="5"/>
        <v>0</v>
      </c>
    </row>
    <row r="103" spans="1:9" s="1" customFormat="1" ht="12.75">
      <c r="A103" s="20" t="s">
        <v>84</v>
      </c>
      <c r="B103" s="21" t="s">
        <v>44</v>
      </c>
      <c r="C103" s="22">
        <v>5</v>
      </c>
      <c r="D103" s="21" t="s">
        <v>81</v>
      </c>
      <c r="E103" s="95">
        <v>220</v>
      </c>
      <c r="F103" s="95"/>
      <c r="G103" s="23">
        <f t="shared" si="5"/>
        <v>0</v>
      </c>
    </row>
    <row r="104" spans="1:9" s="1" customFormat="1" ht="12.75">
      <c r="A104" s="20" t="s">
        <v>85</v>
      </c>
      <c r="B104" s="21" t="s">
        <v>13</v>
      </c>
      <c r="C104" s="22">
        <v>1</v>
      </c>
      <c r="D104" s="21" t="s">
        <v>81</v>
      </c>
      <c r="E104" s="95">
        <v>825</v>
      </c>
      <c r="F104" s="95"/>
      <c r="G104" s="23">
        <f t="shared" si="5"/>
        <v>0</v>
      </c>
    </row>
    <row r="105" spans="1:9" s="1" customFormat="1" ht="12.75">
      <c r="A105" s="20" t="s">
        <v>85</v>
      </c>
      <c r="B105" s="21" t="s">
        <v>53</v>
      </c>
      <c r="C105" s="22">
        <v>2</v>
      </c>
      <c r="D105" s="21" t="s">
        <v>81</v>
      </c>
      <c r="E105" s="95">
        <v>890</v>
      </c>
      <c r="F105" s="95"/>
      <c r="G105" s="23">
        <f t="shared" si="5"/>
        <v>0</v>
      </c>
    </row>
    <row r="106" spans="1:9" s="1" customFormat="1" ht="12.75">
      <c r="A106" s="20" t="s">
        <v>85</v>
      </c>
      <c r="B106" s="21" t="s">
        <v>64</v>
      </c>
      <c r="C106" s="22">
        <v>2</v>
      </c>
      <c r="D106" s="21" t="s">
        <v>81</v>
      </c>
      <c r="E106" s="95">
        <v>890</v>
      </c>
      <c r="F106" s="95"/>
      <c r="G106" s="23">
        <f t="shared" si="5"/>
        <v>0</v>
      </c>
    </row>
    <row r="107" spans="1:9" s="1" customFormat="1" ht="12.75">
      <c r="A107" s="20" t="s">
        <v>85</v>
      </c>
      <c r="B107" s="21" t="s">
        <v>82</v>
      </c>
      <c r="C107" s="22">
        <v>1</v>
      </c>
      <c r="D107" s="21" t="s">
        <v>81</v>
      </c>
      <c r="E107" s="95">
        <v>875</v>
      </c>
      <c r="F107" s="95"/>
      <c r="G107" s="23">
        <f t="shared" si="5"/>
        <v>0</v>
      </c>
    </row>
    <row r="108" spans="1:9" s="1" customFormat="1" ht="12.75">
      <c r="A108" s="20" t="s">
        <v>85</v>
      </c>
      <c r="B108" s="21" t="s">
        <v>56</v>
      </c>
      <c r="C108" s="22">
        <v>5</v>
      </c>
      <c r="D108" s="21" t="s">
        <v>81</v>
      </c>
      <c r="E108" s="95">
        <v>875</v>
      </c>
      <c r="F108" s="95"/>
      <c r="G108" s="23">
        <f t="shared" si="5"/>
        <v>0</v>
      </c>
    </row>
    <row r="109" spans="1:9" s="1" customFormat="1" ht="12.75">
      <c r="A109" s="20" t="s">
        <v>85</v>
      </c>
      <c r="B109" s="21" t="s">
        <v>44</v>
      </c>
      <c r="C109" s="22">
        <v>1</v>
      </c>
      <c r="D109" s="21" t="s">
        <v>81</v>
      </c>
      <c r="E109" s="95">
        <v>825</v>
      </c>
      <c r="F109" s="95"/>
      <c r="G109" s="23">
        <f t="shared" si="5"/>
        <v>0</v>
      </c>
    </row>
    <row r="110" spans="1:9" s="1" customFormat="1" ht="12.75">
      <c r="A110" s="35"/>
      <c r="B110" s="16"/>
      <c r="C110" s="17"/>
      <c r="D110" s="16"/>
      <c r="E110" s="96"/>
      <c r="F110" s="96"/>
      <c r="G110" s="27"/>
    </row>
    <row r="111" spans="1:9" s="1" customFormat="1" ht="12.75">
      <c r="A111" s="13" t="s">
        <v>78</v>
      </c>
      <c r="B111" s="16"/>
      <c r="C111" s="17"/>
      <c r="D111" s="14"/>
      <c r="E111" s="94"/>
      <c r="F111" s="94"/>
      <c r="G111" s="27"/>
    </row>
    <row r="112" spans="1:9" s="1" customFormat="1" ht="23.25">
      <c r="A112" s="58" t="s">
        <v>86</v>
      </c>
      <c r="B112" s="16"/>
      <c r="C112" s="17"/>
      <c r="D112" s="14"/>
      <c r="E112" s="94"/>
      <c r="F112" s="94"/>
      <c r="G112" s="27"/>
    </row>
    <row r="113" spans="1:9" s="1" customFormat="1" ht="12.75">
      <c r="A113" s="20" t="s">
        <v>80</v>
      </c>
      <c r="B113" s="21" t="s">
        <v>13</v>
      </c>
      <c r="C113" s="22">
        <v>5</v>
      </c>
      <c r="D113" s="21" t="s">
        <v>81</v>
      </c>
      <c r="E113" s="95">
        <v>300</v>
      </c>
      <c r="F113" s="95"/>
      <c r="G113" s="23">
        <f t="shared" ref="G113:G133" si="7">C113*F113</f>
        <v>0</v>
      </c>
    </row>
    <row r="114" spans="1:9" s="1" customFormat="1" ht="12.75">
      <c r="A114" s="20" t="s">
        <v>80</v>
      </c>
      <c r="B114" s="21" t="s">
        <v>53</v>
      </c>
      <c r="C114" s="22">
        <v>500</v>
      </c>
      <c r="D114" s="21" t="s">
        <v>81</v>
      </c>
      <c r="E114" s="95">
        <v>340</v>
      </c>
      <c r="F114" s="95"/>
      <c r="G114" s="23">
        <f t="shared" si="7"/>
        <v>0</v>
      </c>
    </row>
    <row r="115" spans="1:9" s="1" customFormat="1" ht="12.75">
      <c r="A115" s="20" t="s">
        <v>80</v>
      </c>
      <c r="B115" s="21" t="s">
        <v>64</v>
      </c>
      <c r="C115" s="22">
        <v>5</v>
      </c>
      <c r="D115" s="21" t="s">
        <v>81</v>
      </c>
      <c r="E115" s="95">
        <v>360</v>
      </c>
      <c r="F115" s="95"/>
      <c r="G115" s="23">
        <f t="shared" si="7"/>
        <v>0</v>
      </c>
    </row>
    <row r="116" spans="1:9" s="1" customFormat="1" ht="12.75">
      <c r="A116" s="20" t="s">
        <v>80</v>
      </c>
      <c r="B116" s="21" t="s">
        <v>82</v>
      </c>
      <c r="C116" s="22">
        <v>5</v>
      </c>
      <c r="D116" s="21" t="s">
        <v>81</v>
      </c>
      <c r="E116" s="95">
        <v>335</v>
      </c>
      <c r="F116" s="95"/>
      <c r="G116" s="23">
        <f t="shared" si="7"/>
        <v>0</v>
      </c>
    </row>
    <row r="117" spans="1:9" s="1" customFormat="1" ht="12.75">
      <c r="A117" s="20" t="s">
        <v>80</v>
      </c>
      <c r="B117" s="21" t="s">
        <v>56</v>
      </c>
      <c r="C117" s="22">
        <v>5</v>
      </c>
      <c r="D117" s="21" t="s">
        <v>81</v>
      </c>
      <c r="E117" s="95">
        <v>335</v>
      </c>
      <c r="F117" s="95"/>
      <c r="G117" s="23">
        <f t="shared" si="7"/>
        <v>0</v>
      </c>
    </row>
    <row r="118" spans="1:9" s="1" customFormat="1" ht="12.75">
      <c r="A118" s="20" t="s">
        <v>80</v>
      </c>
      <c r="B118" s="21" t="s">
        <v>59</v>
      </c>
      <c r="C118" s="22">
        <v>5</v>
      </c>
      <c r="D118" s="21" t="s">
        <v>81</v>
      </c>
      <c r="E118" s="95">
        <v>860</v>
      </c>
      <c r="F118" s="95"/>
      <c r="G118" s="23">
        <f t="shared" si="7"/>
        <v>0</v>
      </c>
    </row>
    <row r="119" spans="1:9" s="1" customFormat="1" ht="12.75">
      <c r="A119" s="20" t="s">
        <v>80</v>
      </c>
      <c r="B119" s="21" t="s">
        <v>83</v>
      </c>
      <c r="C119" s="22">
        <v>5</v>
      </c>
      <c r="D119" s="21" t="s">
        <v>81</v>
      </c>
      <c r="E119" s="95">
        <v>880</v>
      </c>
      <c r="F119" s="95"/>
      <c r="G119" s="23">
        <f t="shared" si="7"/>
        <v>0</v>
      </c>
    </row>
    <row r="120" spans="1:9" s="1" customFormat="1" ht="12.75">
      <c r="A120" s="20" t="s">
        <v>80</v>
      </c>
      <c r="B120" s="21" t="s">
        <v>44</v>
      </c>
      <c r="C120" s="22">
        <v>5</v>
      </c>
      <c r="D120" s="21" t="s">
        <v>81</v>
      </c>
      <c r="E120" s="95">
        <v>300</v>
      </c>
      <c r="F120" s="95"/>
      <c r="G120" s="23">
        <f t="shared" si="7"/>
        <v>0</v>
      </c>
    </row>
    <row r="121" spans="1:9" s="1" customFormat="1" ht="12.75">
      <c r="A121" s="20" t="s">
        <v>84</v>
      </c>
      <c r="B121" s="21" t="s">
        <v>13</v>
      </c>
      <c r="C121" s="22">
        <v>1</v>
      </c>
      <c r="D121" s="21" t="s">
        <v>81</v>
      </c>
      <c r="E121" s="95">
        <v>225</v>
      </c>
      <c r="F121" s="95"/>
      <c r="G121" s="23">
        <f t="shared" si="7"/>
        <v>0</v>
      </c>
    </row>
    <row r="122" spans="1:9" s="1" customFormat="1" ht="12.75">
      <c r="A122" s="20" t="s">
        <v>84</v>
      </c>
      <c r="B122" s="21" t="s">
        <v>53</v>
      </c>
      <c r="C122" s="22">
        <v>10</v>
      </c>
      <c r="D122" s="21" t="s">
        <v>81</v>
      </c>
      <c r="E122" s="95">
        <v>255</v>
      </c>
      <c r="F122" s="95"/>
      <c r="G122" s="23">
        <f t="shared" si="7"/>
        <v>0</v>
      </c>
    </row>
    <row r="123" spans="1:9" s="1" customFormat="1" ht="12.75">
      <c r="A123" s="20" t="s">
        <v>84</v>
      </c>
      <c r="B123" s="21" t="s">
        <v>64</v>
      </c>
      <c r="C123" s="22">
        <v>1</v>
      </c>
      <c r="D123" s="21" t="s">
        <v>81</v>
      </c>
      <c r="E123" s="95">
        <v>270</v>
      </c>
      <c r="F123" s="95"/>
      <c r="G123" s="23">
        <f t="shared" si="7"/>
        <v>0</v>
      </c>
    </row>
    <row r="124" spans="1:9" s="1" customFormat="1" ht="12.75">
      <c r="A124" s="20" t="s">
        <v>84</v>
      </c>
      <c r="B124" s="21" t="s">
        <v>82</v>
      </c>
      <c r="C124" s="22">
        <v>1</v>
      </c>
      <c r="D124" s="21" t="s">
        <v>81</v>
      </c>
      <c r="E124" s="95">
        <v>250</v>
      </c>
      <c r="F124" s="95"/>
      <c r="G124" s="23">
        <f t="shared" si="7"/>
        <v>0</v>
      </c>
    </row>
    <row r="125" spans="1:9" s="1" customFormat="1" ht="12.75">
      <c r="A125" s="20" t="s">
        <v>84</v>
      </c>
      <c r="B125" s="21" t="s">
        <v>56</v>
      </c>
      <c r="C125" s="22">
        <v>1</v>
      </c>
      <c r="D125" s="21" t="s">
        <v>81</v>
      </c>
      <c r="E125" s="95">
        <v>250</v>
      </c>
      <c r="F125" s="95"/>
      <c r="G125" s="23">
        <f t="shared" si="7"/>
        <v>0</v>
      </c>
    </row>
    <row r="126" spans="1:9" s="1" customFormat="1" ht="12.75">
      <c r="A126" s="126" t="s">
        <v>84</v>
      </c>
      <c r="B126" s="127" t="s">
        <v>59</v>
      </c>
      <c r="C126" s="124">
        <v>2</v>
      </c>
      <c r="D126" s="127" t="s">
        <v>81</v>
      </c>
      <c r="E126" s="130">
        <v>645</v>
      </c>
      <c r="F126" s="130"/>
      <c r="G126" s="105">
        <f t="shared" si="7"/>
        <v>0</v>
      </c>
      <c r="H126" s="89"/>
      <c r="I126" s="89"/>
    </row>
    <row r="127" spans="1:9" s="1" customFormat="1" ht="12.75">
      <c r="A127" s="20" t="s">
        <v>84</v>
      </c>
      <c r="B127" s="21" t="s">
        <v>83</v>
      </c>
      <c r="C127" s="22">
        <v>1</v>
      </c>
      <c r="D127" s="21" t="s">
        <v>81</v>
      </c>
      <c r="E127" s="95">
        <v>655</v>
      </c>
      <c r="F127" s="95"/>
      <c r="G127" s="23">
        <f t="shared" si="7"/>
        <v>0</v>
      </c>
    </row>
    <row r="128" spans="1:9" s="1" customFormat="1" ht="12.75">
      <c r="A128" s="20" t="s">
        <v>84</v>
      </c>
      <c r="B128" s="21" t="s">
        <v>44</v>
      </c>
      <c r="C128" s="22">
        <v>1</v>
      </c>
      <c r="D128" s="21" t="s">
        <v>81</v>
      </c>
      <c r="E128" s="95">
        <v>225</v>
      </c>
      <c r="F128" s="95"/>
      <c r="G128" s="23">
        <f t="shared" si="7"/>
        <v>0</v>
      </c>
    </row>
    <row r="129" spans="1:9" s="1" customFormat="1" ht="12.75">
      <c r="A129" s="20" t="s">
        <v>85</v>
      </c>
      <c r="B129" s="21" t="s">
        <v>13</v>
      </c>
      <c r="C129" s="22">
        <v>1</v>
      </c>
      <c r="D129" s="21" t="s">
        <v>81</v>
      </c>
      <c r="E129" s="95">
        <v>850</v>
      </c>
      <c r="F129" s="95"/>
      <c r="G129" s="23">
        <f t="shared" si="7"/>
        <v>0</v>
      </c>
    </row>
    <row r="130" spans="1:9" s="1" customFormat="1" ht="12.75">
      <c r="A130" s="20" t="s">
        <v>85</v>
      </c>
      <c r="B130" s="21" t="s">
        <v>53</v>
      </c>
      <c r="C130" s="22">
        <v>2</v>
      </c>
      <c r="D130" s="21" t="s">
        <v>81</v>
      </c>
      <c r="E130" s="95">
        <v>915</v>
      </c>
      <c r="F130" s="95"/>
      <c r="G130" s="23">
        <f t="shared" si="7"/>
        <v>0</v>
      </c>
    </row>
    <row r="131" spans="1:9" s="1" customFormat="1" ht="12.75">
      <c r="A131" s="20" t="s">
        <v>85</v>
      </c>
      <c r="B131" s="21" t="s">
        <v>64</v>
      </c>
      <c r="C131" s="22">
        <v>1</v>
      </c>
      <c r="D131" s="21" t="s">
        <v>81</v>
      </c>
      <c r="E131" s="95">
        <v>915</v>
      </c>
      <c r="F131" s="95"/>
      <c r="G131" s="23">
        <f t="shared" si="7"/>
        <v>0</v>
      </c>
    </row>
    <row r="132" spans="1:9" s="1" customFormat="1" ht="12.75">
      <c r="A132" s="20" t="s">
        <v>85</v>
      </c>
      <c r="B132" s="21" t="s">
        <v>82</v>
      </c>
      <c r="C132" s="22">
        <v>1</v>
      </c>
      <c r="D132" s="21" t="s">
        <v>81</v>
      </c>
      <c r="E132" s="95">
        <v>900</v>
      </c>
      <c r="F132" s="95"/>
      <c r="G132" s="23">
        <f t="shared" si="7"/>
        <v>0</v>
      </c>
    </row>
    <row r="133" spans="1:9" s="1" customFormat="1" ht="12.75">
      <c r="A133" s="20" t="s">
        <v>85</v>
      </c>
      <c r="B133" s="21" t="s">
        <v>56</v>
      </c>
      <c r="C133" s="22">
        <v>1</v>
      </c>
      <c r="D133" s="21" t="s">
        <v>81</v>
      </c>
      <c r="E133" s="95">
        <v>900</v>
      </c>
      <c r="F133" s="95"/>
      <c r="G133" s="23">
        <f t="shared" si="7"/>
        <v>0</v>
      </c>
    </row>
    <row r="134" spans="1:9" s="1" customFormat="1" ht="12.75">
      <c r="A134" s="20" t="s">
        <v>85</v>
      </c>
      <c r="B134" s="21" t="s">
        <v>44</v>
      </c>
      <c r="C134" s="22">
        <v>1</v>
      </c>
      <c r="D134" s="21" t="s">
        <v>81</v>
      </c>
      <c r="E134" s="95">
        <v>850</v>
      </c>
      <c r="F134" s="95"/>
      <c r="G134" s="23">
        <f>C134*F134</f>
        <v>0</v>
      </c>
    </row>
    <row r="135" spans="1:9" s="1" customFormat="1" ht="12.75">
      <c r="A135" s="35"/>
      <c r="B135" s="16"/>
      <c r="C135" s="17"/>
      <c r="D135" s="16"/>
      <c r="E135" s="96"/>
      <c r="F135" s="96"/>
      <c r="G135" s="27"/>
    </row>
    <row r="136" spans="1:9" s="1" customFormat="1" ht="12.75">
      <c r="A136" s="13" t="s">
        <v>87</v>
      </c>
      <c r="B136" s="16"/>
      <c r="C136" s="17"/>
      <c r="D136" s="14"/>
      <c r="E136" s="94"/>
      <c r="F136" s="94"/>
      <c r="G136" s="27"/>
    </row>
    <row r="137" spans="1:9" s="1" customFormat="1" ht="12.75">
      <c r="A137" s="58" t="s">
        <v>79</v>
      </c>
      <c r="B137" s="16"/>
      <c r="C137" s="17"/>
      <c r="D137" s="14"/>
      <c r="E137" s="94"/>
      <c r="F137" s="94"/>
      <c r="G137" s="27"/>
      <c r="I137" s="87"/>
    </row>
    <row r="138" spans="1:9" s="1" customFormat="1" ht="12.75">
      <c r="A138" s="20" t="s">
        <v>80</v>
      </c>
      <c r="B138" s="21" t="s">
        <v>13</v>
      </c>
      <c r="C138" s="22">
        <v>20</v>
      </c>
      <c r="D138" s="21" t="s">
        <v>81</v>
      </c>
      <c r="E138" s="95">
        <v>590</v>
      </c>
      <c r="F138" s="95"/>
      <c r="G138" s="23">
        <f>C138*F138</f>
        <v>0</v>
      </c>
    </row>
    <row r="139" spans="1:9" s="1" customFormat="1" ht="12.75">
      <c r="A139" s="20" t="s">
        <v>80</v>
      </c>
      <c r="B139" s="21" t="s">
        <v>44</v>
      </c>
      <c r="C139" s="22">
        <v>20</v>
      </c>
      <c r="D139" s="21" t="s">
        <v>81</v>
      </c>
      <c r="E139" s="95">
        <v>625</v>
      </c>
      <c r="F139" s="95"/>
      <c r="G139" s="23">
        <f>C139*F139</f>
        <v>0</v>
      </c>
    </row>
    <row r="140" spans="1:9" s="1" customFormat="1" ht="12.75">
      <c r="A140" s="20" t="s">
        <v>80</v>
      </c>
      <c r="B140" s="21" t="s">
        <v>53</v>
      </c>
      <c r="C140" s="22">
        <v>5</v>
      </c>
      <c r="D140" s="21" t="s">
        <v>81</v>
      </c>
      <c r="E140" s="95">
        <v>600</v>
      </c>
      <c r="F140" s="95"/>
      <c r="G140" s="23">
        <f t="shared" ref="G140:G159" si="8">C140*F140</f>
        <v>0</v>
      </c>
    </row>
    <row r="141" spans="1:9" s="1" customFormat="1" ht="12.75">
      <c r="A141" s="20" t="s">
        <v>80</v>
      </c>
      <c r="B141" s="21" t="s">
        <v>64</v>
      </c>
      <c r="C141" s="22">
        <v>5</v>
      </c>
      <c r="D141" s="21" t="s">
        <v>81</v>
      </c>
      <c r="E141" s="95">
        <v>595</v>
      </c>
      <c r="F141" s="95"/>
      <c r="G141" s="23">
        <f t="shared" si="8"/>
        <v>0</v>
      </c>
    </row>
    <row r="142" spans="1:9" s="1" customFormat="1" ht="12.75">
      <c r="A142" s="20" t="s">
        <v>80</v>
      </c>
      <c r="B142" s="21" t="s">
        <v>82</v>
      </c>
      <c r="C142" s="22">
        <v>5</v>
      </c>
      <c r="D142" s="21" t="s">
        <v>81</v>
      </c>
      <c r="E142" s="95">
        <v>595</v>
      </c>
      <c r="F142" s="95"/>
      <c r="G142" s="23">
        <f t="shared" si="8"/>
        <v>0</v>
      </c>
    </row>
    <row r="143" spans="1:9" s="1" customFormat="1" ht="12.75">
      <c r="A143" s="20" t="s">
        <v>80</v>
      </c>
      <c r="B143" s="21" t="s">
        <v>56</v>
      </c>
      <c r="C143" s="22">
        <v>5</v>
      </c>
      <c r="D143" s="21" t="s">
        <v>81</v>
      </c>
      <c r="E143" s="95">
        <v>595</v>
      </c>
      <c r="F143" s="95"/>
      <c r="G143" s="23">
        <f t="shared" si="8"/>
        <v>0</v>
      </c>
    </row>
    <row r="144" spans="1:9" s="1" customFormat="1" ht="12.75">
      <c r="A144" s="20" t="s">
        <v>80</v>
      </c>
      <c r="B144" s="21" t="s">
        <v>59</v>
      </c>
      <c r="C144" s="22">
        <v>10</v>
      </c>
      <c r="D144" s="21" t="s">
        <v>81</v>
      </c>
      <c r="E144" s="95">
        <v>1100</v>
      </c>
      <c r="F144" s="95"/>
      <c r="G144" s="23">
        <f t="shared" si="8"/>
        <v>0</v>
      </c>
    </row>
    <row r="145" spans="1:9" s="87" customFormat="1" ht="12.75">
      <c r="A145" s="126" t="s">
        <v>80</v>
      </c>
      <c r="B145" s="127" t="s">
        <v>83</v>
      </c>
      <c r="C145" s="124">
        <v>5</v>
      </c>
      <c r="D145" s="127" t="s">
        <v>81</v>
      </c>
      <c r="E145" s="129">
        <v>595</v>
      </c>
      <c r="F145" s="129"/>
      <c r="G145" s="128">
        <f t="shared" si="8"/>
        <v>0</v>
      </c>
    </row>
    <row r="146" spans="1:9" s="1" customFormat="1" ht="12.75">
      <c r="A146" s="20" t="s">
        <v>84</v>
      </c>
      <c r="B146" s="21" t="s">
        <v>13</v>
      </c>
      <c r="C146" s="22">
        <v>1</v>
      </c>
      <c r="D146" s="21" t="s">
        <v>81</v>
      </c>
      <c r="E146" s="95">
        <v>470</v>
      </c>
      <c r="F146" s="95"/>
      <c r="G146" s="23">
        <f t="shared" si="8"/>
        <v>0</v>
      </c>
    </row>
    <row r="147" spans="1:9" s="1" customFormat="1" ht="12.75">
      <c r="A147" s="20" t="s">
        <v>84</v>
      </c>
      <c r="B147" s="21" t="s">
        <v>53</v>
      </c>
      <c r="C147" s="22">
        <v>1</v>
      </c>
      <c r="D147" s="21" t="s">
        <v>81</v>
      </c>
      <c r="E147" s="95">
        <v>455</v>
      </c>
      <c r="F147" s="95"/>
      <c r="G147" s="23">
        <f t="shared" si="8"/>
        <v>0</v>
      </c>
    </row>
    <row r="148" spans="1:9" s="1" customFormat="1" ht="12.75">
      <c r="A148" s="20" t="s">
        <v>84</v>
      </c>
      <c r="B148" s="21" t="s">
        <v>64</v>
      </c>
      <c r="C148" s="22">
        <v>1</v>
      </c>
      <c r="D148" s="21" t="s">
        <v>81</v>
      </c>
      <c r="E148" s="95">
        <v>435</v>
      </c>
      <c r="F148" s="95"/>
      <c r="G148" s="23">
        <f t="shared" si="8"/>
        <v>0</v>
      </c>
    </row>
    <row r="149" spans="1:9" s="1" customFormat="1" ht="12.75">
      <c r="A149" s="20" t="s">
        <v>84</v>
      </c>
      <c r="B149" s="21" t="s">
        <v>82</v>
      </c>
      <c r="C149" s="22">
        <v>1</v>
      </c>
      <c r="D149" s="21" t="s">
        <v>81</v>
      </c>
      <c r="E149" s="95">
        <v>435</v>
      </c>
      <c r="F149" s="95"/>
      <c r="G149" s="23">
        <f t="shared" si="8"/>
        <v>0</v>
      </c>
    </row>
    <row r="150" spans="1:9" s="1" customFormat="1" ht="12.75">
      <c r="A150" s="126" t="s">
        <v>84</v>
      </c>
      <c r="B150" s="21" t="s">
        <v>56</v>
      </c>
      <c r="C150" s="22">
        <v>1</v>
      </c>
      <c r="D150" s="21" t="s">
        <v>81</v>
      </c>
      <c r="E150" s="95">
        <v>435</v>
      </c>
      <c r="F150" s="95"/>
      <c r="G150" s="23">
        <f t="shared" si="8"/>
        <v>0</v>
      </c>
    </row>
    <row r="151" spans="1:9" s="87" customFormat="1" ht="12.75">
      <c r="A151" s="126" t="s">
        <v>84</v>
      </c>
      <c r="B151" s="127" t="s">
        <v>83</v>
      </c>
      <c r="C151" s="124">
        <v>1</v>
      </c>
      <c r="D151" s="127" t="s">
        <v>81</v>
      </c>
      <c r="E151" s="95">
        <v>435</v>
      </c>
      <c r="F151" s="95"/>
      <c r="G151" s="128">
        <f t="shared" si="8"/>
        <v>0</v>
      </c>
    </row>
    <row r="152" spans="1:9" s="1" customFormat="1" ht="12.75">
      <c r="A152" s="126" t="s">
        <v>84</v>
      </c>
      <c r="B152" s="21" t="s">
        <v>44</v>
      </c>
      <c r="C152" s="22">
        <v>1</v>
      </c>
      <c r="D152" s="21" t="s">
        <v>81</v>
      </c>
      <c r="E152" s="95">
        <v>475</v>
      </c>
      <c r="F152" s="95"/>
      <c r="G152" s="23">
        <f t="shared" si="8"/>
        <v>0</v>
      </c>
    </row>
    <row r="153" spans="1:9" s="1" customFormat="1" ht="12.75">
      <c r="A153" s="126" t="s">
        <v>85</v>
      </c>
      <c r="B153" s="21" t="s">
        <v>13</v>
      </c>
      <c r="C153" s="22">
        <v>1</v>
      </c>
      <c r="D153" s="21" t="s">
        <v>81</v>
      </c>
      <c r="E153" s="131">
        <v>590</v>
      </c>
      <c r="F153" s="131"/>
      <c r="G153" s="23">
        <f t="shared" si="8"/>
        <v>0</v>
      </c>
      <c r="I153" s="87"/>
    </row>
    <row r="154" spans="1:9" s="1" customFormat="1" ht="12.75">
      <c r="A154" s="126" t="s">
        <v>85</v>
      </c>
      <c r="B154" s="21" t="s">
        <v>53</v>
      </c>
      <c r="C154" s="22">
        <v>1</v>
      </c>
      <c r="D154" s="21" t="s">
        <v>81</v>
      </c>
      <c r="E154" s="132">
        <v>600</v>
      </c>
      <c r="F154" s="132"/>
      <c r="G154" s="23">
        <f t="shared" si="8"/>
        <v>0</v>
      </c>
      <c r="I154" s="87"/>
    </row>
    <row r="155" spans="1:9" s="1" customFormat="1" ht="12.75">
      <c r="A155" s="126" t="s">
        <v>85</v>
      </c>
      <c r="B155" s="21" t="s">
        <v>64</v>
      </c>
      <c r="C155" s="22">
        <v>1</v>
      </c>
      <c r="D155" s="21" t="s">
        <v>81</v>
      </c>
      <c r="E155" s="132">
        <v>595</v>
      </c>
      <c r="F155" s="132"/>
      <c r="G155" s="23">
        <f t="shared" si="8"/>
        <v>0</v>
      </c>
      <c r="I155" s="87"/>
    </row>
    <row r="156" spans="1:9" s="1" customFormat="1" ht="12.75">
      <c r="A156" s="126" t="s">
        <v>85</v>
      </c>
      <c r="B156" s="21" t="s">
        <v>82</v>
      </c>
      <c r="C156" s="22">
        <v>1</v>
      </c>
      <c r="D156" s="21" t="s">
        <v>81</v>
      </c>
      <c r="E156" s="132">
        <v>595</v>
      </c>
      <c r="F156" s="132"/>
      <c r="G156" s="23">
        <f t="shared" si="8"/>
        <v>0</v>
      </c>
      <c r="I156" s="87"/>
    </row>
    <row r="157" spans="1:9" s="1" customFormat="1" ht="12.75">
      <c r="A157" s="126" t="s">
        <v>85</v>
      </c>
      <c r="B157" s="21" t="s">
        <v>56</v>
      </c>
      <c r="C157" s="22">
        <v>1</v>
      </c>
      <c r="D157" s="21" t="s">
        <v>81</v>
      </c>
      <c r="E157" s="132">
        <v>595</v>
      </c>
      <c r="F157" s="132"/>
      <c r="G157" s="23">
        <f t="shared" si="8"/>
        <v>0</v>
      </c>
      <c r="I157" s="87"/>
    </row>
    <row r="158" spans="1:9" s="1" customFormat="1" ht="12.75">
      <c r="A158" s="126" t="s">
        <v>85</v>
      </c>
      <c r="B158" s="21" t="s">
        <v>44</v>
      </c>
      <c r="C158" s="22">
        <v>1</v>
      </c>
      <c r="D158" s="21" t="s">
        <v>81</v>
      </c>
      <c r="E158" s="132">
        <v>625</v>
      </c>
      <c r="F158" s="132"/>
      <c r="G158" s="23">
        <f t="shared" si="8"/>
        <v>0</v>
      </c>
      <c r="I158" s="87"/>
    </row>
    <row r="159" spans="1:9" s="1" customFormat="1" ht="12.75">
      <c r="A159" s="126" t="s">
        <v>88</v>
      </c>
      <c r="B159" s="21" t="s">
        <v>89</v>
      </c>
      <c r="C159" s="22">
        <v>5</v>
      </c>
      <c r="D159" s="21" t="s">
        <v>90</v>
      </c>
      <c r="E159" s="95">
        <v>130</v>
      </c>
      <c r="F159" s="95"/>
      <c r="G159" s="23">
        <f t="shared" si="8"/>
        <v>0</v>
      </c>
      <c r="I159" s="87"/>
    </row>
    <row r="160" spans="1:9" s="1" customFormat="1" ht="12.75">
      <c r="A160" s="35"/>
      <c r="B160" s="16"/>
      <c r="C160" s="17"/>
      <c r="D160" s="16"/>
      <c r="E160" s="96"/>
      <c r="F160" s="96"/>
      <c r="G160" s="27"/>
    </row>
    <row r="161" spans="1:7" s="1" customFormat="1" ht="12.75">
      <c r="A161" s="13" t="s">
        <v>91</v>
      </c>
      <c r="B161" s="16"/>
      <c r="C161" s="17"/>
      <c r="D161" s="14"/>
      <c r="E161" s="94"/>
      <c r="F161" s="94"/>
      <c r="G161" s="27"/>
    </row>
    <row r="162" spans="1:7" s="1" customFormat="1" ht="12.75">
      <c r="A162" s="58" t="s">
        <v>79</v>
      </c>
      <c r="B162" s="16"/>
      <c r="C162" s="17"/>
      <c r="D162" s="14"/>
      <c r="E162" s="94"/>
      <c r="F162" s="94"/>
      <c r="G162" s="27"/>
    </row>
    <row r="163" spans="1:7" s="1" customFormat="1" ht="12.75">
      <c r="A163" s="20" t="s">
        <v>92</v>
      </c>
      <c r="B163" s="21" t="s">
        <v>13</v>
      </c>
      <c r="C163" s="22">
        <v>10</v>
      </c>
      <c r="D163" s="21" t="s">
        <v>81</v>
      </c>
      <c r="E163" s="95">
        <v>275</v>
      </c>
      <c r="F163" s="95"/>
      <c r="G163" s="23">
        <f t="shared" ref="G163:G169" si="9">C163*F163</f>
        <v>0</v>
      </c>
    </row>
    <row r="164" spans="1:7" s="1" customFormat="1" ht="12.75">
      <c r="A164" s="20" t="s">
        <v>92</v>
      </c>
      <c r="B164" s="21" t="s">
        <v>44</v>
      </c>
      <c r="C164" s="22">
        <v>10</v>
      </c>
      <c r="D164" s="21" t="s">
        <v>81</v>
      </c>
      <c r="E164" s="95">
        <v>285</v>
      </c>
      <c r="F164" s="95"/>
      <c r="G164" s="23">
        <f t="shared" si="9"/>
        <v>0</v>
      </c>
    </row>
    <row r="165" spans="1:7" s="1" customFormat="1" ht="12.75">
      <c r="A165" s="20" t="s">
        <v>92</v>
      </c>
      <c r="B165" s="21" t="s">
        <v>53</v>
      </c>
      <c r="C165" s="22">
        <v>1</v>
      </c>
      <c r="D165" s="21" t="s">
        <v>81</v>
      </c>
      <c r="E165" s="95">
        <v>285</v>
      </c>
      <c r="F165" s="95"/>
      <c r="G165" s="23">
        <f t="shared" si="9"/>
        <v>0</v>
      </c>
    </row>
    <row r="166" spans="1:7" s="1" customFormat="1" ht="12.75">
      <c r="A166" s="20" t="s">
        <v>92</v>
      </c>
      <c r="B166" s="21" t="s">
        <v>64</v>
      </c>
      <c r="C166" s="22">
        <v>1</v>
      </c>
      <c r="D166" s="21" t="s">
        <v>81</v>
      </c>
      <c r="E166" s="95">
        <v>285</v>
      </c>
      <c r="F166" s="95"/>
      <c r="G166" s="23">
        <f t="shared" si="9"/>
        <v>0</v>
      </c>
    </row>
    <row r="167" spans="1:7" s="1" customFormat="1" ht="12.75">
      <c r="A167" s="20" t="s">
        <v>92</v>
      </c>
      <c r="B167" s="21" t="s">
        <v>82</v>
      </c>
      <c r="C167" s="22">
        <v>1</v>
      </c>
      <c r="D167" s="21" t="s">
        <v>81</v>
      </c>
      <c r="E167" s="95">
        <v>285</v>
      </c>
      <c r="F167" s="95"/>
      <c r="G167" s="23">
        <f t="shared" si="9"/>
        <v>0</v>
      </c>
    </row>
    <row r="168" spans="1:7" s="1" customFormat="1" ht="12.75">
      <c r="A168" s="20" t="s">
        <v>92</v>
      </c>
      <c r="B168" s="21" t="s">
        <v>56</v>
      </c>
      <c r="C168" s="22">
        <v>1</v>
      </c>
      <c r="D168" s="21" t="s">
        <v>81</v>
      </c>
      <c r="E168" s="95">
        <v>285</v>
      </c>
      <c r="F168" s="95"/>
      <c r="G168" s="23">
        <f t="shared" si="9"/>
        <v>0</v>
      </c>
    </row>
    <row r="169" spans="1:7" s="1" customFormat="1" ht="12.75">
      <c r="A169" s="20" t="s">
        <v>92</v>
      </c>
      <c r="B169" s="21" t="s">
        <v>59</v>
      </c>
      <c r="C169" s="22">
        <v>1</v>
      </c>
      <c r="D169" s="21" t="s">
        <v>81</v>
      </c>
      <c r="E169" s="95">
        <v>750</v>
      </c>
      <c r="F169" s="95"/>
      <c r="G169" s="23">
        <f t="shared" si="9"/>
        <v>0</v>
      </c>
    </row>
    <row r="170" spans="1:7" s="1" customFormat="1" ht="12.75">
      <c r="A170" s="35"/>
      <c r="B170" s="16"/>
      <c r="C170" s="17"/>
      <c r="D170" s="16"/>
      <c r="E170" s="96"/>
      <c r="F170" s="96"/>
      <c r="G170" s="27"/>
    </row>
    <row r="171" spans="1:7" s="1" customFormat="1" ht="12.75">
      <c r="A171" s="13" t="s">
        <v>93</v>
      </c>
      <c r="B171" s="16"/>
      <c r="C171" s="17"/>
      <c r="D171" s="14"/>
      <c r="E171" s="94"/>
      <c r="F171" s="94"/>
      <c r="G171" s="27"/>
    </row>
    <row r="172" spans="1:7" s="1" customFormat="1" ht="12.75">
      <c r="A172" s="58" t="s">
        <v>79</v>
      </c>
      <c r="B172" s="16"/>
      <c r="C172" s="17"/>
      <c r="D172" s="14"/>
      <c r="E172" s="94"/>
      <c r="F172" s="94"/>
      <c r="G172" s="27"/>
    </row>
    <row r="173" spans="1:7" s="1" customFormat="1" ht="12.75">
      <c r="A173" s="20" t="s">
        <v>94</v>
      </c>
      <c r="B173" s="21" t="s">
        <v>13</v>
      </c>
      <c r="C173" s="22">
        <v>2</v>
      </c>
      <c r="D173" s="21" t="s">
        <v>81</v>
      </c>
      <c r="E173" s="95">
        <v>210</v>
      </c>
      <c r="F173" s="95"/>
      <c r="G173" s="23">
        <f t="shared" ref="G173:G179" si="10">C173*F173</f>
        <v>0</v>
      </c>
    </row>
    <row r="174" spans="1:7" s="1" customFormat="1" ht="12.75">
      <c r="A174" s="20" t="s">
        <v>94</v>
      </c>
      <c r="B174" s="21" t="s">
        <v>53</v>
      </c>
      <c r="C174" s="22">
        <v>2</v>
      </c>
      <c r="D174" s="21" t="s">
        <v>81</v>
      </c>
      <c r="E174" s="95">
        <v>230</v>
      </c>
      <c r="F174" s="95"/>
      <c r="G174" s="23">
        <f t="shared" si="10"/>
        <v>0</v>
      </c>
    </row>
    <row r="175" spans="1:7" s="1" customFormat="1" ht="12.75">
      <c r="A175" s="20" t="s">
        <v>94</v>
      </c>
      <c r="B175" s="21" t="s">
        <v>64</v>
      </c>
      <c r="C175" s="22">
        <v>2</v>
      </c>
      <c r="D175" s="21" t="s">
        <v>81</v>
      </c>
      <c r="E175" s="95">
        <v>230</v>
      </c>
      <c r="F175" s="95"/>
      <c r="G175" s="23">
        <f t="shared" si="10"/>
        <v>0</v>
      </c>
    </row>
    <row r="176" spans="1:7" s="1" customFormat="1" ht="12.75">
      <c r="A176" s="20" t="s">
        <v>94</v>
      </c>
      <c r="B176" s="21" t="s">
        <v>82</v>
      </c>
      <c r="C176" s="22">
        <v>2</v>
      </c>
      <c r="D176" s="21" t="s">
        <v>81</v>
      </c>
      <c r="E176" s="95">
        <v>230</v>
      </c>
      <c r="F176" s="95"/>
      <c r="G176" s="23">
        <f t="shared" si="10"/>
        <v>0</v>
      </c>
    </row>
    <row r="177" spans="1:7" s="1" customFormat="1" ht="12.75">
      <c r="A177" s="20" t="s">
        <v>94</v>
      </c>
      <c r="B177" s="21" t="s">
        <v>56</v>
      </c>
      <c r="C177" s="22">
        <v>2</v>
      </c>
      <c r="D177" s="21" t="s">
        <v>81</v>
      </c>
      <c r="E177" s="95">
        <v>230</v>
      </c>
      <c r="F177" s="95"/>
      <c r="G177" s="23">
        <f t="shared" si="10"/>
        <v>0</v>
      </c>
    </row>
    <row r="178" spans="1:7" s="1" customFormat="1" ht="12.75">
      <c r="A178" s="20" t="s">
        <v>94</v>
      </c>
      <c r="B178" s="21" t="s">
        <v>59</v>
      </c>
      <c r="C178" s="22">
        <v>5</v>
      </c>
      <c r="D178" s="21" t="s">
        <v>81</v>
      </c>
      <c r="E178" s="95">
        <v>450</v>
      </c>
      <c r="F178" s="95"/>
      <c r="G178" s="23">
        <f t="shared" si="10"/>
        <v>0</v>
      </c>
    </row>
    <row r="179" spans="1:7" s="1" customFormat="1" ht="12.75">
      <c r="A179" s="20" t="s">
        <v>94</v>
      </c>
      <c r="B179" s="21" t="s">
        <v>95</v>
      </c>
      <c r="C179" s="22">
        <v>1</v>
      </c>
      <c r="D179" s="21" t="s">
        <v>81</v>
      </c>
      <c r="E179" s="95">
        <v>230</v>
      </c>
      <c r="F179" s="95"/>
      <c r="G179" s="23">
        <f t="shared" si="10"/>
        <v>0</v>
      </c>
    </row>
    <row r="180" spans="1:7" s="1" customFormat="1" ht="12.75">
      <c r="A180" s="35"/>
      <c r="B180" s="16"/>
      <c r="C180" s="54"/>
      <c r="D180" s="16"/>
      <c r="E180" s="96"/>
      <c r="F180" s="56"/>
      <c r="G180" s="59"/>
    </row>
    <row r="181" spans="1:7" s="1" customFormat="1" ht="12.75">
      <c r="A181" s="77" t="s">
        <v>96</v>
      </c>
      <c r="B181" s="78"/>
      <c r="C181" s="79"/>
      <c r="D181" s="78"/>
      <c r="E181" s="98"/>
      <c r="F181" s="80"/>
      <c r="G181" s="81">
        <f>SUM(G11:G180)</f>
        <v>0</v>
      </c>
    </row>
    <row r="182" spans="1:7" s="1" customFormat="1" ht="12.75">
      <c r="A182" s="82" t="s">
        <v>97</v>
      </c>
      <c r="B182" s="70"/>
      <c r="C182" s="71"/>
      <c r="D182" s="70"/>
      <c r="E182" s="99"/>
      <c r="F182" s="72"/>
      <c r="G182" s="83">
        <f>'Perceel 2.2'!G187</f>
        <v>0</v>
      </c>
    </row>
    <row r="183" spans="1:7" s="1" customFormat="1" ht="12.75">
      <c r="A183" s="84" t="s">
        <v>98</v>
      </c>
      <c r="B183" s="74"/>
      <c r="C183" s="75"/>
      <c r="D183" s="74"/>
      <c r="E183" s="100"/>
      <c r="F183" s="76"/>
      <c r="G183" s="85">
        <f>'Perceel 2.3'!G126</f>
        <v>0</v>
      </c>
    </row>
    <row r="184" spans="1:7" s="1" customFormat="1">
      <c r="A184" s="170" t="s">
        <v>99</v>
      </c>
      <c r="B184" s="171"/>
      <c r="C184" s="171"/>
      <c r="D184" s="171"/>
      <c r="E184" s="171"/>
      <c r="F184" s="172"/>
      <c r="G184" s="73">
        <f>SUM(G181:G183)</f>
        <v>0</v>
      </c>
    </row>
    <row r="185" spans="1:7" s="1" customFormat="1">
      <c r="A185" s="35"/>
      <c r="B185" s="16"/>
      <c r="C185" s="17"/>
      <c r="D185" s="16"/>
      <c r="E185" s="96"/>
      <c r="F185" s="18"/>
      <c r="G185" s="36"/>
    </row>
    <row r="186" spans="1:7" s="1" customFormat="1" ht="44.25" customHeight="1">
      <c r="A186" s="165" t="s">
        <v>100</v>
      </c>
      <c r="B186" s="166"/>
      <c r="C186" s="166"/>
      <c r="D186" s="166"/>
      <c r="E186" s="166"/>
      <c r="F186" s="166"/>
      <c r="G186" s="167"/>
    </row>
    <row r="187" spans="1:7" s="1" customFormat="1">
      <c r="A187" s="24"/>
      <c r="B187" s="16"/>
      <c r="C187" s="38"/>
      <c r="D187" s="31"/>
      <c r="E187" s="101"/>
      <c r="F187" s="31"/>
      <c r="G187" s="39"/>
    </row>
    <row r="188" spans="1:7" s="1" customFormat="1">
      <c r="A188" s="174" t="s">
        <v>101</v>
      </c>
      <c r="B188" s="174"/>
      <c r="C188" s="174"/>
      <c r="D188" s="174"/>
      <c r="E188" s="174"/>
      <c r="F188" s="174"/>
      <c r="G188" s="174"/>
    </row>
    <row r="189" spans="1:7" s="1" customFormat="1">
      <c r="A189" s="174"/>
      <c r="B189" s="174"/>
      <c r="C189" s="174"/>
      <c r="D189" s="174"/>
      <c r="E189" s="174"/>
      <c r="F189" s="174"/>
      <c r="G189" s="174"/>
    </row>
    <row r="190" spans="1:7" s="1" customFormat="1">
      <c r="A190" s="169"/>
      <c r="B190" s="169"/>
      <c r="C190" s="169"/>
      <c r="D190" s="169"/>
      <c r="E190" s="169"/>
      <c r="F190" s="169"/>
      <c r="G190" s="169"/>
    </row>
    <row r="191" spans="1:7" s="1" customFormat="1">
      <c r="A191" s="175" t="s">
        <v>102</v>
      </c>
      <c r="B191" s="175"/>
      <c r="C191" s="175"/>
      <c r="D191" s="175"/>
      <c r="E191" s="175"/>
      <c r="F191" s="175"/>
      <c r="G191" s="175"/>
    </row>
    <row r="192" spans="1:7" s="1" customFormat="1">
      <c r="A192" s="3"/>
      <c r="B192" s="169"/>
      <c r="C192" s="169"/>
      <c r="D192" s="169"/>
      <c r="E192" s="169"/>
      <c r="F192" s="169"/>
      <c r="G192" s="169"/>
    </row>
    <row r="193" spans="1:7" s="1" customFormat="1">
      <c r="A193" s="40" t="s">
        <v>103</v>
      </c>
      <c r="B193" s="173"/>
      <c r="C193" s="173"/>
      <c r="D193" s="173"/>
      <c r="E193" s="173"/>
      <c r="F193" s="173"/>
      <c r="G193" s="173"/>
    </row>
    <row r="194" spans="1:7" s="1" customFormat="1">
      <c r="A194" s="41" t="s">
        <v>104</v>
      </c>
      <c r="B194" s="173"/>
      <c r="C194" s="173"/>
      <c r="D194" s="173"/>
      <c r="E194" s="173"/>
      <c r="F194" s="173"/>
      <c r="G194" s="173"/>
    </row>
    <row r="195" spans="1:7" s="1" customFormat="1">
      <c r="A195" s="41" t="s">
        <v>105</v>
      </c>
      <c r="B195" s="173"/>
      <c r="C195" s="173"/>
      <c r="D195" s="173"/>
      <c r="E195" s="173"/>
      <c r="F195" s="173"/>
      <c r="G195" s="173"/>
    </row>
    <row r="196" spans="1:7" s="1" customFormat="1" ht="78" customHeight="1">
      <c r="A196" s="42" t="s">
        <v>106</v>
      </c>
      <c r="B196" s="173"/>
      <c r="C196" s="173"/>
      <c r="D196" s="173"/>
      <c r="E196" s="173"/>
      <c r="F196" s="173"/>
      <c r="G196" s="173"/>
    </row>
    <row r="197" spans="1:7" s="1" customFormat="1">
      <c r="A197" s="43" t="s">
        <v>107</v>
      </c>
      <c r="B197" s="173"/>
      <c r="C197" s="173"/>
      <c r="D197" s="173"/>
      <c r="E197" s="173"/>
      <c r="F197" s="173"/>
      <c r="G197" s="173"/>
    </row>
    <row r="198" spans="1:7" s="1" customFormat="1">
      <c r="B198" s="44"/>
      <c r="D198" s="45"/>
      <c r="E198" s="102"/>
      <c r="F198" s="45"/>
    </row>
    <row r="199" spans="1:7" s="1" customFormat="1">
      <c r="B199" s="44"/>
      <c r="D199" s="45"/>
      <c r="E199" s="102"/>
      <c r="F199" s="45"/>
    </row>
    <row r="200" spans="1:7" s="1" customFormat="1">
      <c r="B200" s="44"/>
      <c r="D200" s="45"/>
      <c r="E200" s="102"/>
      <c r="F200" s="45"/>
    </row>
    <row r="201" spans="1:7" s="1" customFormat="1">
      <c r="B201" s="44"/>
      <c r="D201" s="45"/>
      <c r="E201" s="102"/>
      <c r="F201" s="45"/>
    </row>
    <row r="202" spans="1:7" s="1" customFormat="1">
      <c r="B202" s="44"/>
      <c r="D202" s="45"/>
      <c r="E202" s="102"/>
      <c r="F202" s="45"/>
    </row>
    <row r="203" spans="1:7" s="1" customFormat="1">
      <c r="B203" s="44"/>
      <c r="D203" s="45"/>
      <c r="E203" s="102"/>
      <c r="F203" s="45"/>
    </row>
    <row r="204" spans="1:7" s="1" customFormat="1">
      <c r="B204" s="44"/>
      <c r="D204" s="45"/>
      <c r="E204" s="102"/>
      <c r="F204" s="45"/>
    </row>
    <row r="205" spans="1:7" s="1" customFormat="1">
      <c r="B205" s="44"/>
      <c r="D205" s="45"/>
      <c r="E205" s="102"/>
      <c r="F205" s="45"/>
    </row>
    <row r="206" spans="1:7" s="1" customFormat="1">
      <c r="B206" s="44"/>
      <c r="D206" s="45"/>
      <c r="E206" s="102"/>
      <c r="F206" s="45"/>
    </row>
    <row r="207" spans="1:7" s="1" customFormat="1">
      <c r="B207" s="44"/>
      <c r="D207" s="45"/>
      <c r="E207" s="102"/>
      <c r="F207" s="45"/>
    </row>
    <row r="208" spans="1:7" s="1" customFormat="1">
      <c r="B208" s="44"/>
      <c r="D208" s="45"/>
      <c r="E208" s="102"/>
      <c r="F208" s="45"/>
    </row>
    <row r="209" spans="2:6" s="1" customFormat="1">
      <c r="B209" s="44"/>
      <c r="D209" s="45"/>
      <c r="E209" s="102"/>
      <c r="F209" s="45"/>
    </row>
    <row r="210" spans="2:6" s="1" customFormat="1">
      <c r="B210" s="44"/>
      <c r="D210" s="45"/>
      <c r="E210" s="102"/>
      <c r="F210" s="45"/>
    </row>
    <row r="211" spans="2:6" s="1" customFormat="1">
      <c r="B211" s="44"/>
      <c r="D211" s="45"/>
      <c r="E211" s="102"/>
      <c r="F211" s="45"/>
    </row>
    <row r="212" spans="2:6" s="1" customFormat="1">
      <c r="B212" s="44"/>
      <c r="D212" s="45"/>
      <c r="E212" s="102"/>
      <c r="F212" s="45"/>
    </row>
    <row r="213" spans="2:6" s="1" customFormat="1">
      <c r="B213" s="44"/>
      <c r="D213" s="45"/>
      <c r="E213" s="102"/>
      <c r="F213" s="45"/>
    </row>
    <row r="214" spans="2:6" s="1" customFormat="1">
      <c r="B214" s="44"/>
      <c r="D214" s="45"/>
      <c r="E214" s="102"/>
      <c r="F214" s="45"/>
    </row>
    <row r="215" spans="2:6" s="1" customFormat="1">
      <c r="B215" s="44"/>
      <c r="D215" s="45"/>
      <c r="E215" s="102"/>
      <c r="F215" s="45"/>
    </row>
    <row r="216" spans="2:6" s="1" customFormat="1">
      <c r="B216" s="44"/>
      <c r="D216" s="45"/>
      <c r="E216" s="102"/>
      <c r="F216" s="45"/>
    </row>
    <row r="217" spans="2:6" s="1" customFormat="1">
      <c r="B217" s="44"/>
      <c r="D217" s="45"/>
      <c r="E217" s="102"/>
      <c r="F217" s="45"/>
    </row>
    <row r="218" spans="2:6" s="1" customFormat="1">
      <c r="B218" s="44"/>
      <c r="D218" s="45"/>
      <c r="E218" s="102"/>
      <c r="F218" s="45"/>
    </row>
    <row r="219" spans="2:6" s="1" customFormat="1">
      <c r="B219" s="44"/>
      <c r="D219" s="45"/>
      <c r="E219" s="102"/>
      <c r="F219" s="45"/>
    </row>
    <row r="220" spans="2:6" s="1" customFormat="1">
      <c r="B220" s="44"/>
      <c r="D220" s="45"/>
      <c r="E220" s="102"/>
      <c r="F220" s="45"/>
    </row>
    <row r="221" spans="2:6" s="1" customFormat="1">
      <c r="B221" s="44"/>
      <c r="D221" s="45"/>
      <c r="E221" s="102"/>
      <c r="F221" s="45"/>
    </row>
    <row r="222" spans="2:6" s="1" customFormat="1">
      <c r="B222" s="44"/>
      <c r="D222" s="45"/>
      <c r="E222" s="102"/>
      <c r="F222" s="45"/>
    </row>
    <row r="223" spans="2:6" s="1" customFormat="1">
      <c r="B223" s="44"/>
      <c r="D223" s="45"/>
      <c r="E223" s="102"/>
      <c r="F223" s="45"/>
    </row>
    <row r="224" spans="2:6" s="1" customFormat="1">
      <c r="B224" s="44"/>
      <c r="D224" s="45"/>
      <c r="E224" s="102"/>
      <c r="F224" s="45"/>
    </row>
    <row r="225" spans="2:6" s="1" customFormat="1">
      <c r="B225" s="44"/>
      <c r="D225" s="45"/>
      <c r="E225" s="102"/>
      <c r="F225" s="45"/>
    </row>
    <row r="226" spans="2:6" s="1" customFormat="1">
      <c r="B226" s="44"/>
      <c r="D226" s="45"/>
      <c r="E226" s="102"/>
      <c r="F226" s="45"/>
    </row>
    <row r="227" spans="2:6" s="1" customFormat="1">
      <c r="B227" s="44"/>
      <c r="D227" s="45"/>
      <c r="E227" s="102"/>
      <c r="F227" s="45"/>
    </row>
    <row r="228" spans="2:6" s="1" customFormat="1">
      <c r="B228" s="44"/>
      <c r="D228" s="45"/>
      <c r="E228" s="102"/>
      <c r="F228" s="45"/>
    </row>
    <row r="229" spans="2:6" s="1" customFormat="1">
      <c r="B229" s="44"/>
      <c r="D229" s="45"/>
      <c r="E229" s="102"/>
      <c r="F229" s="45"/>
    </row>
    <row r="230" spans="2:6" s="1" customFormat="1">
      <c r="B230" s="44"/>
      <c r="D230" s="45"/>
      <c r="E230" s="102"/>
      <c r="F230" s="45"/>
    </row>
    <row r="231" spans="2:6" s="1" customFormat="1">
      <c r="B231" s="44"/>
      <c r="D231" s="45"/>
      <c r="E231" s="102"/>
      <c r="F231" s="45"/>
    </row>
    <row r="232" spans="2:6" s="1" customFormat="1">
      <c r="B232" s="44"/>
      <c r="D232" s="45"/>
      <c r="E232" s="102"/>
      <c r="F232" s="45"/>
    </row>
    <row r="233" spans="2:6" s="1" customFormat="1">
      <c r="B233" s="44"/>
      <c r="D233" s="45"/>
      <c r="E233" s="102"/>
      <c r="F233" s="45"/>
    </row>
    <row r="234" spans="2:6" s="1" customFormat="1">
      <c r="B234" s="44"/>
      <c r="D234" s="45"/>
      <c r="E234" s="102"/>
      <c r="F234" s="45"/>
    </row>
    <row r="235" spans="2:6" s="1" customFormat="1">
      <c r="B235" s="44"/>
      <c r="D235" s="45"/>
      <c r="E235" s="102"/>
      <c r="F235" s="45"/>
    </row>
    <row r="236" spans="2:6" s="1" customFormat="1">
      <c r="B236" s="44"/>
      <c r="D236" s="45"/>
      <c r="E236" s="102"/>
      <c r="F236" s="45"/>
    </row>
    <row r="237" spans="2:6" s="1" customFormat="1">
      <c r="B237" s="44"/>
      <c r="D237" s="45"/>
      <c r="E237" s="102"/>
      <c r="F237" s="45"/>
    </row>
    <row r="238" spans="2:6" s="1" customFormat="1">
      <c r="B238" s="44"/>
      <c r="D238" s="45"/>
      <c r="E238" s="102"/>
      <c r="F238" s="45"/>
    </row>
    <row r="239" spans="2:6" s="1" customFormat="1">
      <c r="B239" s="44"/>
      <c r="D239" s="45"/>
      <c r="E239" s="102"/>
      <c r="F239" s="45"/>
    </row>
    <row r="240" spans="2:6" s="1" customFormat="1">
      <c r="B240" s="44"/>
      <c r="D240" s="45"/>
      <c r="E240" s="102"/>
      <c r="F240" s="45"/>
    </row>
    <row r="241" spans="2:6" s="1" customFormat="1">
      <c r="B241" s="44"/>
      <c r="D241" s="45"/>
      <c r="E241" s="102"/>
      <c r="F241" s="45"/>
    </row>
    <row r="242" spans="2:6" s="1" customFormat="1">
      <c r="B242" s="44"/>
      <c r="D242" s="45"/>
      <c r="E242" s="102"/>
      <c r="F242" s="45"/>
    </row>
    <row r="243" spans="2:6" s="1" customFormat="1">
      <c r="B243" s="44"/>
      <c r="D243" s="45"/>
      <c r="E243" s="102"/>
      <c r="F243" s="45"/>
    </row>
    <row r="244" spans="2:6" s="1" customFormat="1">
      <c r="B244" s="44"/>
      <c r="D244" s="45"/>
      <c r="E244" s="102"/>
      <c r="F244" s="45"/>
    </row>
    <row r="245" spans="2:6" s="1" customFormat="1">
      <c r="B245" s="44"/>
      <c r="D245" s="45"/>
      <c r="E245" s="102"/>
      <c r="F245" s="45"/>
    </row>
    <row r="246" spans="2:6" s="1" customFormat="1">
      <c r="B246" s="44"/>
      <c r="D246" s="45"/>
      <c r="E246" s="102"/>
      <c r="F246" s="45"/>
    </row>
    <row r="247" spans="2:6" s="1" customFormat="1">
      <c r="B247" s="44"/>
      <c r="D247" s="45"/>
      <c r="E247" s="102"/>
      <c r="F247" s="45"/>
    </row>
    <row r="248" spans="2:6" s="1" customFormat="1">
      <c r="B248" s="44"/>
      <c r="D248" s="45"/>
      <c r="E248" s="102"/>
      <c r="F248" s="45"/>
    </row>
    <row r="249" spans="2:6" s="1" customFormat="1">
      <c r="B249" s="44"/>
      <c r="D249" s="45"/>
      <c r="E249" s="102"/>
      <c r="F249" s="45"/>
    </row>
    <row r="250" spans="2:6" s="1" customFormat="1">
      <c r="B250" s="44"/>
      <c r="D250" s="45"/>
      <c r="E250" s="102"/>
      <c r="F250" s="45"/>
    </row>
    <row r="251" spans="2:6" s="1" customFormat="1">
      <c r="B251" s="44"/>
      <c r="D251" s="45"/>
      <c r="E251" s="102"/>
      <c r="F251" s="45"/>
    </row>
    <row r="252" spans="2:6" s="1" customFormat="1">
      <c r="B252" s="44"/>
      <c r="D252" s="45"/>
      <c r="E252" s="102"/>
      <c r="F252" s="45"/>
    </row>
    <row r="253" spans="2:6" s="1" customFormat="1">
      <c r="B253" s="44"/>
      <c r="D253" s="45"/>
      <c r="E253" s="102"/>
      <c r="F253" s="45"/>
    </row>
    <row r="254" spans="2:6" s="1" customFormat="1">
      <c r="B254" s="44"/>
      <c r="D254" s="45"/>
      <c r="E254" s="102"/>
      <c r="F254" s="45"/>
    </row>
    <row r="255" spans="2:6" s="1" customFormat="1">
      <c r="B255" s="44"/>
      <c r="D255" s="45"/>
      <c r="E255" s="102"/>
      <c r="F255" s="45"/>
    </row>
    <row r="256" spans="2:6" s="1" customFormat="1">
      <c r="B256" s="44"/>
      <c r="D256" s="45"/>
      <c r="E256" s="102"/>
      <c r="F256" s="45"/>
    </row>
    <row r="257" spans="2:6" s="1" customFormat="1">
      <c r="B257" s="44"/>
      <c r="D257" s="45"/>
      <c r="E257" s="102"/>
      <c r="F257" s="45"/>
    </row>
    <row r="258" spans="2:6" s="1" customFormat="1">
      <c r="B258" s="44"/>
      <c r="D258" s="45"/>
      <c r="E258" s="102"/>
      <c r="F258" s="45"/>
    </row>
    <row r="259" spans="2:6" s="1" customFormat="1">
      <c r="B259" s="44"/>
      <c r="D259" s="45"/>
      <c r="E259" s="102"/>
      <c r="F259" s="45"/>
    </row>
    <row r="260" spans="2:6" s="1" customFormat="1">
      <c r="B260" s="44"/>
      <c r="D260" s="45"/>
      <c r="E260" s="102"/>
      <c r="F260" s="45"/>
    </row>
    <row r="261" spans="2:6" s="1" customFormat="1">
      <c r="B261" s="44"/>
      <c r="D261" s="45"/>
      <c r="E261" s="102"/>
      <c r="F261" s="45"/>
    </row>
    <row r="262" spans="2:6" s="1" customFormat="1">
      <c r="B262" s="44"/>
      <c r="D262" s="45"/>
      <c r="E262" s="102"/>
      <c r="F262" s="45"/>
    </row>
    <row r="263" spans="2:6" s="1" customFormat="1">
      <c r="B263" s="44"/>
      <c r="D263" s="45"/>
      <c r="E263" s="102"/>
      <c r="F263" s="45"/>
    </row>
    <row r="264" spans="2:6" s="1" customFormat="1">
      <c r="B264" s="44"/>
      <c r="D264" s="45"/>
      <c r="E264" s="102"/>
      <c r="F264" s="45"/>
    </row>
    <row r="265" spans="2:6" s="1" customFormat="1">
      <c r="B265" s="44"/>
      <c r="D265" s="45"/>
      <c r="E265" s="102"/>
      <c r="F265" s="45"/>
    </row>
    <row r="266" spans="2:6" s="1" customFormat="1">
      <c r="B266" s="44"/>
      <c r="D266" s="45"/>
      <c r="E266" s="102"/>
      <c r="F266" s="45"/>
    </row>
    <row r="267" spans="2:6" s="1" customFormat="1">
      <c r="B267" s="44"/>
      <c r="D267" s="45"/>
      <c r="E267" s="102"/>
      <c r="F267" s="45"/>
    </row>
    <row r="268" spans="2:6" s="1" customFormat="1">
      <c r="B268" s="44"/>
      <c r="D268" s="45"/>
      <c r="E268" s="102"/>
      <c r="F268" s="45"/>
    </row>
    <row r="269" spans="2:6" s="1" customFormat="1">
      <c r="B269" s="44"/>
      <c r="D269" s="45"/>
      <c r="E269" s="102"/>
      <c r="F269" s="45"/>
    </row>
    <row r="270" spans="2:6" s="1" customFormat="1">
      <c r="B270" s="44"/>
      <c r="D270" s="45"/>
      <c r="E270" s="102"/>
      <c r="F270" s="45"/>
    </row>
    <row r="271" spans="2:6" s="1" customFormat="1">
      <c r="B271" s="44"/>
      <c r="D271" s="45"/>
      <c r="E271" s="102"/>
      <c r="F271" s="45"/>
    </row>
    <row r="272" spans="2:6" s="1" customFormat="1">
      <c r="B272" s="44"/>
      <c r="D272" s="45"/>
      <c r="E272" s="102"/>
      <c r="F272" s="45"/>
    </row>
    <row r="273" spans="2:6" s="1" customFormat="1">
      <c r="B273" s="44"/>
      <c r="D273" s="45"/>
      <c r="E273" s="102"/>
      <c r="F273" s="45"/>
    </row>
    <row r="274" spans="2:6" s="1" customFormat="1">
      <c r="B274" s="44"/>
      <c r="D274" s="45"/>
      <c r="E274" s="102"/>
      <c r="F274" s="45"/>
    </row>
    <row r="275" spans="2:6" s="1" customFormat="1">
      <c r="B275" s="44"/>
      <c r="D275" s="45"/>
      <c r="E275" s="102"/>
      <c r="F275" s="45"/>
    </row>
    <row r="276" spans="2:6" s="1" customFormat="1">
      <c r="B276" s="44"/>
      <c r="D276" s="45"/>
      <c r="E276" s="102"/>
      <c r="F276" s="45"/>
    </row>
    <row r="277" spans="2:6" s="1" customFormat="1">
      <c r="B277" s="44"/>
      <c r="D277" s="45"/>
      <c r="E277" s="102"/>
      <c r="F277" s="45"/>
    </row>
    <row r="278" spans="2:6" s="1" customFormat="1">
      <c r="B278" s="44"/>
      <c r="D278" s="45"/>
      <c r="E278" s="102"/>
      <c r="F278" s="45"/>
    </row>
    <row r="279" spans="2:6" s="1" customFormat="1">
      <c r="B279" s="44"/>
      <c r="D279" s="45"/>
      <c r="E279" s="102"/>
      <c r="F279" s="45"/>
    </row>
    <row r="280" spans="2:6" s="1" customFormat="1">
      <c r="B280" s="44"/>
      <c r="D280" s="45"/>
      <c r="E280" s="102"/>
      <c r="F280" s="45"/>
    </row>
    <row r="281" spans="2:6" s="1" customFormat="1">
      <c r="B281" s="44"/>
      <c r="D281" s="45"/>
      <c r="E281" s="102"/>
      <c r="F281" s="45"/>
    </row>
    <row r="282" spans="2:6" s="1" customFormat="1">
      <c r="B282" s="44"/>
      <c r="D282" s="45"/>
      <c r="E282" s="102"/>
      <c r="F282" s="45"/>
    </row>
    <row r="283" spans="2:6" s="1" customFormat="1">
      <c r="B283" s="44"/>
      <c r="D283" s="45"/>
      <c r="E283" s="102"/>
      <c r="F283" s="45"/>
    </row>
    <row r="284" spans="2:6" s="1" customFormat="1">
      <c r="B284" s="44"/>
      <c r="D284" s="45"/>
      <c r="E284" s="102"/>
      <c r="F284" s="45"/>
    </row>
    <row r="285" spans="2:6" s="1" customFormat="1">
      <c r="B285" s="44"/>
      <c r="D285" s="45"/>
      <c r="E285" s="102"/>
      <c r="F285" s="45"/>
    </row>
    <row r="286" spans="2:6" s="1" customFormat="1">
      <c r="B286" s="44"/>
      <c r="D286" s="45"/>
      <c r="E286" s="102"/>
      <c r="F286" s="45"/>
    </row>
    <row r="287" spans="2:6" s="1" customFormat="1">
      <c r="B287" s="44"/>
      <c r="D287" s="45"/>
      <c r="E287" s="102"/>
      <c r="F287" s="45"/>
    </row>
    <row r="288" spans="2:6" s="1" customFormat="1">
      <c r="B288" s="44"/>
      <c r="D288" s="45"/>
      <c r="E288" s="102"/>
      <c r="F288" s="45"/>
    </row>
    <row r="289" spans="2:6" s="1" customFormat="1">
      <c r="B289" s="44"/>
      <c r="D289" s="45"/>
      <c r="E289" s="102"/>
      <c r="F289" s="45"/>
    </row>
    <row r="290" spans="2:6" s="1" customFormat="1">
      <c r="B290" s="44"/>
      <c r="D290" s="45"/>
      <c r="E290" s="102"/>
      <c r="F290" s="45"/>
    </row>
    <row r="291" spans="2:6" s="1" customFormat="1">
      <c r="B291" s="44"/>
      <c r="D291" s="45"/>
      <c r="E291" s="102"/>
      <c r="F291" s="45"/>
    </row>
    <row r="292" spans="2:6" s="1" customFormat="1">
      <c r="B292" s="44"/>
      <c r="D292" s="45"/>
      <c r="E292" s="102"/>
      <c r="F292" s="45"/>
    </row>
    <row r="293" spans="2:6" s="1" customFormat="1">
      <c r="B293" s="44"/>
      <c r="D293" s="45"/>
      <c r="E293" s="102"/>
      <c r="F293" s="45"/>
    </row>
    <row r="294" spans="2:6" s="1" customFormat="1">
      <c r="B294" s="44"/>
      <c r="D294" s="45"/>
      <c r="E294" s="102"/>
      <c r="F294" s="45"/>
    </row>
    <row r="295" spans="2:6" s="1" customFormat="1">
      <c r="B295" s="44"/>
      <c r="D295" s="45"/>
      <c r="E295" s="102"/>
      <c r="F295" s="45"/>
    </row>
    <row r="296" spans="2:6" s="1" customFormat="1">
      <c r="B296" s="44"/>
      <c r="D296" s="45"/>
      <c r="E296" s="102"/>
      <c r="F296" s="45"/>
    </row>
    <row r="297" spans="2:6" s="1" customFormat="1">
      <c r="B297" s="44"/>
      <c r="D297" s="45"/>
      <c r="E297" s="102"/>
      <c r="F297" s="45"/>
    </row>
    <row r="298" spans="2:6" s="1" customFormat="1">
      <c r="B298" s="44"/>
      <c r="D298" s="45"/>
      <c r="E298" s="102"/>
      <c r="F298" s="45"/>
    </row>
    <row r="299" spans="2:6" s="1" customFormat="1">
      <c r="B299" s="44"/>
      <c r="D299" s="45"/>
      <c r="E299" s="102"/>
      <c r="F299" s="45"/>
    </row>
    <row r="300" spans="2:6" s="1" customFormat="1">
      <c r="B300" s="44"/>
      <c r="D300" s="45"/>
      <c r="E300" s="102"/>
      <c r="F300" s="45"/>
    </row>
    <row r="301" spans="2:6" s="1" customFormat="1">
      <c r="B301" s="44"/>
      <c r="D301" s="45"/>
      <c r="E301" s="102"/>
      <c r="F301" s="45"/>
    </row>
    <row r="302" spans="2:6" s="1" customFormat="1">
      <c r="B302" s="44"/>
      <c r="D302" s="45"/>
      <c r="E302" s="102"/>
      <c r="F302" s="45"/>
    </row>
    <row r="303" spans="2:6" s="1" customFormat="1">
      <c r="B303" s="44"/>
      <c r="D303" s="45"/>
      <c r="E303" s="102"/>
      <c r="F303" s="45"/>
    </row>
    <row r="304" spans="2:6" s="1" customFormat="1">
      <c r="B304" s="44"/>
      <c r="D304" s="45"/>
      <c r="E304" s="102"/>
      <c r="F304" s="45"/>
    </row>
    <row r="305" spans="2:6" s="1" customFormat="1">
      <c r="B305" s="44"/>
      <c r="D305" s="45"/>
      <c r="E305" s="102"/>
      <c r="F305" s="45"/>
    </row>
    <row r="306" spans="2:6" s="1" customFormat="1">
      <c r="B306" s="44"/>
      <c r="D306" s="45"/>
      <c r="E306" s="102"/>
      <c r="F306" s="45"/>
    </row>
    <row r="307" spans="2:6" s="1" customFormat="1">
      <c r="B307" s="44"/>
      <c r="D307" s="45"/>
      <c r="E307" s="102"/>
      <c r="F307" s="45"/>
    </row>
    <row r="308" spans="2:6" s="1" customFormat="1">
      <c r="B308" s="44"/>
      <c r="D308" s="45"/>
      <c r="E308" s="102"/>
      <c r="F308" s="45"/>
    </row>
    <row r="309" spans="2:6" s="1" customFormat="1">
      <c r="B309" s="44"/>
      <c r="D309" s="45"/>
      <c r="E309" s="102"/>
      <c r="F309" s="45"/>
    </row>
    <row r="310" spans="2:6" s="1" customFormat="1">
      <c r="B310" s="44"/>
      <c r="D310" s="45"/>
      <c r="E310" s="102"/>
      <c r="F310" s="45"/>
    </row>
    <row r="311" spans="2:6" s="1" customFormat="1">
      <c r="B311" s="44"/>
      <c r="D311" s="45"/>
      <c r="E311" s="102"/>
      <c r="F311" s="45"/>
    </row>
    <row r="312" spans="2:6" s="1" customFormat="1">
      <c r="B312" s="44"/>
      <c r="D312" s="45"/>
      <c r="E312" s="102"/>
      <c r="F312" s="45"/>
    </row>
    <row r="313" spans="2:6" s="1" customFormat="1">
      <c r="B313" s="44"/>
      <c r="D313" s="45"/>
      <c r="E313" s="102"/>
      <c r="F313" s="45"/>
    </row>
    <row r="314" spans="2:6" s="1" customFormat="1">
      <c r="B314" s="44"/>
      <c r="D314" s="45"/>
      <c r="E314" s="102"/>
      <c r="F314" s="45"/>
    </row>
    <row r="315" spans="2:6" s="1" customFormat="1">
      <c r="B315" s="44"/>
      <c r="D315" s="45"/>
      <c r="E315" s="102"/>
      <c r="F315" s="45"/>
    </row>
    <row r="316" spans="2:6" s="1" customFormat="1">
      <c r="B316" s="44"/>
      <c r="D316" s="45"/>
      <c r="E316" s="102"/>
      <c r="F316" s="45"/>
    </row>
    <row r="317" spans="2:6" s="1" customFormat="1">
      <c r="B317" s="44"/>
      <c r="D317" s="45"/>
      <c r="E317" s="102"/>
      <c r="F317" s="45"/>
    </row>
    <row r="318" spans="2:6" s="1" customFormat="1">
      <c r="B318" s="44"/>
      <c r="D318" s="45"/>
      <c r="E318" s="102"/>
      <c r="F318" s="45"/>
    </row>
    <row r="319" spans="2:6" s="1" customFormat="1">
      <c r="B319" s="44"/>
      <c r="D319" s="45"/>
      <c r="E319" s="102"/>
      <c r="F319" s="45"/>
    </row>
    <row r="320" spans="2:6" s="1" customFormat="1">
      <c r="B320" s="44"/>
      <c r="D320" s="45"/>
      <c r="E320" s="102"/>
      <c r="F320" s="45"/>
    </row>
    <row r="321" spans="1:7" s="1" customFormat="1">
      <c r="B321" s="44"/>
      <c r="D321" s="45"/>
      <c r="E321" s="102"/>
      <c r="F321" s="45"/>
    </row>
    <row r="322" spans="1:7" s="1" customFormat="1">
      <c r="B322" s="44"/>
      <c r="D322" s="45"/>
      <c r="E322" s="102"/>
      <c r="F322" s="45"/>
    </row>
    <row r="323" spans="1:7" s="1" customFormat="1">
      <c r="B323" s="44"/>
      <c r="D323" s="45"/>
      <c r="E323" s="102"/>
      <c r="F323" s="45"/>
    </row>
    <row r="324" spans="1:7" s="1" customFormat="1">
      <c r="B324" s="44"/>
      <c r="D324" s="45"/>
      <c r="E324" s="102"/>
      <c r="F324" s="45"/>
    </row>
    <row r="325" spans="1:7" s="1" customFormat="1">
      <c r="B325" s="44"/>
      <c r="D325" s="45"/>
      <c r="E325" s="102"/>
      <c r="F325" s="45"/>
    </row>
    <row r="326" spans="1:7" s="1" customFormat="1">
      <c r="B326" s="44"/>
      <c r="D326" s="45"/>
      <c r="E326" s="102"/>
      <c r="F326" s="45"/>
    </row>
    <row r="327" spans="1:7" s="1" customFormat="1">
      <c r="B327" s="44"/>
      <c r="D327" s="45"/>
      <c r="E327" s="102"/>
      <c r="F327" s="45"/>
    </row>
    <row r="328" spans="1:7" s="1" customFormat="1">
      <c r="B328" s="44"/>
      <c r="D328" s="45"/>
      <c r="E328" s="102"/>
      <c r="F328" s="45"/>
    </row>
    <row r="329" spans="1:7" s="1" customFormat="1">
      <c r="B329" s="44"/>
      <c r="D329" s="45"/>
      <c r="E329" s="102"/>
      <c r="F329" s="45"/>
    </row>
    <row r="330" spans="1:7" s="1" customFormat="1">
      <c r="B330" s="44"/>
      <c r="D330" s="45"/>
      <c r="E330" s="102"/>
      <c r="F330" s="45"/>
    </row>
    <row r="331" spans="1:7" s="1" customFormat="1">
      <c r="B331" s="44"/>
      <c r="D331" s="45"/>
      <c r="E331" s="102"/>
      <c r="F331" s="45"/>
    </row>
    <row r="332" spans="1:7" s="1" customFormat="1">
      <c r="B332" s="44"/>
      <c r="D332" s="45"/>
      <c r="E332" s="102"/>
      <c r="F332" s="45"/>
    </row>
    <row r="333" spans="1:7">
      <c r="A333" s="1"/>
      <c r="B333" s="44"/>
      <c r="C333" s="1"/>
      <c r="D333" s="45"/>
      <c r="E333" s="102"/>
      <c r="F333" s="45"/>
      <c r="G333" s="1"/>
    </row>
    <row r="334" spans="1:7">
      <c r="A334" s="1"/>
      <c r="B334" s="44"/>
      <c r="C334" s="1"/>
      <c r="D334" s="45"/>
      <c r="E334" s="102"/>
      <c r="F334" s="45"/>
      <c r="G334" s="1"/>
    </row>
    <row r="335" spans="1:7">
      <c r="A335" s="1"/>
      <c r="B335" s="44"/>
      <c r="C335" s="1"/>
      <c r="D335" s="45"/>
      <c r="E335" s="102"/>
      <c r="F335" s="45"/>
      <c r="G335" s="1"/>
    </row>
    <row r="336" spans="1:7">
      <c r="A336" s="1"/>
      <c r="B336" s="44"/>
      <c r="C336" s="1"/>
      <c r="D336" s="45"/>
      <c r="E336" s="102"/>
      <c r="F336" s="45"/>
      <c r="G336" s="1"/>
    </row>
    <row r="337" spans="1:7">
      <c r="A337" s="1"/>
      <c r="B337" s="44"/>
      <c r="C337" s="1"/>
      <c r="D337" s="45"/>
      <c r="E337" s="102"/>
      <c r="F337" s="45"/>
      <c r="G337" s="1"/>
    </row>
    <row r="338" spans="1:7">
      <c r="A338" s="1"/>
      <c r="B338" s="44"/>
      <c r="C338" s="1"/>
      <c r="D338" s="45"/>
      <c r="E338" s="102"/>
      <c r="F338" s="45"/>
      <c r="G338" s="1"/>
    </row>
    <row r="339" spans="1:7">
      <c r="A339" s="1"/>
      <c r="B339" s="44"/>
      <c r="C339" s="1"/>
      <c r="D339" s="45"/>
      <c r="E339" s="102"/>
      <c r="F339" s="45"/>
      <c r="G339" s="1"/>
    </row>
    <row r="340" spans="1:7">
      <c r="A340" s="1"/>
      <c r="B340" s="44"/>
      <c r="C340" s="1"/>
      <c r="D340" s="45"/>
      <c r="E340" s="102"/>
      <c r="F340" s="45"/>
      <c r="G340" s="1"/>
    </row>
    <row r="341" spans="1:7">
      <c r="A341" s="1"/>
      <c r="B341" s="44"/>
      <c r="C341" s="1"/>
      <c r="D341" s="45"/>
      <c r="E341" s="102"/>
      <c r="F341" s="45"/>
      <c r="G341" s="1"/>
    </row>
    <row r="342" spans="1:7">
      <c r="A342" s="1"/>
      <c r="B342" s="44"/>
      <c r="C342" s="1"/>
      <c r="D342" s="45"/>
      <c r="E342" s="102"/>
      <c r="F342" s="45"/>
      <c r="G342" s="1"/>
    </row>
    <row r="343" spans="1:7">
      <c r="A343" s="1"/>
      <c r="B343" s="44"/>
      <c r="C343" s="1"/>
      <c r="D343" s="45"/>
      <c r="E343" s="102"/>
      <c r="F343" s="45"/>
      <c r="G343" s="1"/>
    </row>
    <row r="344" spans="1:7">
      <c r="A344" s="1"/>
      <c r="B344" s="44"/>
      <c r="C344" s="1"/>
      <c r="D344" s="45"/>
      <c r="E344" s="102"/>
      <c r="F344" s="45"/>
      <c r="G344" s="1"/>
    </row>
    <row r="345" spans="1:7">
      <c r="A345" s="1"/>
      <c r="B345" s="44"/>
      <c r="C345" s="1"/>
      <c r="D345" s="45"/>
      <c r="E345" s="102"/>
      <c r="F345" s="45"/>
      <c r="G345" s="1"/>
    </row>
    <row r="346" spans="1:7">
      <c r="A346" s="1"/>
      <c r="B346" s="44"/>
      <c r="C346" s="1"/>
      <c r="D346" s="45"/>
      <c r="E346" s="102"/>
      <c r="F346" s="45"/>
      <c r="G346" s="1"/>
    </row>
    <row r="347" spans="1:7">
      <c r="A347" s="1"/>
      <c r="B347" s="44"/>
      <c r="C347" s="1"/>
      <c r="D347" s="45"/>
      <c r="E347" s="102"/>
      <c r="F347" s="45"/>
      <c r="G347" s="1"/>
    </row>
    <row r="348" spans="1:7">
      <c r="A348" s="1"/>
      <c r="B348" s="44"/>
      <c r="C348" s="1"/>
      <c r="D348" s="45"/>
      <c r="E348" s="102"/>
      <c r="F348" s="45"/>
      <c r="G348" s="1"/>
    </row>
    <row r="349" spans="1:7">
      <c r="A349" s="1"/>
      <c r="B349" s="44"/>
      <c r="C349" s="1"/>
      <c r="D349" s="45"/>
      <c r="E349" s="102"/>
      <c r="F349" s="45"/>
      <c r="G349" s="1"/>
    </row>
    <row r="350" spans="1:7">
      <c r="A350" s="1"/>
      <c r="B350" s="44"/>
      <c r="C350" s="1"/>
      <c r="D350" s="45"/>
      <c r="E350" s="102"/>
      <c r="F350" s="45"/>
      <c r="G350" s="1"/>
    </row>
    <row r="351" spans="1:7">
      <c r="A351" s="1"/>
      <c r="B351" s="44"/>
      <c r="C351" s="1"/>
      <c r="D351" s="45"/>
      <c r="E351" s="102"/>
      <c r="F351" s="45"/>
      <c r="G351" s="1"/>
    </row>
    <row r="352" spans="1:7">
      <c r="A352" s="1"/>
      <c r="B352" s="44"/>
      <c r="C352" s="1"/>
      <c r="D352" s="45"/>
      <c r="E352" s="102"/>
      <c r="F352" s="45"/>
      <c r="G352" s="1"/>
    </row>
    <row r="353" spans="1:7">
      <c r="A353" s="1"/>
      <c r="B353" s="44"/>
      <c r="C353" s="1"/>
      <c r="D353" s="45"/>
      <c r="E353" s="102"/>
      <c r="F353" s="45"/>
      <c r="G353" s="1"/>
    </row>
    <row r="354" spans="1:7">
      <c r="A354" s="1"/>
      <c r="B354" s="44"/>
      <c r="C354" s="1"/>
      <c r="D354" s="45"/>
      <c r="E354" s="102"/>
      <c r="F354" s="45"/>
      <c r="G354" s="1"/>
    </row>
    <row r="355" spans="1:7">
      <c r="A355" s="1"/>
      <c r="B355" s="44"/>
      <c r="C355" s="1"/>
      <c r="D355" s="45"/>
      <c r="E355" s="102"/>
      <c r="F355" s="45"/>
      <c r="G355" s="1"/>
    </row>
    <row r="356" spans="1:7">
      <c r="A356" s="1"/>
      <c r="B356" s="44"/>
      <c r="C356" s="1"/>
      <c r="D356" s="45"/>
      <c r="E356" s="102"/>
      <c r="F356" s="45"/>
      <c r="G356" s="1"/>
    </row>
    <row r="357" spans="1:7">
      <c r="A357" s="1"/>
      <c r="B357" s="44"/>
      <c r="C357" s="1"/>
      <c r="D357" s="45"/>
      <c r="E357" s="102"/>
      <c r="F357" s="45"/>
      <c r="G357" s="1"/>
    </row>
    <row r="358" spans="1:7">
      <c r="A358" s="1"/>
      <c r="B358" s="44"/>
      <c r="C358" s="1"/>
      <c r="D358" s="45"/>
      <c r="E358" s="102"/>
      <c r="F358" s="45"/>
      <c r="G358" s="1"/>
    </row>
    <row r="359" spans="1:7">
      <c r="A359" s="1"/>
      <c r="B359" s="44"/>
      <c r="C359" s="1"/>
      <c r="D359" s="45"/>
      <c r="E359" s="102"/>
      <c r="F359" s="45"/>
      <c r="G359" s="1"/>
    </row>
    <row r="360" spans="1:7">
      <c r="A360" s="1"/>
      <c r="B360" s="44"/>
      <c r="C360" s="1"/>
      <c r="D360" s="45"/>
      <c r="E360" s="102"/>
      <c r="F360" s="45"/>
      <c r="G360" s="1"/>
    </row>
    <row r="361" spans="1:7">
      <c r="A361" s="1"/>
      <c r="B361" s="44"/>
      <c r="C361" s="1"/>
      <c r="D361" s="45"/>
      <c r="E361" s="102"/>
      <c r="F361" s="45"/>
      <c r="G361" s="1"/>
    </row>
    <row r="362" spans="1:7">
      <c r="A362" s="1"/>
      <c r="B362" s="44"/>
      <c r="C362" s="1"/>
      <c r="D362" s="45"/>
      <c r="E362" s="102"/>
      <c r="F362" s="45"/>
      <c r="G362" s="1"/>
    </row>
    <row r="363" spans="1:7">
      <c r="A363" s="1"/>
      <c r="B363" s="44"/>
      <c r="C363" s="1"/>
      <c r="D363" s="45"/>
      <c r="E363" s="102"/>
      <c r="F363" s="45"/>
      <c r="G363" s="1"/>
    </row>
    <row r="364" spans="1:7">
      <c r="A364" s="1"/>
      <c r="B364" s="44"/>
      <c r="C364" s="1"/>
      <c r="D364" s="45"/>
      <c r="E364" s="102"/>
      <c r="F364" s="45"/>
      <c r="G364" s="1"/>
    </row>
    <row r="365" spans="1:7">
      <c r="A365" s="1"/>
      <c r="B365" s="44"/>
      <c r="C365" s="1"/>
      <c r="D365" s="45"/>
      <c r="E365" s="102"/>
      <c r="F365" s="45"/>
      <c r="G365" s="1"/>
    </row>
    <row r="366" spans="1:7">
      <c r="A366" s="1"/>
      <c r="B366" s="44"/>
      <c r="C366" s="1"/>
      <c r="D366" s="45"/>
      <c r="E366" s="102"/>
      <c r="F366" s="45"/>
      <c r="G366" s="1"/>
    </row>
    <row r="367" spans="1:7">
      <c r="A367" s="1"/>
      <c r="B367" s="44"/>
      <c r="C367" s="1"/>
      <c r="D367" s="45"/>
      <c r="E367" s="102"/>
      <c r="F367" s="45"/>
      <c r="G367" s="1"/>
    </row>
    <row r="368" spans="1:7">
      <c r="A368" s="1"/>
      <c r="B368" s="44"/>
      <c r="C368" s="1"/>
      <c r="D368" s="45"/>
      <c r="E368" s="102"/>
      <c r="F368" s="45"/>
      <c r="G368" s="1"/>
    </row>
    <row r="369" spans="1:7">
      <c r="A369" s="1"/>
      <c r="B369" s="44"/>
      <c r="C369" s="1"/>
      <c r="D369" s="45"/>
      <c r="E369" s="102"/>
      <c r="F369" s="45"/>
      <c r="G369" s="1"/>
    </row>
    <row r="370" spans="1:7">
      <c r="A370" s="1"/>
      <c r="B370" s="44"/>
      <c r="C370" s="1"/>
      <c r="D370" s="45"/>
      <c r="E370" s="102"/>
      <c r="F370" s="45"/>
      <c r="G370" s="1"/>
    </row>
    <row r="371" spans="1:7">
      <c r="A371" s="1"/>
      <c r="B371" s="44"/>
      <c r="C371" s="1"/>
      <c r="D371" s="45"/>
      <c r="E371" s="102"/>
      <c r="F371" s="45"/>
      <c r="G371" s="1"/>
    </row>
    <row r="372" spans="1:7">
      <c r="A372" s="1"/>
      <c r="B372" s="44"/>
      <c r="C372" s="1"/>
      <c r="D372" s="45"/>
      <c r="E372" s="102"/>
      <c r="F372" s="45"/>
      <c r="G372" s="1"/>
    </row>
    <row r="373" spans="1:7">
      <c r="A373" s="1"/>
      <c r="B373" s="44"/>
      <c r="C373" s="1"/>
      <c r="D373" s="45"/>
      <c r="E373" s="102"/>
      <c r="F373" s="45"/>
      <c r="G373" s="1"/>
    </row>
    <row r="374" spans="1:7">
      <c r="A374" s="1"/>
      <c r="B374" s="44"/>
      <c r="C374" s="1"/>
      <c r="D374" s="45"/>
      <c r="E374" s="102"/>
      <c r="F374" s="45"/>
      <c r="G374" s="1"/>
    </row>
    <row r="375" spans="1:7">
      <c r="A375" s="1"/>
      <c r="B375" s="44"/>
      <c r="C375" s="1"/>
      <c r="D375" s="45"/>
      <c r="E375" s="102"/>
      <c r="F375" s="45"/>
      <c r="G375" s="1"/>
    </row>
    <row r="376" spans="1:7">
      <c r="A376" s="1"/>
      <c r="B376" s="44"/>
      <c r="C376" s="1"/>
      <c r="D376" s="45"/>
      <c r="E376" s="102"/>
      <c r="F376" s="45"/>
      <c r="G376" s="1"/>
    </row>
    <row r="377" spans="1:7">
      <c r="A377" s="1"/>
      <c r="B377" s="44"/>
      <c r="C377" s="1"/>
      <c r="D377" s="45"/>
      <c r="E377" s="102"/>
      <c r="F377" s="45"/>
      <c r="G377" s="1"/>
    </row>
    <row r="378" spans="1:7">
      <c r="A378" s="1"/>
      <c r="B378" s="44"/>
      <c r="C378" s="1"/>
      <c r="D378" s="45"/>
      <c r="E378" s="102"/>
      <c r="F378" s="45"/>
      <c r="G378" s="1"/>
    </row>
    <row r="379" spans="1:7">
      <c r="A379" s="1"/>
      <c r="B379" s="44"/>
      <c r="C379" s="1"/>
      <c r="D379" s="45"/>
      <c r="E379" s="102"/>
      <c r="F379" s="45"/>
      <c r="G379" s="1"/>
    </row>
    <row r="380" spans="1:7">
      <c r="A380" s="1"/>
      <c r="B380" s="44"/>
      <c r="C380" s="1"/>
      <c r="D380" s="45"/>
      <c r="E380" s="102"/>
      <c r="F380" s="45"/>
      <c r="G380" s="1"/>
    </row>
    <row r="381" spans="1:7">
      <c r="A381" s="1"/>
      <c r="B381" s="44"/>
      <c r="C381" s="1"/>
      <c r="D381" s="45"/>
      <c r="E381" s="102"/>
      <c r="F381" s="45"/>
      <c r="G381" s="1"/>
    </row>
    <row r="382" spans="1:7">
      <c r="A382" s="1"/>
      <c r="B382" s="44"/>
      <c r="C382" s="1"/>
      <c r="D382" s="45"/>
      <c r="E382" s="102"/>
      <c r="F382" s="45"/>
      <c r="G382" s="1"/>
    </row>
    <row r="383" spans="1:7">
      <c r="A383" s="1"/>
      <c r="B383" s="44"/>
      <c r="C383" s="1"/>
      <c r="D383" s="45"/>
      <c r="E383" s="102"/>
      <c r="F383" s="45"/>
      <c r="G383" s="1"/>
    </row>
    <row r="384" spans="1:7">
      <c r="A384" s="1"/>
      <c r="B384" s="44"/>
      <c r="C384" s="1"/>
      <c r="D384" s="45"/>
      <c r="E384" s="102"/>
      <c r="F384" s="45"/>
      <c r="G384" s="1"/>
    </row>
    <row r="385" spans="1:7">
      <c r="A385" s="1"/>
      <c r="B385" s="44"/>
      <c r="C385" s="1"/>
      <c r="D385" s="45"/>
      <c r="E385" s="102"/>
      <c r="F385" s="45"/>
      <c r="G385" s="1"/>
    </row>
    <row r="386" spans="1:7">
      <c r="A386" s="1"/>
      <c r="B386" s="44"/>
      <c r="C386" s="1"/>
      <c r="D386" s="45"/>
      <c r="E386" s="102"/>
      <c r="F386" s="45"/>
      <c r="G386" s="1"/>
    </row>
    <row r="387" spans="1:7">
      <c r="A387" s="1"/>
      <c r="B387" s="44"/>
      <c r="C387" s="1"/>
      <c r="D387" s="45"/>
      <c r="E387" s="102"/>
      <c r="F387" s="45"/>
      <c r="G387" s="1"/>
    </row>
    <row r="388" spans="1:7">
      <c r="A388" s="1"/>
      <c r="B388" s="44"/>
      <c r="C388" s="1"/>
      <c r="D388" s="45"/>
      <c r="E388" s="102"/>
      <c r="F388" s="45"/>
      <c r="G388" s="1"/>
    </row>
    <row r="389" spans="1:7">
      <c r="A389" s="1"/>
      <c r="B389" s="44"/>
      <c r="C389" s="1"/>
      <c r="D389" s="45"/>
      <c r="E389" s="102"/>
      <c r="F389" s="45"/>
      <c r="G389" s="1"/>
    </row>
    <row r="390" spans="1:7">
      <c r="A390" s="1"/>
      <c r="B390" s="44"/>
      <c r="C390" s="1"/>
      <c r="D390" s="45"/>
      <c r="E390" s="102"/>
      <c r="F390" s="45"/>
      <c r="G390" s="1"/>
    </row>
    <row r="391" spans="1:7">
      <c r="A391" s="1"/>
      <c r="B391" s="44"/>
      <c r="C391" s="1"/>
      <c r="D391" s="45"/>
      <c r="E391" s="102"/>
      <c r="F391" s="45"/>
      <c r="G391" s="1"/>
    </row>
    <row r="392" spans="1:7">
      <c r="A392" s="1"/>
      <c r="B392" s="44"/>
      <c r="C392" s="1"/>
      <c r="D392" s="45"/>
      <c r="E392" s="102"/>
      <c r="F392" s="45"/>
      <c r="G392" s="1"/>
    </row>
    <row r="393" spans="1:7">
      <c r="A393" s="1"/>
      <c r="B393" s="44"/>
      <c r="C393" s="1"/>
      <c r="D393" s="45"/>
      <c r="E393" s="102"/>
      <c r="F393" s="45"/>
      <c r="G393" s="1"/>
    </row>
    <row r="394" spans="1:7">
      <c r="A394" s="1"/>
      <c r="B394" s="44"/>
      <c r="C394" s="1"/>
      <c r="D394" s="45"/>
      <c r="E394" s="102"/>
      <c r="F394" s="45"/>
      <c r="G394" s="1"/>
    </row>
    <row r="395" spans="1:7">
      <c r="A395" s="1"/>
      <c r="B395" s="44"/>
      <c r="C395" s="1"/>
      <c r="D395" s="45"/>
      <c r="E395" s="102"/>
      <c r="F395" s="45"/>
      <c r="G395" s="1"/>
    </row>
    <row r="396" spans="1:7">
      <c r="A396" s="1"/>
      <c r="B396" s="44"/>
      <c r="C396" s="1"/>
      <c r="D396" s="45"/>
      <c r="E396" s="102"/>
      <c r="F396" s="45"/>
      <c r="G396" s="1"/>
    </row>
    <row r="397" spans="1:7">
      <c r="A397" s="1"/>
      <c r="B397" s="44"/>
      <c r="C397" s="1"/>
      <c r="D397" s="45"/>
      <c r="E397" s="102"/>
      <c r="F397" s="45"/>
      <c r="G397" s="1"/>
    </row>
    <row r="398" spans="1:7">
      <c r="A398" s="1"/>
      <c r="B398" s="44"/>
      <c r="C398" s="1"/>
      <c r="D398" s="45"/>
      <c r="E398" s="102"/>
      <c r="F398" s="45"/>
      <c r="G398" s="1"/>
    </row>
    <row r="399" spans="1:7">
      <c r="A399" s="1"/>
      <c r="B399" s="44"/>
      <c r="C399" s="1"/>
      <c r="D399" s="45"/>
      <c r="E399" s="102"/>
      <c r="F399" s="45"/>
      <c r="G399" s="1"/>
    </row>
    <row r="400" spans="1:7">
      <c r="A400" s="1"/>
      <c r="B400" s="44"/>
      <c r="C400" s="1"/>
      <c r="D400" s="45"/>
      <c r="E400" s="102"/>
      <c r="F400" s="45"/>
      <c r="G400" s="1"/>
    </row>
    <row r="401" spans="1:7">
      <c r="A401" s="1"/>
      <c r="B401" s="44"/>
      <c r="C401" s="1"/>
      <c r="D401" s="45"/>
      <c r="E401" s="102"/>
      <c r="F401" s="45"/>
      <c r="G401" s="1"/>
    </row>
    <row r="402" spans="1:7">
      <c r="A402" s="1"/>
      <c r="B402" s="44"/>
      <c r="C402" s="1"/>
      <c r="D402" s="45"/>
      <c r="E402" s="102"/>
      <c r="F402" s="45"/>
      <c r="G402" s="1"/>
    </row>
    <row r="403" spans="1:7">
      <c r="A403" s="1"/>
      <c r="B403" s="44"/>
      <c r="C403" s="1"/>
      <c r="D403" s="45"/>
      <c r="E403" s="102"/>
      <c r="F403" s="45"/>
      <c r="G403" s="1"/>
    </row>
    <row r="404" spans="1:7">
      <c r="A404" s="1"/>
      <c r="B404" s="44"/>
      <c r="C404" s="1"/>
      <c r="D404" s="45"/>
      <c r="E404" s="102"/>
      <c r="F404" s="45"/>
      <c r="G404" s="1"/>
    </row>
    <row r="405" spans="1:7">
      <c r="A405" s="1"/>
      <c r="B405" s="44"/>
      <c r="C405" s="1"/>
      <c r="D405" s="45"/>
      <c r="E405" s="102"/>
      <c r="F405" s="45"/>
      <c r="G405" s="1"/>
    </row>
    <row r="406" spans="1:7">
      <c r="A406" s="1"/>
      <c r="B406" s="44"/>
      <c r="C406" s="1"/>
      <c r="D406" s="45"/>
      <c r="E406" s="102"/>
      <c r="F406" s="45"/>
      <c r="G406" s="1"/>
    </row>
    <row r="407" spans="1:7">
      <c r="A407" s="1"/>
      <c r="B407" s="44"/>
      <c r="C407" s="1"/>
      <c r="D407" s="45"/>
      <c r="E407" s="102"/>
      <c r="F407" s="45"/>
      <c r="G407" s="1"/>
    </row>
    <row r="408" spans="1:7">
      <c r="A408" s="1"/>
      <c r="B408" s="44"/>
      <c r="C408" s="1"/>
      <c r="D408" s="45"/>
      <c r="E408" s="102"/>
      <c r="F408" s="45"/>
      <c r="G408" s="1"/>
    </row>
    <row r="409" spans="1:7">
      <c r="A409" s="1"/>
      <c r="B409" s="44"/>
      <c r="C409" s="1"/>
      <c r="D409" s="45"/>
      <c r="E409" s="102"/>
      <c r="F409" s="45"/>
      <c r="G409" s="1"/>
    </row>
    <row r="410" spans="1:7">
      <c r="A410" s="1"/>
      <c r="B410" s="44"/>
      <c r="C410" s="1"/>
      <c r="D410" s="45"/>
      <c r="E410" s="102"/>
      <c r="F410" s="45"/>
      <c r="G410" s="1"/>
    </row>
    <row r="411" spans="1:7">
      <c r="A411" s="1"/>
      <c r="B411" s="44"/>
      <c r="C411" s="1"/>
      <c r="D411" s="45"/>
      <c r="E411" s="102"/>
      <c r="F411" s="45"/>
      <c r="G411" s="1"/>
    </row>
    <row r="412" spans="1:7">
      <c r="A412" s="1"/>
      <c r="B412" s="44"/>
      <c r="C412" s="1"/>
      <c r="D412" s="45"/>
      <c r="E412" s="102"/>
      <c r="F412" s="45"/>
      <c r="G412" s="1"/>
    </row>
    <row r="413" spans="1:7">
      <c r="A413" s="1"/>
      <c r="B413" s="44"/>
      <c r="C413" s="1"/>
      <c r="D413" s="45"/>
      <c r="E413" s="102"/>
      <c r="F413" s="45"/>
      <c r="G413" s="1"/>
    </row>
    <row r="414" spans="1:7">
      <c r="A414" s="1"/>
      <c r="B414" s="44"/>
      <c r="C414" s="1"/>
      <c r="D414" s="45"/>
      <c r="E414" s="102"/>
      <c r="F414" s="45"/>
      <c r="G414" s="1"/>
    </row>
    <row r="415" spans="1:7">
      <c r="A415" s="1"/>
      <c r="B415" s="44"/>
      <c r="C415" s="1"/>
      <c r="D415" s="45"/>
      <c r="E415" s="102"/>
      <c r="F415" s="45"/>
      <c r="G415" s="1"/>
    </row>
    <row r="416" spans="1:7">
      <c r="A416" s="1"/>
      <c r="B416" s="44"/>
      <c r="C416" s="1"/>
      <c r="D416" s="45"/>
      <c r="E416" s="102"/>
      <c r="F416" s="45"/>
      <c r="G416" s="1"/>
    </row>
    <row r="417" spans="1:7">
      <c r="A417" s="1"/>
      <c r="B417" s="44"/>
      <c r="C417" s="1"/>
      <c r="D417" s="45"/>
      <c r="E417" s="102"/>
      <c r="F417" s="45"/>
      <c r="G417" s="1"/>
    </row>
    <row r="418" spans="1:7">
      <c r="A418" s="1"/>
      <c r="B418" s="44"/>
      <c r="C418" s="1"/>
      <c r="D418" s="45"/>
      <c r="E418" s="102"/>
      <c r="F418" s="45"/>
      <c r="G418" s="1"/>
    </row>
    <row r="419" spans="1:7">
      <c r="A419" s="1"/>
      <c r="B419" s="44"/>
      <c r="C419" s="1"/>
      <c r="D419" s="45"/>
      <c r="E419" s="102"/>
      <c r="F419" s="45"/>
      <c r="G419" s="1"/>
    </row>
    <row r="420" spans="1:7">
      <c r="A420" s="1"/>
      <c r="B420" s="44"/>
      <c r="C420" s="1"/>
      <c r="D420" s="45"/>
      <c r="E420" s="102"/>
      <c r="F420" s="45"/>
      <c r="G420" s="1"/>
    </row>
    <row r="421" spans="1:7">
      <c r="A421" s="1"/>
      <c r="B421" s="44"/>
      <c r="C421" s="1"/>
      <c r="D421" s="45"/>
      <c r="E421" s="102"/>
      <c r="F421" s="45"/>
      <c r="G421" s="1"/>
    </row>
    <row r="422" spans="1:7">
      <c r="A422" s="1"/>
      <c r="B422" s="44"/>
      <c r="C422" s="1"/>
      <c r="D422" s="45"/>
      <c r="E422" s="102"/>
      <c r="F422" s="45"/>
      <c r="G422" s="1"/>
    </row>
    <row r="423" spans="1:7">
      <c r="A423" s="1"/>
      <c r="B423" s="44"/>
      <c r="C423" s="1"/>
      <c r="D423" s="45"/>
      <c r="E423" s="102"/>
      <c r="F423" s="45"/>
      <c r="G423" s="1"/>
    </row>
    <row r="424" spans="1:7">
      <c r="A424" s="1"/>
      <c r="B424" s="44"/>
      <c r="C424" s="1"/>
      <c r="D424" s="45"/>
      <c r="E424" s="102"/>
      <c r="F424" s="45"/>
      <c r="G424" s="1"/>
    </row>
    <row r="425" spans="1:7">
      <c r="A425" s="1"/>
      <c r="B425" s="44"/>
      <c r="C425" s="1"/>
      <c r="D425" s="45"/>
      <c r="E425" s="102"/>
      <c r="F425" s="45"/>
      <c r="G425" s="1"/>
    </row>
    <row r="426" spans="1:7">
      <c r="A426" s="1"/>
      <c r="B426" s="44"/>
      <c r="C426" s="1"/>
      <c r="D426" s="45"/>
      <c r="E426" s="102"/>
      <c r="F426" s="45"/>
      <c r="G426" s="1"/>
    </row>
    <row r="427" spans="1:7">
      <c r="A427" s="1"/>
      <c r="B427" s="44"/>
      <c r="C427" s="1"/>
      <c r="D427" s="45"/>
      <c r="E427" s="102"/>
      <c r="F427" s="45"/>
      <c r="G427" s="1"/>
    </row>
    <row r="428" spans="1:7">
      <c r="A428" s="1"/>
      <c r="B428" s="44"/>
      <c r="C428" s="1"/>
      <c r="D428" s="45"/>
      <c r="E428" s="102"/>
      <c r="F428" s="45"/>
      <c r="G428" s="1"/>
    </row>
    <row r="429" spans="1:7">
      <c r="A429" s="1"/>
      <c r="B429" s="44"/>
      <c r="C429" s="1"/>
      <c r="D429" s="45"/>
      <c r="E429" s="102"/>
      <c r="F429" s="45"/>
      <c r="G429" s="1"/>
    </row>
    <row r="430" spans="1:7">
      <c r="A430" s="1"/>
      <c r="B430" s="44"/>
      <c r="C430" s="1"/>
      <c r="D430" s="45"/>
      <c r="E430" s="102"/>
      <c r="F430" s="45"/>
      <c r="G430" s="1"/>
    </row>
    <row r="431" spans="1:7">
      <c r="A431" s="1"/>
      <c r="B431" s="44"/>
      <c r="C431" s="1"/>
      <c r="D431" s="45"/>
      <c r="E431" s="102"/>
      <c r="F431" s="45"/>
      <c r="G431" s="1"/>
    </row>
    <row r="432" spans="1:7">
      <c r="A432" s="1"/>
      <c r="B432" s="44"/>
      <c r="C432" s="1"/>
      <c r="D432" s="45"/>
      <c r="E432" s="102"/>
      <c r="F432" s="45"/>
      <c r="G432" s="1"/>
    </row>
    <row r="433" spans="1:7">
      <c r="A433" s="1"/>
      <c r="B433" s="44"/>
      <c r="C433" s="1"/>
      <c r="D433" s="45"/>
      <c r="E433" s="102"/>
      <c r="F433" s="45"/>
      <c r="G433" s="1"/>
    </row>
    <row r="434" spans="1:7" ht="12.75"/>
    <row r="435" spans="1:7" ht="12.75"/>
    <row r="436" spans="1:7" ht="12.75"/>
  </sheetData>
  <sheetProtection sheet="1" objects="1" scenarios="1"/>
  <protectedRanges>
    <protectedRange sqref="F11:F183" name="Bereik1"/>
    <protectedRange sqref="B193:G197" name="Bereik2"/>
  </protectedRanges>
  <mergeCells count="15">
    <mergeCell ref="B195:G195"/>
    <mergeCell ref="B196:G196"/>
    <mergeCell ref="B197:G197"/>
    <mergeCell ref="A188:G189"/>
    <mergeCell ref="A190:G190"/>
    <mergeCell ref="A191:G191"/>
    <mergeCell ref="B192:G192"/>
    <mergeCell ref="B193:G193"/>
    <mergeCell ref="B194:G194"/>
    <mergeCell ref="A186:G186"/>
    <mergeCell ref="A1:G1"/>
    <mergeCell ref="A2:G2"/>
    <mergeCell ref="A3:G3"/>
    <mergeCell ref="A4:G4"/>
    <mergeCell ref="A184:F184"/>
  </mergeCells>
  <printOptions gridLines="1"/>
  <pageMargins left="0.59055118110236227" right="0.39370078740157483" top="0.98425196850393704" bottom="0.78740157480314965" header="0" footer="0.19685039370078741"/>
  <pageSetup paperSize="9" scale="83" fitToHeight="0" orientation="portrait"/>
  <headerFooter alignWithMargins="0">
    <oddFooter>&amp;C&amp;8Bladzijde &amp;P van &amp;N</oddFooter>
  </headerFooter>
  <rowBreaks count="2" manualBreakCount="2">
    <brk id="37" max="5" man="1"/>
    <brk id="73" max="5"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3"/>
  <sheetViews>
    <sheetView zoomScale="120" zoomScaleNormal="120" zoomScaleSheetLayoutView="90" workbookViewId="0">
      <selection activeCell="F11" sqref="F11:F185"/>
    </sheetView>
  </sheetViews>
  <sheetFormatPr defaultColWidth="9" defaultRowHeight="12.75" customHeight="1"/>
  <cols>
    <col min="1" max="1" width="63.375" style="2" customWidth="1"/>
    <col min="2" max="2" width="13.125" style="46" customWidth="1"/>
    <col min="3" max="3" width="7.375" style="2" bestFit="1" customWidth="1"/>
    <col min="4" max="4" width="8.75" style="47" customWidth="1"/>
    <col min="5" max="5" width="10.75" style="103" customWidth="1"/>
    <col min="6" max="6" width="11.625" style="47" customWidth="1"/>
    <col min="7" max="7" width="14.375" style="2" customWidth="1"/>
    <col min="8" max="8" width="2.125" style="1" customWidth="1"/>
    <col min="9" max="41" width="9" style="1"/>
    <col min="42" max="16384" width="9" style="2"/>
  </cols>
  <sheetData>
    <row r="1" spans="1:41" ht="15">
      <c r="A1" s="168" t="s">
        <v>108</v>
      </c>
      <c r="B1" s="168"/>
      <c r="C1" s="168"/>
      <c r="D1" s="168"/>
      <c r="E1" s="168"/>
      <c r="F1" s="168"/>
      <c r="G1" s="168"/>
    </row>
    <row r="2" spans="1:41" ht="13.5">
      <c r="A2" s="169"/>
      <c r="B2" s="169"/>
      <c r="C2" s="169"/>
      <c r="D2" s="169"/>
      <c r="E2" s="169"/>
      <c r="F2" s="169"/>
      <c r="G2" s="169"/>
    </row>
    <row r="3" spans="1:41" ht="13.5">
      <c r="A3" s="169"/>
      <c r="B3" s="169"/>
      <c r="C3" s="169"/>
      <c r="D3" s="169"/>
      <c r="E3" s="169"/>
      <c r="F3" s="169"/>
      <c r="G3" s="169"/>
    </row>
    <row r="4" spans="1:41" ht="13.5">
      <c r="A4" s="169" t="s">
        <v>1</v>
      </c>
      <c r="B4" s="169"/>
      <c r="C4" s="169"/>
      <c r="D4" s="169"/>
      <c r="E4" s="169"/>
      <c r="F4" s="169"/>
      <c r="G4" s="169"/>
    </row>
    <row r="5" spans="1:41" ht="13.5">
      <c r="A5" s="3" t="s">
        <v>2</v>
      </c>
      <c r="B5" s="3"/>
      <c r="C5" s="3"/>
      <c r="D5" s="3"/>
      <c r="E5" s="151"/>
      <c r="F5" s="3"/>
      <c r="G5" s="3"/>
    </row>
    <row r="6" spans="1:41" ht="13.5">
      <c r="A6" s="3" t="s">
        <v>3</v>
      </c>
      <c r="B6" s="3"/>
      <c r="C6" s="3"/>
      <c r="D6" s="3"/>
      <c r="E6" s="151"/>
      <c r="F6" s="3"/>
      <c r="G6" s="3"/>
      <c r="J6" s="87"/>
    </row>
    <row r="7" spans="1:41" s="9" customFormat="1" ht="15" customHeight="1">
      <c r="A7" s="4"/>
      <c r="B7" s="5"/>
      <c r="C7" s="6"/>
      <c r="D7" s="7"/>
      <c r="E7" s="92"/>
      <c r="F7" s="6"/>
      <c r="G7" s="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1:41" ht="38.25" customHeight="1">
      <c r="A8" s="10" t="s">
        <v>4</v>
      </c>
      <c r="B8" s="11" t="s">
        <v>5</v>
      </c>
      <c r="C8" s="12" t="s">
        <v>6</v>
      </c>
      <c r="D8" s="10" t="s">
        <v>109</v>
      </c>
      <c r="E8" s="152" t="s">
        <v>8</v>
      </c>
      <c r="F8" s="12" t="s">
        <v>9</v>
      </c>
      <c r="G8" s="11" t="s">
        <v>10</v>
      </c>
    </row>
    <row r="9" spans="1:41">
      <c r="A9" s="13"/>
      <c r="B9" s="14"/>
      <c r="C9" s="14"/>
      <c r="D9" s="14"/>
      <c r="E9" s="94"/>
      <c r="F9" s="14"/>
      <c r="G9" s="15"/>
      <c r="H9" s="14"/>
    </row>
    <row r="10" spans="1:41">
      <c r="A10" s="13" t="s">
        <v>110</v>
      </c>
      <c r="B10" s="14"/>
      <c r="C10" s="24"/>
      <c r="D10" s="14"/>
      <c r="E10" s="94"/>
      <c r="F10" s="14"/>
      <c r="G10" s="15"/>
      <c r="H10" s="14"/>
      <c r="I10" s="87"/>
    </row>
    <row r="11" spans="1:41">
      <c r="A11" s="48" t="s">
        <v>111</v>
      </c>
      <c r="B11" s="21" t="s">
        <v>13</v>
      </c>
      <c r="C11" s="49">
        <v>1000</v>
      </c>
      <c r="D11" s="21" t="s">
        <v>14</v>
      </c>
      <c r="E11" s="95">
        <v>3.7</v>
      </c>
      <c r="F11" s="95"/>
      <c r="G11" s="50">
        <f>C11*F11</f>
        <v>0</v>
      </c>
      <c r="H11" s="24"/>
    </row>
    <row r="12" spans="1:41">
      <c r="A12" s="20" t="s">
        <v>112</v>
      </c>
      <c r="B12" s="21" t="s">
        <v>13</v>
      </c>
      <c r="C12" s="49">
        <v>500</v>
      </c>
      <c r="D12" s="21" t="s">
        <v>14</v>
      </c>
      <c r="E12" s="95">
        <v>3.7</v>
      </c>
      <c r="F12" s="95"/>
      <c r="G12" s="50">
        <f t="shared" ref="G12:G31" si="0">C12*F12</f>
        <v>0</v>
      </c>
      <c r="H12" s="24"/>
    </row>
    <row r="13" spans="1:41">
      <c r="A13" s="20" t="s">
        <v>113</v>
      </c>
      <c r="B13" s="21" t="s">
        <v>13</v>
      </c>
      <c r="C13" s="49">
        <v>10</v>
      </c>
      <c r="D13" s="21" t="s">
        <v>14</v>
      </c>
      <c r="E13" s="95">
        <v>8</v>
      </c>
      <c r="F13" s="95"/>
      <c r="G13" s="50">
        <f t="shared" si="0"/>
        <v>0</v>
      </c>
      <c r="H13" s="24"/>
    </row>
    <row r="14" spans="1:41">
      <c r="A14" s="20" t="s">
        <v>114</v>
      </c>
      <c r="B14" s="21" t="s">
        <v>13</v>
      </c>
      <c r="C14" s="49">
        <v>50</v>
      </c>
      <c r="D14" s="21" t="s">
        <v>14</v>
      </c>
      <c r="E14" s="95">
        <v>6.5</v>
      </c>
      <c r="F14" s="95"/>
      <c r="G14" s="50">
        <f t="shared" si="0"/>
        <v>0</v>
      </c>
      <c r="H14" s="24"/>
    </row>
    <row r="15" spans="1:41">
      <c r="A15" s="20" t="s">
        <v>115</v>
      </c>
      <c r="B15" s="21" t="s">
        <v>13</v>
      </c>
      <c r="C15" s="49">
        <v>50</v>
      </c>
      <c r="D15" s="21" t="s">
        <v>14</v>
      </c>
      <c r="E15" s="95">
        <v>11.5</v>
      </c>
      <c r="F15" s="95"/>
      <c r="G15" s="50">
        <f t="shared" si="0"/>
        <v>0</v>
      </c>
      <c r="H15" s="24"/>
    </row>
    <row r="16" spans="1:41">
      <c r="A16" s="20" t="s">
        <v>116</v>
      </c>
      <c r="B16" s="21" t="s">
        <v>13</v>
      </c>
      <c r="C16" s="49">
        <v>3</v>
      </c>
      <c r="D16" s="21" t="s">
        <v>14</v>
      </c>
      <c r="E16" s="95">
        <v>20</v>
      </c>
      <c r="F16" s="95"/>
      <c r="G16" s="50">
        <f t="shared" si="0"/>
        <v>0</v>
      </c>
      <c r="H16" s="24"/>
    </row>
    <row r="17" spans="1:41">
      <c r="A17" s="20" t="s">
        <v>117</v>
      </c>
      <c r="B17" s="21" t="s">
        <v>13</v>
      </c>
      <c r="C17" s="49">
        <v>20</v>
      </c>
      <c r="D17" s="21" t="s">
        <v>14</v>
      </c>
      <c r="E17" s="95">
        <v>20</v>
      </c>
      <c r="F17" s="95"/>
      <c r="G17" s="50">
        <f t="shared" si="0"/>
        <v>0</v>
      </c>
      <c r="H17" s="24"/>
    </row>
    <row r="18" spans="1:41">
      <c r="A18" s="51" t="s">
        <v>118</v>
      </c>
      <c r="B18" s="21" t="s">
        <v>13</v>
      </c>
      <c r="C18" s="49">
        <v>50</v>
      </c>
      <c r="D18" s="21" t="s">
        <v>14</v>
      </c>
      <c r="E18" s="95">
        <v>7</v>
      </c>
      <c r="F18" s="95"/>
      <c r="G18" s="50">
        <f t="shared" si="0"/>
        <v>0</v>
      </c>
      <c r="H18" s="24"/>
      <c r="I18" s="87"/>
    </row>
    <row r="19" spans="1:41">
      <c r="A19" s="51" t="s">
        <v>119</v>
      </c>
      <c r="B19" s="21" t="s">
        <v>13</v>
      </c>
      <c r="C19" s="49">
        <v>50</v>
      </c>
      <c r="D19" s="21" t="s">
        <v>14</v>
      </c>
      <c r="E19" s="95">
        <v>7.5</v>
      </c>
      <c r="F19" s="95"/>
      <c r="G19" s="50">
        <f t="shared" si="0"/>
        <v>0</v>
      </c>
      <c r="H19" s="24"/>
    </row>
    <row r="20" spans="1:41">
      <c r="A20" s="51" t="s">
        <v>120</v>
      </c>
      <c r="B20" s="21" t="s">
        <v>13</v>
      </c>
      <c r="C20" s="49">
        <v>20</v>
      </c>
      <c r="D20" s="21" t="s">
        <v>14</v>
      </c>
      <c r="E20" s="95">
        <v>7.5</v>
      </c>
      <c r="F20" s="95"/>
      <c r="G20" s="50">
        <f t="shared" si="0"/>
        <v>0</v>
      </c>
      <c r="H20" s="8"/>
    </row>
    <row r="21" spans="1:41">
      <c r="A21" s="51" t="s">
        <v>121</v>
      </c>
      <c r="B21" s="21" t="s">
        <v>13</v>
      </c>
      <c r="C21" s="49">
        <v>20</v>
      </c>
      <c r="D21" s="21" t="s">
        <v>14</v>
      </c>
      <c r="E21" s="95">
        <v>7.5</v>
      </c>
      <c r="F21" s="95"/>
      <c r="G21" s="50">
        <f t="shared" si="0"/>
        <v>0</v>
      </c>
      <c r="H21" s="8"/>
    </row>
    <row r="22" spans="1:41">
      <c r="A22" s="51" t="s">
        <v>122</v>
      </c>
      <c r="B22" s="21" t="s">
        <v>13</v>
      </c>
      <c r="C22" s="49">
        <v>1</v>
      </c>
      <c r="D22" s="21" t="s">
        <v>14</v>
      </c>
      <c r="E22" s="95">
        <v>7.5</v>
      </c>
      <c r="F22" s="95"/>
      <c r="G22" s="50">
        <f t="shared" si="0"/>
        <v>0</v>
      </c>
      <c r="H22" s="8"/>
    </row>
    <row r="23" spans="1:41">
      <c r="A23" s="51" t="s">
        <v>123</v>
      </c>
      <c r="B23" s="21" t="s">
        <v>13</v>
      </c>
      <c r="C23" s="49">
        <v>5</v>
      </c>
      <c r="D23" s="21" t="s">
        <v>14</v>
      </c>
      <c r="E23" s="95">
        <v>7.5</v>
      </c>
      <c r="F23" s="95"/>
      <c r="G23" s="50">
        <f t="shared" si="0"/>
        <v>0</v>
      </c>
      <c r="H23" s="8"/>
    </row>
    <row r="24" spans="1:41">
      <c r="A24" s="20" t="s">
        <v>124</v>
      </c>
      <c r="B24" s="21" t="s">
        <v>13</v>
      </c>
      <c r="C24" s="49">
        <v>50</v>
      </c>
      <c r="D24" s="21" t="s">
        <v>14</v>
      </c>
      <c r="E24" s="95">
        <v>9</v>
      </c>
      <c r="F24" s="95"/>
      <c r="G24" s="50">
        <f t="shared" si="0"/>
        <v>0</v>
      </c>
      <c r="H24" s="16"/>
    </row>
    <row r="25" spans="1:41">
      <c r="A25" s="20" t="s">
        <v>125</v>
      </c>
      <c r="B25" s="21" t="s">
        <v>13</v>
      </c>
      <c r="C25" s="49">
        <v>5</v>
      </c>
      <c r="D25" s="21" t="s">
        <v>14</v>
      </c>
      <c r="E25" s="95">
        <v>9</v>
      </c>
      <c r="F25" s="95"/>
      <c r="G25" s="50">
        <f t="shared" si="0"/>
        <v>0</v>
      </c>
      <c r="H25" s="8"/>
    </row>
    <row r="26" spans="1:41">
      <c r="A26" s="20" t="s">
        <v>126</v>
      </c>
      <c r="B26" s="21" t="s">
        <v>13</v>
      </c>
      <c r="C26" s="49">
        <v>1</v>
      </c>
      <c r="D26" s="21" t="s">
        <v>14</v>
      </c>
      <c r="E26" s="95">
        <v>9</v>
      </c>
      <c r="F26" s="95"/>
      <c r="G26" s="50">
        <f t="shared" si="0"/>
        <v>0</v>
      </c>
      <c r="H26" s="8"/>
    </row>
    <row r="27" spans="1:41">
      <c r="A27" s="51" t="s">
        <v>127</v>
      </c>
      <c r="B27" s="21" t="s">
        <v>13</v>
      </c>
      <c r="C27" s="49">
        <v>1</v>
      </c>
      <c r="D27" s="21" t="s">
        <v>14</v>
      </c>
      <c r="E27" s="95">
        <v>9</v>
      </c>
      <c r="F27" s="95"/>
      <c r="G27" s="50">
        <f t="shared" si="0"/>
        <v>0</v>
      </c>
      <c r="H27" s="8"/>
    </row>
    <row r="28" spans="1:41">
      <c r="A28" s="20" t="s">
        <v>128</v>
      </c>
      <c r="B28" s="21" t="s">
        <v>13</v>
      </c>
      <c r="C28" s="49">
        <v>1</v>
      </c>
      <c r="D28" s="21" t="s">
        <v>14</v>
      </c>
      <c r="E28" s="95">
        <v>9</v>
      </c>
      <c r="F28" s="95"/>
      <c r="G28" s="50">
        <f t="shared" si="0"/>
        <v>0</v>
      </c>
      <c r="H28" s="14"/>
    </row>
    <row r="29" spans="1:41">
      <c r="A29" s="51" t="s">
        <v>129</v>
      </c>
      <c r="B29" s="21" t="s">
        <v>13</v>
      </c>
      <c r="C29" s="49">
        <v>1</v>
      </c>
      <c r="D29" s="21" t="s">
        <v>14</v>
      </c>
      <c r="E29" s="95">
        <v>9</v>
      </c>
      <c r="F29" s="95"/>
      <c r="G29" s="50">
        <f t="shared" si="0"/>
        <v>0</v>
      </c>
      <c r="H29" s="8"/>
    </row>
    <row r="30" spans="1:41">
      <c r="A30" s="20" t="s">
        <v>130</v>
      </c>
      <c r="B30" s="21" t="s">
        <v>131</v>
      </c>
      <c r="C30" s="49">
        <v>100</v>
      </c>
      <c r="D30" s="21" t="s">
        <v>14</v>
      </c>
      <c r="E30" s="95">
        <v>5</v>
      </c>
      <c r="F30" s="95"/>
      <c r="G30" s="50">
        <f t="shared" si="0"/>
        <v>0</v>
      </c>
      <c r="H30" s="8"/>
    </row>
    <row r="31" spans="1:41">
      <c r="A31" s="20" t="s">
        <v>132</v>
      </c>
      <c r="B31" s="52" t="s">
        <v>133</v>
      </c>
      <c r="C31" s="49">
        <v>100</v>
      </c>
      <c r="D31" s="21" t="s">
        <v>14</v>
      </c>
      <c r="E31" s="95">
        <v>10</v>
      </c>
      <c r="F31" s="95"/>
      <c r="G31" s="50">
        <f t="shared" si="0"/>
        <v>0</v>
      </c>
      <c r="H31" s="8"/>
    </row>
    <row r="32" spans="1:41" s="138" customFormat="1">
      <c r="A32" s="126" t="s">
        <v>134</v>
      </c>
      <c r="B32" s="133" t="s">
        <v>13</v>
      </c>
      <c r="C32" s="134">
        <v>100</v>
      </c>
      <c r="D32" s="127" t="s">
        <v>14</v>
      </c>
      <c r="E32" s="95">
        <v>55</v>
      </c>
      <c r="F32" s="95"/>
      <c r="G32" s="135">
        <f t="shared" ref="G32" si="1">C32*F32</f>
        <v>0</v>
      </c>
      <c r="H32" s="136"/>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137"/>
    </row>
    <row r="33" spans="1:41">
      <c r="A33" s="35"/>
      <c r="B33" s="53"/>
      <c r="C33" s="54"/>
      <c r="D33" s="16"/>
      <c r="E33" s="96"/>
      <c r="F33" s="96"/>
      <c r="G33" s="55"/>
      <c r="H33" s="14"/>
    </row>
    <row r="34" spans="1:41">
      <c r="A34" s="13" t="s">
        <v>135</v>
      </c>
      <c r="B34" s="14"/>
      <c r="C34" s="54"/>
      <c r="D34" s="14"/>
      <c r="E34" s="94"/>
      <c r="F34" s="94"/>
      <c r="G34" s="55"/>
      <c r="H34" s="8"/>
    </row>
    <row r="35" spans="1:41">
      <c r="A35" s="20" t="s">
        <v>112</v>
      </c>
      <c r="B35" s="21" t="s">
        <v>13</v>
      </c>
      <c r="C35" s="49">
        <v>100</v>
      </c>
      <c r="D35" s="21" t="s">
        <v>14</v>
      </c>
      <c r="E35" s="95">
        <v>6</v>
      </c>
      <c r="F35" s="95"/>
      <c r="G35" s="50">
        <f t="shared" ref="G35:G98" si="2">C35*F35</f>
        <v>0</v>
      </c>
      <c r="H35" s="8"/>
    </row>
    <row r="36" spans="1:41">
      <c r="A36" s="51" t="s">
        <v>136</v>
      </c>
      <c r="B36" s="21" t="s">
        <v>13</v>
      </c>
      <c r="C36" s="49">
        <v>2</v>
      </c>
      <c r="D36" s="21" t="s">
        <v>14</v>
      </c>
      <c r="E36" s="95">
        <v>7.5</v>
      </c>
      <c r="F36" s="95"/>
      <c r="G36" s="50">
        <f t="shared" si="2"/>
        <v>0</v>
      </c>
      <c r="H36" s="8"/>
    </row>
    <row r="37" spans="1:41">
      <c r="A37" s="20" t="s">
        <v>137</v>
      </c>
      <c r="B37" s="21" t="s">
        <v>13</v>
      </c>
      <c r="C37" s="49">
        <v>1</v>
      </c>
      <c r="D37" s="21" t="s">
        <v>14</v>
      </c>
      <c r="E37" s="95">
        <v>9</v>
      </c>
      <c r="F37" s="95"/>
      <c r="G37" s="50">
        <f t="shared" si="2"/>
        <v>0</v>
      </c>
      <c r="H37" s="14"/>
    </row>
    <row r="38" spans="1:41">
      <c r="A38" s="20" t="s">
        <v>130</v>
      </c>
      <c r="B38" s="21" t="s">
        <v>131</v>
      </c>
      <c r="C38" s="49">
        <v>50</v>
      </c>
      <c r="D38" s="21" t="s">
        <v>14</v>
      </c>
      <c r="E38" s="95">
        <v>5</v>
      </c>
      <c r="F38" s="95"/>
      <c r="G38" s="50">
        <f t="shared" si="2"/>
        <v>0</v>
      </c>
      <c r="H38" s="8"/>
    </row>
    <row r="39" spans="1:41">
      <c r="A39" s="35"/>
      <c r="B39" s="53"/>
      <c r="C39" s="54"/>
      <c r="D39" s="16"/>
      <c r="E39" s="96"/>
      <c r="F39" s="96"/>
      <c r="G39" s="55"/>
      <c r="H39" s="8"/>
    </row>
    <row r="40" spans="1:41">
      <c r="A40" s="13" t="s">
        <v>138</v>
      </c>
      <c r="B40" s="16"/>
      <c r="C40" s="54"/>
      <c r="D40" s="16"/>
      <c r="E40" s="96"/>
      <c r="F40" s="96"/>
      <c r="G40" s="55"/>
      <c r="H40" s="8"/>
      <c r="I40" s="87"/>
    </row>
    <row r="41" spans="1:41">
      <c r="A41" s="20" t="s">
        <v>139</v>
      </c>
      <c r="B41" s="21" t="s">
        <v>13</v>
      </c>
      <c r="C41" s="49">
        <v>1000</v>
      </c>
      <c r="D41" s="21" t="s">
        <v>14</v>
      </c>
      <c r="E41" s="95">
        <v>8.5</v>
      </c>
      <c r="F41" s="95"/>
      <c r="G41" s="50">
        <f t="shared" si="2"/>
        <v>0</v>
      </c>
      <c r="H41" s="8"/>
    </row>
    <row r="42" spans="1:41" s="88" customFormat="1">
      <c r="A42" s="126" t="s">
        <v>140</v>
      </c>
      <c r="B42" s="127" t="s">
        <v>13</v>
      </c>
      <c r="C42" s="134">
        <v>25</v>
      </c>
      <c r="D42" s="127" t="s">
        <v>14</v>
      </c>
      <c r="E42" s="130">
        <v>8.5</v>
      </c>
      <c r="F42" s="130"/>
      <c r="G42" s="135">
        <f t="shared" si="2"/>
        <v>0</v>
      </c>
      <c r="H42" s="113"/>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row>
    <row r="43" spans="1:41">
      <c r="A43" s="126" t="s">
        <v>141</v>
      </c>
      <c r="B43" s="127" t="s">
        <v>13</v>
      </c>
      <c r="C43" s="134">
        <v>25</v>
      </c>
      <c r="D43" s="127" t="s">
        <v>14</v>
      </c>
      <c r="E43" s="130">
        <v>8.5</v>
      </c>
      <c r="F43" s="130"/>
      <c r="G43" s="135">
        <f t="shared" si="2"/>
        <v>0</v>
      </c>
      <c r="H43" s="14"/>
    </row>
    <row r="44" spans="1:41">
      <c r="A44" s="20" t="s">
        <v>142</v>
      </c>
      <c r="B44" s="21" t="s">
        <v>13</v>
      </c>
      <c r="C44" s="49">
        <v>100</v>
      </c>
      <c r="D44" s="21" t="s">
        <v>14</v>
      </c>
      <c r="E44" s="95">
        <v>8.5</v>
      </c>
      <c r="F44" s="95"/>
      <c r="G44" s="50">
        <f t="shared" si="2"/>
        <v>0</v>
      </c>
      <c r="H44" s="8"/>
      <c r="I44" s="17"/>
    </row>
    <row r="45" spans="1:41">
      <c r="A45" s="20" t="s">
        <v>136</v>
      </c>
      <c r="B45" s="21" t="s">
        <v>13</v>
      </c>
      <c r="C45" s="49">
        <v>1000</v>
      </c>
      <c r="D45" s="21" t="s">
        <v>14</v>
      </c>
      <c r="E45" s="95">
        <v>7.5</v>
      </c>
      <c r="F45" s="95"/>
      <c r="G45" s="50">
        <f t="shared" si="2"/>
        <v>0</v>
      </c>
      <c r="H45" s="8"/>
      <c r="I45" s="17"/>
    </row>
    <row r="46" spans="1:41">
      <c r="A46" s="20" t="s">
        <v>137</v>
      </c>
      <c r="B46" s="21" t="s">
        <v>13</v>
      </c>
      <c r="C46" s="49">
        <v>100</v>
      </c>
      <c r="D46" s="21" t="s">
        <v>14</v>
      </c>
      <c r="E46" s="95">
        <v>9</v>
      </c>
      <c r="F46" s="95"/>
      <c r="G46" s="50">
        <f t="shared" si="2"/>
        <v>0</v>
      </c>
      <c r="H46" s="8"/>
      <c r="I46" s="17"/>
    </row>
    <row r="47" spans="1:41">
      <c r="A47" s="20" t="s">
        <v>143</v>
      </c>
      <c r="B47" s="21" t="s">
        <v>13</v>
      </c>
      <c r="C47" s="49">
        <v>2</v>
      </c>
      <c r="D47" s="21" t="s">
        <v>14</v>
      </c>
      <c r="E47" s="95">
        <v>25</v>
      </c>
      <c r="F47" s="95"/>
      <c r="G47" s="50">
        <f t="shared" si="2"/>
        <v>0</v>
      </c>
      <c r="H47" s="8"/>
      <c r="I47" s="17"/>
    </row>
    <row r="48" spans="1:41">
      <c r="A48" s="20" t="s">
        <v>144</v>
      </c>
      <c r="B48" s="21" t="s">
        <v>13</v>
      </c>
      <c r="C48" s="49">
        <v>2</v>
      </c>
      <c r="D48" s="21" t="s">
        <v>14</v>
      </c>
      <c r="E48" s="95">
        <v>40</v>
      </c>
      <c r="F48" s="95"/>
      <c r="G48" s="50">
        <f t="shared" si="2"/>
        <v>0</v>
      </c>
      <c r="H48" s="8"/>
    </row>
    <row r="49" spans="1:41">
      <c r="A49" s="126" t="s">
        <v>145</v>
      </c>
      <c r="B49" s="127" t="s">
        <v>13</v>
      </c>
      <c r="C49" s="134">
        <v>3</v>
      </c>
      <c r="D49" s="127" t="s">
        <v>14</v>
      </c>
      <c r="E49" s="130">
        <v>50</v>
      </c>
      <c r="F49" s="130"/>
      <c r="G49" s="50">
        <f t="shared" si="2"/>
        <v>0</v>
      </c>
      <c r="H49" s="31"/>
      <c r="I49" s="89"/>
    </row>
    <row r="50" spans="1:41">
      <c r="A50" s="20" t="s">
        <v>146</v>
      </c>
      <c r="B50" s="21" t="s">
        <v>13</v>
      </c>
      <c r="C50" s="49">
        <v>3</v>
      </c>
      <c r="D50" s="21" t="s">
        <v>14</v>
      </c>
      <c r="E50" s="95">
        <v>50</v>
      </c>
      <c r="F50" s="95"/>
      <c r="G50" s="50">
        <f t="shared" si="2"/>
        <v>0</v>
      </c>
      <c r="H50" s="31"/>
    </row>
    <row r="51" spans="1:41">
      <c r="A51" s="20" t="s">
        <v>147</v>
      </c>
      <c r="B51" s="21" t="s">
        <v>13</v>
      </c>
      <c r="C51" s="49">
        <v>3</v>
      </c>
      <c r="D51" s="21" t="s">
        <v>14</v>
      </c>
      <c r="E51" s="95">
        <v>50</v>
      </c>
      <c r="F51" s="95"/>
      <c r="G51" s="50">
        <f>C51*F51</f>
        <v>0</v>
      </c>
      <c r="H51" s="8"/>
      <c r="I51" s="17"/>
    </row>
    <row r="52" spans="1:41">
      <c r="A52" s="20" t="s">
        <v>148</v>
      </c>
      <c r="B52" s="21" t="s">
        <v>13</v>
      </c>
      <c r="C52" s="49">
        <v>100</v>
      </c>
      <c r="D52" s="21" t="s">
        <v>14</v>
      </c>
      <c r="E52" s="95">
        <v>25</v>
      </c>
      <c r="F52" s="95"/>
      <c r="G52" s="50">
        <f t="shared" si="2"/>
        <v>0</v>
      </c>
      <c r="H52" s="8"/>
      <c r="I52" s="17"/>
    </row>
    <row r="53" spans="1:41">
      <c r="A53" s="20" t="s">
        <v>149</v>
      </c>
      <c r="B53" s="21" t="s">
        <v>13</v>
      </c>
      <c r="C53" s="49">
        <v>100</v>
      </c>
      <c r="D53" s="21" t="s">
        <v>14</v>
      </c>
      <c r="E53" s="95">
        <v>35</v>
      </c>
      <c r="F53" s="95"/>
      <c r="G53" s="50">
        <f t="shared" si="2"/>
        <v>0</v>
      </c>
      <c r="H53" s="8"/>
      <c r="I53" s="17"/>
    </row>
    <row r="54" spans="1:41">
      <c r="A54" s="20" t="s">
        <v>130</v>
      </c>
      <c r="B54" s="21" t="s">
        <v>131</v>
      </c>
      <c r="C54" s="49">
        <v>1000</v>
      </c>
      <c r="D54" s="21" t="s">
        <v>14</v>
      </c>
      <c r="E54" s="95">
        <v>5</v>
      </c>
      <c r="F54" s="95"/>
      <c r="G54" s="50">
        <f t="shared" si="2"/>
        <v>0</v>
      </c>
      <c r="H54" s="31"/>
      <c r="I54" s="17"/>
    </row>
    <row r="55" spans="1:41">
      <c r="A55" s="20" t="s">
        <v>132</v>
      </c>
      <c r="B55" s="52" t="s">
        <v>59</v>
      </c>
      <c r="C55" s="49">
        <v>20</v>
      </c>
      <c r="D55" s="21" t="s">
        <v>14</v>
      </c>
      <c r="E55" s="95">
        <v>20</v>
      </c>
      <c r="F55" s="95"/>
      <c r="G55" s="50">
        <f t="shared" si="2"/>
        <v>0</v>
      </c>
      <c r="H55" s="31"/>
      <c r="I55" s="17"/>
    </row>
    <row r="56" spans="1:41">
      <c r="A56" s="20" t="s">
        <v>132</v>
      </c>
      <c r="B56" s="52" t="s">
        <v>150</v>
      </c>
      <c r="C56" s="49">
        <v>10</v>
      </c>
      <c r="D56" s="21" t="s">
        <v>14</v>
      </c>
      <c r="E56" s="95">
        <v>5</v>
      </c>
      <c r="F56" s="95"/>
      <c r="G56" s="50">
        <f t="shared" si="2"/>
        <v>0</v>
      </c>
      <c r="H56" s="8"/>
      <c r="I56" s="17"/>
    </row>
    <row r="57" spans="1:41">
      <c r="A57" s="20" t="s">
        <v>132</v>
      </c>
      <c r="B57" s="52" t="s">
        <v>133</v>
      </c>
      <c r="C57" s="49">
        <v>30</v>
      </c>
      <c r="D57" s="21" t="s">
        <v>14</v>
      </c>
      <c r="E57" s="95">
        <v>10</v>
      </c>
      <c r="F57" s="95"/>
      <c r="G57" s="50">
        <f t="shared" si="2"/>
        <v>0</v>
      </c>
      <c r="H57" s="8"/>
      <c r="I57" s="17"/>
    </row>
    <row r="58" spans="1:41">
      <c r="A58" s="35"/>
      <c r="B58" s="53"/>
      <c r="C58" s="54"/>
      <c r="D58" s="16"/>
      <c r="E58" s="96"/>
      <c r="F58" s="96"/>
      <c r="G58" s="55"/>
      <c r="H58" s="8"/>
      <c r="I58" s="17"/>
    </row>
    <row r="59" spans="1:41">
      <c r="A59" s="13" t="s">
        <v>151</v>
      </c>
      <c r="B59" s="16"/>
      <c r="C59" s="54"/>
      <c r="D59" s="16"/>
      <c r="E59" s="96"/>
      <c r="F59" s="96"/>
      <c r="G59" s="55"/>
      <c r="H59" s="8"/>
      <c r="I59" s="17"/>
    </row>
    <row r="60" spans="1:41">
      <c r="A60" s="20" t="s">
        <v>152</v>
      </c>
      <c r="B60" s="21" t="s">
        <v>13</v>
      </c>
      <c r="C60" s="49">
        <v>1</v>
      </c>
      <c r="D60" s="21" t="s">
        <v>14</v>
      </c>
      <c r="E60" s="95">
        <v>60</v>
      </c>
      <c r="F60" s="95"/>
      <c r="G60" s="50">
        <f t="shared" si="2"/>
        <v>0</v>
      </c>
      <c r="H60" s="8"/>
      <c r="I60" s="17"/>
    </row>
    <row r="61" spans="1:41">
      <c r="A61" s="20" t="s">
        <v>153</v>
      </c>
      <c r="B61" s="21" t="s">
        <v>13</v>
      </c>
      <c r="C61" s="49">
        <v>25</v>
      </c>
      <c r="D61" s="21" t="s">
        <v>14</v>
      </c>
      <c r="E61" s="95">
        <v>12</v>
      </c>
      <c r="F61" s="95"/>
      <c r="G61" s="50">
        <f t="shared" si="2"/>
        <v>0</v>
      </c>
      <c r="H61" s="8"/>
      <c r="I61" s="17"/>
    </row>
    <row r="62" spans="1:41" s="88" customFormat="1">
      <c r="A62" s="126" t="s">
        <v>154</v>
      </c>
      <c r="B62" s="127" t="s">
        <v>13</v>
      </c>
      <c r="C62" s="134">
        <v>5</v>
      </c>
      <c r="D62" s="127" t="s">
        <v>14</v>
      </c>
      <c r="E62" s="130">
        <v>12</v>
      </c>
      <c r="F62" s="130"/>
      <c r="G62" s="135">
        <f t="shared" si="2"/>
        <v>0</v>
      </c>
      <c r="H62" s="113"/>
      <c r="I62" s="114"/>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row>
    <row r="63" spans="1:41">
      <c r="A63" s="20" t="s">
        <v>155</v>
      </c>
      <c r="B63" s="21" t="s">
        <v>13</v>
      </c>
      <c r="C63" s="49">
        <v>2</v>
      </c>
      <c r="D63" s="21" t="s">
        <v>14</v>
      </c>
      <c r="E63" s="95">
        <v>12</v>
      </c>
      <c r="F63" s="95"/>
      <c r="G63" s="50">
        <f t="shared" si="2"/>
        <v>0</v>
      </c>
      <c r="H63" s="8"/>
      <c r="I63" s="17"/>
    </row>
    <row r="64" spans="1:41">
      <c r="A64" s="20" t="s">
        <v>156</v>
      </c>
      <c r="B64" s="21" t="s">
        <v>13</v>
      </c>
      <c r="C64" s="49">
        <v>1</v>
      </c>
      <c r="D64" s="21" t="s">
        <v>14</v>
      </c>
      <c r="E64" s="95">
        <v>10</v>
      </c>
      <c r="F64" s="95"/>
      <c r="G64" s="50">
        <f t="shared" si="2"/>
        <v>0</v>
      </c>
      <c r="H64" s="8"/>
    </row>
    <row r="65" spans="1:9">
      <c r="A65" s="20" t="s">
        <v>136</v>
      </c>
      <c r="B65" s="21" t="s">
        <v>13</v>
      </c>
      <c r="C65" s="49">
        <v>25</v>
      </c>
      <c r="D65" s="21" t="s">
        <v>14</v>
      </c>
      <c r="E65" s="95">
        <v>7.5</v>
      </c>
      <c r="F65" s="95"/>
      <c r="G65" s="50">
        <f t="shared" si="2"/>
        <v>0</v>
      </c>
      <c r="H65" s="31"/>
    </row>
    <row r="66" spans="1:9">
      <c r="A66" s="20" t="s">
        <v>137</v>
      </c>
      <c r="B66" s="21" t="s">
        <v>13</v>
      </c>
      <c r="C66" s="49">
        <v>5</v>
      </c>
      <c r="D66" s="21" t="s">
        <v>14</v>
      </c>
      <c r="E66" s="95">
        <v>9</v>
      </c>
      <c r="F66" s="95"/>
      <c r="G66" s="50">
        <f t="shared" si="2"/>
        <v>0</v>
      </c>
      <c r="H66" s="8"/>
      <c r="I66" s="17"/>
    </row>
    <row r="67" spans="1:9">
      <c r="A67" s="20" t="s">
        <v>157</v>
      </c>
      <c r="B67" s="21" t="s">
        <v>13</v>
      </c>
      <c r="C67" s="49">
        <v>5</v>
      </c>
      <c r="D67" s="21" t="s">
        <v>14</v>
      </c>
      <c r="E67" s="95">
        <v>25</v>
      </c>
      <c r="F67" s="95"/>
      <c r="G67" s="50">
        <f t="shared" si="2"/>
        <v>0</v>
      </c>
      <c r="H67" s="8"/>
      <c r="I67" s="17"/>
    </row>
    <row r="68" spans="1:9">
      <c r="A68" s="20" t="s">
        <v>144</v>
      </c>
      <c r="B68" s="21" t="s">
        <v>13</v>
      </c>
      <c r="C68" s="49">
        <v>1</v>
      </c>
      <c r="D68" s="21" t="s">
        <v>14</v>
      </c>
      <c r="E68" s="95">
        <v>45</v>
      </c>
      <c r="F68" s="95"/>
      <c r="G68" s="50">
        <f t="shared" si="2"/>
        <v>0</v>
      </c>
      <c r="H68" s="8"/>
      <c r="I68" s="17"/>
    </row>
    <row r="69" spans="1:9">
      <c r="A69" s="20" t="s">
        <v>158</v>
      </c>
      <c r="B69" s="21" t="s">
        <v>13</v>
      </c>
      <c r="C69" s="49">
        <v>1</v>
      </c>
      <c r="D69" s="21" t="s">
        <v>14</v>
      </c>
      <c r="E69" s="95">
        <v>50</v>
      </c>
      <c r="F69" s="95"/>
      <c r="G69" s="50">
        <f t="shared" si="2"/>
        <v>0</v>
      </c>
      <c r="H69" s="8"/>
      <c r="I69" s="17"/>
    </row>
    <row r="70" spans="1:9">
      <c r="A70" s="20" t="s">
        <v>159</v>
      </c>
      <c r="B70" s="21" t="s">
        <v>13</v>
      </c>
      <c r="C70" s="49">
        <v>1</v>
      </c>
      <c r="D70" s="21" t="s">
        <v>14</v>
      </c>
      <c r="E70" s="95">
        <v>50</v>
      </c>
      <c r="F70" s="95"/>
      <c r="G70" s="50">
        <f>C70*F70</f>
        <v>0</v>
      </c>
      <c r="H70" s="8"/>
      <c r="I70" s="17"/>
    </row>
    <row r="71" spans="1:9">
      <c r="A71" s="20" t="s">
        <v>160</v>
      </c>
      <c r="B71" s="21" t="s">
        <v>13</v>
      </c>
      <c r="C71" s="49">
        <v>1</v>
      </c>
      <c r="D71" s="21" t="s">
        <v>14</v>
      </c>
      <c r="E71" s="95">
        <v>50</v>
      </c>
      <c r="F71" s="95"/>
      <c r="G71" s="50">
        <f>C71*F71</f>
        <v>0</v>
      </c>
      <c r="H71" s="8"/>
    </row>
    <row r="72" spans="1:9">
      <c r="A72" s="126" t="s">
        <v>161</v>
      </c>
      <c r="B72" s="21" t="s">
        <v>13</v>
      </c>
      <c r="C72" s="49">
        <v>1</v>
      </c>
      <c r="D72" s="21" t="s">
        <v>14</v>
      </c>
      <c r="E72" s="95">
        <v>30</v>
      </c>
      <c r="F72" s="95"/>
      <c r="G72" s="50">
        <f t="shared" si="2"/>
        <v>0</v>
      </c>
      <c r="H72" s="31"/>
      <c r="I72" s="115"/>
    </row>
    <row r="73" spans="1:9">
      <c r="A73" s="20" t="s">
        <v>162</v>
      </c>
      <c r="B73" s="21" t="s">
        <v>13</v>
      </c>
      <c r="C73" s="49">
        <v>1</v>
      </c>
      <c r="D73" s="21" t="s">
        <v>14</v>
      </c>
      <c r="E73" s="95">
        <v>40</v>
      </c>
      <c r="F73" s="95"/>
      <c r="G73" s="50">
        <f t="shared" si="2"/>
        <v>0</v>
      </c>
      <c r="H73" s="8"/>
      <c r="I73" s="17"/>
    </row>
    <row r="74" spans="1:9">
      <c r="A74" s="20" t="s">
        <v>130</v>
      </c>
      <c r="B74" s="21" t="s">
        <v>131</v>
      </c>
      <c r="C74" s="49">
        <v>25</v>
      </c>
      <c r="D74" s="21" t="s">
        <v>14</v>
      </c>
      <c r="E74" s="95">
        <v>6</v>
      </c>
      <c r="F74" s="95"/>
      <c r="G74" s="50">
        <f t="shared" si="2"/>
        <v>0</v>
      </c>
      <c r="H74" s="8"/>
      <c r="I74" s="17"/>
    </row>
    <row r="75" spans="1:9">
      <c r="A75" s="20" t="s">
        <v>132</v>
      </c>
      <c r="B75" s="52" t="s">
        <v>59</v>
      </c>
      <c r="C75" s="49">
        <v>5</v>
      </c>
      <c r="D75" s="21" t="s">
        <v>14</v>
      </c>
      <c r="E75" s="95">
        <v>20</v>
      </c>
      <c r="F75" s="95"/>
      <c r="G75" s="50">
        <f t="shared" si="2"/>
        <v>0</v>
      </c>
      <c r="H75" s="8"/>
      <c r="I75" s="17"/>
    </row>
    <row r="76" spans="1:9">
      <c r="A76" s="20" t="s">
        <v>132</v>
      </c>
      <c r="B76" s="52" t="s">
        <v>150</v>
      </c>
      <c r="C76" s="49">
        <v>5</v>
      </c>
      <c r="D76" s="21" t="s">
        <v>14</v>
      </c>
      <c r="E76" s="95">
        <v>6</v>
      </c>
      <c r="F76" s="95"/>
      <c r="G76" s="50">
        <f t="shared" si="2"/>
        <v>0</v>
      </c>
      <c r="H76" s="8"/>
      <c r="I76" s="17"/>
    </row>
    <row r="77" spans="1:9">
      <c r="A77" s="20" t="s">
        <v>132</v>
      </c>
      <c r="B77" s="52" t="s">
        <v>133</v>
      </c>
      <c r="C77" s="49">
        <v>1</v>
      </c>
      <c r="D77" s="21" t="s">
        <v>14</v>
      </c>
      <c r="E77" s="95">
        <v>11</v>
      </c>
      <c r="F77" s="95"/>
      <c r="G77" s="50">
        <f t="shared" si="2"/>
        <v>0</v>
      </c>
      <c r="H77" s="8"/>
      <c r="I77" s="17"/>
    </row>
    <row r="78" spans="1:9">
      <c r="A78" s="35"/>
      <c r="B78" s="53"/>
      <c r="C78" s="54"/>
      <c r="D78" s="16"/>
      <c r="E78" s="96"/>
      <c r="F78" s="96"/>
      <c r="G78" s="55"/>
      <c r="H78" s="8"/>
      <c r="I78" s="17"/>
    </row>
    <row r="79" spans="1:9">
      <c r="A79" s="13" t="s">
        <v>163</v>
      </c>
      <c r="B79" s="16"/>
      <c r="C79" s="54"/>
      <c r="D79" s="16"/>
      <c r="E79" s="96"/>
      <c r="F79" s="96"/>
      <c r="G79" s="55"/>
      <c r="H79" s="8"/>
      <c r="I79" s="87"/>
    </row>
    <row r="80" spans="1:9">
      <c r="A80" s="20" t="s">
        <v>164</v>
      </c>
      <c r="B80" s="21" t="s">
        <v>13</v>
      </c>
      <c r="C80" s="49">
        <v>10</v>
      </c>
      <c r="D80" s="21" t="s">
        <v>14</v>
      </c>
      <c r="E80" s="95">
        <v>28</v>
      </c>
      <c r="F80" s="95"/>
      <c r="G80" s="50">
        <f t="shared" si="2"/>
        <v>0</v>
      </c>
      <c r="H80" s="31"/>
      <c r="I80" s="87"/>
    </row>
    <row r="81" spans="1:41">
      <c r="A81" s="20" t="s">
        <v>165</v>
      </c>
      <c r="B81" s="21" t="s">
        <v>13</v>
      </c>
      <c r="C81" s="49">
        <v>5</v>
      </c>
      <c r="D81" s="21" t="s">
        <v>14</v>
      </c>
      <c r="E81" s="95">
        <v>25</v>
      </c>
      <c r="F81" s="95"/>
      <c r="G81" s="50">
        <f t="shared" si="2"/>
        <v>0</v>
      </c>
      <c r="H81" s="8"/>
      <c r="I81" s="17"/>
    </row>
    <row r="82" spans="1:41">
      <c r="A82" s="20" t="s">
        <v>136</v>
      </c>
      <c r="B82" s="21" t="s">
        <v>13</v>
      </c>
      <c r="C82" s="49">
        <v>10</v>
      </c>
      <c r="D82" s="21" t="s">
        <v>14</v>
      </c>
      <c r="E82" s="95">
        <v>7.5</v>
      </c>
      <c r="F82" s="95"/>
      <c r="G82" s="50">
        <f t="shared" si="2"/>
        <v>0</v>
      </c>
      <c r="H82" s="8"/>
      <c r="I82" s="17"/>
    </row>
    <row r="83" spans="1:41">
      <c r="A83" s="20" t="s">
        <v>137</v>
      </c>
      <c r="B83" s="21" t="s">
        <v>13</v>
      </c>
      <c r="C83" s="49">
        <v>2</v>
      </c>
      <c r="D83" s="21" t="s">
        <v>14</v>
      </c>
      <c r="E83" s="95">
        <v>9</v>
      </c>
      <c r="F83" s="95"/>
      <c r="G83" s="50">
        <f t="shared" si="2"/>
        <v>0</v>
      </c>
      <c r="H83" s="8"/>
      <c r="I83" s="17"/>
    </row>
    <row r="84" spans="1:41">
      <c r="A84" s="20" t="s">
        <v>157</v>
      </c>
      <c r="B84" s="21" t="s">
        <v>13</v>
      </c>
      <c r="C84" s="49">
        <v>1</v>
      </c>
      <c r="D84" s="21" t="s">
        <v>14</v>
      </c>
      <c r="E84" s="95">
        <v>25</v>
      </c>
      <c r="F84" s="95"/>
      <c r="G84" s="50">
        <f>C84*F84</f>
        <v>0</v>
      </c>
      <c r="H84" s="8"/>
      <c r="I84" s="17"/>
    </row>
    <row r="85" spans="1:41">
      <c r="A85" s="20" t="s">
        <v>144</v>
      </c>
      <c r="B85" s="21" t="s">
        <v>13</v>
      </c>
      <c r="C85" s="49">
        <v>1</v>
      </c>
      <c r="D85" s="21" t="s">
        <v>14</v>
      </c>
      <c r="E85" s="95">
        <v>45</v>
      </c>
      <c r="F85" s="95"/>
      <c r="G85" s="50">
        <f>C85*F85</f>
        <v>0</v>
      </c>
      <c r="H85" s="8"/>
      <c r="I85" s="17"/>
    </row>
    <row r="86" spans="1:41">
      <c r="A86" s="20" t="s">
        <v>166</v>
      </c>
      <c r="B86" s="21" t="s">
        <v>13</v>
      </c>
      <c r="C86" s="49">
        <v>1</v>
      </c>
      <c r="D86" s="21" t="s">
        <v>14</v>
      </c>
      <c r="E86" s="95">
        <v>60</v>
      </c>
      <c r="F86" s="95"/>
      <c r="G86" s="50">
        <f>C86*F86</f>
        <v>0</v>
      </c>
      <c r="H86" s="8"/>
      <c r="I86" s="17"/>
    </row>
    <row r="87" spans="1:41">
      <c r="A87" s="20" t="s">
        <v>167</v>
      </c>
      <c r="B87" s="21" t="s">
        <v>13</v>
      </c>
      <c r="C87" s="49">
        <v>1</v>
      </c>
      <c r="D87" s="21" t="s">
        <v>14</v>
      </c>
      <c r="E87" s="95">
        <v>45</v>
      </c>
      <c r="F87" s="95"/>
      <c r="G87" s="50">
        <f t="shared" si="2"/>
        <v>0</v>
      </c>
      <c r="H87" s="8"/>
    </row>
    <row r="88" spans="1:41">
      <c r="A88" s="20" t="s">
        <v>168</v>
      </c>
      <c r="B88" s="21" t="s">
        <v>13</v>
      </c>
      <c r="C88" s="49">
        <v>1</v>
      </c>
      <c r="D88" s="21" t="s">
        <v>14</v>
      </c>
      <c r="E88" s="95">
        <v>45</v>
      </c>
      <c r="F88" s="95"/>
      <c r="G88" s="50">
        <f t="shared" si="2"/>
        <v>0</v>
      </c>
      <c r="H88" s="31"/>
    </row>
    <row r="89" spans="1:41">
      <c r="A89" s="20" t="s">
        <v>130</v>
      </c>
      <c r="B89" s="21" t="s">
        <v>131</v>
      </c>
      <c r="C89" s="49">
        <v>10</v>
      </c>
      <c r="D89" s="21" t="s">
        <v>14</v>
      </c>
      <c r="E89" s="95">
        <v>10</v>
      </c>
      <c r="F89" s="95"/>
      <c r="G89" s="50">
        <f t="shared" si="2"/>
        <v>0</v>
      </c>
      <c r="H89" s="8"/>
    </row>
    <row r="90" spans="1:41">
      <c r="A90" s="20" t="s">
        <v>132</v>
      </c>
      <c r="B90" s="52" t="s">
        <v>150</v>
      </c>
      <c r="C90" s="49">
        <v>10</v>
      </c>
      <c r="D90" s="21" t="s">
        <v>14</v>
      </c>
      <c r="E90" s="95">
        <v>8</v>
      </c>
      <c r="F90" s="95"/>
      <c r="G90" s="50">
        <f t="shared" si="2"/>
        <v>0</v>
      </c>
      <c r="H90" s="8"/>
    </row>
    <row r="91" spans="1:41">
      <c r="A91" s="20" t="s">
        <v>132</v>
      </c>
      <c r="B91" s="52" t="s">
        <v>133</v>
      </c>
      <c r="C91" s="49">
        <v>10</v>
      </c>
      <c r="D91" s="21" t="s">
        <v>14</v>
      </c>
      <c r="E91" s="95">
        <v>15</v>
      </c>
      <c r="F91" s="95"/>
      <c r="G91" s="50">
        <f t="shared" si="2"/>
        <v>0</v>
      </c>
      <c r="H91" s="8"/>
    </row>
    <row r="92" spans="1:41" s="34" customFormat="1" ht="14.25">
      <c r="A92" s="35"/>
      <c r="B92" s="53"/>
      <c r="C92" s="54"/>
      <c r="D92" s="16"/>
      <c r="E92" s="96"/>
      <c r="F92" s="96"/>
      <c r="G92" s="55"/>
      <c r="H92" s="16"/>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row>
    <row r="93" spans="1:41" s="9" customFormat="1" ht="12">
      <c r="A93" s="145" t="s">
        <v>169</v>
      </c>
      <c r="B93" s="159"/>
      <c r="C93" s="160"/>
      <c r="D93" s="159"/>
      <c r="E93" s="161"/>
      <c r="F93" s="161"/>
      <c r="G93" s="162"/>
      <c r="H93" s="8"/>
      <c r="I93" s="113"/>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row>
    <row r="94" spans="1:41" s="34" customFormat="1" ht="14.25">
      <c r="A94" s="153" t="s">
        <v>170</v>
      </c>
      <c r="B94" s="154" t="s">
        <v>13</v>
      </c>
      <c r="C94" s="155">
        <v>5</v>
      </c>
      <c r="D94" s="154" t="s">
        <v>14</v>
      </c>
      <c r="E94" s="156">
        <v>17</v>
      </c>
      <c r="F94" s="156"/>
      <c r="G94" s="157">
        <f t="shared" si="2"/>
        <v>0</v>
      </c>
      <c r="H94" s="37"/>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row>
    <row r="95" spans="1:41" s="1" customFormat="1">
      <c r="A95" s="153" t="s">
        <v>171</v>
      </c>
      <c r="B95" s="154" t="s">
        <v>13</v>
      </c>
      <c r="C95" s="155">
        <v>3</v>
      </c>
      <c r="D95" s="154" t="s">
        <v>14</v>
      </c>
      <c r="E95" s="156">
        <v>55</v>
      </c>
      <c r="F95" s="156"/>
      <c r="G95" s="157">
        <f t="shared" si="2"/>
        <v>0</v>
      </c>
      <c r="H95" s="31"/>
    </row>
    <row r="96" spans="1:41" s="1" customFormat="1">
      <c r="A96" s="153" t="s">
        <v>130</v>
      </c>
      <c r="B96" s="154" t="s">
        <v>131</v>
      </c>
      <c r="C96" s="155">
        <v>5</v>
      </c>
      <c r="D96" s="154" t="s">
        <v>14</v>
      </c>
      <c r="E96" s="130">
        <v>5</v>
      </c>
      <c r="F96" s="130"/>
      <c r="G96" s="157">
        <f t="shared" si="2"/>
        <v>0</v>
      </c>
    </row>
    <row r="97" spans="1:41" s="1" customFormat="1">
      <c r="A97" s="153" t="s">
        <v>132</v>
      </c>
      <c r="B97" s="158" t="s">
        <v>150</v>
      </c>
      <c r="C97" s="155">
        <v>2</v>
      </c>
      <c r="D97" s="154" t="s">
        <v>14</v>
      </c>
      <c r="E97" s="130">
        <v>5</v>
      </c>
      <c r="F97" s="130"/>
      <c r="G97" s="157">
        <f t="shared" si="2"/>
        <v>0</v>
      </c>
    </row>
    <row r="98" spans="1:41" s="1" customFormat="1">
      <c r="A98" s="153" t="s">
        <v>132</v>
      </c>
      <c r="B98" s="158" t="s">
        <v>133</v>
      </c>
      <c r="C98" s="155">
        <v>2</v>
      </c>
      <c r="D98" s="154" t="s">
        <v>14</v>
      </c>
      <c r="E98" s="130">
        <v>10</v>
      </c>
      <c r="F98" s="130"/>
      <c r="G98" s="157">
        <f t="shared" si="2"/>
        <v>0</v>
      </c>
    </row>
    <row r="99" spans="1:41" s="1" customFormat="1">
      <c r="A99" s="35"/>
      <c r="B99" s="53"/>
      <c r="C99" s="54"/>
      <c r="D99" s="16"/>
      <c r="E99" s="96"/>
      <c r="F99" s="96"/>
      <c r="G99" s="55"/>
    </row>
    <row r="100" spans="1:41" s="9" customFormat="1" ht="12">
      <c r="A100" s="139" t="s">
        <v>172</v>
      </c>
      <c r="B100" s="140"/>
      <c r="C100" s="141"/>
      <c r="D100" s="140"/>
      <c r="E100" s="142"/>
      <c r="F100" s="142"/>
      <c r="G100" s="143"/>
      <c r="H100" s="8"/>
      <c r="I100" s="106"/>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row>
    <row r="101" spans="1:41" s="34" customFormat="1" ht="14.25">
      <c r="A101" s="126" t="s">
        <v>173</v>
      </c>
      <c r="B101" s="127" t="s">
        <v>13</v>
      </c>
      <c r="C101" s="134">
        <v>5</v>
      </c>
      <c r="D101" s="127" t="s">
        <v>14</v>
      </c>
      <c r="E101" s="130">
        <v>12</v>
      </c>
      <c r="F101" s="130"/>
      <c r="G101" s="135">
        <f t="shared" ref="G101:G109" si="3">C101*F101</f>
        <v>0</v>
      </c>
      <c r="H101" s="37"/>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row>
    <row r="102" spans="1:41">
      <c r="A102" s="126" t="s">
        <v>136</v>
      </c>
      <c r="B102" s="127" t="s">
        <v>13</v>
      </c>
      <c r="C102" s="134">
        <v>5</v>
      </c>
      <c r="D102" s="127" t="s">
        <v>14</v>
      </c>
      <c r="E102" s="130">
        <v>7.5</v>
      </c>
      <c r="F102" s="130"/>
      <c r="G102" s="135">
        <f t="shared" si="3"/>
        <v>0</v>
      </c>
      <c r="H102" s="8"/>
      <c r="I102" s="17"/>
    </row>
    <row r="103" spans="1:41">
      <c r="A103" s="126" t="s">
        <v>137</v>
      </c>
      <c r="B103" s="127" t="s">
        <v>13</v>
      </c>
      <c r="C103" s="134">
        <v>2</v>
      </c>
      <c r="D103" s="127" t="s">
        <v>14</v>
      </c>
      <c r="E103" s="130">
        <v>9</v>
      </c>
      <c r="F103" s="130"/>
      <c r="G103" s="135">
        <f t="shared" si="3"/>
        <v>0</v>
      </c>
      <c r="H103" s="8"/>
      <c r="I103" s="17"/>
    </row>
    <row r="104" spans="1:41">
      <c r="A104" s="126" t="s">
        <v>174</v>
      </c>
      <c r="B104" s="127" t="s">
        <v>13</v>
      </c>
      <c r="C104" s="134">
        <v>1</v>
      </c>
      <c r="D104" s="127" t="s">
        <v>14</v>
      </c>
      <c r="E104" s="130">
        <v>25</v>
      </c>
      <c r="F104" s="130"/>
      <c r="G104" s="135">
        <f>C104*F104</f>
        <v>0</v>
      </c>
      <c r="H104" s="8"/>
      <c r="I104" s="17"/>
    </row>
    <row r="105" spans="1:41" s="1" customFormat="1">
      <c r="A105" s="126" t="s">
        <v>175</v>
      </c>
      <c r="B105" s="127" t="s">
        <v>13</v>
      </c>
      <c r="C105" s="134">
        <v>3</v>
      </c>
      <c r="D105" s="127" t="s">
        <v>14</v>
      </c>
      <c r="E105" s="130">
        <v>55</v>
      </c>
      <c r="F105" s="130"/>
      <c r="G105" s="135">
        <f t="shared" si="3"/>
        <v>0</v>
      </c>
      <c r="H105" s="31"/>
    </row>
    <row r="106" spans="1:41" s="1" customFormat="1">
      <c r="A106" s="126" t="s">
        <v>176</v>
      </c>
      <c r="B106" s="127" t="s">
        <v>13</v>
      </c>
      <c r="C106" s="134">
        <v>3</v>
      </c>
      <c r="D106" s="127" t="s">
        <v>14</v>
      </c>
      <c r="E106" s="130">
        <v>55</v>
      </c>
      <c r="F106" s="130"/>
      <c r="G106" s="135">
        <f t="shared" ref="G106" si="4">C106*F106</f>
        <v>0</v>
      </c>
      <c r="H106" s="31"/>
    </row>
    <row r="107" spans="1:41" s="1" customFormat="1">
      <c r="A107" s="126" t="s">
        <v>130</v>
      </c>
      <c r="B107" s="127" t="s">
        <v>131</v>
      </c>
      <c r="C107" s="134">
        <v>5</v>
      </c>
      <c r="D107" s="127" t="s">
        <v>14</v>
      </c>
      <c r="E107" s="130">
        <v>5</v>
      </c>
      <c r="F107" s="130"/>
      <c r="G107" s="135">
        <f t="shared" si="3"/>
        <v>0</v>
      </c>
    </row>
    <row r="108" spans="1:41" s="1" customFormat="1">
      <c r="A108" s="126" t="s">
        <v>132</v>
      </c>
      <c r="B108" s="133" t="s">
        <v>150</v>
      </c>
      <c r="C108" s="134">
        <v>2</v>
      </c>
      <c r="D108" s="127" t="s">
        <v>14</v>
      </c>
      <c r="E108" s="130">
        <v>5</v>
      </c>
      <c r="F108" s="130"/>
      <c r="G108" s="135">
        <f t="shared" si="3"/>
        <v>0</v>
      </c>
    </row>
    <row r="109" spans="1:41" s="1" customFormat="1">
      <c r="A109" s="126" t="s">
        <v>132</v>
      </c>
      <c r="B109" s="133" t="s">
        <v>133</v>
      </c>
      <c r="C109" s="134">
        <v>2</v>
      </c>
      <c r="D109" s="127" t="s">
        <v>14</v>
      </c>
      <c r="E109" s="130">
        <v>10</v>
      </c>
      <c r="F109" s="130"/>
      <c r="G109" s="135">
        <f t="shared" si="3"/>
        <v>0</v>
      </c>
    </row>
    <row r="110" spans="1:41" s="1" customFormat="1">
      <c r="A110" s="119"/>
      <c r="B110" s="53"/>
      <c r="C110" s="54"/>
      <c r="D110" s="16"/>
      <c r="E110" s="121"/>
      <c r="F110" s="121"/>
      <c r="G110" s="55"/>
    </row>
    <row r="111" spans="1:41" s="137" customFormat="1">
      <c r="A111" s="139" t="s">
        <v>177</v>
      </c>
      <c r="B111" s="140"/>
      <c r="C111" s="141"/>
      <c r="D111" s="140"/>
      <c r="E111" s="142"/>
      <c r="F111" s="142"/>
      <c r="G111" s="143"/>
    </row>
    <row r="112" spans="1:41" s="138" customFormat="1">
      <c r="A112" s="126" t="s">
        <v>178</v>
      </c>
      <c r="B112" s="127" t="s">
        <v>13</v>
      </c>
      <c r="C112" s="134">
        <v>5</v>
      </c>
      <c r="D112" s="127" t="s">
        <v>14</v>
      </c>
      <c r="E112" s="130">
        <v>17</v>
      </c>
      <c r="F112" s="130"/>
      <c r="G112" s="135">
        <f>C112*F112</f>
        <v>0</v>
      </c>
      <c r="H112" s="137"/>
      <c r="I112" s="137"/>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7"/>
    </row>
    <row r="113" spans="1:41" s="138" customFormat="1">
      <c r="A113" s="126" t="s">
        <v>179</v>
      </c>
      <c r="B113" s="127" t="s">
        <v>13</v>
      </c>
      <c r="C113" s="134">
        <v>1</v>
      </c>
      <c r="D113" s="127" t="s">
        <v>14</v>
      </c>
      <c r="E113" s="130">
        <v>55</v>
      </c>
      <c r="F113" s="130"/>
      <c r="G113" s="135">
        <f>C113*F113</f>
        <v>0</v>
      </c>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AJ113" s="137"/>
      <c r="AK113" s="137"/>
      <c r="AL113" s="137"/>
      <c r="AM113" s="137"/>
      <c r="AN113" s="137"/>
      <c r="AO113" s="137"/>
    </row>
    <row r="114" spans="1:41" s="138" customFormat="1">
      <c r="A114" s="126" t="s">
        <v>130</v>
      </c>
      <c r="B114" s="127" t="s">
        <v>131</v>
      </c>
      <c r="C114" s="134">
        <v>5</v>
      </c>
      <c r="D114" s="127" t="s">
        <v>14</v>
      </c>
      <c r="E114" s="130">
        <v>5</v>
      </c>
      <c r="F114" s="130"/>
      <c r="G114" s="135">
        <f t="shared" ref="G114:G116" si="5">C114*F114</f>
        <v>0</v>
      </c>
      <c r="H114" s="137"/>
      <c r="I114" s="137"/>
      <c r="J114" s="137"/>
      <c r="K114" s="137"/>
      <c r="L114" s="137"/>
      <c r="M114" s="137"/>
      <c r="N114" s="137"/>
      <c r="O114" s="137"/>
      <c r="P114" s="137"/>
      <c r="Q114" s="137"/>
      <c r="R114" s="137"/>
      <c r="S114" s="137"/>
      <c r="T114" s="137"/>
      <c r="U114" s="137"/>
      <c r="V114" s="137"/>
      <c r="W114" s="137"/>
      <c r="X114" s="137"/>
      <c r="Y114" s="137"/>
      <c r="Z114" s="137"/>
      <c r="AA114" s="137"/>
      <c r="AB114" s="137"/>
      <c r="AC114" s="137"/>
      <c r="AD114" s="137"/>
      <c r="AE114" s="137"/>
      <c r="AF114" s="137"/>
      <c r="AG114" s="137"/>
      <c r="AH114" s="137"/>
      <c r="AI114" s="137"/>
      <c r="AJ114" s="137"/>
      <c r="AK114" s="137"/>
      <c r="AL114" s="137"/>
      <c r="AM114" s="137"/>
      <c r="AN114" s="137"/>
      <c r="AO114" s="137"/>
    </row>
    <row r="115" spans="1:41" s="138" customFormat="1">
      <c r="A115" s="126" t="s">
        <v>132</v>
      </c>
      <c r="B115" s="133" t="s">
        <v>150</v>
      </c>
      <c r="C115" s="134">
        <v>1</v>
      </c>
      <c r="D115" s="127" t="s">
        <v>14</v>
      </c>
      <c r="E115" s="130">
        <v>5</v>
      </c>
      <c r="F115" s="130"/>
      <c r="G115" s="135">
        <f t="shared" si="5"/>
        <v>0</v>
      </c>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137"/>
    </row>
    <row r="116" spans="1:41" s="138" customFormat="1">
      <c r="A116" s="126" t="s">
        <v>132</v>
      </c>
      <c r="B116" s="133" t="s">
        <v>133</v>
      </c>
      <c r="C116" s="134">
        <v>1</v>
      </c>
      <c r="D116" s="127" t="s">
        <v>14</v>
      </c>
      <c r="E116" s="130">
        <v>10</v>
      </c>
      <c r="F116" s="130"/>
      <c r="G116" s="135">
        <f t="shared" si="5"/>
        <v>0</v>
      </c>
      <c r="H116" s="137"/>
      <c r="I116" s="137"/>
      <c r="J116" s="137"/>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137"/>
    </row>
    <row r="117" spans="1:41">
      <c r="A117" s="119"/>
      <c r="B117" s="53"/>
      <c r="C117" s="54"/>
      <c r="D117" s="16"/>
      <c r="E117" s="16"/>
      <c r="F117" s="16"/>
      <c r="G117" s="55"/>
    </row>
    <row r="118" spans="1:41" s="137" customFormat="1">
      <c r="A118" s="139" t="s">
        <v>180</v>
      </c>
      <c r="B118" s="140"/>
      <c r="C118" s="141"/>
      <c r="D118" s="140"/>
      <c r="E118" s="142"/>
      <c r="F118" s="142"/>
      <c r="G118" s="143"/>
    </row>
    <row r="119" spans="1:41" s="138" customFormat="1">
      <c r="A119" s="126" t="s">
        <v>181</v>
      </c>
      <c r="B119" s="127" t="s">
        <v>13</v>
      </c>
      <c r="C119" s="134">
        <v>5</v>
      </c>
      <c r="D119" s="127" t="s">
        <v>14</v>
      </c>
      <c r="E119" s="130">
        <v>17</v>
      </c>
      <c r="F119" s="130"/>
      <c r="G119" s="135">
        <f>C119*F119</f>
        <v>0</v>
      </c>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137"/>
    </row>
    <row r="120" spans="1:41" s="138" customFormat="1">
      <c r="A120" s="126" t="s">
        <v>136</v>
      </c>
      <c r="B120" s="127" t="s">
        <v>13</v>
      </c>
      <c r="C120" s="134">
        <v>5</v>
      </c>
      <c r="D120" s="127" t="s">
        <v>14</v>
      </c>
      <c r="E120" s="130">
        <v>7.5</v>
      </c>
      <c r="F120" s="130"/>
      <c r="G120" s="135">
        <f t="shared" ref="G120:G121" si="6">C120*F120</f>
        <v>0</v>
      </c>
      <c r="H120" s="136"/>
      <c r="I120" s="144"/>
      <c r="J120" s="137"/>
      <c r="K120" s="137"/>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137"/>
    </row>
    <row r="121" spans="1:41" s="138" customFormat="1">
      <c r="A121" s="126" t="s">
        <v>137</v>
      </c>
      <c r="B121" s="127" t="s">
        <v>13</v>
      </c>
      <c r="C121" s="134">
        <v>2</v>
      </c>
      <c r="D121" s="127" t="s">
        <v>14</v>
      </c>
      <c r="E121" s="130">
        <v>9</v>
      </c>
      <c r="F121" s="130"/>
      <c r="G121" s="135">
        <f t="shared" si="6"/>
        <v>0</v>
      </c>
      <c r="H121" s="136"/>
      <c r="I121" s="144"/>
      <c r="J121" s="137"/>
      <c r="K121" s="137"/>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137"/>
    </row>
    <row r="122" spans="1:41" s="138" customFormat="1">
      <c r="A122" s="126" t="s">
        <v>182</v>
      </c>
      <c r="B122" s="127" t="s">
        <v>13</v>
      </c>
      <c r="C122" s="134">
        <v>1</v>
      </c>
      <c r="D122" s="127" t="s">
        <v>14</v>
      </c>
      <c r="E122" s="130">
        <v>55</v>
      </c>
      <c r="F122" s="130"/>
      <c r="G122" s="135">
        <f>C122*F122</f>
        <v>0</v>
      </c>
      <c r="H122" s="137"/>
      <c r="I122" s="137"/>
      <c r="J122" s="137"/>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137"/>
    </row>
    <row r="123" spans="1:41" s="138" customFormat="1">
      <c r="A123" s="126" t="s">
        <v>183</v>
      </c>
      <c r="B123" s="127" t="s">
        <v>13</v>
      </c>
      <c r="C123" s="134">
        <v>1</v>
      </c>
      <c r="D123" s="127" t="s">
        <v>14</v>
      </c>
      <c r="E123" s="130">
        <v>55</v>
      </c>
      <c r="F123" s="130"/>
      <c r="G123" s="135">
        <f>C123*F123</f>
        <v>0</v>
      </c>
      <c r="H123" s="137"/>
      <c r="I123" s="137"/>
      <c r="J123" s="137"/>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137"/>
    </row>
    <row r="124" spans="1:41" s="138" customFormat="1">
      <c r="A124" s="126" t="s">
        <v>130</v>
      </c>
      <c r="B124" s="127" t="s">
        <v>131</v>
      </c>
      <c r="C124" s="134">
        <v>5</v>
      </c>
      <c r="D124" s="127" t="s">
        <v>14</v>
      </c>
      <c r="E124" s="130">
        <v>5</v>
      </c>
      <c r="F124" s="130"/>
      <c r="G124" s="135">
        <f t="shared" ref="G124:G171" si="7">C124*F124</f>
        <v>0</v>
      </c>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137"/>
    </row>
    <row r="125" spans="1:41" s="138" customFormat="1">
      <c r="A125" s="126" t="s">
        <v>132</v>
      </c>
      <c r="B125" s="133" t="s">
        <v>150</v>
      </c>
      <c r="C125" s="134">
        <v>1</v>
      </c>
      <c r="D125" s="127" t="s">
        <v>14</v>
      </c>
      <c r="E125" s="130">
        <v>5</v>
      </c>
      <c r="F125" s="130"/>
      <c r="G125" s="135">
        <f t="shared" si="7"/>
        <v>0</v>
      </c>
      <c r="H125" s="137"/>
      <c r="I125" s="137"/>
      <c r="J125" s="137"/>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137"/>
    </row>
    <row r="126" spans="1:41" s="138" customFormat="1">
      <c r="A126" s="126" t="s">
        <v>132</v>
      </c>
      <c r="B126" s="133" t="s">
        <v>133</v>
      </c>
      <c r="C126" s="134">
        <v>1</v>
      </c>
      <c r="D126" s="127" t="s">
        <v>14</v>
      </c>
      <c r="E126" s="130">
        <v>10</v>
      </c>
      <c r="F126" s="130"/>
      <c r="G126" s="135">
        <f t="shared" si="7"/>
        <v>0</v>
      </c>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AJ126" s="137"/>
      <c r="AK126" s="137"/>
      <c r="AL126" s="137"/>
      <c r="AM126" s="137"/>
      <c r="AN126" s="137"/>
      <c r="AO126" s="137"/>
    </row>
    <row r="127" spans="1:41" s="1" customFormat="1">
      <c r="A127" s="35"/>
      <c r="B127" s="53"/>
      <c r="C127" s="54"/>
      <c r="D127" s="16"/>
      <c r="E127" s="96"/>
      <c r="F127" s="96"/>
      <c r="G127" s="55"/>
    </row>
    <row r="128" spans="1:41" s="1" customFormat="1">
      <c r="A128" s="139" t="s">
        <v>184</v>
      </c>
      <c r="B128" s="140"/>
      <c r="C128" s="141"/>
      <c r="D128" s="140"/>
      <c r="E128" s="142"/>
      <c r="F128" s="142"/>
      <c r="G128" s="143"/>
      <c r="I128" s="89"/>
    </row>
    <row r="129" spans="1:7">
      <c r="A129" s="126" t="s">
        <v>185</v>
      </c>
      <c r="B129" s="127" t="s">
        <v>13</v>
      </c>
      <c r="C129" s="134">
        <v>5</v>
      </c>
      <c r="D129" s="127" t="s">
        <v>14</v>
      </c>
      <c r="E129" s="130">
        <v>17</v>
      </c>
      <c r="F129" s="130"/>
      <c r="G129" s="135">
        <f>C129*F129</f>
        <v>0</v>
      </c>
    </row>
    <row r="130" spans="1:7">
      <c r="A130" s="126" t="s">
        <v>186</v>
      </c>
      <c r="B130" s="127" t="s">
        <v>13</v>
      </c>
      <c r="C130" s="134">
        <v>1</v>
      </c>
      <c r="D130" s="127" t="s">
        <v>14</v>
      </c>
      <c r="E130" s="130">
        <v>55</v>
      </c>
      <c r="F130" s="130"/>
      <c r="G130" s="135">
        <f>C130*F130</f>
        <v>0</v>
      </c>
    </row>
    <row r="131" spans="1:7">
      <c r="A131" s="126" t="s">
        <v>187</v>
      </c>
      <c r="B131" s="127" t="s">
        <v>13</v>
      </c>
      <c r="C131" s="134">
        <v>1</v>
      </c>
      <c r="D131" s="127" t="s">
        <v>14</v>
      </c>
      <c r="E131" s="130">
        <v>55</v>
      </c>
      <c r="F131" s="130"/>
      <c r="G131" s="135">
        <f>C131*F131</f>
        <v>0</v>
      </c>
    </row>
    <row r="132" spans="1:7">
      <c r="A132" s="126" t="s">
        <v>130</v>
      </c>
      <c r="B132" s="127" t="s">
        <v>131</v>
      </c>
      <c r="C132" s="134">
        <v>5</v>
      </c>
      <c r="D132" s="127" t="s">
        <v>14</v>
      </c>
      <c r="E132" s="130">
        <v>5</v>
      </c>
      <c r="F132" s="130"/>
      <c r="G132" s="135">
        <f t="shared" ref="G132:G134" si="8">C132*F132</f>
        <v>0</v>
      </c>
    </row>
    <row r="133" spans="1:7">
      <c r="A133" s="126" t="s">
        <v>132</v>
      </c>
      <c r="B133" s="133" t="s">
        <v>150</v>
      </c>
      <c r="C133" s="134">
        <v>1</v>
      </c>
      <c r="D133" s="127" t="s">
        <v>14</v>
      </c>
      <c r="E133" s="130">
        <v>5</v>
      </c>
      <c r="F133" s="130"/>
      <c r="G133" s="135">
        <f t="shared" si="8"/>
        <v>0</v>
      </c>
    </row>
    <row r="134" spans="1:7">
      <c r="A134" s="126" t="s">
        <v>132</v>
      </c>
      <c r="B134" s="133" t="s">
        <v>133</v>
      </c>
      <c r="C134" s="134">
        <v>1</v>
      </c>
      <c r="D134" s="127" t="s">
        <v>14</v>
      </c>
      <c r="E134" s="130">
        <v>10</v>
      </c>
      <c r="F134" s="130"/>
      <c r="G134" s="135">
        <f t="shared" si="8"/>
        <v>0</v>
      </c>
    </row>
    <row r="135" spans="1:7" s="1" customFormat="1">
      <c r="A135" s="35"/>
      <c r="B135" s="53"/>
      <c r="C135" s="54"/>
      <c r="D135" s="16"/>
      <c r="E135" s="96"/>
      <c r="F135" s="96"/>
      <c r="G135" s="55"/>
    </row>
    <row r="136" spans="1:7" s="87" customFormat="1">
      <c r="A136" s="145" t="s">
        <v>188</v>
      </c>
      <c r="B136" s="116"/>
      <c r="C136" s="117"/>
      <c r="D136" s="116"/>
      <c r="E136" s="120"/>
      <c r="F136" s="120"/>
      <c r="G136" s="118"/>
    </row>
    <row r="137" spans="1:7" s="1" customFormat="1">
      <c r="A137" s="20" t="s">
        <v>189</v>
      </c>
      <c r="B137" s="21" t="s">
        <v>13</v>
      </c>
      <c r="C137" s="49">
        <v>5</v>
      </c>
      <c r="D137" s="21" t="s">
        <v>14</v>
      </c>
      <c r="E137" s="164">
        <v>40</v>
      </c>
      <c r="F137" s="164"/>
      <c r="G137" s="50">
        <f>C137*F137</f>
        <v>0</v>
      </c>
    </row>
    <row r="138" spans="1:7" s="1" customFormat="1">
      <c r="A138" s="20" t="s">
        <v>130</v>
      </c>
      <c r="B138" s="21" t="s">
        <v>131</v>
      </c>
      <c r="C138" s="49">
        <v>5</v>
      </c>
      <c r="D138" s="21" t="s">
        <v>14</v>
      </c>
      <c r="E138" s="164">
        <v>5</v>
      </c>
      <c r="F138" s="164"/>
      <c r="G138" s="50">
        <f>C138*F138</f>
        <v>0</v>
      </c>
    </row>
    <row r="139" spans="1:7" s="1" customFormat="1">
      <c r="A139" s="20" t="s">
        <v>132</v>
      </c>
      <c r="B139" s="52" t="s">
        <v>150</v>
      </c>
      <c r="C139" s="49">
        <v>1</v>
      </c>
      <c r="D139" s="21" t="s">
        <v>14</v>
      </c>
      <c r="E139" s="164">
        <v>5</v>
      </c>
      <c r="F139" s="164"/>
      <c r="G139" s="50">
        <f t="shared" ref="G139:G140" si="9">C139*F139</f>
        <v>0</v>
      </c>
    </row>
    <row r="140" spans="1:7" s="1" customFormat="1">
      <c r="A140" s="20" t="s">
        <v>132</v>
      </c>
      <c r="B140" s="52" t="s">
        <v>133</v>
      </c>
      <c r="C140" s="49">
        <v>1</v>
      </c>
      <c r="D140" s="21" t="s">
        <v>14</v>
      </c>
      <c r="E140" s="164">
        <v>10</v>
      </c>
      <c r="F140" s="164"/>
      <c r="G140" s="50">
        <f t="shared" si="9"/>
        <v>0</v>
      </c>
    </row>
    <row r="141" spans="1:7" s="1" customFormat="1">
      <c r="A141" s="35"/>
      <c r="B141" s="53"/>
      <c r="C141" s="54"/>
      <c r="D141" s="16"/>
      <c r="E141" s="96"/>
      <c r="F141" s="96"/>
      <c r="G141" s="55"/>
    </row>
    <row r="142" spans="1:7" s="1" customFormat="1">
      <c r="A142" s="13" t="s">
        <v>190</v>
      </c>
      <c r="B142" s="16"/>
      <c r="C142" s="54"/>
      <c r="D142" s="16"/>
      <c r="E142" s="96"/>
      <c r="F142" s="96"/>
      <c r="G142" s="55"/>
    </row>
    <row r="143" spans="1:7" s="1" customFormat="1">
      <c r="A143" s="20" t="s">
        <v>191</v>
      </c>
      <c r="B143" s="21" t="s">
        <v>13</v>
      </c>
      <c r="C143" s="49">
        <v>10</v>
      </c>
      <c r="D143" s="21" t="s">
        <v>14</v>
      </c>
      <c r="E143" s="95">
        <v>13</v>
      </c>
      <c r="F143" s="95"/>
      <c r="G143" s="50">
        <f t="shared" si="7"/>
        <v>0</v>
      </c>
    </row>
    <row r="144" spans="1:7" s="1" customFormat="1">
      <c r="A144" s="20" t="s">
        <v>192</v>
      </c>
      <c r="B144" s="21" t="s">
        <v>13</v>
      </c>
      <c r="C144" s="49">
        <v>5</v>
      </c>
      <c r="D144" s="21" t="s">
        <v>14</v>
      </c>
      <c r="E144" s="95">
        <v>13</v>
      </c>
      <c r="F144" s="95"/>
      <c r="G144" s="50">
        <f t="shared" si="7"/>
        <v>0</v>
      </c>
    </row>
    <row r="145" spans="1:7" s="1" customFormat="1">
      <c r="A145" s="20" t="s">
        <v>193</v>
      </c>
      <c r="B145" s="21" t="s">
        <v>13</v>
      </c>
      <c r="C145" s="49">
        <v>10</v>
      </c>
      <c r="D145" s="21" t="s">
        <v>14</v>
      </c>
      <c r="E145" s="95">
        <v>13</v>
      </c>
      <c r="F145" s="95"/>
      <c r="G145" s="50">
        <f t="shared" si="7"/>
        <v>0</v>
      </c>
    </row>
    <row r="146" spans="1:7" s="1" customFormat="1">
      <c r="A146" s="20" t="s">
        <v>136</v>
      </c>
      <c r="B146" s="21" t="s">
        <v>13</v>
      </c>
      <c r="C146" s="49">
        <v>5</v>
      </c>
      <c r="D146" s="21" t="s">
        <v>14</v>
      </c>
      <c r="E146" s="95">
        <v>7.5</v>
      </c>
      <c r="F146" s="95"/>
      <c r="G146" s="50">
        <f t="shared" si="7"/>
        <v>0</v>
      </c>
    </row>
    <row r="147" spans="1:7" s="1" customFormat="1">
      <c r="A147" s="20" t="s">
        <v>137</v>
      </c>
      <c r="B147" s="21" t="s">
        <v>13</v>
      </c>
      <c r="C147" s="49">
        <v>2</v>
      </c>
      <c r="D147" s="21" t="s">
        <v>14</v>
      </c>
      <c r="E147" s="95">
        <v>9</v>
      </c>
      <c r="F147" s="95"/>
      <c r="G147" s="50">
        <f t="shared" si="7"/>
        <v>0</v>
      </c>
    </row>
    <row r="148" spans="1:7" s="1" customFormat="1">
      <c r="A148" s="20" t="s">
        <v>144</v>
      </c>
      <c r="B148" s="21" t="s">
        <v>13</v>
      </c>
      <c r="C148" s="49">
        <v>1</v>
      </c>
      <c r="D148" s="21" t="s">
        <v>14</v>
      </c>
      <c r="E148" s="95">
        <v>40</v>
      </c>
      <c r="F148" s="95"/>
      <c r="G148" s="50">
        <f t="shared" si="7"/>
        <v>0</v>
      </c>
    </row>
    <row r="149" spans="1:7" s="1" customFormat="1">
      <c r="A149" s="20" t="s">
        <v>132</v>
      </c>
      <c r="B149" s="52" t="s">
        <v>59</v>
      </c>
      <c r="C149" s="49">
        <v>10</v>
      </c>
      <c r="D149" s="21" t="s">
        <v>14</v>
      </c>
      <c r="E149" s="95">
        <v>20</v>
      </c>
      <c r="F149" s="95"/>
      <c r="G149" s="50">
        <f t="shared" si="7"/>
        <v>0</v>
      </c>
    </row>
    <row r="150" spans="1:7" s="1" customFormat="1">
      <c r="A150" s="35"/>
      <c r="B150" s="53"/>
      <c r="C150" s="54"/>
      <c r="D150" s="16"/>
      <c r="E150" s="96"/>
      <c r="F150" s="96"/>
      <c r="G150" s="55"/>
    </row>
    <row r="151" spans="1:7" s="1" customFormat="1">
      <c r="A151" s="30" t="s">
        <v>194</v>
      </c>
      <c r="B151" s="16"/>
      <c r="C151" s="54"/>
      <c r="D151" s="16"/>
      <c r="E151" s="96"/>
      <c r="F151" s="96"/>
      <c r="G151" s="55"/>
    </row>
    <row r="152" spans="1:7" s="1" customFormat="1">
      <c r="A152" s="20" t="s">
        <v>195</v>
      </c>
      <c r="B152" s="21" t="s">
        <v>13</v>
      </c>
      <c r="C152" s="49">
        <v>20</v>
      </c>
      <c r="D152" s="21" t="s">
        <v>14</v>
      </c>
      <c r="E152" s="95">
        <v>150</v>
      </c>
      <c r="F152" s="95"/>
      <c r="G152" s="50">
        <f t="shared" si="7"/>
        <v>0</v>
      </c>
    </row>
    <row r="153" spans="1:7" s="1" customFormat="1">
      <c r="A153" s="20" t="s">
        <v>196</v>
      </c>
      <c r="B153" s="21" t="s">
        <v>13</v>
      </c>
      <c r="C153" s="49">
        <v>5</v>
      </c>
      <c r="D153" s="21" t="s">
        <v>14</v>
      </c>
      <c r="E153" s="95">
        <v>200</v>
      </c>
      <c r="F153" s="95"/>
      <c r="G153" s="50">
        <f t="shared" si="7"/>
        <v>0</v>
      </c>
    </row>
    <row r="154" spans="1:7" s="1" customFormat="1">
      <c r="A154" s="20" t="s">
        <v>197</v>
      </c>
      <c r="B154" s="21" t="s">
        <v>13</v>
      </c>
      <c r="C154" s="49">
        <v>2</v>
      </c>
      <c r="D154" s="21" t="s">
        <v>14</v>
      </c>
      <c r="E154" s="95">
        <v>200</v>
      </c>
      <c r="F154" s="95"/>
      <c r="G154" s="50">
        <f t="shared" si="7"/>
        <v>0</v>
      </c>
    </row>
    <row r="155" spans="1:7" s="1" customFormat="1">
      <c r="A155" s="35"/>
      <c r="B155" s="16"/>
      <c r="C155" s="54"/>
      <c r="D155" s="16"/>
      <c r="E155" s="96"/>
      <c r="F155" s="96"/>
      <c r="G155" s="55"/>
    </row>
    <row r="156" spans="1:7" s="1" customFormat="1">
      <c r="A156" s="13" t="s">
        <v>198</v>
      </c>
      <c r="B156" s="16"/>
      <c r="C156" s="54"/>
      <c r="D156" s="16"/>
      <c r="E156" s="96"/>
      <c r="F156" s="96"/>
      <c r="G156" s="55"/>
    </row>
    <row r="157" spans="1:7" s="1" customFormat="1">
      <c r="A157" s="20" t="s">
        <v>199</v>
      </c>
      <c r="B157" s="21" t="s">
        <v>13</v>
      </c>
      <c r="C157" s="49">
        <v>10</v>
      </c>
      <c r="D157" s="21" t="s">
        <v>14</v>
      </c>
      <c r="E157" s="95">
        <v>21</v>
      </c>
      <c r="F157" s="95"/>
      <c r="G157" s="50">
        <f t="shared" si="7"/>
        <v>0</v>
      </c>
    </row>
    <row r="158" spans="1:7" s="1" customFormat="1">
      <c r="A158" s="20" t="s">
        <v>200</v>
      </c>
      <c r="B158" s="21" t="s">
        <v>13</v>
      </c>
      <c r="C158" s="49">
        <v>5</v>
      </c>
      <c r="D158" s="21" t="s">
        <v>14</v>
      </c>
      <c r="E158" s="95">
        <v>21</v>
      </c>
      <c r="F158" s="95"/>
      <c r="G158" s="50">
        <f t="shared" si="7"/>
        <v>0</v>
      </c>
    </row>
    <row r="159" spans="1:7" s="1" customFormat="1">
      <c r="A159" s="35"/>
      <c r="B159" s="16"/>
      <c r="C159" s="54"/>
      <c r="D159" s="16"/>
      <c r="E159" s="96"/>
      <c r="F159" s="96"/>
      <c r="G159" s="55"/>
    </row>
    <row r="160" spans="1:7" s="1" customFormat="1">
      <c r="A160" s="13" t="s">
        <v>201</v>
      </c>
      <c r="B160" s="16"/>
      <c r="C160" s="54"/>
      <c r="D160" s="16"/>
      <c r="E160" s="96"/>
      <c r="F160" s="96"/>
      <c r="G160" s="55"/>
    </row>
    <row r="161" spans="1:7" s="1" customFormat="1">
      <c r="A161" s="20" t="s">
        <v>202</v>
      </c>
      <c r="B161" s="21" t="s">
        <v>13</v>
      </c>
      <c r="C161" s="49">
        <v>5</v>
      </c>
      <c r="D161" s="21" t="s">
        <v>14</v>
      </c>
      <c r="E161" s="95">
        <v>50</v>
      </c>
      <c r="F161" s="95"/>
      <c r="G161" s="50">
        <f>C161*F161</f>
        <v>0</v>
      </c>
    </row>
    <row r="162" spans="1:7" s="1" customFormat="1">
      <c r="A162" s="20" t="s">
        <v>203</v>
      </c>
      <c r="B162" s="21" t="s">
        <v>13</v>
      </c>
      <c r="C162" s="49">
        <v>2</v>
      </c>
      <c r="D162" s="21" t="s">
        <v>14</v>
      </c>
      <c r="E162" s="95">
        <v>50</v>
      </c>
      <c r="F162" s="95"/>
      <c r="G162" s="50">
        <f>C162*F162</f>
        <v>0</v>
      </c>
    </row>
    <row r="163" spans="1:7" s="1" customFormat="1">
      <c r="A163" s="20" t="s">
        <v>204</v>
      </c>
      <c r="B163" s="52" t="s">
        <v>59</v>
      </c>
      <c r="C163" s="49">
        <v>2</v>
      </c>
      <c r="D163" s="21" t="s">
        <v>14</v>
      </c>
      <c r="E163" s="95">
        <v>30</v>
      </c>
      <c r="F163" s="95"/>
      <c r="G163" s="50">
        <f>C163*F163</f>
        <v>0</v>
      </c>
    </row>
    <row r="164" spans="1:7" s="1" customFormat="1">
      <c r="A164" s="20" t="s">
        <v>204</v>
      </c>
      <c r="B164" s="52" t="s">
        <v>53</v>
      </c>
      <c r="C164" s="49">
        <v>2</v>
      </c>
      <c r="D164" s="21" t="s">
        <v>14</v>
      </c>
      <c r="E164" s="95">
        <v>10</v>
      </c>
      <c r="F164" s="95"/>
      <c r="G164" s="50">
        <f>C164*F164</f>
        <v>0</v>
      </c>
    </row>
    <row r="165" spans="1:7" s="1" customFormat="1">
      <c r="A165" s="35"/>
      <c r="B165" s="53"/>
      <c r="C165" s="54"/>
      <c r="D165" s="16"/>
      <c r="E165" s="96"/>
      <c r="F165" s="96"/>
      <c r="G165" s="55"/>
    </row>
    <row r="166" spans="1:7" s="1" customFormat="1">
      <c r="A166" s="13" t="s">
        <v>205</v>
      </c>
      <c r="B166" s="16"/>
      <c r="C166" s="54"/>
      <c r="D166" s="16"/>
      <c r="E166" s="96"/>
      <c r="F166" s="96"/>
      <c r="G166" s="55"/>
    </row>
    <row r="167" spans="1:7" s="1" customFormat="1">
      <c r="A167" s="20" t="s">
        <v>206</v>
      </c>
      <c r="B167" s="21" t="s">
        <v>13</v>
      </c>
      <c r="C167" s="49">
        <v>5</v>
      </c>
      <c r="D167" s="21" t="s">
        <v>14</v>
      </c>
      <c r="E167" s="95">
        <v>55</v>
      </c>
      <c r="F167" s="95"/>
      <c r="G167" s="50">
        <f t="shared" si="7"/>
        <v>0</v>
      </c>
    </row>
    <row r="168" spans="1:7" s="1" customFormat="1">
      <c r="A168" s="20" t="s">
        <v>207</v>
      </c>
      <c r="B168" s="21" t="s">
        <v>13</v>
      </c>
      <c r="C168" s="49">
        <v>5</v>
      </c>
      <c r="D168" s="21" t="s">
        <v>14</v>
      </c>
      <c r="E168" s="95">
        <v>60</v>
      </c>
      <c r="F168" s="95"/>
      <c r="G168" s="50">
        <f>C168*F168</f>
        <v>0</v>
      </c>
    </row>
    <row r="169" spans="1:7" s="1" customFormat="1">
      <c r="A169" s="20" t="s">
        <v>208</v>
      </c>
      <c r="B169" s="21" t="s">
        <v>13</v>
      </c>
      <c r="C169" s="49">
        <v>3</v>
      </c>
      <c r="D169" s="21" t="s">
        <v>14</v>
      </c>
      <c r="E169" s="95">
        <v>55</v>
      </c>
      <c r="F169" s="95"/>
      <c r="G169" s="50">
        <f t="shared" si="7"/>
        <v>0</v>
      </c>
    </row>
    <row r="170" spans="1:7" s="1" customFormat="1">
      <c r="A170" s="20" t="s">
        <v>204</v>
      </c>
      <c r="B170" s="52" t="s">
        <v>59</v>
      </c>
      <c r="C170" s="49">
        <v>2</v>
      </c>
      <c r="D170" s="21" t="s">
        <v>14</v>
      </c>
      <c r="E170" s="95">
        <v>30</v>
      </c>
      <c r="F170" s="95"/>
      <c r="G170" s="50">
        <f t="shared" si="7"/>
        <v>0</v>
      </c>
    </row>
    <row r="171" spans="1:7" s="1" customFormat="1">
      <c r="A171" s="20" t="s">
        <v>204</v>
      </c>
      <c r="B171" s="52" t="s">
        <v>53</v>
      </c>
      <c r="C171" s="49">
        <v>2</v>
      </c>
      <c r="D171" s="21" t="s">
        <v>14</v>
      </c>
      <c r="E171" s="95">
        <v>10</v>
      </c>
      <c r="F171" s="95"/>
      <c r="G171" s="50">
        <f t="shared" si="7"/>
        <v>0</v>
      </c>
    </row>
    <row r="172" spans="1:7" s="1" customFormat="1">
      <c r="A172" s="35"/>
      <c r="B172" s="53"/>
      <c r="C172" s="54"/>
      <c r="D172" s="16"/>
      <c r="E172" s="96"/>
      <c r="F172" s="96"/>
      <c r="G172" s="55"/>
    </row>
    <row r="173" spans="1:7" s="1" customFormat="1">
      <c r="A173" s="13" t="s">
        <v>209</v>
      </c>
      <c r="B173" s="16"/>
      <c r="C173" s="54"/>
      <c r="D173" s="16"/>
      <c r="E173" s="96"/>
      <c r="F173" s="96"/>
      <c r="G173" s="55"/>
    </row>
    <row r="174" spans="1:7" s="1" customFormat="1">
      <c r="A174" s="20" t="s">
        <v>210</v>
      </c>
      <c r="B174" s="52" t="s">
        <v>13</v>
      </c>
      <c r="C174" s="49">
        <v>1</v>
      </c>
      <c r="D174" s="21" t="s">
        <v>14</v>
      </c>
      <c r="E174" s="95">
        <v>700</v>
      </c>
      <c r="F174" s="95"/>
      <c r="G174" s="50">
        <f t="shared" ref="G174:G185" si="10">C174*F174</f>
        <v>0</v>
      </c>
    </row>
    <row r="175" spans="1:7" s="1" customFormat="1">
      <c r="A175" s="35"/>
      <c r="B175" s="53"/>
      <c r="C175" s="54"/>
      <c r="D175" s="16"/>
      <c r="E175" s="96"/>
      <c r="F175" s="96"/>
      <c r="G175" s="55"/>
    </row>
    <row r="176" spans="1:7" s="87" customFormat="1">
      <c r="A176" s="139" t="s">
        <v>211</v>
      </c>
      <c r="B176" s="116"/>
      <c r="C176" s="117"/>
      <c r="D176" s="116"/>
      <c r="E176" s="120"/>
      <c r="F176" s="120"/>
      <c r="G176" s="118"/>
    </row>
    <row r="177" spans="1:9" s="1" customFormat="1">
      <c r="A177" s="20" t="s">
        <v>212</v>
      </c>
      <c r="B177" s="52" t="s">
        <v>13</v>
      </c>
      <c r="C177" s="49">
        <v>1</v>
      </c>
      <c r="D177" s="21" t="s">
        <v>14</v>
      </c>
      <c r="E177" s="163">
        <v>70</v>
      </c>
      <c r="F177" s="163"/>
      <c r="G177" s="50">
        <f t="shared" si="10"/>
        <v>0</v>
      </c>
      <c r="I177" s="87"/>
    </row>
    <row r="178" spans="1:9" s="1" customFormat="1">
      <c r="A178" s="20" t="s">
        <v>213</v>
      </c>
      <c r="B178" s="52" t="s">
        <v>13</v>
      </c>
      <c r="C178" s="49">
        <v>1</v>
      </c>
      <c r="D178" s="21" t="s">
        <v>14</v>
      </c>
      <c r="E178" s="163">
        <v>150</v>
      </c>
      <c r="F178" s="163"/>
      <c r="G178" s="50">
        <f t="shared" si="10"/>
        <v>0</v>
      </c>
      <c r="I178" s="87"/>
    </row>
    <row r="179" spans="1:9" s="1" customFormat="1">
      <c r="A179" s="35"/>
      <c r="B179" s="53"/>
      <c r="C179" s="54"/>
      <c r="D179" s="16"/>
      <c r="E179" s="96"/>
      <c r="F179" s="96"/>
      <c r="G179" s="55"/>
    </row>
    <row r="180" spans="1:9" s="1" customFormat="1">
      <c r="A180" s="13" t="s">
        <v>214</v>
      </c>
      <c r="B180" s="16"/>
      <c r="C180" s="54"/>
      <c r="D180" s="16"/>
      <c r="E180" s="96"/>
      <c r="F180" s="96"/>
      <c r="G180" s="55"/>
    </row>
    <row r="181" spans="1:9" s="1" customFormat="1">
      <c r="A181" s="20" t="s">
        <v>215</v>
      </c>
      <c r="B181" s="52" t="s">
        <v>13</v>
      </c>
      <c r="C181" s="49">
        <v>50</v>
      </c>
      <c r="D181" s="21" t="s">
        <v>216</v>
      </c>
      <c r="E181" s="95">
        <v>50</v>
      </c>
      <c r="F181" s="95"/>
      <c r="G181" s="50">
        <f t="shared" si="10"/>
        <v>0</v>
      </c>
    </row>
    <row r="182" spans="1:9" s="1" customFormat="1">
      <c r="A182" s="20" t="s">
        <v>217</v>
      </c>
      <c r="B182" s="52" t="s">
        <v>13</v>
      </c>
      <c r="C182" s="49">
        <v>20</v>
      </c>
      <c r="D182" s="21" t="s">
        <v>54</v>
      </c>
      <c r="E182" s="95">
        <v>5</v>
      </c>
      <c r="F182" s="95"/>
      <c r="G182" s="50">
        <f>C182*F182</f>
        <v>0</v>
      </c>
    </row>
    <row r="183" spans="1:9" s="1" customFormat="1">
      <c r="A183" s="35"/>
      <c r="B183" s="53"/>
      <c r="C183" s="54"/>
      <c r="D183" s="16"/>
      <c r="E183" s="96"/>
      <c r="F183" s="96"/>
      <c r="G183" s="55"/>
    </row>
    <row r="184" spans="1:9" s="1" customFormat="1">
      <c r="A184" s="13" t="s">
        <v>218</v>
      </c>
      <c r="B184" s="16"/>
      <c r="C184" s="54"/>
      <c r="D184" s="16"/>
      <c r="E184" s="96"/>
      <c r="F184" s="96"/>
      <c r="G184" s="55"/>
    </row>
    <row r="185" spans="1:9" s="1" customFormat="1">
      <c r="A185" s="20" t="s">
        <v>219</v>
      </c>
      <c r="B185" s="52" t="s">
        <v>13</v>
      </c>
      <c r="C185" s="49">
        <v>30</v>
      </c>
      <c r="D185" s="21" t="s">
        <v>216</v>
      </c>
      <c r="E185" s="95">
        <v>100</v>
      </c>
      <c r="F185" s="95"/>
      <c r="G185" s="50">
        <f t="shared" si="10"/>
        <v>0</v>
      </c>
    </row>
    <row r="186" spans="1:9" s="1" customFormat="1">
      <c r="A186" s="35"/>
      <c r="B186" s="53"/>
      <c r="C186" s="54"/>
      <c r="D186" s="16"/>
      <c r="E186" s="96"/>
      <c r="F186" s="96"/>
      <c r="G186" s="57"/>
    </row>
    <row r="187" spans="1:9" s="1" customFormat="1" ht="12.95" customHeight="1">
      <c r="A187" s="176" t="s">
        <v>220</v>
      </c>
      <c r="B187" s="177"/>
      <c r="C187" s="177"/>
      <c r="D187" s="177"/>
      <c r="E187" s="177"/>
      <c r="F187" s="178"/>
      <c r="G187" s="32">
        <f>SUM(G11:G186)</f>
        <v>0</v>
      </c>
    </row>
    <row r="188" spans="1:9" s="1" customFormat="1" ht="12.95" customHeight="1">
      <c r="A188" s="35"/>
      <c r="B188" s="16"/>
      <c r="C188" s="17"/>
      <c r="D188" s="16"/>
      <c r="E188" s="96"/>
      <c r="F188" s="18"/>
      <c r="G188" s="36"/>
    </row>
    <row r="189" spans="1:9" s="1" customFormat="1" ht="13.5">
      <c r="B189" s="44"/>
      <c r="D189" s="45"/>
      <c r="E189" s="102"/>
      <c r="F189" s="45"/>
    </row>
    <row r="190" spans="1:9" s="1" customFormat="1" ht="13.5">
      <c r="B190" s="44"/>
      <c r="D190" s="45"/>
      <c r="E190" s="102"/>
      <c r="F190" s="45"/>
    </row>
    <row r="191" spans="1:9" s="1" customFormat="1" ht="13.5">
      <c r="B191" s="44"/>
      <c r="D191" s="45"/>
      <c r="E191" s="102"/>
      <c r="F191" s="45"/>
    </row>
    <row r="192" spans="1:9" s="1" customFormat="1" ht="13.5">
      <c r="B192" s="44"/>
      <c r="D192" s="45"/>
      <c r="E192" s="102"/>
      <c r="F192" s="45"/>
    </row>
    <row r="193" spans="2:6" s="1" customFormat="1" ht="13.5">
      <c r="B193" s="44"/>
      <c r="D193" s="45"/>
      <c r="E193" s="102"/>
      <c r="F193" s="45"/>
    </row>
    <row r="194" spans="2:6" s="1" customFormat="1" ht="13.5">
      <c r="B194" s="44"/>
      <c r="D194" s="45"/>
      <c r="E194" s="102"/>
      <c r="F194" s="45"/>
    </row>
    <row r="195" spans="2:6" s="1" customFormat="1" ht="13.5">
      <c r="B195" s="44"/>
      <c r="D195" s="45"/>
      <c r="E195" s="102"/>
      <c r="F195" s="45"/>
    </row>
    <row r="196" spans="2:6" s="1" customFormat="1" ht="13.5">
      <c r="B196" s="44"/>
      <c r="D196" s="45"/>
      <c r="E196" s="102"/>
      <c r="F196" s="45"/>
    </row>
    <row r="197" spans="2:6" s="1" customFormat="1" ht="13.5">
      <c r="B197" s="44"/>
      <c r="D197" s="45"/>
      <c r="E197" s="102"/>
      <c r="F197" s="45"/>
    </row>
    <row r="198" spans="2:6" s="1" customFormat="1" ht="13.5">
      <c r="B198" s="44"/>
      <c r="D198" s="45"/>
      <c r="E198" s="102"/>
      <c r="F198" s="45"/>
    </row>
    <row r="199" spans="2:6" s="1" customFormat="1" ht="13.5">
      <c r="B199" s="44"/>
      <c r="D199" s="45"/>
      <c r="E199" s="102"/>
      <c r="F199" s="45"/>
    </row>
    <row r="200" spans="2:6" s="1" customFormat="1" ht="13.5">
      <c r="B200" s="44"/>
      <c r="D200" s="45"/>
      <c r="E200" s="102"/>
      <c r="F200" s="45"/>
    </row>
    <row r="201" spans="2:6" s="1" customFormat="1" ht="13.5">
      <c r="B201" s="44"/>
      <c r="D201" s="45"/>
      <c r="E201" s="102"/>
      <c r="F201" s="45"/>
    </row>
    <row r="202" spans="2:6" s="1" customFormat="1" ht="13.5">
      <c r="B202" s="44"/>
      <c r="D202" s="45"/>
      <c r="E202" s="102"/>
      <c r="F202" s="45"/>
    </row>
    <row r="203" spans="2:6" s="1" customFormat="1" ht="13.5">
      <c r="B203" s="44"/>
      <c r="D203" s="45"/>
      <c r="E203" s="102"/>
      <c r="F203" s="45"/>
    </row>
    <row r="204" spans="2:6" s="1" customFormat="1" ht="13.5">
      <c r="B204" s="44"/>
      <c r="D204" s="45"/>
      <c r="E204" s="102"/>
      <c r="F204" s="45"/>
    </row>
    <row r="205" spans="2:6" s="1" customFormat="1" ht="13.5">
      <c r="B205" s="44"/>
      <c r="D205" s="45"/>
      <c r="E205" s="102"/>
      <c r="F205" s="45"/>
    </row>
    <row r="206" spans="2:6" s="1" customFormat="1" ht="13.5">
      <c r="B206" s="44"/>
      <c r="D206" s="45"/>
      <c r="E206" s="102"/>
      <c r="F206" s="45"/>
    </row>
    <row r="207" spans="2:6" s="1" customFormat="1" ht="13.5">
      <c r="B207" s="44"/>
      <c r="D207" s="45"/>
      <c r="E207" s="102"/>
      <c r="F207" s="45"/>
    </row>
    <row r="208" spans="2:6" s="1" customFormat="1" ht="13.5">
      <c r="B208" s="44"/>
      <c r="D208" s="45"/>
      <c r="E208" s="102"/>
      <c r="F208" s="45"/>
    </row>
    <row r="209" spans="2:6" s="1" customFormat="1" ht="13.5">
      <c r="B209" s="44"/>
      <c r="D209" s="45"/>
      <c r="E209" s="102"/>
      <c r="F209" s="45"/>
    </row>
    <row r="210" spans="2:6" s="1" customFormat="1" ht="13.5">
      <c r="B210" s="44"/>
      <c r="D210" s="45"/>
      <c r="E210" s="102"/>
      <c r="F210" s="45"/>
    </row>
    <row r="211" spans="2:6" s="1" customFormat="1" ht="13.5">
      <c r="B211" s="44"/>
      <c r="D211" s="45"/>
      <c r="E211" s="102"/>
      <c r="F211" s="45"/>
    </row>
    <row r="212" spans="2:6" s="1" customFormat="1" ht="13.5">
      <c r="B212" s="44"/>
      <c r="D212" s="45"/>
      <c r="E212" s="102"/>
      <c r="F212" s="45"/>
    </row>
    <row r="213" spans="2:6" s="1" customFormat="1" ht="13.5">
      <c r="B213" s="44"/>
      <c r="D213" s="45"/>
      <c r="E213" s="102"/>
      <c r="F213" s="45"/>
    </row>
    <row r="214" spans="2:6" s="1" customFormat="1" ht="13.5">
      <c r="B214" s="44"/>
      <c r="D214" s="45"/>
      <c r="E214" s="102"/>
      <c r="F214" s="45"/>
    </row>
    <row r="215" spans="2:6" s="1" customFormat="1" ht="13.5">
      <c r="B215" s="44"/>
      <c r="D215" s="45"/>
      <c r="E215" s="102"/>
      <c r="F215" s="45"/>
    </row>
    <row r="216" spans="2:6" s="1" customFormat="1" ht="13.5">
      <c r="B216" s="44"/>
      <c r="D216" s="45"/>
      <c r="E216" s="102"/>
      <c r="F216" s="45"/>
    </row>
    <row r="217" spans="2:6" s="1" customFormat="1" ht="13.5">
      <c r="B217" s="44"/>
      <c r="D217" s="45"/>
      <c r="E217" s="102"/>
      <c r="F217" s="45"/>
    </row>
    <row r="218" spans="2:6" s="1" customFormat="1" ht="13.5">
      <c r="B218" s="44"/>
      <c r="D218" s="45"/>
      <c r="E218" s="102"/>
      <c r="F218" s="45"/>
    </row>
    <row r="219" spans="2:6" s="1" customFormat="1" ht="13.5">
      <c r="B219" s="44"/>
      <c r="D219" s="45"/>
      <c r="E219" s="102"/>
      <c r="F219" s="45"/>
    </row>
    <row r="220" spans="2:6" s="1" customFormat="1" ht="13.5">
      <c r="B220" s="44"/>
      <c r="D220" s="45"/>
      <c r="E220" s="102"/>
      <c r="F220" s="45"/>
    </row>
    <row r="221" spans="2:6" s="1" customFormat="1" ht="13.5">
      <c r="B221" s="44"/>
      <c r="D221" s="45"/>
      <c r="E221" s="102"/>
      <c r="F221" s="45"/>
    </row>
    <row r="222" spans="2:6" s="1" customFormat="1" ht="13.5">
      <c r="B222" s="44"/>
      <c r="D222" s="45"/>
      <c r="E222" s="102"/>
      <c r="F222" s="45"/>
    </row>
    <row r="223" spans="2:6" s="1" customFormat="1" ht="13.5">
      <c r="B223" s="44"/>
      <c r="D223" s="45"/>
      <c r="E223" s="102"/>
      <c r="F223" s="45"/>
    </row>
    <row r="224" spans="2:6" s="1" customFormat="1" ht="13.5">
      <c r="B224" s="44"/>
      <c r="D224" s="45"/>
      <c r="E224" s="102"/>
      <c r="F224" s="45"/>
    </row>
    <row r="225" spans="2:6" s="1" customFormat="1" ht="13.5">
      <c r="B225" s="44"/>
      <c r="D225" s="45"/>
      <c r="E225" s="102"/>
      <c r="F225" s="45"/>
    </row>
    <row r="226" spans="2:6" s="1" customFormat="1" ht="13.5">
      <c r="B226" s="44"/>
      <c r="D226" s="45"/>
      <c r="E226" s="102"/>
      <c r="F226" s="45"/>
    </row>
    <row r="227" spans="2:6" s="1" customFormat="1" ht="13.5">
      <c r="B227" s="44"/>
      <c r="D227" s="45"/>
      <c r="E227" s="102"/>
      <c r="F227" s="45"/>
    </row>
    <row r="228" spans="2:6" s="1" customFormat="1" ht="13.5">
      <c r="B228" s="44"/>
      <c r="D228" s="45"/>
      <c r="E228" s="102"/>
      <c r="F228" s="45"/>
    </row>
    <row r="229" spans="2:6" s="1" customFormat="1" ht="13.5">
      <c r="B229" s="44"/>
      <c r="D229" s="45"/>
      <c r="E229" s="102"/>
      <c r="F229" s="45"/>
    </row>
    <row r="230" spans="2:6" s="1" customFormat="1" ht="13.5">
      <c r="B230" s="44"/>
      <c r="D230" s="45"/>
      <c r="E230" s="102"/>
      <c r="F230" s="45"/>
    </row>
    <row r="231" spans="2:6" s="1" customFormat="1" ht="13.5">
      <c r="B231" s="44"/>
      <c r="D231" s="45"/>
      <c r="E231" s="102"/>
      <c r="F231" s="45"/>
    </row>
    <row r="232" spans="2:6" s="1" customFormat="1" ht="13.5">
      <c r="B232" s="44"/>
      <c r="D232" s="45"/>
      <c r="E232" s="102"/>
      <c r="F232" s="45"/>
    </row>
    <row r="233" spans="2:6" s="1" customFormat="1" ht="13.5">
      <c r="B233" s="44"/>
      <c r="D233" s="45"/>
      <c r="E233" s="102"/>
      <c r="F233" s="45"/>
    </row>
    <row r="234" spans="2:6" s="1" customFormat="1" ht="13.5">
      <c r="B234" s="44"/>
      <c r="D234" s="45"/>
      <c r="E234" s="102"/>
      <c r="F234" s="45"/>
    </row>
    <row r="235" spans="2:6" s="1" customFormat="1" ht="13.5">
      <c r="B235" s="44"/>
      <c r="D235" s="45"/>
      <c r="E235" s="102"/>
      <c r="F235" s="45"/>
    </row>
    <row r="236" spans="2:6" s="1" customFormat="1" ht="13.5">
      <c r="B236" s="44"/>
      <c r="D236" s="45"/>
      <c r="E236" s="102"/>
      <c r="F236" s="45"/>
    </row>
    <row r="237" spans="2:6" s="1" customFormat="1" ht="13.5">
      <c r="B237" s="44"/>
      <c r="D237" s="45"/>
      <c r="E237" s="102"/>
      <c r="F237" s="45"/>
    </row>
    <row r="238" spans="2:6" s="1" customFormat="1" ht="13.5">
      <c r="B238" s="44"/>
      <c r="D238" s="45"/>
      <c r="E238" s="102"/>
      <c r="F238" s="45"/>
    </row>
    <row r="239" spans="2:6" s="1" customFormat="1" ht="13.5">
      <c r="B239" s="44"/>
      <c r="D239" s="45"/>
      <c r="E239" s="102"/>
      <c r="F239" s="45"/>
    </row>
    <row r="240" spans="2:6" s="1" customFormat="1" ht="13.5">
      <c r="B240" s="44"/>
      <c r="D240" s="45"/>
      <c r="E240" s="102"/>
      <c r="F240" s="45"/>
    </row>
    <row r="241" spans="2:6" s="1" customFormat="1" ht="13.5">
      <c r="B241" s="44"/>
      <c r="D241" s="45"/>
      <c r="E241" s="102"/>
      <c r="F241" s="45"/>
    </row>
    <row r="242" spans="2:6" s="1" customFormat="1" ht="13.5">
      <c r="B242" s="44"/>
      <c r="D242" s="45"/>
      <c r="E242" s="102"/>
      <c r="F242" s="45"/>
    </row>
    <row r="243" spans="2:6" s="1" customFormat="1" ht="13.5">
      <c r="B243" s="44"/>
      <c r="D243" s="45"/>
      <c r="E243" s="102"/>
      <c r="F243" s="45"/>
    </row>
    <row r="244" spans="2:6" s="1" customFormat="1" ht="13.5">
      <c r="B244" s="44"/>
      <c r="D244" s="45"/>
      <c r="E244" s="102"/>
      <c r="F244" s="45"/>
    </row>
    <row r="245" spans="2:6" s="1" customFormat="1" ht="13.5">
      <c r="B245" s="44"/>
      <c r="D245" s="45"/>
      <c r="E245" s="102"/>
      <c r="F245" s="45"/>
    </row>
    <row r="246" spans="2:6" s="1" customFormat="1" ht="13.5">
      <c r="B246" s="44"/>
      <c r="D246" s="45"/>
      <c r="E246" s="102"/>
      <c r="F246" s="45"/>
    </row>
    <row r="247" spans="2:6" s="1" customFormat="1" ht="13.5">
      <c r="B247" s="44"/>
      <c r="D247" s="45"/>
      <c r="E247" s="102"/>
      <c r="F247" s="45"/>
    </row>
    <row r="248" spans="2:6" s="1" customFormat="1" ht="13.5">
      <c r="B248" s="44"/>
      <c r="D248" s="45"/>
      <c r="E248" s="102"/>
      <c r="F248" s="45"/>
    </row>
    <row r="249" spans="2:6" s="1" customFormat="1" ht="13.5">
      <c r="B249" s="44"/>
      <c r="D249" s="45"/>
      <c r="E249" s="102"/>
      <c r="F249" s="45"/>
    </row>
    <row r="250" spans="2:6" s="1" customFormat="1" ht="13.5">
      <c r="B250" s="44"/>
      <c r="D250" s="45"/>
      <c r="E250" s="102"/>
      <c r="F250" s="45"/>
    </row>
    <row r="251" spans="2:6" s="1" customFormat="1" ht="13.5">
      <c r="B251" s="44"/>
      <c r="D251" s="45"/>
      <c r="E251" s="102"/>
      <c r="F251" s="45"/>
    </row>
    <row r="252" spans="2:6" s="1" customFormat="1" ht="13.5">
      <c r="B252" s="44"/>
      <c r="D252" s="45"/>
      <c r="E252" s="102"/>
      <c r="F252" s="45"/>
    </row>
    <row r="253" spans="2:6" s="1" customFormat="1" ht="13.5">
      <c r="B253" s="44"/>
      <c r="D253" s="45"/>
      <c r="E253" s="102"/>
      <c r="F253" s="45"/>
    </row>
    <row r="254" spans="2:6" s="1" customFormat="1" ht="13.5">
      <c r="B254" s="44"/>
      <c r="D254" s="45"/>
      <c r="E254" s="102"/>
      <c r="F254" s="45"/>
    </row>
    <row r="255" spans="2:6" s="1" customFormat="1" ht="13.5">
      <c r="B255" s="44"/>
      <c r="D255" s="45"/>
      <c r="E255" s="102"/>
      <c r="F255" s="45"/>
    </row>
    <row r="256" spans="2:6" s="1" customFormat="1" ht="13.5">
      <c r="B256" s="44"/>
      <c r="D256" s="45"/>
      <c r="E256" s="102"/>
      <c r="F256" s="45"/>
    </row>
    <row r="257" spans="2:6" s="1" customFormat="1" ht="13.5">
      <c r="B257" s="44"/>
      <c r="D257" s="45"/>
      <c r="E257" s="102"/>
      <c r="F257" s="45"/>
    </row>
    <row r="258" spans="2:6" s="1" customFormat="1" ht="13.5">
      <c r="B258" s="44"/>
      <c r="D258" s="45"/>
      <c r="E258" s="102"/>
      <c r="F258" s="45"/>
    </row>
    <row r="259" spans="2:6" s="1" customFormat="1" ht="13.5">
      <c r="B259" s="44"/>
      <c r="D259" s="45"/>
      <c r="E259" s="102"/>
      <c r="F259" s="45"/>
    </row>
    <row r="260" spans="2:6" s="1" customFormat="1" ht="13.5">
      <c r="B260" s="44"/>
      <c r="D260" s="45"/>
      <c r="E260" s="102"/>
      <c r="F260" s="45"/>
    </row>
    <row r="261" spans="2:6" s="1" customFormat="1" ht="13.5">
      <c r="B261" s="44"/>
      <c r="D261" s="45"/>
      <c r="E261" s="102"/>
      <c r="F261" s="45"/>
    </row>
    <row r="262" spans="2:6" s="1" customFormat="1" ht="13.5">
      <c r="B262" s="44"/>
      <c r="D262" s="45"/>
      <c r="E262" s="102"/>
      <c r="F262" s="45"/>
    </row>
    <row r="263" spans="2:6" s="1" customFormat="1" ht="13.5">
      <c r="B263" s="44"/>
      <c r="D263" s="45"/>
      <c r="E263" s="102"/>
      <c r="F263" s="45"/>
    </row>
    <row r="264" spans="2:6" s="1" customFormat="1" ht="13.5">
      <c r="B264" s="44"/>
      <c r="D264" s="45"/>
      <c r="E264" s="102"/>
      <c r="F264" s="45"/>
    </row>
    <row r="265" spans="2:6" s="1" customFormat="1" ht="13.5">
      <c r="B265" s="44"/>
      <c r="D265" s="45"/>
      <c r="E265" s="102"/>
      <c r="F265" s="45"/>
    </row>
    <row r="266" spans="2:6" s="1" customFormat="1" ht="13.5">
      <c r="B266" s="44"/>
      <c r="D266" s="45"/>
      <c r="E266" s="102"/>
      <c r="F266" s="45"/>
    </row>
    <row r="267" spans="2:6" s="1" customFormat="1" ht="13.5">
      <c r="B267" s="44"/>
      <c r="D267" s="45"/>
      <c r="E267" s="102"/>
      <c r="F267" s="45"/>
    </row>
    <row r="268" spans="2:6" s="1" customFormat="1" ht="13.5">
      <c r="B268" s="44"/>
      <c r="D268" s="45"/>
      <c r="E268" s="102"/>
      <c r="F268" s="45"/>
    </row>
    <row r="269" spans="2:6" s="1" customFormat="1" ht="13.5">
      <c r="B269" s="44"/>
      <c r="D269" s="45"/>
      <c r="E269" s="102"/>
      <c r="F269" s="45"/>
    </row>
    <row r="270" spans="2:6" s="1" customFormat="1" ht="13.5">
      <c r="B270" s="44"/>
      <c r="D270" s="45"/>
      <c r="E270" s="102"/>
      <c r="F270" s="45"/>
    </row>
    <row r="271" spans="2:6" s="1" customFormat="1" ht="13.5">
      <c r="B271" s="44"/>
      <c r="D271" s="45"/>
      <c r="E271" s="102"/>
      <c r="F271" s="45"/>
    </row>
    <row r="272" spans="2:6" s="1" customFormat="1" ht="13.5">
      <c r="B272" s="44"/>
      <c r="D272" s="45"/>
      <c r="E272" s="102"/>
      <c r="F272" s="45"/>
    </row>
    <row r="273" spans="2:6" s="1" customFormat="1" ht="13.5">
      <c r="B273" s="44"/>
      <c r="D273" s="45"/>
      <c r="E273" s="102"/>
      <c r="F273" s="45"/>
    </row>
    <row r="274" spans="2:6" s="1" customFormat="1" ht="13.5">
      <c r="B274" s="44"/>
      <c r="D274" s="45"/>
      <c r="E274" s="102"/>
      <c r="F274" s="45"/>
    </row>
    <row r="275" spans="2:6" s="1" customFormat="1" ht="13.5">
      <c r="B275" s="44"/>
      <c r="D275" s="45"/>
      <c r="E275" s="102"/>
      <c r="F275" s="45"/>
    </row>
    <row r="276" spans="2:6" s="1" customFormat="1" ht="13.5">
      <c r="B276" s="44"/>
      <c r="D276" s="45"/>
      <c r="E276" s="102"/>
      <c r="F276" s="45"/>
    </row>
    <row r="277" spans="2:6" s="1" customFormat="1" ht="13.5">
      <c r="B277" s="44"/>
      <c r="D277" s="45"/>
      <c r="E277" s="102"/>
      <c r="F277" s="45"/>
    </row>
    <row r="278" spans="2:6" s="1" customFormat="1" ht="13.5">
      <c r="B278" s="44"/>
      <c r="D278" s="45"/>
      <c r="E278" s="102"/>
      <c r="F278" s="45"/>
    </row>
    <row r="279" spans="2:6" s="1" customFormat="1" ht="13.5">
      <c r="B279" s="44"/>
      <c r="D279" s="45"/>
      <c r="E279" s="102"/>
      <c r="F279" s="45"/>
    </row>
    <row r="280" spans="2:6" s="1" customFormat="1" ht="13.5">
      <c r="B280" s="44"/>
      <c r="D280" s="45"/>
      <c r="E280" s="102"/>
      <c r="F280" s="45"/>
    </row>
    <row r="281" spans="2:6" s="1" customFormat="1" ht="13.5">
      <c r="B281" s="44"/>
      <c r="D281" s="45"/>
      <c r="E281" s="102"/>
      <c r="F281" s="45"/>
    </row>
    <row r="282" spans="2:6" s="1" customFormat="1" ht="13.5">
      <c r="B282" s="44"/>
      <c r="D282" s="45"/>
      <c r="E282" s="102"/>
      <c r="F282" s="45"/>
    </row>
    <row r="283" spans="2:6" s="1" customFormat="1" ht="13.5">
      <c r="B283" s="44"/>
      <c r="D283" s="45"/>
      <c r="E283" s="102"/>
      <c r="F283" s="45"/>
    </row>
    <row r="284" spans="2:6" s="1" customFormat="1" ht="13.5">
      <c r="B284" s="44"/>
      <c r="D284" s="45"/>
      <c r="E284" s="102"/>
      <c r="F284" s="45"/>
    </row>
    <row r="285" spans="2:6" s="1" customFormat="1" ht="13.5">
      <c r="B285" s="44"/>
      <c r="D285" s="45"/>
      <c r="E285" s="102"/>
      <c r="F285" s="45"/>
    </row>
    <row r="286" spans="2:6" s="1" customFormat="1" ht="13.5">
      <c r="B286" s="44"/>
      <c r="D286" s="45"/>
      <c r="E286" s="102"/>
      <c r="F286" s="45"/>
    </row>
    <row r="287" spans="2:6" s="1" customFormat="1" ht="13.5">
      <c r="B287" s="44"/>
      <c r="D287" s="45"/>
      <c r="E287" s="102"/>
      <c r="F287" s="45"/>
    </row>
    <row r="288" spans="2:6" s="1" customFormat="1" ht="13.5">
      <c r="B288" s="44"/>
      <c r="D288" s="45"/>
      <c r="E288" s="102"/>
      <c r="F288" s="45"/>
    </row>
    <row r="289" spans="2:6" s="1" customFormat="1" ht="13.5">
      <c r="B289" s="44"/>
      <c r="D289" s="45"/>
      <c r="E289" s="102"/>
      <c r="F289" s="45"/>
    </row>
    <row r="290" spans="2:6" s="1" customFormat="1" ht="13.5">
      <c r="B290" s="44"/>
      <c r="D290" s="45"/>
      <c r="E290" s="102"/>
      <c r="F290" s="45"/>
    </row>
    <row r="291" spans="2:6" s="1" customFormat="1" ht="13.5">
      <c r="B291" s="44"/>
      <c r="D291" s="45"/>
      <c r="E291" s="102"/>
      <c r="F291" s="45"/>
    </row>
    <row r="292" spans="2:6" s="1" customFormat="1" ht="13.5">
      <c r="B292" s="44"/>
      <c r="D292" s="45"/>
      <c r="E292" s="102"/>
      <c r="F292" s="45"/>
    </row>
    <row r="293" spans="2:6" s="1" customFormat="1" ht="13.5">
      <c r="B293" s="44"/>
      <c r="D293" s="45"/>
      <c r="E293" s="102"/>
      <c r="F293" s="45"/>
    </row>
    <row r="294" spans="2:6" s="1" customFormat="1" ht="13.5">
      <c r="B294" s="44"/>
      <c r="D294" s="45"/>
      <c r="E294" s="102"/>
      <c r="F294" s="45"/>
    </row>
    <row r="295" spans="2:6" s="1" customFormat="1" ht="13.5">
      <c r="B295" s="44"/>
      <c r="D295" s="45"/>
      <c r="E295" s="102"/>
      <c r="F295" s="45"/>
    </row>
    <row r="296" spans="2:6" s="1" customFormat="1" ht="13.5">
      <c r="B296" s="44"/>
      <c r="D296" s="45"/>
      <c r="E296" s="102"/>
      <c r="F296" s="45"/>
    </row>
    <row r="297" spans="2:6" s="1" customFormat="1" ht="13.5">
      <c r="B297" s="44"/>
      <c r="D297" s="45"/>
      <c r="E297" s="102"/>
      <c r="F297" s="45"/>
    </row>
    <row r="298" spans="2:6" s="1" customFormat="1" ht="13.5">
      <c r="B298" s="44"/>
      <c r="D298" s="45"/>
      <c r="E298" s="102"/>
      <c r="F298" s="45"/>
    </row>
    <row r="299" spans="2:6" s="1" customFormat="1" ht="13.5">
      <c r="B299" s="44"/>
      <c r="D299" s="45"/>
      <c r="E299" s="102"/>
      <c r="F299" s="45"/>
    </row>
    <row r="300" spans="2:6" s="1" customFormat="1" ht="13.5">
      <c r="B300" s="44"/>
      <c r="D300" s="45"/>
      <c r="E300" s="102"/>
      <c r="F300" s="45"/>
    </row>
    <row r="301" spans="2:6" s="1" customFormat="1" ht="13.5">
      <c r="B301" s="44"/>
      <c r="D301" s="45"/>
      <c r="E301" s="102"/>
      <c r="F301" s="45"/>
    </row>
    <row r="302" spans="2:6" s="1" customFormat="1" ht="13.5">
      <c r="B302" s="44"/>
      <c r="D302" s="45"/>
      <c r="E302" s="102"/>
      <c r="F302" s="45"/>
    </row>
    <row r="303" spans="2:6" s="1" customFormat="1" ht="13.5">
      <c r="B303" s="44"/>
      <c r="D303" s="45"/>
      <c r="E303" s="102"/>
      <c r="F303" s="45"/>
    </row>
    <row r="304" spans="2:6" s="1" customFormat="1" ht="13.5">
      <c r="B304" s="44"/>
      <c r="D304" s="45"/>
      <c r="E304" s="102"/>
      <c r="F304" s="45"/>
    </row>
    <row r="305" spans="2:6" s="1" customFormat="1" ht="13.5">
      <c r="B305" s="44"/>
      <c r="D305" s="45"/>
      <c r="E305" s="102"/>
      <c r="F305" s="45"/>
    </row>
    <row r="306" spans="2:6" s="1" customFormat="1" ht="13.5">
      <c r="B306" s="44"/>
      <c r="D306" s="45"/>
      <c r="E306" s="102"/>
      <c r="F306" s="45"/>
    </row>
    <row r="307" spans="2:6" s="1" customFormat="1" ht="13.5">
      <c r="B307" s="44"/>
      <c r="D307" s="45"/>
      <c r="E307" s="102"/>
      <c r="F307" s="45"/>
    </row>
    <row r="308" spans="2:6" s="1" customFormat="1" ht="13.5">
      <c r="B308" s="44"/>
      <c r="D308" s="45"/>
      <c r="E308" s="102"/>
      <c r="F308" s="45"/>
    </row>
    <row r="309" spans="2:6" s="1" customFormat="1" ht="13.5">
      <c r="B309" s="44"/>
      <c r="D309" s="45"/>
      <c r="E309" s="102"/>
      <c r="F309" s="45"/>
    </row>
    <row r="310" spans="2:6" s="1" customFormat="1" ht="13.5">
      <c r="B310" s="44"/>
      <c r="D310" s="45"/>
      <c r="E310" s="102"/>
      <c r="F310" s="45"/>
    </row>
    <row r="311" spans="2:6" s="1" customFormat="1" ht="13.5">
      <c r="B311" s="44"/>
      <c r="D311" s="45"/>
      <c r="E311" s="102"/>
      <c r="F311" s="45"/>
    </row>
    <row r="312" spans="2:6" s="1" customFormat="1" ht="13.5">
      <c r="B312" s="44"/>
      <c r="D312" s="45"/>
      <c r="E312" s="102"/>
      <c r="F312" s="45"/>
    </row>
    <row r="313" spans="2:6" s="1" customFormat="1" ht="13.5">
      <c r="B313" s="44"/>
      <c r="D313" s="45"/>
      <c r="E313" s="102"/>
      <c r="F313" s="45"/>
    </row>
    <row r="314" spans="2:6" s="1" customFormat="1" ht="13.5">
      <c r="B314" s="44"/>
      <c r="D314" s="45"/>
      <c r="E314" s="102"/>
      <c r="F314" s="45"/>
    </row>
    <row r="315" spans="2:6" s="1" customFormat="1" ht="13.5">
      <c r="B315" s="44"/>
      <c r="D315" s="45"/>
      <c r="E315" s="102"/>
      <c r="F315" s="45"/>
    </row>
    <row r="316" spans="2:6" s="1" customFormat="1" ht="13.5">
      <c r="B316" s="44"/>
      <c r="D316" s="45"/>
      <c r="E316" s="102"/>
      <c r="F316" s="45"/>
    </row>
    <row r="317" spans="2:6" s="1" customFormat="1" ht="13.5">
      <c r="B317" s="44"/>
      <c r="D317" s="45"/>
      <c r="E317" s="102"/>
      <c r="F317" s="45"/>
    </row>
    <row r="318" spans="2:6" s="1" customFormat="1" ht="13.5">
      <c r="B318" s="44"/>
      <c r="D318" s="45"/>
      <c r="E318" s="102"/>
      <c r="F318" s="45"/>
    </row>
    <row r="319" spans="2:6" s="1" customFormat="1" ht="13.5">
      <c r="B319" s="44"/>
      <c r="D319" s="45"/>
      <c r="E319" s="102"/>
      <c r="F319" s="45"/>
    </row>
    <row r="320" spans="2:6" s="1" customFormat="1" ht="13.5">
      <c r="B320" s="44"/>
      <c r="D320" s="45"/>
      <c r="E320" s="102"/>
      <c r="F320" s="45"/>
    </row>
    <row r="321" spans="2:6" s="1" customFormat="1" ht="13.5">
      <c r="B321" s="44"/>
      <c r="D321" s="45"/>
      <c r="E321" s="102"/>
      <c r="F321" s="45"/>
    </row>
    <row r="322" spans="2:6" s="1" customFormat="1" ht="13.5">
      <c r="B322" s="44"/>
      <c r="D322" s="45"/>
      <c r="E322" s="102"/>
      <c r="F322" s="45"/>
    </row>
    <row r="323" spans="2:6" s="1" customFormat="1" ht="13.5">
      <c r="B323" s="44"/>
      <c r="D323" s="45"/>
      <c r="E323" s="102"/>
      <c r="F323" s="45"/>
    </row>
    <row r="324" spans="2:6" s="1" customFormat="1" ht="13.5">
      <c r="B324" s="44"/>
      <c r="D324" s="45"/>
      <c r="E324" s="102"/>
      <c r="F324" s="45"/>
    </row>
    <row r="325" spans="2:6" s="1" customFormat="1" ht="13.5">
      <c r="B325" s="44"/>
      <c r="D325" s="45"/>
      <c r="E325" s="102"/>
      <c r="F325" s="45"/>
    </row>
    <row r="326" spans="2:6" s="1" customFormat="1" ht="13.5">
      <c r="B326" s="44"/>
      <c r="D326" s="45"/>
      <c r="E326" s="102"/>
      <c r="F326" s="45"/>
    </row>
    <row r="327" spans="2:6" s="1" customFormat="1" ht="13.5">
      <c r="B327" s="44"/>
      <c r="D327" s="45"/>
      <c r="E327" s="102"/>
      <c r="F327" s="45"/>
    </row>
    <row r="328" spans="2:6" s="1" customFormat="1" ht="13.5">
      <c r="B328" s="44"/>
      <c r="D328" s="45"/>
      <c r="E328" s="102"/>
      <c r="F328" s="45"/>
    </row>
    <row r="329" spans="2:6" s="1" customFormat="1" ht="13.5">
      <c r="B329" s="44"/>
      <c r="D329" s="45"/>
      <c r="E329" s="102"/>
      <c r="F329" s="45"/>
    </row>
    <row r="330" spans="2:6" s="1" customFormat="1" ht="13.5">
      <c r="B330" s="44"/>
      <c r="D330" s="45"/>
      <c r="E330" s="102"/>
      <c r="F330" s="45"/>
    </row>
    <row r="331" spans="2:6" s="1" customFormat="1" ht="13.5">
      <c r="B331" s="44"/>
      <c r="D331" s="45"/>
      <c r="E331" s="102"/>
      <c r="F331" s="45"/>
    </row>
    <row r="332" spans="2:6" s="1" customFormat="1" ht="13.5">
      <c r="B332" s="44"/>
      <c r="D332" s="45"/>
      <c r="E332" s="102"/>
      <c r="F332" s="45"/>
    </row>
    <row r="333" spans="2:6" s="1" customFormat="1" ht="13.5">
      <c r="B333" s="44"/>
      <c r="D333" s="45"/>
      <c r="E333" s="102"/>
      <c r="F333" s="45"/>
    </row>
    <row r="334" spans="2:6" s="1" customFormat="1" ht="13.5">
      <c r="B334" s="44"/>
      <c r="D334" s="45"/>
      <c r="E334" s="102"/>
      <c r="F334" s="45"/>
    </row>
    <row r="335" spans="2:6" s="1" customFormat="1" ht="13.5">
      <c r="B335" s="44"/>
      <c r="D335" s="45"/>
      <c r="E335" s="102"/>
      <c r="F335" s="45"/>
    </row>
    <row r="336" spans="2:6" s="1" customFormat="1" ht="13.5">
      <c r="B336" s="44"/>
      <c r="D336" s="45"/>
      <c r="E336" s="102"/>
      <c r="F336" s="45"/>
    </row>
    <row r="337" spans="2:6" s="1" customFormat="1" ht="13.5">
      <c r="B337" s="44"/>
      <c r="D337" s="45"/>
      <c r="E337" s="102"/>
      <c r="F337" s="45"/>
    </row>
    <row r="338" spans="2:6" s="1" customFormat="1" ht="13.5">
      <c r="B338" s="44"/>
      <c r="D338" s="45"/>
      <c r="E338" s="102"/>
      <c r="F338" s="45"/>
    </row>
    <row r="339" spans="2:6" s="1" customFormat="1" ht="13.5">
      <c r="B339" s="44"/>
      <c r="D339" s="45"/>
      <c r="E339" s="102"/>
      <c r="F339" s="45"/>
    </row>
    <row r="340" spans="2:6" s="1" customFormat="1" ht="13.5">
      <c r="B340" s="44"/>
      <c r="D340" s="45"/>
      <c r="E340" s="102"/>
      <c r="F340" s="45"/>
    </row>
    <row r="341" spans="2:6" s="1" customFormat="1" ht="13.5">
      <c r="B341" s="44"/>
      <c r="D341" s="45"/>
      <c r="E341" s="102"/>
      <c r="F341" s="45"/>
    </row>
    <row r="342" spans="2:6" s="1" customFormat="1" ht="13.5">
      <c r="B342" s="44"/>
      <c r="D342" s="45"/>
      <c r="E342" s="102"/>
      <c r="F342" s="45"/>
    </row>
    <row r="343" spans="2:6" s="1" customFormat="1" ht="13.5">
      <c r="B343" s="44"/>
      <c r="D343" s="45"/>
      <c r="E343" s="102"/>
      <c r="F343" s="45"/>
    </row>
    <row r="344" spans="2:6" s="1" customFormat="1" ht="13.5">
      <c r="B344" s="44"/>
      <c r="D344" s="45"/>
      <c r="E344" s="102"/>
      <c r="F344" s="45"/>
    </row>
    <row r="345" spans="2:6" s="1" customFormat="1" ht="13.5">
      <c r="B345" s="44"/>
      <c r="D345" s="45"/>
      <c r="E345" s="102"/>
      <c r="F345" s="45"/>
    </row>
    <row r="346" spans="2:6" s="1" customFormat="1" ht="13.5">
      <c r="B346" s="44"/>
      <c r="D346" s="45"/>
      <c r="E346" s="102"/>
      <c r="F346" s="45"/>
    </row>
    <row r="347" spans="2:6" s="1" customFormat="1" ht="13.5">
      <c r="B347" s="44"/>
      <c r="D347" s="45"/>
      <c r="E347" s="102"/>
      <c r="F347" s="45"/>
    </row>
    <row r="348" spans="2:6" s="1" customFormat="1" ht="13.5">
      <c r="B348" s="44"/>
      <c r="D348" s="45"/>
      <c r="E348" s="102"/>
      <c r="F348" s="45"/>
    </row>
    <row r="349" spans="2:6" s="1" customFormat="1" ht="13.5">
      <c r="B349" s="44"/>
      <c r="D349" s="45"/>
      <c r="E349" s="102"/>
      <c r="F349" s="45"/>
    </row>
    <row r="350" spans="2:6" s="1" customFormat="1" ht="13.5">
      <c r="B350" s="44"/>
      <c r="D350" s="45"/>
      <c r="E350" s="102"/>
      <c r="F350" s="45"/>
    </row>
    <row r="351" spans="2:6" s="1" customFormat="1" ht="13.5">
      <c r="B351" s="44"/>
      <c r="D351" s="45"/>
      <c r="E351" s="102"/>
      <c r="F351" s="45"/>
    </row>
    <row r="352" spans="2:6" s="1" customFormat="1" ht="13.5">
      <c r="B352" s="44"/>
      <c r="D352" s="45"/>
      <c r="E352" s="102"/>
      <c r="F352" s="45"/>
    </row>
    <row r="353" spans="2:6" s="1" customFormat="1" ht="13.5">
      <c r="B353" s="44"/>
      <c r="D353" s="45"/>
      <c r="E353" s="102"/>
      <c r="F353" s="45"/>
    </row>
    <row r="354" spans="2:6" s="1" customFormat="1" ht="13.5">
      <c r="B354" s="44"/>
      <c r="D354" s="45"/>
      <c r="E354" s="102"/>
      <c r="F354" s="45"/>
    </row>
    <row r="355" spans="2:6" s="1" customFormat="1" ht="13.5">
      <c r="B355" s="44"/>
      <c r="D355" s="45"/>
      <c r="E355" s="102"/>
      <c r="F355" s="45"/>
    </row>
    <row r="356" spans="2:6" s="1" customFormat="1" ht="13.5">
      <c r="B356" s="44"/>
      <c r="D356" s="45"/>
      <c r="E356" s="102"/>
      <c r="F356" s="45"/>
    </row>
    <row r="357" spans="2:6" s="1" customFormat="1" ht="13.5">
      <c r="B357" s="44"/>
      <c r="D357" s="45"/>
      <c r="E357" s="102"/>
      <c r="F357" s="45"/>
    </row>
    <row r="358" spans="2:6" s="1" customFormat="1" ht="13.5">
      <c r="B358" s="44"/>
      <c r="D358" s="45"/>
      <c r="E358" s="102"/>
      <c r="F358" s="45"/>
    </row>
    <row r="359" spans="2:6" s="1" customFormat="1" ht="13.5">
      <c r="B359" s="44"/>
      <c r="D359" s="45"/>
      <c r="E359" s="102"/>
      <c r="F359" s="45"/>
    </row>
    <row r="360" spans="2:6" s="1" customFormat="1" ht="13.5">
      <c r="B360" s="44"/>
      <c r="D360" s="45"/>
      <c r="E360" s="102"/>
      <c r="F360" s="45"/>
    </row>
    <row r="361" spans="2:6" s="1" customFormat="1" ht="13.5">
      <c r="B361" s="44"/>
      <c r="D361" s="45"/>
      <c r="E361" s="102"/>
      <c r="F361" s="45"/>
    </row>
    <row r="362" spans="2:6" s="1" customFormat="1" ht="13.5">
      <c r="B362" s="44"/>
      <c r="D362" s="45"/>
      <c r="E362" s="102"/>
      <c r="F362" s="45"/>
    </row>
    <row r="363" spans="2:6" s="1" customFormat="1" ht="13.5">
      <c r="B363" s="44"/>
      <c r="D363" s="45"/>
      <c r="E363" s="102"/>
      <c r="F363" s="45"/>
    </row>
  </sheetData>
  <sheetProtection sheet="1" objects="1" scenarios="1"/>
  <protectedRanges>
    <protectedRange sqref="F11:F185" name="Bereik1"/>
  </protectedRanges>
  <mergeCells count="5">
    <mergeCell ref="A187:F187"/>
    <mergeCell ref="A1:G1"/>
    <mergeCell ref="A2:G2"/>
    <mergeCell ref="A3:G3"/>
    <mergeCell ref="A4:G4"/>
  </mergeCells>
  <printOptions gridLines="1"/>
  <pageMargins left="0.59055118110236227" right="0.39370078740157483" top="0.98425196850393704" bottom="0.78740157480314965" header="0" footer="0.19685039370078741"/>
  <pageSetup paperSize="9" scale="83" fitToHeight="0" orientation="portrait" r:id="rId1"/>
  <headerFooter alignWithMargins="0">
    <oddFooter>&amp;C&amp;8Bladzijde &amp;P van &amp;N</oddFooter>
  </headerFooter>
  <rowBreaks count="2" manualBreakCount="2">
    <brk id="42" max="5" man="1"/>
    <brk id="79" max="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22E26-1AC1-4A67-8DE5-DC3DD7A91337}">
  <sheetPr>
    <pageSetUpPr fitToPage="1"/>
  </sheetPr>
  <dimension ref="A1:AO340"/>
  <sheetViews>
    <sheetView tabSelected="1" topLeftCell="A55" zoomScale="120" zoomScaleNormal="120" zoomScaleSheetLayoutView="90" workbookViewId="0">
      <selection activeCell="I64" sqref="I64"/>
    </sheetView>
  </sheetViews>
  <sheetFormatPr defaultColWidth="9" defaultRowHeight="13.5"/>
  <cols>
    <col min="1" max="1" width="72" style="2" customWidth="1"/>
    <col min="2" max="2" width="9.625" style="46" customWidth="1"/>
    <col min="3" max="3" width="6.625" style="2" customWidth="1"/>
    <col min="4" max="4" width="7.625" style="47" customWidth="1"/>
    <col min="5" max="5" width="10.75" style="47" customWidth="1"/>
    <col min="6" max="6" width="11.625" style="47" customWidth="1"/>
    <col min="7" max="7" width="18.5" style="2" customWidth="1"/>
    <col min="8" max="8" width="2.125" style="1" customWidth="1"/>
    <col min="9" max="9" width="39.875" style="1" bestFit="1" customWidth="1"/>
    <col min="10" max="10" width="66.625" style="1" bestFit="1" customWidth="1"/>
    <col min="11" max="41" width="9" style="1"/>
    <col min="42" max="16384" width="9" style="2"/>
  </cols>
  <sheetData>
    <row r="1" spans="1:41" ht="15">
      <c r="A1" s="168" t="s">
        <v>221</v>
      </c>
      <c r="B1" s="168"/>
      <c r="C1" s="168"/>
      <c r="D1" s="168"/>
      <c r="E1" s="168"/>
      <c r="F1" s="168"/>
      <c r="G1" s="168"/>
    </row>
    <row r="2" spans="1:41">
      <c r="A2" s="169"/>
      <c r="B2" s="169"/>
      <c r="C2" s="169"/>
      <c r="D2" s="169"/>
      <c r="E2" s="169"/>
      <c r="F2" s="169"/>
      <c r="G2" s="169"/>
    </row>
    <row r="3" spans="1:41">
      <c r="A3" s="169"/>
      <c r="B3" s="169"/>
      <c r="C3" s="169"/>
      <c r="D3" s="169"/>
      <c r="E3" s="169"/>
      <c r="F3" s="169"/>
      <c r="G3" s="169"/>
    </row>
    <row r="4" spans="1:41">
      <c r="A4" s="169" t="s">
        <v>1</v>
      </c>
      <c r="B4" s="169"/>
      <c r="C4" s="169"/>
      <c r="D4" s="169"/>
      <c r="E4" s="169"/>
      <c r="F4" s="169"/>
      <c r="G4" s="169"/>
    </row>
    <row r="5" spans="1:41">
      <c r="A5" s="3" t="s">
        <v>2</v>
      </c>
      <c r="B5" s="3"/>
      <c r="C5" s="3"/>
      <c r="D5" s="3"/>
      <c r="E5" s="3"/>
      <c r="F5" s="3"/>
      <c r="G5" s="3"/>
      <c r="I5" s="87"/>
    </row>
    <row r="6" spans="1:41">
      <c r="A6" s="3" t="s">
        <v>3</v>
      </c>
      <c r="B6" s="3"/>
      <c r="C6" s="3"/>
      <c r="D6" s="3"/>
      <c r="E6" s="3"/>
      <c r="F6" s="3"/>
      <c r="G6" s="3"/>
    </row>
    <row r="7" spans="1:41" s="9" customFormat="1" ht="15" customHeight="1">
      <c r="A7" s="4"/>
      <c r="B7" s="5"/>
      <c r="C7" s="6"/>
      <c r="D7" s="7"/>
      <c r="E7" s="29"/>
      <c r="F7" s="6"/>
      <c r="G7" s="6"/>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row>
    <row r="8" spans="1:41" ht="38.25" customHeight="1">
      <c r="A8" s="10" t="s">
        <v>4</v>
      </c>
      <c r="B8" s="11" t="s">
        <v>5</v>
      </c>
      <c r="C8" s="12" t="s">
        <v>6</v>
      </c>
      <c r="D8" s="10" t="s">
        <v>109</v>
      </c>
      <c r="E8" s="86" t="s">
        <v>8</v>
      </c>
      <c r="F8" s="12" t="s">
        <v>9</v>
      </c>
      <c r="G8" s="11" t="s">
        <v>10</v>
      </c>
    </row>
    <row r="9" spans="1:41" ht="11.25" customHeight="1">
      <c r="A9" s="13"/>
      <c r="B9" s="14"/>
      <c r="C9" s="24"/>
      <c r="D9" s="14"/>
      <c r="E9" s="14"/>
      <c r="F9" s="60"/>
      <c r="G9" s="15"/>
      <c r="H9" s="14"/>
    </row>
    <row r="10" spans="1:41" ht="12.75">
      <c r="A10" s="13" t="s">
        <v>222</v>
      </c>
      <c r="B10" s="14"/>
      <c r="C10" s="17"/>
      <c r="D10" s="14"/>
      <c r="E10" s="14"/>
      <c r="F10" s="18"/>
      <c r="G10" s="15"/>
      <c r="H10" s="14"/>
    </row>
    <row r="11" spans="1:41" ht="23.25">
      <c r="A11" s="58" t="s">
        <v>223</v>
      </c>
      <c r="B11" s="14"/>
      <c r="C11" s="17"/>
      <c r="D11" s="14"/>
      <c r="E11" s="14"/>
      <c r="F11" s="18"/>
      <c r="G11" s="15"/>
      <c r="H11" s="24"/>
    </row>
    <row r="12" spans="1:41" ht="12.75">
      <c r="A12" s="20" t="s">
        <v>224</v>
      </c>
      <c r="B12" s="21" t="s">
        <v>13</v>
      </c>
      <c r="C12" s="22">
        <v>200</v>
      </c>
      <c r="D12" s="21" t="s">
        <v>14</v>
      </c>
      <c r="E12" s="146">
        <v>245</v>
      </c>
      <c r="F12" s="146"/>
      <c r="G12" s="23">
        <f>F12*C12</f>
        <v>0</v>
      </c>
      <c r="H12" s="24"/>
    </row>
    <row r="13" spans="1:41" ht="12.75">
      <c r="A13" s="20" t="s">
        <v>225</v>
      </c>
      <c r="B13" s="21" t="s">
        <v>13</v>
      </c>
      <c r="C13" s="22">
        <v>10</v>
      </c>
      <c r="D13" s="21" t="s">
        <v>14</v>
      </c>
      <c r="E13" s="146">
        <v>230</v>
      </c>
      <c r="F13" s="146"/>
      <c r="G13" s="23">
        <f>F13*C13</f>
        <v>0</v>
      </c>
      <c r="H13" s="24"/>
    </row>
    <row r="14" spans="1:41" ht="12.75">
      <c r="A14" s="20" t="s">
        <v>226</v>
      </c>
      <c r="B14" s="21" t="s">
        <v>13</v>
      </c>
      <c r="C14" s="22">
        <v>10</v>
      </c>
      <c r="D14" s="21" t="s">
        <v>14</v>
      </c>
      <c r="E14" s="146">
        <v>180</v>
      </c>
      <c r="F14" s="146"/>
      <c r="G14" s="23">
        <f>F14*C14</f>
        <v>0</v>
      </c>
      <c r="H14" s="24"/>
    </row>
    <row r="15" spans="1:41" ht="12.75">
      <c r="A15" s="35"/>
      <c r="B15" s="16"/>
      <c r="C15" s="17"/>
      <c r="D15" s="16"/>
      <c r="E15" s="16"/>
      <c r="F15" s="16"/>
      <c r="G15" s="27"/>
      <c r="H15" s="24"/>
    </row>
    <row r="16" spans="1:41" ht="12.75">
      <c r="A16" s="13" t="s">
        <v>222</v>
      </c>
      <c r="B16" s="14"/>
      <c r="C16" s="17"/>
      <c r="D16" s="14"/>
      <c r="E16" s="14"/>
      <c r="F16" s="14"/>
      <c r="G16" s="61"/>
      <c r="H16" s="24"/>
    </row>
    <row r="17" spans="1:8" ht="23.25">
      <c r="A17" s="58" t="s">
        <v>227</v>
      </c>
      <c r="B17" s="14"/>
      <c r="C17" s="17"/>
      <c r="D17" s="14"/>
      <c r="E17" s="14"/>
      <c r="F17" s="14"/>
      <c r="G17" s="61"/>
      <c r="H17" s="24"/>
    </row>
    <row r="18" spans="1:8" ht="12.75">
      <c r="A18" s="20" t="s">
        <v>228</v>
      </c>
      <c r="B18" s="21" t="s">
        <v>13</v>
      </c>
      <c r="C18" s="22">
        <v>100</v>
      </c>
      <c r="D18" s="21" t="s">
        <v>14</v>
      </c>
      <c r="E18" s="146">
        <v>160</v>
      </c>
      <c r="F18" s="146"/>
      <c r="G18" s="23">
        <f>F18*C18</f>
        <v>0</v>
      </c>
      <c r="H18" s="24"/>
    </row>
    <row r="19" spans="1:8" ht="12.75">
      <c r="A19" s="20" t="s">
        <v>229</v>
      </c>
      <c r="B19" s="21" t="s">
        <v>13</v>
      </c>
      <c r="C19" s="22">
        <v>10</v>
      </c>
      <c r="D19" s="21" t="s">
        <v>14</v>
      </c>
      <c r="E19" s="146">
        <v>175</v>
      </c>
      <c r="F19" s="146"/>
      <c r="G19" s="23">
        <f>F19*C19</f>
        <v>0</v>
      </c>
      <c r="H19" s="24"/>
    </row>
    <row r="20" spans="1:8" ht="12.75">
      <c r="A20" s="20" t="s">
        <v>230</v>
      </c>
      <c r="B20" s="21" t="s">
        <v>13</v>
      </c>
      <c r="C20" s="22">
        <v>10</v>
      </c>
      <c r="D20" s="21" t="s">
        <v>14</v>
      </c>
      <c r="E20" s="146">
        <v>150</v>
      </c>
      <c r="F20" s="146"/>
      <c r="G20" s="23">
        <f>F20*C20</f>
        <v>0</v>
      </c>
      <c r="H20" s="8"/>
    </row>
    <row r="21" spans="1:8" ht="12.75">
      <c r="A21" s="35"/>
      <c r="B21" s="16"/>
      <c r="C21" s="17"/>
      <c r="D21" s="16"/>
      <c r="E21" s="147"/>
      <c r="F21" s="147"/>
      <c r="G21" s="27"/>
      <c r="H21" s="8"/>
    </row>
    <row r="22" spans="1:8" ht="12.75">
      <c r="A22" s="13" t="s">
        <v>231</v>
      </c>
      <c r="B22" s="14"/>
      <c r="C22" s="17"/>
      <c r="D22" s="14"/>
      <c r="E22" s="148"/>
      <c r="F22" s="148"/>
      <c r="G22" s="61"/>
      <c r="H22" s="8"/>
    </row>
    <row r="23" spans="1:8" ht="23.25">
      <c r="A23" s="58" t="s">
        <v>232</v>
      </c>
      <c r="B23" s="14"/>
      <c r="C23" s="17"/>
      <c r="D23" s="14"/>
      <c r="E23" s="148"/>
      <c r="F23" s="148"/>
      <c r="G23" s="61"/>
      <c r="H23" s="8"/>
    </row>
    <row r="24" spans="1:8" ht="12.75">
      <c r="A24" s="20" t="s">
        <v>233</v>
      </c>
      <c r="B24" s="21" t="s">
        <v>13</v>
      </c>
      <c r="C24" s="22">
        <v>200</v>
      </c>
      <c r="D24" s="21" t="s">
        <v>14</v>
      </c>
      <c r="E24" s="146">
        <v>225</v>
      </c>
      <c r="F24" s="146"/>
      <c r="G24" s="23">
        <f>F24*C24</f>
        <v>0</v>
      </c>
      <c r="H24" s="16"/>
    </row>
    <row r="25" spans="1:8" ht="12.75">
      <c r="A25" s="20" t="s">
        <v>234</v>
      </c>
      <c r="B25" s="21" t="s">
        <v>13</v>
      </c>
      <c r="C25" s="22">
        <v>50</v>
      </c>
      <c r="D25" s="21" t="s">
        <v>14</v>
      </c>
      <c r="E25" s="146">
        <v>155</v>
      </c>
      <c r="F25" s="146"/>
      <c r="G25" s="23">
        <f>F25*C25</f>
        <v>0</v>
      </c>
      <c r="H25" s="8"/>
    </row>
    <row r="26" spans="1:8" ht="12.75">
      <c r="A26" s="35"/>
      <c r="B26" s="16"/>
      <c r="C26" s="17"/>
      <c r="D26" s="16"/>
      <c r="E26" s="147"/>
      <c r="F26" s="147"/>
      <c r="G26" s="27"/>
      <c r="H26" s="8"/>
    </row>
    <row r="27" spans="1:8" ht="12.75">
      <c r="A27" s="13" t="s">
        <v>235</v>
      </c>
      <c r="B27" s="16"/>
      <c r="C27" s="17"/>
      <c r="D27" s="16"/>
      <c r="E27" s="147"/>
      <c r="F27" s="147"/>
      <c r="G27" s="62"/>
      <c r="H27" s="8"/>
    </row>
    <row r="28" spans="1:8" ht="12.75">
      <c r="A28" s="58" t="s">
        <v>236</v>
      </c>
      <c r="B28" s="16"/>
      <c r="C28" s="17"/>
      <c r="D28" s="16"/>
      <c r="E28" s="147"/>
      <c r="F28" s="147"/>
      <c r="G28" s="27"/>
      <c r="H28" s="14"/>
    </row>
    <row r="29" spans="1:8" ht="12.75">
      <c r="A29" s="63" t="s">
        <v>237</v>
      </c>
      <c r="B29" s="16"/>
      <c r="C29" s="17"/>
      <c r="D29" s="16"/>
      <c r="E29" s="147"/>
      <c r="F29" s="147"/>
      <c r="G29" s="27"/>
      <c r="H29" s="8"/>
    </row>
    <row r="30" spans="1:8" ht="12.75">
      <c r="A30" s="20" t="s">
        <v>238</v>
      </c>
      <c r="B30" s="21" t="s">
        <v>13</v>
      </c>
      <c r="C30" s="22">
        <v>20</v>
      </c>
      <c r="D30" s="21" t="s">
        <v>239</v>
      </c>
      <c r="E30" s="146">
        <v>500</v>
      </c>
      <c r="F30" s="146"/>
      <c r="G30" s="23">
        <f t="shared" ref="G30:G43" si="0">F30*C30</f>
        <v>0</v>
      </c>
      <c r="H30" s="8"/>
    </row>
    <row r="31" spans="1:8" ht="12.75">
      <c r="A31" s="20" t="s">
        <v>240</v>
      </c>
      <c r="B31" s="21" t="s">
        <v>13</v>
      </c>
      <c r="C31" s="22">
        <v>4</v>
      </c>
      <c r="D31" s="21" t="s">
        <v>239</v>
      </c>
      <c r="E31" s="146">
        <v>400</v>
      </c>
      <c r="F31" s="146"/>
      <c r="G31" s="23">
        <f t="shared" si="0"/>
        <v>0</v>
      </c>
      <c r="H31" s="8"/>
    </row>
    <row r="32" spans="1:8" ht="12.75">
      <c r="A32" s="20" t="s">
        <v>241</v>
      </c>
      <c r="B32" s="21" t="s">
        <v>53</v>
      </c>
      <c r="C32" s="22">
        <v>120</v>
      </c>
      <c r="D32" s="21" t="s">
        <v>239</v>
      </c>
      <c r="E32" s="146">
        <v>500</v>
      </c>
      <c r="F32" s="146"/>
      <c r="G32" s="23">
        <f>F32*C32</f>
        <v>0</v>
      </c>
      <c r="H32" s="14"/>
    </row>
    <row r="33" spans="1:9" ht="12.75">
      <c r="A33" s="20" t="s">
        <v>242</v>
      </c>
      <c r="B33" s="21" t="s">
        <v>53</v>
      </c>
      <c r="C33" s="22">
        <v>20</v>
      </c>
      <c r="D33" s="21" t="s">
        <v>239</v>
      </c>
      <c r="E33" s="146">
        <v>300</v>
      </c>
      <c r="F33" s="146"/>
      <c r="G33" s="23">
        <f>F33*C33</f>
        <v>0</v>
      </c>
      <c r="H33" s="8"/>
    </row>
    <row r="34" spans="1:9" ht="12.75">
      <c r="A34" s="20" t="s">
        <v>243</v>
      </c>
      <c r="B34" s="21" t="s">
        <v>13</v>
      </c>
      <c r="C34" s="22">
        <v>100</v>
      </c>
      <c r="D34" s="21" t="s">
        <v>239</v>
      </c>
      <c r="E34" s="146">
        <v>600</v>
      </c>
      <c r="F34" s="146"/>
      <c r="G34" s="23">
        <f t="shared" si="0"/>
        <v>0</v>
      </c>
      <c r="H34" s="8"/>
    </row>
    <row r="35" spans="1:9" ht="12.75">
      <c r="A35" s="20" t="s">
        <v>244</v>
      </c>
      <c r="B35" s="21" t="s">
        <v>13</v>
      </c>
      <c r="C35" s="22">
        <v>10</v>
      </c>
      <c r="D35" s="21" t="s">
        <v>239</v>
      </c>
      <c r="E35" s="146">
        <v>400</v>
      </c>
      <c r="F35" s="146"/>
      <c r="G35" s="23">
        <f t="shared" si="0"/>
        <v>0</v>
      </c>
      <c r="H35" s="8"/>
    </row>
    <row r="36" spans="1:9" ht="12.75">
      <c r="A36" s="20" t="s">
        <v>245</v>
      </c>
      <c r="B36" s="21" t="s">
        <v>13</v>
      </c>
      <c r="C36" s="22">
        <v>20</v>
      </c>
      <c r="D36" s="21" t="s">
        <v>239</v>
      </c>
      <c r="E36" s="146">
        <v>750</v>
      </c>
      <c r="F36" s="146"/>
      <c r="G36" s="23">
        <f t="shared" si="0"/>
        <v>0</v>
      </c>
      <c r="H36" s="14"/>
    </row>
    <row r="37" spans="1:9" ht="12.75">
      <c r="A37" s="20" t="s">
        <v>246</v>
      </c>
      <c r="B37" s="21" t="s">
        <v>13</v>
      </c>
      <c r="C37" s="22">
        <v>4</v>
      </c>
      <c r="D37" s="21" t="s">
        <v>239</v>
      </c>
      <c r="E37" s="146">
        <v>600</v>
      </c>
      <c r="F37" s="146"/>
      <c r="G37" s="23">
        <f t="shared" si="0"/>
        <v>0</v>
      </c>
      <c r="H37" s="8"/>
    </row>
    <row r="38" spans="1:9" ht="12.75">
      <c r="A38" s="64" t="s">
        <v>247</v>
      </c>
      <c r="B38" s="65"/>
      <c r="C38" s="66"/>
      <c r="D38" s="65"/>
      <c r="E38" s="149"/>
      <c r="F38" s="149"/>
      <c r="G38" s="67"/>
      <c r="H38" s="8"/>
    </row>
    <row r="39" spans="1:9" ht="12.75">
      <c r="A39" s="20" t="s">
        <v>248</v>
      </c>
      <c r="B39" s="21" t="s">
        <v>13</v>
      </c>
      <c r="C39" s="22">
        <v>10</v>
      </c>
      <c r="D39" s="21" t="s">
        <v>239</v>
      </c>
      <c r="E39" s="146">
        <v>325</v>
      </c>
      <c r="F39" s="146"/>
      <c r="G39" s="23">
        <f t="shared" si="0"/>
        <v>0</v>
      </c>
      <c r="H39" s="8"/>
    </row>
    <row r="40" spans="1:9" ht="12.75">
      <c r="A40" s="20" t="s">
        <v>249</v>
      </c>
      <c r="B40" s="21" t="s">
        <v>13</v>
      </c>
      <c r="C40" s="22">
        <v>2</v>
      </c>
      <c r="D40" s="21" t="s">
        <v>239</v>
      </c>
      <c r="E40" s="146">
        <v>200</v>
      </c>
      <c r="F40" s="146"/>
      <c r="G40" s="23">
        <f t="shared" si="0"/>
        <v>0</v>
      </c>
      <c r="H40" s="8"/>
    </row>
    <row r="41" spans="1:9" ht="12.75">
      <c r="A41" s="20" t="s">
        <v>250</v>
      </c>
      <c r="B41" s="21" t="s">
        <v>13</v>
      </c>
      <c r="C41" s="22">
        <v>60</v>
      </c>
      <c r="D41" s="21" t="s">
        <v>239</v>
      </c>
      <c r="E41" s="146">
        <v>500</v>
      </c>
      <c r="F41" s="146"/>
      <c r="G41" s="23">
        <f t="shared" si="0"/>
        <v>0</v>
      </c>
      <c r="H41" s="8"/>
    </row>
    <row r="42" spans="1:9" ht="12.75">
      <c r="A42" s="20" t="s">
        <v>251</v>
      </c>
      <c r="B42" s="21" t="s">
        <v>13</v>
      </c>
      <c r="C42" s="22">
        <v>4</v>
      </c>
      <c r="D42" s="21" t="s">
        <v>239</v>
      </c>
      <c r="E42" s="146">
        <v>375</v>
      </c>
      <c r="F42" s="146"/>
      <c r="G42" s="23">
        <f t="shared" si="0"/>
        <v>0</v>
      </c>
      <c r="H42" s="14"/>
    </row>
    <row r="43" spans="1:9" ht="12.75">
      <c r="A43" s="20" t="s">
        <v>252</v>
      </c>
      <c r="B43" s="21" t="s">
        <v>13</v>
      </c>
      <c r="C43" s="22">
        <v>2</v>
      </c>
      <c r="D43" s="21" t="s">
        <v>239</v>
      </c>
      <c r="E43" s="146">
        <v>50</v>
      </c>
      <c r="F43" s="146"/>
      <c r="G43" s="23">
        <f t="shared" si="0"/>
        <v>0</v>
      </c>
      <c r="H43" s="8"/>
      <c r="I43" s="17"/>
    </row>
    <row r="44" spans="1:9" ht="12.75">
      <c r="A44" s="35"/>
      <c r="B44" s="16"/>
      <c r="C44" s="17"/>
      <c r="D44" s="16"/>
      <c r="E44" s="147"/>
      <c r="F44" s="147"/>
      <c r="G44" s="27"/>
      <c r="H44" s="8"/>
      <c r="I44" s="17"/>
    </row>
    <row r="45" spans="1:9" ht="12.75">
      <c r="A45" s="13" t="s">
        <v>253</v>
      </c>
      <c r="B45" s="16"/>
      <c r="C45" s="17"/>
      <c r="D45" s="16"/>
      <c r="E45" s="147"/>
      <c r="F45" s="147"/>
      <c r="G45" s="62"/>
      <c r="H45" s="8"/>
      <c r="I45" s="17"/>
    </row>
    <row r="46" spans="1:9" ht="23.25">
      <c r="A46" s="58" t="s">
        <v>254</v>
      </c>
      <c r="B46" s="16"/>
      <c r="C46" s="17"/>
      <c r="D46" s="16"/>
      <c r="E46" s="147"/>
      <c r="F46" s="147"/>
      <c r="G46" s="27"/>
      <c r="H46" s="8"/>
      <c r="I46" s="17"/>
    </row>
    <row r="47" spans="1:9" ht="12.75">
      <c r="A47" s="63" t="s">
        <v>237</v>
      </c>
      <c r="B47" s="16"/>
      <c r="C47" s="17"/>
      <c r="D47" s="16"/>
      <c r="E47" s="147"/>
      <c r="F47" s="147"/>
      <c r="G47" s="27"/>
      <c r="H47" s="8"/>
    </row>
    <row r="48" spans="1:9" ht="12.75">
      <c r="A48" s="20" t="s">
        <v>255</v>
      </c>
      <c r="B48" s="21" t="s">
        <v>53</v>
      </c>
      <c r="C48" s="22">
        <v>200</v>
      </c>
      <c r="D48" s="21" t="s">
        <v>239</v>
      </c>
      <c r="E48" s="146">
        <v>350</v>
      </c>
      <c r="F48" s="146"/>
      <c r="G48" s="23">
        <f>F48*C48</f>
        <v>0</v>
      </c>
      <c r="H48" s="31"/>
    </row>
    <row r="49" spans="1:9" ht="12.75">
      <c r="A49" s="20" t="s">
        <v>256</v>
      </c>
      <c r="B49" s="21" t="s">
        <v>53</v>
      </c>
      <c r="C49" s="22">
        <v>20</v>
      </c>
      <c r="D49" s="21" t="s">
        <v>239</v>
      </c>
      <c r="E49" s="146">
        <v>225</v>
      </c>
      <c r="F49" s="146"/>
      <c r="G49" s="23">
        <f>F49*C49</f>
        <v>0</v>
      </c>
      <c r="H49" s="31"/>
    </row>
    <row r="50" spans="1:9" ht="12.75">
      <c r="A50" s="20" t="s">
        <v>257</v>
      </c>
      <c r="B50" s="21" t="s">
        <v>53</v>
      </c>
      <c r="C50" s="22">
        <v>20</v>
      </c>
      <c r="D50" s="21" t="s">
        <v>239</v>
      </c>
      <c r="E50" s="146">
        <v>650</v>
      </c>
      <c r="F50" s="146"/>
      <c r="G50" s="23">
        <f>F50*C50</f>
        <v>0</v>
      </c>
      <c r="H50" s="8"/>
      <c r="I50" s="17"/>
    </row>
    <row r="51" spans="1:9" ht="12.75">
      <c r="A51" s="20" t="s">
        <v>258</v>
      </c>
      <c r="B51" s="21" t="s">
        <v>53</v>
      </c>
      <c r="C51" s="22">
        <v>4</v>
      </c>
      <c r="D51" s="21" t="s">
        <v>239</v>
      </c>
      <c r="E51" s="146">
        <v>425</v>
      </c>
      <c r="F51" s="146"/>
      <c r="G51" s="23">
        <f>F51*C51</f>
        <v>0</v>
      </c>
      <c r="H51" s="8"/>
      <c r="I51" s="17"/>
    </row>
    <row r="52" spans="1:9" ht="12.75">
      <c r="A52" s="64" t="s">
        <v>247</v>
      </c>
      <c r="B52" s="65"/>
      <c r="C52" s="66"/>
      <c r="D52" s="65"/>
      <c r="E52" s="149"/>
      <c r="F52" s="149"/>
      <c r="G52" s="67"/>
      <c r="H52" s="8"/>
      <c r="I52" s="17"/>
    </row>
    <row r="53" spans="1:9" ht="12.75">
      <c r="A53" s="20" t="s">
        <v>259</v>
      </c>
      <c r="B53" s="21" t="s">
        <v>53</v>
      </c>
      <c r="C53" s="22">
        <v>20</v>
      </c>
      <c r="D53" s="21" t="s">
        <v>239</v>
      </c>
      <c r="E53" s="146">
        <v>500</v>
      </c>
      <c r="F53" s="146"/>
      <c r="G53" s="23">
        <f>F53*C53</f>
        <v>0</v>
      </c>
      <c r="H53" s="31"/>
      <c r="I53" s="17"/>
    </row>
    <row r="54" spans="1:9" ht="12.75">
      <c r="A54" s="20" t="s">
        <v>260</v>
      </c>
      <c r="B54" s="21" t="s">
        <v>53</v>
      </c>
      <c r="C54" s="22">
        <v>4</v>
      </c>
      <c r="D54" s="21" t="s">
        <v>239</v>
      </c>
      <c r="E54" s="146">
        <v>350</v>
      </c>
      <c r="F54" s="146"/>
      <c r="G54" s="23">
        <f>F54*C54</f>
        <v>0</v>
      </c>
      <c r="H54" s="31"/>
      <c r="I54" s="17"/>
    </row>
    <row r="55" spans="1:9" ht="12.75">
      <c r="A55" s="35"/>
      <c r="B55" s="16"/>
      <c r="C55" s="17"/>
      <c r="D55" s="16"/>
      <c r="E55" s="147"/>
      <c r="F55" s="147"/>
      <c r="G55" s="27"/>
      <c r="H55" s="8"/>
      <c r="I55" s="17"/>
    </row>
    <row r="56" spans="1:9" ht="12.75">
      <c r="A56" s="13" t="s">
        <v>261</v>
      </c>
      <c r="B56" s="16"/>
      <c r="C56" s="17"/>
      <c r="D56" s="16"/>
      <c r="E56" s="147"/>
      <c r="F56" s="147"/>
      <c r="G56" s="62"/>
      <c r="H56" s="8"/>
      <c r="I56" s="17"/>
    </row>
    <row r="57" spans="1:9" ht="23.25">
      <c r="A57" s="58" t="s">
        <v>262</v>
      </c>
      <c r="B57" s="16"/>
      <c r="C57" s="17"/>
      <c r="D57" s="16"/>
      <c r="E57" s="147"/>
      <c r="F57" s="147"/>
      <c r="G57" s="27"/>
      <c r="H57" s="8"/>
      <c r="I57" s="17"/>
    </row>
    <row r="58" spans="1:9" ht="12.75">
      <c r="A58" s="20" t="s">
        <v>263</v>
      </c>
      <c r="B58" s="21" t="s">
        <v>53</v>
      </c>
      <c r="C58" s="22">
        <v>4</v>
      </c>
      <c r="D58" s="21" t="s">
        <v>264</v>
      </c>
      <c r="E58" s="146">
        <v>1500</v>
      </c>
      <c r="F58" s="146"/>
      <c r="G58" s="23">
        <f>F58*C58</f>
        <v>0</v>
      </c>
      <c r="H58" s="8"/>
      <c r="I58" s="17"/>
    </row>
    <row r="59" spans="1:9" ht="12.75">
      <c r="A59" s="20" t="s">
        <v>265</v>
      </c>
      <c r="B59" s="21" t="s">
        <v>53</v>
      </c>
      <c r="C59" s="22">
        <v>20</v>
      </c>
      <c r="D59" s="21" t="s">
        <v>264</v>
      </c>
      <c r="E59" s="146">
        <v>1750</v>
      </c>
      <c r="F59" s="146"/>
      <c r="G59" s="23">
        <f>F59*C59</f>
        <v>0</v>
      </c>
      <c r="H59" s="8"/>
      <c r="I59" s="17"/>
    </row>
    <row r="60" spans="1:9" ht="12.75">
      <c r="A60" s="20" t="s">
        <v>266</v>
      </c>
      <c r="B60" s="21"/>
      <c r="C60" s="22">
        <v>2</v>
      </c>
      <c r="D60" s="21" t="s">
        <v>264</v>
      </c>
      <c r="E60" s="146">
        <v>250</v>
      </c>
      <c r="F60" s="146"/>
      <c r="G60" s="23">
        <f>F60*C60</f>
        <v>0</v>
      </c>
      <c r="H60" s="8"/>
      <c r="I60" s="17"/>
    </row>
    <row r="61" spans="1:9" ht="12.75">
      <c r="A61" s="35"/>
      <c r="B61" s="16"/>
      <c r="C61" s="17"/>
      <c r="D61" s="17"/>
      <c r="E61" s="17"/>
      <c r="F61" s="17"/>
      <c r="G61" s="27"/>
      <c r="H61" s="8"/>
      <c r="I61" s="17"/>
    </row>
    <row r="62" spans="1:9" ht="12.75">
      <c r="A62" s="13" t="s">
        <v>267</v>
      </c>
      <c r="B62" s="16"/>
      <c r="C62" s="17"/>
      <c r="D62" s="17"/>
      <c r="E62" s="17"/>
      <c r="F62" s="17"/>
      <c r="G62" s="62"/>
      <c r="H62" s="8"/>
      <c r="I62" s="17"/>
    </row>
    <row r="63" spans="1:9" ht="12.75">
      <c r="A63" s="58" t="s">
        <v>268</v>
      </c>
      <c r="B63" s="16"/>
      <c r="C63" s="17"/>
      <c r="D63" s="17"/>
      <c r="E63" s="17"/>
      <c r="F63" s="17"/>
      <c r="G63" s="62"/>
      <c r="H63" s="8"/>
      <c r="I63" s="17"/>
    </row>
    <row r="64" spans="1:9" ht="12.75">
      <c r="A64" s="20" t="s">
        <v>269</v>
      </c>
      <c r="B64" s="21" t="s">
        <v>270</v>
      </c>
      <c r="C64" s="22">
        <v>4</v>
      </c>
      <c r="D64" s="21" t="s">
        <v>271</v>
      </c>
      <c r="E64" s="150"/>
      <c r="F64" s="150"/>
      <c r="G64" s="23">
        <f>F64*C64</f>
        <v>0</v>
      </c>
      <c r="H64" s="31"/>
      <c r="I64" s="17"/>
    </row>
    <row r="65" spans="1:9" ht="12.75">
      <c r="A65" s="35"/>
      <c r="B65" s="16"/>
      <c r="C65" s="17"/>
      <c r="D65" s="17"/>
      <c r="E65" s="17"/>
      <c r="F65" s="17"/>
      <c r="G65" s="27"/>
      <c r="H65" s="8"/>
      <c r="I65" s="17"/>
    </row>
    <row r="66" spans="1:9" ht="12.75">
      <c r="A66" s="13" t="s">
        <v>272</v>
      </c>
      <c r="B66" s="16"/>
      <c r="C66" s="17"/>
      <c r="D66" s="17"/>
      <c r="E66" s="17"/>
      <c r="F66" s="17"/>
      <c r="G66" s="62"/>
      <c r="H66" s="8"/>
      <c r="I66" s="17"/>
    </row>
    <row r="67" spans="1:9" ht="12.75">
      <c r="A67" s="20" t="s">
        <v>273</v>
      </c>
      <c r="B67" s="21" t="s">
        <v>13</v>
      </c>
      <c r="C67" s="22">
        <v>60</v>
      </c>
      <c r="D67" s="21" t="s">
        <v>14</v>
      </c>
      <c r="E67" s="146">
        <v>625</v>
      </c>
      <c r="F67" s="146"/>
      <c r="G67" s="23">
        <f>F67*C67</f>
        <v>0</v>
      </c>
      <c r="H67" s="8"/>
      <c r="I67" s="17"/>
    </row>
    <row r="68" spans="1:9" ht="12.75">
      <c r="A68" s="20" t="s">
        <v>274</v>
      </c>
      <c r="B68" s="21" t="s">
        <v>13</v>
      </c>
      <c r="C68" s="22">
        <v>40</v>
      </c>
      <c r="D68" s="21" t="s">
        <v>14</v>
      </c>
      <c r="E68" s="146">
        <v>625</v>
      </c>
      <c r="F68" s="146"/>
      <c r="G68" s="23">
        <f>F68*C68</f>
        <v>0</v>
      </c>
      <c r="H68" s="8"/>
      <c r="I68" s="17"/>
    </row>
    <row r="69" spans="1:9" ht="12.75">
      <c r="A69" s="20" t="s">
        <v>275</v>
      </c>
      <c r="B69" s="21" t="s">
        <v>13</v>
      </c>
      <c r="C69" s="22">
        <v>100</v>
      </c>
      <c r="D69" s="21" t="s">
        <v>14</v>
      </c>
      <c r="E69" s="146">
        <v>625</v>
      </c>
      <c r="F69" s="146"/>
      <c r="G69" s="23">
        <f>F69*C69</f>
        <v>0</v>
      </c>
      <c r="H69" s="8"/>
      <c r="I69" s="17"/>
    </row>
    <row r="70" spans="1:9" ht="12.75">
      <c r="A70" s="20" t="s">
        <v>276</v>
      </c>
      <c r="B70" s="21"/>
      <c r="C70" s="22">
        <v>100</v>
      </c>
      <c r="D70" s="21" t="s">
        <v>14</v>
      </c>
      <c r="E70" s="146">
        <v>50</v>
      </c>
      <c r="F70" s="146"/>
      <c r="G70" s="23">
        <f>F70*C70</f>
        <v>0</v>
      </c>
      <c r="H70" s="8"/>
    </row>
    <row r="71" spans="1:9" ht="12.75">
      <c r="A71" s="20" t="s">
        <v>277</v>
      </c>
      <c r="B71" s="21" t="s">
        <v>82</v>
      </c>
      <c r="C71" s="22">
        <v>40</v>
      </c>
      <c r="D71" s="21" t="s">
        <v>14</v>
      </c>
      <c r="E71" s="146">
        <v>70</v>
      </c>
      <c r="F71" s="146"/>
      <c r="G71" s="23">
        <f>F71*C71</f>
        <v>0</v>
      </c>
      <c r="H71" s="31"/>
    </row>
    <row r="72" spans="1:9" ht="12.75">
      <c r="A72" s="35"/>
      <c r="B72" s="16"/>
      <c r="C72" s="17"/>
      <c r="D72" s="16"/>
      <c r="E72" s="147"/>
      <c r="F72" s="147"/>
      <c r="G72" s="27"/>
      <c r="H72" s="8"/>
      <c r="I72" s="17"/>
    </row>
    <row r="73" spans="1:9" ht="12.75">
      <c r="A73" s="13" t="s">
        <v>278</v>
      </c>
      <c r="B73" s="14"/>
      <c r="C73" s="24"/>
      <c r="D73" s="14"/>
      <c r="E73" s="148"/>
      <c r="F73" s="148"/>
      <c r="G73" s="61"/>
      <c r="H73" s="8"/>
      <c r="I73" s="17"/>
    </row>
    <row r="74" spans="1:9" ht="12.75">
      <c r="A74" s="20" t="s">
        <v>279</v>
      </c>
      <c r="B74" s="21" t="s">
        <v>13</v>
      </c>
      <c r="C74" s="22">
        <v>20</v>
      </c>
      <c r="D74" s="21" t="s">
        <v>14</v>
      </c>
      <c r="E74" s="146">
        <v>95</v>
      </c>
      <c r="F74" s="146"/>
      <c r="G74" s="23">
        <f>F74*C74</f>
        <v>0</v>
      </c>
      <c r="H74" s="8"/>
      <c r="I74" s="17"/>
    </row>
    <row r="75" spans="1:9" ht="12.75">
      <c r="A75" s="20" t="s">
        <v>280</v>
      </c>
      <c r="B75" s="21" t="s">
        <v>13</v>
      </c>
      <c r="C75" s="22">
        <v>20</v>
      </c>
      <c r="D75" s="21" t="s">
        <v>14</v>
      </c>
      <c r="E75" s="146">
        <v>170</v>
      </c>
      <c r="F75" s="146"/>
      <c r="G75" s="23">
        <f>F75*C75</f>
        <v>0</v>
      </c>
      <c r="H75" s="8"/>
      <c r="I75" s="17"/>
    </row>
    <row r="76" spans="1:9" ht="12.75">
      <c r="A76" s="35"/>
      <c r="B76" s="16"/>
      <c r="C76" s="17"/>
      <c r="D76" s="16"/>
      <c r="E76" s="147"/>
      <c r="F76" s="147"/>
      <c r="G76" s="27"/>
      <c r="H76" s="8"/>
      <c r="I76" s="17"/>
    </row>
    <row r="77" spans="1:9" ht="12.75">
      <c r="A77" s="13" t="s">
        <v>281</v>
      </c>
      <c r="B77" s="14"/>
      <c r="C77" s="17"/>
      <c r="D77" s="14"/>
      <c r="E77" s="148"/>
      <c r="F77" s="148"/>
      <c r="G77" s="61"/>
      <c r="H77" s="8"/>
      <c r="I77" s="17"/>
    </row>
    <row r="78" spans="1:9" ht="12.75">
      <c r="A78" s="20" t="s">
        <v>282</v>
      </c>
      <c r="B78" s="21" t="s">
        <v>13</v>
      </c>
      <c r="C78" s="22">
        <v>20</v>
      </c>
      <c r="D78" s="21" t="s">
        <v>14</v>
      </c>
      <c r="E78" s="146">
        <v>100</v>
      </c>
      <c r="F78" s="146"/>
      <c r="G78" s="23">
        <f>F78*C78</f>
        <v>0</v>
      </c>
      <c r="H78" s="8"/>
      <c r="I78" s="17"/>
    </row>
    <row r="79" spans="1:9" ht="12.75">
      <c r="A79" s="35"/>
      <c r="B79" s="16"/>
      <c r="C79" s="17"/>
      <c r="D79" s="16"/>
      <c r="E79" s="147"/>
      <c r="F79" s="147"/>
      <c r="G79" s="27"/>
      <c r="H79" s="31"/>
      <c r="I79" s="17"/>
    </row>
    <row r="80" spans="1:9" ht="12.75">
      <c r="A80" s="13" t="s">
        <v>283</v>
      </c>
      <c r="B80" s="16"/>
      <c r="C80" s="17"/>
      <c r="D80" s="16"/>
      <c r="E80" s="147"/>
      <c r="F80" s="147"/>
      <c r="G80" s="62"/>
      <c r="H80" s="8"/>
      <c r="I80" s="17"/>
    </row>
    <row r="81" spans="1:41" ht="12.75">
      <c r="A81" s="20" t="s">
        <v>284</v>
      </c>
      <c r="B81" s="21" t="s">
        <v>13</v>
      </c>
      <c r="C81" s="22">
        <v>50</v>
      </c>
      <c r="D81" s="21" t="s">
        <v>14</v>
      </c>
      <c r="E81" s="146">
        <v>25</v>
      </c>
      <c r="F81" s="146"/>
      <c r="G81" s="23">
        <f>F81*C81</f>
        <v>0</v>
      </c>
      <c r="H81" s="8"/>
      <c r="I81" s="17"/>
    </row>
    <row r="82" spans="1:41" ht="12.75">
      <c r="A82" s="35"/>
      <c r="B82" s="16"/>
      <c r="C82" s="17"/>
      <c r="D82" s="16"/>
      <c r="E82" s="147"/>
      <c r="F82" s="147"/>
      <c r="G82" s="27"/>
      <c r="H82" s="8"/>
      <c r="I82" s="17"/>
    </row>
    <row r="83" spans="1:41" ht="12.75">
      <c r="A83" s="13" t="s">
        <v>285</v>
      </c>
      <c r="B83" s="14"/>
      <c r="C83" s="17"/>
      <c r="D83" s="14"/>
      <c r="E83" s="148"/>
      <c r="F83" s="148"/>
      <c r="G83" s="61"/>
      <c r="H83" s="8"/>
      <c r="I83" s="17"/>
    </row>
    <row r="84" spans="1:41" ht="12.75">
      <c r="A84" s="58" t="s">
        <v>286</v>
      </c>
      <c r="B84" s="68"/>
      <c r="C84" s="17"/>
      <c r="D84" s="16"/>
      <c r="E84" s="147"/>
      <c r="F84" s="147"/>
      <c r="G84" s="27"/>
      <c r="H84" s="8"/>
      <c r="I84" s="17"/>
    </row>
    <row r="85" spans="1:41" ht="12.75">
      <c r="A85" s="20" t="s">
        <v>287</v>
      </c>
      <c r="B85" s="21" t="s">
        <v>13</v>
      </c>
      <c r="C85" s="22">
        <v>140</v>
      </c>
      <c r="D85" s="21" t="s">
        <v>14</v>
      </c>
      <c r="E85" s="146">
        <v>100</v>
      </c>
      <c r="F85" s="146"/>
      <c r="G85" s="23">
        <f>F85*C85</f>
        <v>0</v>
      </c>
      <c r="H85" s="8"/>
      <c r="I85" s="17"/>
    </row>
    <row r="86" spans="1:41" ht="12.75">
      <c r="A86" s="20" t="s">
        <v>288</v>
      </c>
      <c r="B86" s="21" t="s">
        <v>289</v>
      </c>
      <c r="C86" s="22">
        <v>140</v>
      </c>
      <c r="D86" s="21" t="s">
        <v>14</v>
      </c>
      <c r="E86" s="146">
        <v>30</v>
      </c>
      <c r="F86" s="146"/>
      <c r="G86" s="23">
        <f>F86*C86</f>
        <v>0</v>
      </c>
      <c r="H86" s="8"/>
      <c r="I86" s="17"/>
    </row>
    <row r="87" spans="1:41" ht="23.25">
      <c r="A87" s="58" t="s">
        <v>290</v>
      </c>
      <c r="B87" s="68"/>
      <c r="C87" s="17"/>
      <c r="D87" s="16"/>
      <c r="E87" s="147"/>
      <c r="F87" s="147"/>
      <c r="G87" s="27"/>
      <c r="H87" s="31"/>
      <c r="I87" s="17"/>
    </row>
    <row r="88" spans="1:41" ht="12.75">
      <c r="A88" s="20" t="s">
        <v>291</v>
      </c>
      <c r="B88" s="21" t="s">
        <v>133</v>
      </c>
      <c r="C88" s="22">
        <v>20</v>
      </c>
      <c r="D88" s="21" t="s">
        <v>14</v>
      </c>
      <c r="E88" s="146">
        <v>150</v>
      </c>
      <c r="F88" s="146"/>
      <c r="G88" s="23">
        <f>F88*C88</f>
        <v>0</v>
      </c>
      <c r="H88" s="8"/>
      <c r="I88" s="17"/>
    </row>
    <row r="89" spans="1:41" ht="12.75">
      <c r="A89" s="20" t="s">
        <v>288</v>
      </c>
      <c r="B89" s="21" t="s">
        <v>289</v>
      </c>
      <c r="C89" s="22">
        <v>20</v>
      </c>
      <c r="D89" s="21" t="s">
        <v>14</v>
      </c>
      <c r="E89" s="146">
        <v>30</v>
      </c>
      <c r="F89" s="146"/>
      <c r="G89" s="23">
        <f>F89*C89</f>
        <v>0</v>
      </c>
      <c r="H89" s="8"/>
    </row>
    <row r="90" spans="1:41" ht="12.75">
      <c r="A90" s="35"/>
      <c r="B90" s="16"/>
      <c r="C90" s="17"/>
      <c r="D90" s="16"/>
      <c r="E90" s="147"/>
      <c r="F90" s="147"/>
      <c r="G90" s="27"/>
      <c r="H90" s="8"/>
    </row>
    <row r="91" spans="1:41" s="34" customFormat="1" ht="14.25">
      <c r="A91" s="69" t="s">
        <v>292</v>
      </c>
      <c r="B91" s="14"/>
      <c r="C91" s="17"/>
      <c r="D91" s="14"/>
      <c r="E91" s="148"/>
      <c r="F91" s="148"/>
      <c r="G91" s="61"/>
      <c r="H91" s="16"/>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row>
    <row r="92" spans="1:41" s="9" customFormat="1" ht="12">
      <c r="A92" s="20" t="s">
        <v>293</v>
      </c>
      <c r="B92" s="21" t="s">
        <v>13</v>
      </c>
      <c r="C92" s="22">
        <v>10</v>
      </c>
      <c r="D92" s="21" t="s">
        <v>14</v>
      </c>
      <c r="E92" s="146">
        <v>125</v>
      </c>
      <c r="F92" s="146"/>
      <c r="G92" s="23">
        <f>F92*C92</f>
        <v>0</v>
      </c>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row>
    <row r="93" spans="1:41" s="34" customFormat="1" ht="14.25">
      <c r="A93" s="20" t="s">
        <v>294</v>
      </c>
      <c r="B93" s="21" t="s">
        <v>13</v>
      </c>
      <c r="C93" s="22">
        <v>10</v>
      </c>
      <c r="D93" s="21" t="s">
        <v>14</v>
      </c>
      <c r="E93" s="146">
        <v>125</v>
      </c>
      <c r="F93" s="146"/>
      <c r="G93" s="23">
        <f>F93*C93</f>
        <v>0</v>
      </c>
      <c r="H93" s="37"/>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row>
    <row r="94" spans="1:41" s="1" customFormat="1" ht="12.75">
      <c r="A94" s="20" t="s">
        <v>295</v>
      </c>
      <c r="B94" s="21" t="s">
        <v>289</v>
      </c>
      <c r="C94" s="22">
        <v>10</v>
      </c>
      <c r="D94" s="21" t="s">
        <v>14</v>
      </c>
      <c r="E94" s="146">
        <v>50</v>
      </c>
      <c r="F94" s="146"/>
      <c r="G94" s="23">
        <f>F94*C94</f>
        <v>0</v>
      </c>
      <c r="H94" s="31"/>
    </row>
    <row r="95" spans="1:41" s="1" customFormat="1" ht="12.75">
      <c r="A95" s="20" t="s">
        <v>296</v>
      </c>
      <c r="B95" s="21"/>
      <c r="C95" s="22">
        <v>10</v>
      </c>
      <c r="D95" s="21" t="s">
        <v>14</v>
      </c>
      <c r="E95" s="146">
        <v>50</v>
      </c>
      <c r="F95" s="146"/>
      <c r="G95" s="23">
        <f>F95*C95</f>
        <v>0</v>
      </c>
    </row>
    <row r="96" spans="1:41" s="1" customFormat="1" ht="12.75">
      <c r="A96" s="35"/>
      <c r="B96" s="16"/>
      <c r="C96" s="17"/>
      <c r="D96" s="16"/>
      <c r="E96" s="147"/>
      <c r="F96" s="147"/>
      <c r="G96" s="27"/>
    </row>
    <row r="97" spans="1:7" s="1" customFormat="1" ht="12.75">
      <c r="A97" s="69" t="s">
        <v>297</v>
      </c>
      <c r="B97" s="14"/>
      <c r="C97" s="17"/>
      <c r="D97" s="14"/>
      <c r="E97" s="148"/>
      <c r="F97" s="148"/>
      <c r="G97" s="61"/>
    </row>
    <row r="98" spans="1:7" s="1" customFormat="1" ht="12.75">
      <c r="A98" s="20" t="s">
        <v>298</v>
      </c>
      <c r="B98" s="21" t="s">
        <v>13</v>
      </c>
      <c r="C98" s="22">
        <v>10</v>
      </c>
      <c r="D98" s="21" t="s">
        <v>14</v>
      </c>
      <c r="E98" s="146">
        <v>140</v>
      </c>
      <c r="F98" s="146"/>
      <c r="G98" s="23">
        <f>F98*C98</f>
        <v>0</v>
      </c>
    </row>
    <row r="99" spans="1:7" s="1" customFormat="1" ht="12.75">
      <c r="A99" s="20" t="s">
        <v>299</v>
      </c>
      <c r="B99" s="21" t="s">
        <v>13</v>
      </c>
      <c r="C99" s="22">
        <v>10</v>
      </c>
      <c r="D99" s="21" t="s">
        <v>14</v>
      </c>
      <c r="E99" s="146">
        <v>150</v>
      </c>
      <c r="F99" s="146"/>
      <c r="G99" s="23">
        <f>F99*C99</f>
        <v>0</v>
      </c>
    </row>
    <row r="100" spans="1:7" ht="12.75">
      <c r="A100" s="20" t="s">
        <v>300</v>
      </c>
      <c r="B100" s="21" t="s">
        <v>13</v>
      </c>
      <c r="C100" s="22">
        <v>10</v>
      </c>
      <c r="D100" s="21" t="s">
        <v>14</v>
      </c>
      <c r="E100" s="146">
        <v>275</v>
      </c>
      <c r="F100" s="146"/>
      <c r="G100" s="23">
        <f>F100*C100</f>
        <v>0</v>
      </c>
    </row>
    <row r="101" spans="1:7" ht="12.75">
      <c r="A101" s="20" t="s">
        <v>301</v>
      </c>
      <c r="B101" s="21" t="s">
        <v>13</v>
      </c>
      <c r="C101" s="22">
        <v>10</v>
      </c>
      <c r="D101" s="21" t="s">
        <v>14</v>
      </c>
      <c r="E101" s="146">
        <v>200</v>
      </c>
      <c r="F101" s="146"/>
      <c r="G101" s="23">
        <f>F101*C101</f>
        <v>0</v>
      </c>
    </row>
    <row r="102" spans="1:7" ht="12.75">
      <c r="A102" s="20" t="s">
        <v>295</v>
      </c>
      <c r="B102" s="21" t="s">
        <v>289</v>
      </c>
      <c r="C102" s="22">
        <v>10</v>
      </c>
      <c r="D102" s="21" t="s">
        <v>14</v>
      </c>
      <c r="E102" s="146">
        <v>75</v>
      </c>
      <c r="F102" s="146"/>
      <c r="G102" s="23">
        <f>F102*C102</f>
        <v>0</v>
      </c>
    </row>
    <row r="103" spans="1:7" ht="12.75">
      <c r="A103" s="35"/>
      <c r="B103" s="16"/>
      <c r="C103" s="17"/>
      <c r="D103" s="16"/>
      <c r="E103" s="147"/>
      <c r="F103" s="147"/>
      <c r="G103" s="27"/>
    </row>
    <row r="104" spans="1:7" ht="12.75">
      <c r="A104" s="13" t="s">
        <v>302</v>
      </c>
      <c r="B104" s="14"/>
      <c r="C104" s="17"/>
      <c r="D104" s="14"/>
      <c r="E104" s="148"/>
      <c r="F104" s="148"/>
      <c r="G104" s="61"/>
    </row>
    <row r="105" spans="1:7" s="1" customFormat="1" ht="12.75">
      <c r="A105" s="20" t="s">
        <v>303</v>
      </c>
      <c r="B105" s="21" t="s">
        <v>13</v>
      </c>
      <c r="C105" s="22">
        <v>100</v>
      </c>
      <c r="D105" s="21" t="s">
        <v>14</v>
      </c>
      <c r="E105" s="146">
        <v>9</v>
      </c>
      <c r="F105" s="146"/>
      <c r="G105" s="23">
        <f>F105*C105</f>
        <v>0</v>
      </c>
    </row>
    <row r="106" spans="1:7" s="1" customFormat="1" ht="12.75">
      <c r="A106" s="20" t="s">
        <v>304</v>
      </c>
      <c r="B106" s="21" t="s">
        <v>13</v>
      </c>
      <c r="C106" s="22">
        <v>100</v>
      </c>
      <c r="D106" s="21" t="s">
        <v>14</v>
      </c>
      <c r="E106" s="146">
        <v>10</v>
      </c>
      <c r="F106" s="146"/>
      <c r="G106" s="23">
        <f>F106*C106</f>
        <v>0</v>
      </c>
    </row>
    <row r="107" spans="1:7" s="1" customFormat="1" ht="12.75">
      <c r="A107" s="20" t="s">
        <v>305</v>
      </c>
      <c r="B107" s="21" t="s">
        <v>13</v>
      </c>
      <c r="C107" s="22">
        <v>100</v>
      </c>
      <c r="D107" s="21" t="s">
        <v>14</v>
      </c>
      <c r="E107" s="146">
        <v>13</v>
      </c>
      <c r="F107" s="146"/>
      <c r="G107" s="23">
        <f>F107*C107</f>
        <v>0</v>
      </c>
    </row>
    <row r="108" spans="1:7" s="1" customFormat="1" ht="12.75">
      <c r="A108" s="20" t="s">
        <v>306</v>
      </c>
      <c r="B108" s="21" t="s">
        <v>13</v>
      </c>
      <c r="C108" s="22">
        <v>100</v>
      </c>
      <c r="D108" s="21" t="s">
        <v>14</v>
      </c>
      <c r="E108" s="146">
        <v>15</v>
      </c>
      <c r="F108" s="146"/>
      <c r="G108" s="23">
        <f t="shared" ref="G108:G115" si="1">F108*C108</f>
        <v>0</v>
      </c>
    </row>
    <row r="109" spans="1:7" s="1" customFormat="1" ht="12.75">
      <c r="A109" s="20" t="s">
        <v>307</v>
      </c>
      <c r="B109" s="21" t="s">
        <v>13</v>
      </c>
      <c r="C109" s="22">
        <v>100</v>
      </c>
      <c r="D109" s="21" t="s">
        <v>14</v>
      </c>
      <c r="E109" s="146">
        <v>15</v>
      </c>
      <c r="F109" s="146"/>
      <c r="G109" s="23">
        <f t="shared" si="1"/>
        <v>0</v>
      </c>
    </row>
    <row r="110" spans="1:7" s="1" customFormat="1" ht="12.75">
      <c r="A110" s="20" t="s">
        <v>308</v>
      </c>
      <c r="B110" s="21" t="s">
        <v>13</v>
      </c>
      <c r="C110" s="22">
        <v>100</v>
      </c>
      <c r="D110" s="21" t="s">
        <v>14</v>
      </c>
      <c r="E110" s="146">
        <v>16</v>
      </c>
      <c r="F110" s="146"/>
      <c r="G110" s="23">
        <f t="shared" si="1"/>
        <v>0</v>
      </c>
    </row>
    <row r="111" spans="1:7" s="1" customFormat="1" ht="12.75">
      <c r="A111" s="20" t="s">
        <v>309</v>
      </c>
      <c r="B111" s="21" t="s">
        <v>13</v>
      </c>
      <c r="C111" s="22">
        <v>100</v>
      </c>
      <c r="D111" s="21" t="s">
        <v>14</v>
      </c>
      <c r="E111" s="146">
        <v>22</v>
      </c>
      <c r="F111" s="146"/>
      <c r="G111" s="23">
        <f t="shared" si="1"/>
        <v>0</v>
      </c>
    </row>
    <row r="112" spans="1:7" s="1" customFormat="1" ht="12.75">
      <c r="A112" s="20" t="s">
        <v>310</v>
      </c>
      <c r="B112" s="21" t="s">
        <v>13</v>
      </c>
      <c r="C112" s="22">
        <v>100</v>
      </c>
      <c r="D112" s="21" t="s">
        <v>14</v>
      </c>
      <c r="E112" s="146">
        <v>28</v>
      </c>
      <c r="F112" s="146"/>
      <c r="G112" s="23">
        <f t="shared" si="1"/>
        <v>0</v>
      </c>
    </row>
    <row r="113" spans="1:7" s="1" customFormat="1" ht="12.75">
      <c r="A113" s="20" t="s">
        <v>311</v>
      </c>
      <c r="B113" s="21" t="s">
        <v>13</v>
      </c>
      <c r="C113" s="22">
        <v>20</v>
      </c>
      <c r="D113" s="21" t="s">
        <v>14</v>
      </c>
      <c r="E113" s="146">
        <v>40</v>
      </c>
      <c r="F113" s="146"/>
      <c r="G113" s="23">
        <f t="shared" si="1"/>
        <v>0</v>
      </c>
    </row>
    <row r="114" spans="1:7" s="1" customFormat="1" ht="12.75">
      <c r="A114" s="20" t="s">
        <v>312</v>
      </c>
      <c r="B114" s="21" t="s">
        <v>13</v>
      </c>
      <c r="C114" s="22">
        <v>20</v>
      </c>
      <c r="D114" s="21" t="s">
        <v>14</v>
      </c>
      <c r="E114" s="146">
        <v>75</v>
      </c>
      <c r="F114" s="146"/>
      <c r="G114" s="23">
        <f t="shared" si="1"/>
        <v>0</v>
      </c>
    </row>
    <row r="115" spans="1:7" s="1" customFormat="1" ht="12.75">
      <c r="A115" s="20" t="s">
        <v>277</v>
      </c>
      <c r="B115" s="21" t="s">
        <v>53</v>
      </c>
      <c r="C115" s="22">
        <v>100</v>
      </c>
      <c r="D115" s="21" t="s">
        <v>14</v>
      </c>
      <c r="E115" s="146">
        <v>10</v>
      </c>
      <c r="F115" s="146"/>
      <c r="G115" s="23">
        <f t="shared" si="1"/>
        <v>0</v>
      </c>
    </row>
    <row r="116" spans="1:7" s="1" customFormat="1" ht="12.75">
      <c r="A116" s="35"/>
      <c r="B116" s="16"/>
      <c r="C116" s="17"/>
      <c r="D116" s="16"/>
      <c r="E116" s="147"/>
      <c r="F116" s="147"/>
      <c r="G116" s="27"/>
    </row>
    <row r="117" spans="1:7" s="1" customFormat="1" ht="12.75">
      <c r="A117" s="69" t="s">
        <v>313</v>
      </c>
      <c r="B117" s="14"/>
      <c r="C117" s="17"/>
      <c r="D117" s="14"/>
      <c r="E117" s="148"/>
      <c r="F117" s="148"/>
      <c r="G117" s="61"/>
    </row>
    <row r="118" spans="1:7" s="1" customFormat="1" ht="12.75">
      <c r="A118" s="25" t="s">
        <v>314</v>
      </c>
      <c r="B118" s="21" t="s">
        <v>13</v>
      </c>
      <c r="C118" s="22">
        <v>51</v>
      </c>
      <c r="D118" s="21" t="s">
        <v>14</v>
      </c>
      <c r="E118" s="146">
        <v>20</v>
      </c>
      <c r="F118" s="146"/>
      <c r="G118" s="23">
        <f>F118*C118</f>
        <v>0</v>
      </c>
    </row>
    <row r="119" spans="1:7" s="1" customFormat="1" ht="12.75">
      <c r="A119" s="25" t="s">
        <v>315</v>
      </c>
      <c r="B119" s="21" t="s">
        <v>13</v>
      </c>
      <c r="C119" s="22">
        <v>100</v>
      </c>
      <c r="D119" s="21" t="s">
        <v>14</v>
      </c>
      <c r="E119" s="146">
        <v>25</v>
      </c>
      <c r="F119" s="146"/>
      <c r="G119" s="23">
        <f t="shared" ref="G119:G120" si="2">F119*C119</f>
        <v>0</v>
      </c>
    </row>
    <row r="120" spans="1:7" s="1" customFormat="1" ht="12.75">
      <c r="A120" s="25" t="s">
        <v>316</v>
      </c>
      <c r="B120" s="21" t="s">
        <v>13</v>
      </c>
      <c r="C120" s="22">
        <v>21</v>
      </c>
      <c r="D120" s="21" t="s">
        <v>14</v>
      </c>
      <c r="E120" s="146">
        <v>40</v>
      </c>
      <c r="F120" s="146"/>
      <c r="G120" s="23">
        <f t="shared" si="2"/>
        <v>0</v>
      </c>
    </row>
    <row r="121" spans="1:7" s="1" customFormat="1" ht="12.75">
      <c r="A121" s="35"/>
      <c r="B121" s="16"/>
      <c r="C121" s="17"/>
      <c r="D121" s="16"/>
      <c r="E121" s="147"/>
      <c r="F121" s="147"/>
      <c r="G121" s="27"/>
    </row>
    <row r="122" spans="1:7" s="1" customFormat="1" ht="12.75">
      <c r="A122" s="13" t="s">
        <v>317</v>
      </c>
      <c r="B122" s="14"/>
      <c r="C122" s="17"/>
      <c r="D122" s="14"/>
      <c r="E122" s="148"/>
      <c r="F122" s="148"/>
      <c r="G122" s="61"/>
    </row>
    <row r="123" spans="1:7" s="1" customFormat="1" ht="12.75">
      <c r="A123" s="20" t="s">
        <v>318</v>
      </c>
      <c r="B123" s="21" t="s">
        <v>13</v>
      </c>
      <c r="C123" s="22">
        <v>10</v>
      </c>
      <c r="D123" s="21" t="s">
        <v>14</v>
      </c>
      <c r="E123" s="146">
        <v>160</v>
      </c>
      <c r="F123" s="146"/>
      <c r="G123" s="23">
        <f>F123*C123</f>
        <v>0</v>
      </c>
    </row>
    <row r="124" spans="1:7" s="1" customFormat="1" ht="12.75">
      <c r="A124" s="20" t="s">
        <v>319</v>
      </c>
      <c r="B124" s="21" t="s">
        <v>13</v>
      </c>
      <c r="C124" s="22">
        <v>5</v>
      </c>
      <c r="D124" s="21" t="s">
        <v>14</v>
      </c>
      <c r="E124" s="146">
        <v>160</v>
      </c>
      <c r="F124" s="146"/>
      <c r="G124" s="23">
        <f>F124*C124</f>
        <v>0</v>
      </c>
    </row>
    <row r="125" spans="1:7" s="1" customFormat="1" ht="12.75">
      <c r="A125" s="35"/>
      <c r="B125" s="16"/>
      <c r="C125" s="17"/>
      <c r="D125" s="16"/>
      <c r="E125" s="16"/>
      <c r="F125" s="18"/>
      <c r="G125" s="36"/>
    </row>
    <row r="126" spans="1:7" s="1" customFormat="1" ht="14.25">
      <c r="A126" s="179" t="s">
        <v>320</v>
      </c>
      <c r="B126" s="180"/>
      <c r="C126" s="180"/>
      <c r="D126" s="180"/>
      <c r="E126" s="180"/>
      <c r="F126" s="181"/>
      <c r="G126" s="32">
        <f>SUM(G12:G125)</f>
        <v>0</v>
      </c>
    </row>
    <row r="127" spans="1:7" s="1" customFormat="1" ht="12.75"/>
    <row r="128" spans="1:7" s="1" customFormat="1" ht="12.75"/>
    <row r="129" s="1" customFormat="1" ht="12.75"/>
    <row r="130" s="1" customFormat="1" ht="12.95" customHeight="1"/>
    <row r="131" s="1" customFormat="1" ht="12.95" customHeight="1"/>
    <row r="132" s="1" customFormat="1" ht="12.95" customHeight="1"/>
    <row r="133" s="1" customFormat="1" ht="12.95" customHeight="1"/>
    <row r="134" s="1" customFormat="1" ht="12.95" customHeight="1"/>
    <row r="135" s="1" customFormat="1" ht="12.95" customHeight="1"/>
    <row r="136" s="1" customFormat="1" ht="12.95" customHeight="1"/>
    <row r="137" s="1" customFormat="1" ht="12.95" customHeight="1"/>
    <row r="138" s="1" customFormat="1" ht="12.95" customHeight="1"/>
    <row r="139" s="1" customFormat="1" ht="12.95" customHeight="1"/>
    <row r="140" s="1" customFormat="1" ht="12.95" customHeight="1"/>
    <row r="141" s="1" customFormat="1" ht="12.95" customHeight="1"/>
    <row r="142" s="1" customFormat="1" ht="12.95" customHeight="1"/>
    <row r="143" s="1" customFormat="1" ht="12.95" customHeight="1"/>
    <row r="144" s="1" customFormat="1" ht="12.95" customHeight="1"/>
    <row r="145" s="1" customFormat="1" ht="12.95" customHeight="1"/>
    <row r="146" s="1" customFormat="1" ht="12.95" customHeight="1"/>
    <row r="147" s="1" customFormat="1" ht="12.95" customHeight="1"/>
    <row r="148" s="1" customFormat="1" ht="12.95" customHeight="1"/>
    <row r="149" s="1" customFormat="1" ht="12.95" customHeight="1"/>
    <row r="150" s="1" customFormat="1" ht="12.95" customHeight="1"/>
    <row r="151" s="1" customFormat="1" ht="12.95" customHeight="1"/>
    <row r="152" s="1" customFormat="1" ht="12.95" customHeight="1"/>
    <row r="153" s="1" customFormat="1" ht="12.95" customHeight="1"/>
    <row r="154" s="1" customFormat="1" ht="12.95" customHeight="1"/>
    <row r="155" s="1" customFormat="1" ht="12.95" customHeight="1"/>
    <row r="156" s="1" customFormat="1" ht="12.95" customHeight="1"/>
    <row r="157" s="1" customFormat="1" ht="12.95" customHeight="1"/>
    <row r="158" s="1" customFormat="1" ht="12.95" customHeight="1"/>
    <row r="159" s="1" customFormat="1" ht="12.95" customHeight="1"/>
    <row r="160" s="1" customFormat="1" ht="12.95" customHeight="1"/>
    <row r="161" spans="2:6" s="1" customFormat="1" ht="12.95" customHeight="1"/>
    <row r="162" spans="2:6" s="1" customFormat="1" ht="12.95" customHeight="1"/>
    <row r="163" spans="2:6" s="1" customFormat="1" ht="12.95" customHeight="1"/>
    <row r="164" spans="2:6" s="1" customFormat="1" ht="12.95" customHeight="1"/>
    <row r="165" spans="2:6" s="1" customFormat="1" ht="12.95" customHeight="1"/>
    <row r="166" spans="2:6" s="1" customFormat="1"/>
    <row r="167" spans="2:6" s="1" customFormat="1">
      <c r="B167" s="44"/>
      <c r="D167" s="45"/>
      <c r="E167" s="45"/>
      <c r="F167" s="45"/>
    </row>
    <row r="168" spans="2:6" s="1" customFormat="1">
      <c r="B168" s="44"/>
      <c r="D168" s="45"/>
      <c r="E168" s="45"/>
      <c r="F168" s="45"/>
    </row>
    <row r="169" spans="2:6" s="1" customFormat="1">
      <c r="B169" s="44"/>
      <c r="D169" s="45"/>
      <c r="E169" s="45"/>
      <c r="F169" s="45"/>
    </row>
    <row r="170" spans="2:6" s="1" customFormat="1">
      <c r="B170" s="44"/>
      <c r="D170" s="45"/>
      <c r="E170" s="45"/>
      <c r="F170" s="45"/>
    </row>
    <row r="171" spans="2:6" s="1" customFormat="1">
      <c r="B171" s="44"/>
      <c r="D171" s="45"/>
      <c r="E171" s="45"/>
      <c r="F171" s="45"/>
    </row>
    <row r="172" spans="2:6" s="1" customFormat="1">
      <c r="B172" s="44"/>
      <c r="D172" s="45"/>
      <c r="E172" s="45"/>
      <c r="F172" s="45"/>
    </row>
    <row r="173" spans="2:6" s="1" customFormat="1">
      <c r="B173" s="44"/>
      <c r="D173" s="45"/>
      <c r="E173" s="45"/>
      <c r="F173" s="45"/>
    </row>
    <row r="174" spans="2:6" s="1" customFormat="1">
      <c r="B174" s="44"/>
      <c r="D174" s="45"/>
      <c r="E174" s="45"/>
      <c r="F174" s="45"/>
    </row>
    <row r="175" spans="2:6" s="1" customFormat="1">
      <c r="B175" s="44"/>
      <c r="D175" s="45"/>
      <c r="E175" s="45"/>
      <c r="F175" s="45"/>
    </row>
    <row r="176" spans="2:6" s="1" customFormat="1">
      <c r="B176" s="44"/>
      <c r="D176" s="45"/>
      <c r="E176" s="45"/>
      <c r="F176" s="45"/>
    </row>
    <row r="177" spans="2:6" s="1" customFormat="1">
      <c r="B177" s="44"/>
      <c r="D177" s="45"/>
      <c r="E177" s="45"/>
      <c r="F177" s="45"/>
    </row>
    <row r="178" spans="2:6" s="1" customFormat="1">
      <c r="B178" s="44"/>
      <c r="D178" s="45"/>
      <c r="E178" s="45"/>
      <c r="F178" s="45"/>
    </row>
    <row r="179" spans="2:6" s="1" customFormat="1">
      <c r="B179" s="44"/>
      <c r="D179" s="45"/>
      <c r="E179" s="45"/>
      <c r="F179" s="45"/>
    </row>
    <row r="180" spans="2:6" s="1" customFormat="1">
      <c r="B180" s="44"/>
      <c r="D180" s="45"/>
      <c r="E180" s="45"/>
      <c r="F180" s="45"/>
    </row>
    <row r="181" spans="2:6" s="1" customFormat="1">
      <c r="B181" s="44"/>
      <c r="D181" s="45"/>
      <c r="E181" s="45"/>
      <c r="F181" s="45"/>
    </row>
    <row r="182" spans="2:6" s="1" customFormat="1">
      <c r="B182" s="44"/>
      <c r="D182" s="45"/>
      <c r="E182" s="45"/>
      <c r="F182" s="45"/>
    </row>
    <row r="183" spans="2:6" s="1" customFormat="1">
      <c r="B183" s="44"/>
      <c r="D183" s="45"/>
      <c r="E183" s="45"/>
      <c r="F183" s="45"/>
    </row>
    <row r="184" spans="2:6" s="1" customFormat="1">
      <c r="B184" s="44"/>
      <c r="D184" s="45"/>
      <c r="E184" s="45"/>
      <c r="F184" s="45"/>
    </row>
    <row r="185" spans="2:6" s="1" customFormat="1">
      <c r="B185" s="44"/>
      <c r="D185" s="45"/>
      <c r="E185" s="45"/>
      <c r="F185" s="45"/>
    </row>
    <row r="186" spans="2:6" s="1" customFormat="1">
      <c r="B186" s="44"/>
      <c r="D186" s="45"/>
      <c r="E186" s="45"/>
      <c r="F186" s="45"/>
    </row>
    <row r="187" spans="2:6" s="1" customFormat="1">
      <c r="B187" s="44"/>
      <c r="D187" s="45"/>
      <c r="E187" s="45"/>
      <c r="F187" s="45"/>
    </row>
    <row r="188" spans="2:6" s="1" customFormat="1">
      <c r="B188" s="44"/>
      <c r="D188" s="45"/>
      <c r="E188" s="45"/>
      <c r="F188" s="45"/>
    </row>
    <row r="189" spans="2:6" s="1" customFormat="1">
      <c r="B189" s="44"/>
      <c r="D189" s="45"/>
      <c r="E189" s="45"/>
      <c r="F189" s="45"/>
    </row>
    <row r="190" spans="2:6" s="1" customFormat="1">
      <c r="B190" s="44"/>
      <c r="D190" s="45"/>
      <c r="E190" s="45"/>
      <c r="F190" s="45"/>
    </row>
    <row r="191" spans="2:6" s="1" customFormat="1">
      <c r="B191" s="44"/>
      <c r="D191" s="45"/>
      <c r="E191" s="45"/>
      <c r="F191" s="45"/>
    </row>
    <row r="192" spans="2:6" s="1" customFormat="1">
      <c r="B192" s="44"/>
      <c r="D192" s="45"/>
      <c r="E192" s="45"/>
      <c r="F192" s="45"/>
    </row>
    <row r="193" spans="2:6" s="1" customFormat="1">
      <c r="B193" s="44"/>
      <c r="D193" s="45"/>
      <c r="E193" s="45"/>
      <c r="F193" s="45"/>
    </row>
    <row r="194" spans="2:6" s="1" customFormat="1">
      <c r="B194" s="44"/>
      <c r="D194" s="45"/>
      <c r="E194" s="45"/>
      <c r="F194" s="45"/>
    </row>
    <row r="195" spans="2:6" s="1" customFormat="1">
      <c r="B195" s="44"/>
      <c r="D195" s="45"/>
      <c r="E195" s="45"/>
      <c r="F195" s="45"/>
    </row>
    <row r="196" spans="2:6" s="1" customFormat="1">
      <c r="B196" s="44"/>
      <c r="D196" s="45"/>
      <c r="E196" s="45"/>
      <c r="F196" s="45"/>
    </row>
    <row r="197" spans="2:6" s="1" customFormat="1">
      <c r="B197" s="44"/>
      <c r="D197" s="45"/>
      <c r="E197" s="45"/>
      <c r="F197" s="45"/>
    </row>
    <row r="198" spans="2:6" s="1" customFormat="1">
      <c r="B198" s="44"/>
      <c r="D198" s="45"/>
      <c r="E198" s="45"/>
      <c r="F198" s="45"/>
    </row>
    <row r="199" spans="2:6" s="1" customFormat="1">
      <c r="B199" s="44"/>
      <c r="D199" s="45"/>
      <c r="E199" s="45"/>
      <c r="F199" s="45"/>
    </row>
    <row r="200" spans="2:6" s="1" customFormat="1">
      <c r="B200" s="44"/>
      <c r="D200" s="45"/>
      <c r="E200" s="45"/>
      <c r="F200" s="45"/>
    </row>
    <row r="201" spans="2:6" s="1" customFormat="1">
      <c r="B201" s="44"/>
      <c r="D201" s="45"/>
      <c r="E201" s="45"/>
      <c r="F201" s="45"/>
    </row>
    <row r="202" spans="2:6" s="1" customFormat="1">
      <c r="B202" s="44"/>
      <c r="D202" s="45"/>
      <c r="E202" s="45"/>
      <c r="F202" s="45"/>
    </row>
    <row r="203" spans="2:6" s="1" customFormat="1">
      <c r="B203" s="44"/>
      <c r="D203" s="45"/>
      <c r="E203" s="45"/>
      <c r="F203" s="45"/>
    </row>
    <row r="204" spans="2:6" s="1" customFormat="1">
      <c r="B204" s="44"/>
      <c r="D204" s="45"/>
      <c r="E204" s="45"/>
      <c r="F204" s="45"/>
    </row>
    <row r="205" spans="2:6" s="1" customFormat="1">
      <c r="B205" s="44"/>
      <c r="D205" s="45"/>
      <c r="E205" s="45"/>
      <c r="F205" s="45"/>
    </row>
    <row r="206" spans="2:6" s="1" customFormat="1">
      <c r="B206" s="44"/>
      <c r="D206" s="45"/>
      <c r="E206" s="45"/>
      <c r="F206" s="45"/>
    </row>
    <row r="207" spans="2:6" s="1" customFormat="1">
      <c r="B207" s="44"/>
      <c r="D207" s="45"/>
      <c r="E207" s="45"/>
      <c r="F207" s="45"/>
    </row>
    <row r="208" spans="2:6" s="1" customFormat="1">
      <c r="B208" s="44"/>
      <c r="D208" s="45"/>
      <c r="E208" s="45"/>
      <c r="F208" s="45"/>
    </row>
    <row r="209" spans="2:6" s="1" customFormat="1">
      <c r="B209" s="44"/>
      <c r="D209" s="45"/>
      <c r="E209" s="45"/>
      <c r="F209" s="45"/>
    </row>
    <row r="210" spans="2:6" s="1" customFormat="1">
      <c r="B210" s="44"/>
      <c r="D210" s="45"/>
      <c r="E210" s="45"/>
      <c r="F210" s="45"/>
    </row>
    <row r="211" spans="2:6" s="1" customFormat="1">
      <c r="B211" s="44"/>
      <c r="D211" s="45"/>
      <c r="E211" s="45"/>
      <c r="F211" s="45"/>
    </row>
    <row r="212" spans="2:6" s="1" customFormat="1">
      <c r="B212" s="44"/>
      <c r="D212" s="45"/>
      <c r="E212" s="45"/>
      <c r="F212" s="45"/>
    </row>
    <row r="213" spans="2:6" s="1" customFormat="1">
      <c r="B213" s="44"/>
      <c r="D213" s="45"/>
      <c r="E213" s="45"/>
      <c r="F213" s="45"/>
    </row>
    <row r="214" spans="2:6" s="1" customFormat="1">
      <c r="B214" s="44"/>
      <c r="D214" s="45"/>
      <c r="E214" s="45"/>
      <c r="F214" s="45"/>
    </row>
    <row r="215" spans="2:6" s="1" customFormat="1">
      <c r="B215" s="44"/>
      <c r="D215" s="45"/>
      <c r="E215" s="45"/>
      <c r="F215" s="45"/>
    </row>
    <row r="216" spans="2:6" s="1" customFormat="1">
      <c r="B216" s="44"/>
      <c r="D216" s="45"/>
      <c r="E216" s="45"/>
      <c r="F216" s="45"/>
    </row>
    <row r="217" spans="2:6" s="1" customFormat="1">
      <c r="B217" s="44"/>
      <c r="D217" s="45"/>
      <c r="E217" s="45"/>
      <c r="F217" s="45"/>
    </row>
    <row r="218" spans="2:6" s="1" customFormat="1">
      <c r="B218" s="44"/>
      <c r="D218" s="45"/>
      <c r="E218" s="45"/>
      <c r="F218" s="45"/>
    </row>
    <row r="219" spans="2:6" s="1" customFormat="1">
      <c r="B219" s="44"/>
      <c r="D219" s="45"/>
      <c r="E219" s="45"/>
      <c r="F219" s="45"/>
    </row>
    <row r="220" spans="2:6" s="1" customFormat="1">
      <c r="B220" s="44"/>
      <c r="D220" s="45"/>
      <c r="E220" s="45"/>
      <c r="F220" s="45"/>
    </row>
    <row r="221" spans="2:6" s="1" customFormat="1">
      <c r="B221" s="44"/>
      <c r="D221" s="45"/>
      <c r="E221" s="45"/>
      <c r="F221" s="45"/>
    </row>
    <row r="222" spans="2:6" s="1" customFormat="1">
      <c r="B222" s="44"/>
      <c r="D222" s="45"/>
      <c r="E222" s="45"/>
      <c r="F222" s="45"/>
    </row>
    <row r="223" spans="2:6" s="1" customFormat="1">
      <c r="B223" s="44"/>
      <c r="D223" s="45"/>
      <c r="E223" s="45"/>
      <c r="F223" s="45"/>
    </row>
    <row r="224" spans="2:6" s="1" customFormat="1">
      <c r="B224" s="44"/>
      <c r="D224" s="45"/>
      <c r="E224" s="45"/>
      <c r="F224" s="45"/>
    </row>
    <row r="225" spans="2:6" s="1" customFormat="1">
      <c r="B225" s="44"/>
      <c r="D225" s="45"/>
      <c r="E225" s="45"/>
      <c r="F225" s="45"/>
    </row>
    <row r="226" spans="2:6" s="1" customFormat="1">
      <c r="B226" s="44"/>
      <c r="D226" s="45"/>
      <c r="E226" s="45"/>
      <c r="F226" s="45"/>
    </row>
    <row r="227" spans="2:6" s="1" customFormat="1">
      <c r="B227" s="44"/>
      <c r="D227" s="45"/>
      <c r="E227" s="45"/>
      <c r="F227" s="45"/>
    </row>
    <row r="228" spans="2:6" s="1" customFormat="1">
      <c r="B228" s="44"/>
      <c r="D228" s="45"/>
      <c r="E228" s="45"/>
      <c r="F228" s="45"/>
    </row>
    <row r="229" spans="2:6" s="1" customFormat="1">
      <c r="B229" s="44"/>
      <c r="D229" s="45"/>
      <c r="E229" s="45"/>
      <c r="F229" s="45"/>
    </row>
    <row r="230" spans="2:6" s="1" customFormat="1">
      <c r="B230" s="44"/>
      <c r="D230" s="45"/>
      <c r="E230" s="45"/>
      <c r="F230" s="45"/>
    </row>
    <row r="231" spans="2:6" s="1" customFormat="1">
      <c r="B231" s="44"/>
      <c r="D231" s="45"/>
      <c r="E231" s="45"/>
      <c r="F231" s="45"/>
    </row>
    <row r="232" spans="2:6" s="1" customFormat="1">
      <c r="B232" s="44"/>
      <c r="D232" s="45"/>
      <c r="E232" s="45"/>
      <c r="F232" s="45"/>
    </row>
    <row r="233" spans="2:6" s="1" customFormat="1">
      <c r="B233" s="44"/>
      <c r="D233" s="45"/>
      <c r="E233" s="45"/>
      <c r="F233" s="45"/>
    </row>
    <row r="234" spans="2:6" s="1" customFormat="1">
      <c r="B234" s="44"/>
      <c r="D234" s="45"/>
      <c r="E234" s="45"/>
      <c r="F234" s="45"/>
    </row>
    <row r="235" spans="2:6" s="1" customFormat="1">
      <c r="B235" s="44"/>
      <c r="D235" s="45"/>
      <c r="E235" s="45"/>
      <c r="F235" s="45"/>
    </row>
    <row r="236" spans="2:6" s="1" customFormat="1">
      <c r="B236" s="44"/>
      <c r="D236" s="45"/>
      <c r="E236" s="45"/>
      <c r="F236" s="45"/>
    </row>
    <row r="237" spans="2:6" s="1" customFormat="1">
      <c r="B237" s="44"/>
      <c r="D237" s="45"/>
      <c r="E237" s="45"/>
      <c r="F237" s="45"/>
    </row>
    <row r="238" spans="2:6" s="1" customFormat="1">
      <c r="B238" s="44"/>
      <c r="D238" s="45"/>
      <c r="E238" s="45"/>
      <c r="F238" s="45"/>
    </row>
    <row r="239" spans="2:6" s="1" customFormat="1">
      <c r="B239" s="44"/>
      <c r="D239" s="45"/>
      <c r="E239" s="45"/>
      <c r="F239" s="45"/>
    </row>
    <row r="240" spans="2:6" s="1" customFormat="1">
      <c r="B240" s="44"/>
      <c r="D240" s="45"/>
      <c r="E240" s="45"/>
      <c r="F240" s="45"/>
    </row>
    <row r="241" spans="2:6" s="1" customFormat="1">
      <c r="B241" s="44"/>
      <c r="D241" s="45"/>
      <c r="E241" s="45"/>
      <c r="F241" s="45"/>
    </row>
    <row r="242" spans="2:6" s="1" customFormat="1">
      <c r="B242" s="44"/>
      <c r="D242" s="45"/>
      <c r="E242" s="45"/>
      <c r="F242" s="45"/>
    </row>
    <row r="243" spans="2:6" s="1" customFormat="1">
      <c r="B243" s="44"/>
      <c r="D243" s="45"/>
      <c r="E243" s="45"/>
      <c r="F243" s="45"/>
    </row>
    <row r="244" spans="2:6" s="1" customFormat="1">
      <c r="B244" s="44"/>
      <c r="D244" s="45"/>
      <c r="E244" s="45"/>
      <c r="F244" s="45"/>
    </row>
    <row r="245" spans="2:6" s="1" customFormat="1">
      <c r="B245" s="44"/>
      <c r="D245" s="45"/>
      <c r="E245" s="45"/>
      <c r="F245" s="45"/>
    </row>
    <row r="246" spans="2:6" s="1" customFormat="1">
      <c r="B246" s="44"/>
      <c r="D246" s="45"/>
      <c r="E246" s="45"/>
      <c r="F246" s="45"/>
    </row>
    <row r="247" spans="2:6" s="1" customFormat="1">
      <c r="B247" s="44"/>
      <c r="D247" s="45"/>
      <c r="E247" s="45"/>
      <c r="F247" s="45"/>
    </row>
    <row r="248" spans="2:6" s="1" customFormat="1">
      <c r="B248" s="44"/>
      <c r="D248" s="45"/>
      <c r="E248" s="45"/>
      <c r="F248" s="45"/>
    </row>
    <row r="249" spans="2:6" s="1" customFormat="1">
      <c r="B249" s="44"/>
      <c r="D249" s="45"/>
      <c r="E249" s="45"/>
      <c r="F249" s="45"/>
    </row>
    <row r="250" spans="2:6" s="1" customFormat="1">
      <c r="B250" s="44"/>
      <c r="D250" s="45"/>
      <c r="E250" s="45"/>
      <c r="F250" s="45"/>
    </row>
    <row r="251" spans="2:6" s="1" customFormat="1">
      <c r="B251" s="44"/>
      <c r="D251" s="45"/>
      <c r="E251" s="45"/>
      <c r="F251" s="45"/>
    </row>
    <row r="252" spans="2:6" s="1" customFormat="1">
      <c r="B252" s="44"/>
      <c r="D252" s="45"/>
      <c r="E252" s="45"/>
      <c r="F252" s="45"/>
    </row>
    <row r="253" spans="2:6" s="1" customFormat="1">
      <c r="B253" s="44"/>
      <c r="D253" s="45"/>
      <c r="E253" s="45"/>
      <c r="F253" s="45"/>
    </row>
    <row r="254" spans="2:6" s="1" customFormat="1">
      <c r="B254" s="44"/>
      <c r="D254" s="45"/>
      <c r="E254" s="45"/>
      <c r="F254" s="45"/>
    </row>
    <row r="255" spans="2:6" s="1" customFormat="1">
      <c r="B255" s="44"/>
      <c r="D255" s="45"/>
      <c r="E255" s="45"/>
      <c r="F255" s="45"/>
    </row>
    <row r="256" spans="2:6" s="1" customFormat="1">
      <c r="B256" s="44"/>
      <c r="D256" s="45"/>
      <c r="E256" s="45"/>
      <c r="F256" s="45"/>
    </row>
    <row r="257" spans="2:6" s="1" customFormat="1">
      <c r="B257" s="44"/>
      <c r="D257" s="45"/>
      <c r="E257" s="45"/>
      <c r="F257" s="45"/>
    </row>
    <row r="258" spans="2:6" s="1" customFormat="1">
      <c r="B258" s="44"/>
      <c r="D258" s="45"/>
      <c r="E258" s="45"/>
      <c r="F258" s="45"/>
    </row>
    <row r="259" spans="2:6" s="1" customFormat="1">
      <c r="B259" s="44"/>
      <c r="D259" s="45"/>
      <c r="E259" s="45"/>
      <c r="F259" s="45"/>
    </row>
    <row r="260" spans="2:6" s="1" customFormat="1">
      <c r="B260" s="44"/>
      <c r="D260" s="45"/>
      <c r="E260" s="45"/>
      <c r="F260" s="45"/>
    </row>
    <row r="261" spans="2:6" s="1" customFormat="1">
      <c r="B261" s="44"/>
      <c r="D261" s="45"/>
      <c r="E261" s="45"/>
      <c r="F261" s="45"/>
    </row>
    <row r="262" spans="2:6" s="1" customFormat="1">
      <c r="B262" s="44"/>
      <c r="D262" s="45"/>
      <c r="E262" s="45"/>
      <c r="F262" s="45"/>
    </row>
    <row r="263" spans="2:6" s="1" customFormat="1">
      <c r="B263" s="44"/>
      <c r="D263" s="45"/>
      <c r="E263" s="45"/>
      <c r="F263" s="45"/>
    </row>
    <row r="264" spans="2:6" s="1" customFormat="1">
      <c r="B264" s="44"/>
      <c r="D264" s="45"/>
      <c r="E264" s="45"/>
      <c r="F264" s="45"/>
    </row>
    <row r="265" spans="2:6" s="1" customFormat="1">
      <c r="B265" s="44"/>
      <c r="D265" s="45"/>
      <c r="E265" s="45"/>
      <c r="F265" s="45"/>
    </row>
    <row r="266" spans="2:6" s="1" customFormat="1">
      <c r="B266" s="44"/>
      <c r="D266" s="45"/>
      <c r="E266" s="45"/>
      <c r="F266" s="45"/>
    </row>
    <row r="267" spans="2:6" s="1" customFormat="1">
      <c r="B267" s="44"/>
      <c r="D267" s="45"/>
      <c r="E267" s="45"/>
      <c r="F267" s="45"/>
    </row>
    <row r="268" spans="2:6" s="1" customFormat="1">
      <c r="B268" s="44"/>
      <c r="D268" s="45"/>
      <c r="E268" s="45"/>
      <c r="F268" s="45"/>
    </row>
    <row r="269" spans="2:6" s="1" customFormat="1">
      <c r="B269" s="44"/>
      <c r="D269" s="45"/>
      <c r="E269" s="45"/>
      <c r="F269" s="45"/>
    </row>
    <row r="270" spans="2:6" s="1" customFormat="1">
      <c r="B270" s="44"/>
      <c r="D270" s="45"/>
      <c r="E270" s="45"/>
      <c r="F270" s="45"/>
    </row>
    <row r="271" spans="2:6" s="1" customFormat="1">
      <c r="B271" s="44"/>
      <c r="D271" s="45"/>
      <c r="E271" s="45"/>
      <c r="F271" s="45"/>
    </row>
    <row r="272" spans="2:6" s="1" customFormat="1">
      <c r="B272" s="44"/>
      <c r="D272" s="45"/>
      <c r="E272" s="45"/>
      <c r="F272" s="45"/>
    </row>
    <row r="273" spans="2:6" s="1" customFormat="1">
      <c r="B273" s="44"/>
      <c r="D273" s="45"/>
      <c r="E273" s="45"/>
      <c r="F273" s="45"/>
    </row>
    <row r="274" spans="2:6" s="1" customFormat="1">
      <c r="B274" s="44"/>
      <c r="D274" s="45"/>
      <c r="E274" s="45"/>
      <c r="F274" s="45"/>
    </row>
    <row r="275" spans="2:6" s="1" customFormat="1">
      <c r="B275" s="44"/>
      <c r="D275" s="45"/>
      <c r="E275" s="45"/>
      <c r="F275" s="45"/>
    </row>
    <row r="276" spans="2:6" s="1" customFormat="1">
      <c r="B276" s="44"/>
      <c r="D276" s="45"/>
      <c r="E276" s="45"/>
      <c r="F276" s="45"/>
    </row>
    <row r="277" spans="2:6" s="1" customFormat="1">
      <c r="B277" s="44"/>
      <c r="D277" s="45"/>
      <c r="E277" s="45"/>
      <c r="F277" s="45"/>
    </row>
    <row r="278" spans="2:6" s="1" customFormat="1">
      <c r="B278" s="44"/>
      <c r="D278" s="45"/>
      <c r="E278" s="45"/>
      <c r="F278" s="45"/>
    </row>
    <row r="279" spans="2:6" s="1" customFormat="1">
      <c r="B279" s="44"/>
      <c r="D279" s="45"/>
      <c r="E279" s="45"/>
      <c r="F279" s="45"/>
    </row>
    <row r="280" spans="2:6" s="1" customFormat="1">
      <c r="B280" s="44"/>
      <c r="D280" s="45"/>
      <c r="E280" s="45"/>
      <c r="F280" s="45"/>
    </row>
    <row r="281" spans="2:6" s="1" customFormat="1">
      <c r="B281" s="44"/>
      <c r="D281" s="45"/>
      <c r="E281" s="45"/>
      <c r="F281" s="45"/>
    </row>
    <row r="282" spans="2:6" s="1" customFormat="1">
      <c r="B282" s="44"/>
      <c r="D282" s="45"/>
      <c r="E282" s="45"/>
      <c r="F282" s="45"/>
    </row>
    <row r="283" spans="2:6" s="1" customFormat="1">
      <c r="B283" s="44"/>
      <c r="D283" s="45"/>
      <c r="E283" s="45"/>
      <c r="F283" s="45"/>
    </row>
    <row r="284" spans="2:6" s="1" customFormat="1">
      <c r="B284" s="44"/>
      <c r="D284" s="45"/>
      <c r="E284" s="45"/>
      <c r="F284" s="45"/>
    </row>
    <row r="285" spans="2:6" s="1" customFormat="1">
      <c r="B285" s="44"/>
      <c r="D285" s="45"/>
      <c r="E285" s="45"/>
      <c r="F285" s="45"/>
    </row>
    <row r="286" spans="2:6" s="1" customFormat="1">
      <c r="B286" s="44"/>
      <c r="D286" s="45"/>
      <c r="E286" s="45"/>
      <c r="F286" s="45"/>
    </row>
    <row r="287" spans="2:6" s="1" customFormat="1">
      <c r="B287" s="44"/>
      <c r="D287" s="45"/>
      <c r="E287" s="45"/>
      <c r="F287" s="45"/>
    </row>
    <row r="288" spans="2:6" s="1" customFormat="1">
      <c r="B288" s="44"/>
      <c r="D288" s="45"/>
      <c r="E288" s="45"/>
      <c r="F288" s="45"/>
    </row>
    <row r="289" spans="2:6" s="1" customFormat="1">
      <c r="B289" s="44"/>
      <c r="D289" s="45"/>
      <c r="E289" s="45"/>
      <c r="F289" s="45"/>
    </row>
    <row r="290" spans="2:6" s="1" customFormat="1">
      <c r="B290" s="44"/>
      <c r="D290" s="45"/>
      <c r="E290" s="45"/>
      <c r="F290" s="45"/>
    </row>
    <row r="291" spans="2:6" s="1" customFormat="1">
      <c r="B291" s="44"/>
      <c r="D291" s="45"/>
      <c r="E291" s="45"/>
      <c r="F291" s="45"/>
    </row>
    <row r="292" spans="2:6" s="1" customFormat="1">
      <c r="B292" s="44"/>
      <c r="D292" s="45"/>
      <c r="E292" s="45"/>
      <c r="F292" s="45"/>
    </row>
    <row r="293" spans="2:6" s="1" customFormat="1">
      <c r="B293" s="44"/>
      <c r="D293" s="45"/>
      <c r="E293" s="45"/>
      <c r="F293" s="45"/>
    </row>
    <row r="294" spans="2:6" s="1" customFormat="1">
      <c r="B294" s="44"/>
      <c r="D294" s="45"/>
      <c r="E294" s="45"/>
      <c r="F294" s="45"/>
    </row>
    <row r="295" spans="2:6" s="1" customFormat="1">
      <c r="B295" s="44"/>
      <c r="D295" s="45"/>
      <c r="E295" s="45"/>
      <c r="F295" s="45"/>
    </row>
    <row r="296" spans="2:6" s="1" customFormat="1">
      <c r="B296" s="44"/>
      <c r="D296" s="45"/>
      <c r="E296" s="45"/>
      <c r="F296" s="45"/>
    </row>
    <row r="297" spans="2:6" s="1" customFormat="1">
      <c r="B297" s="44"/>
      <c r="D297" s="45"/>
      <c r="E297" s="45"/>
      <c r="F297" s="45"/>
    </row>
    <row r="298" spans="2:6" s="1" customFormat="1">
      <c r="B298" s="44"/>
      <c r="D298" s="45"/>
      <c r="E298" s="45"/>
      <c r="F298" s="45"/>
    </row>
    <row r="299" spans="2:6" s="1" customFormat="1">
      <c r="B299" s="44"/>
      <c r="D299" s="45"/>
      <c r="E299" s="45"/>
      <c r="F299" s="45"/>
    </row>
    <row r="300" spans="2:6" s="1" customFormat="1">
      <c r="B300" s="44"/>
      <c r="D300" s="45"/>
      <c r="E300" s="45"/>
      <c r="F300" s="45"/>
    </row>
    <row r="301" spans="2:6" s="1" customFormat="1">
      <c r="B301" s="44"/>
      <c r="D301" s="45"/>
      <c r="E301" s="45"/>
      <c r="F301" s="45"/>
    </row>
    <row r="302" spans="2:6" s="1" customFormat="1">
      <c r="B302" s="44"/>
      <c r="D302" s="45"/>
      <c r="E302" s="45"/>
      <c r="F302" s="45"/>
    </row>
    <row r="303" spans="2:6" s="1" customFormat="1">
      <c r="B303" s="44"/>
      <c r="D303" s="45"/>
      <c r="E303" s="45"/>
      <c r="F303" s="45"/>
    </row>
    <row r="304" spans="2:6" s="1" customFormat="1">
      <c r="B304" s="44"/>
      <c r="D304" s="45"/>
      <c r="E304" s="45"/>
      <c r="F304" s="45"/>
    </row>
    <row r="305" spans="2:6" s="1" customFormat="1">
      <c r="B305" s="44"/>
      <c r="D305" s="45"/>
      <c r="E305" s="45"/>
      <c r="F305" s="45"/>
    </row>
    <row r="306" spans="2:6" s="1" customFormat="1">
      <c r="B306" s="44"/>
      <c r="D306" s="45"/>
      <c r="E306" s="45"/>
      <c r="F306" s="45"/>
    </row>
    <row r="307" spans="2:6" s="1" customFormat="1">
      <c r="B307" s="44"/>
      <c r="D307" s="45"/>
      <c r="E307" s="45"/>
      <c r="F307" s="45"/>
    </row>
    <row r="308" spans="2:6" s="1" customFormat="1">
      <c r="B308" s="44"/>
      <c r="D308" s="45"/>
      <c r="E308" s="45"/>
      <c r="F308" s="45"/>
    </row>
    <row r="309" spans="2:6" s="1" customFormat="1">
      <c r="B309" s="44"/>
      <c r="D309" s="45"/>
      <c r="E309" s="45"/>
      <c r="F309" s="45"/>
    </row>
    <row r="310" spans="2:6" s="1" customFormat="1">
      <c r="B310" s="44"/>
      <c r="D310" s="45"/>
      <c r="E310" s="45"/>
      <c r="F310" s="45"/>
    </row>
    <row r="311" spans="2:6" s="1" customFormat="1">
      <c r="B311" s="44"/>
      <c r="D311" s="45"/>
      <c r="E311" s="45"/>
      <c r="F311" s="45"/>
    </row>
    <row r="312" spans="2:6" s="1" customFormat="1">
      <c r="B312" s="44"/>
      <c r="D312" s="45"/>
      <c r="E312" s="45"/>
      <c r="F312" s="45"/>
    </row>
    <row r="313" spans="2:6" s="1" customFormat="1">
      <c r="B313" s="44"/>
      <c r="D313" s="45"/>
      <c r="E313" s="45"/>
      <c r="F313" s="45"/>
    </row>
    <row r="314" spans="2:6" s="1" customFormat="1">
      <c r="B314" s="44"/>
      <c r="D314" s="45"/>
      <c r="E314" s="45"/>
      <c r="F314" s="45"/>
    </row>
    <row r="315" spans="2:6" s="1" customFormat="1">
      <c r="B315" s="44"/>
      <c r="D315" s="45"/>
      <c r="E315" s="45"/>
      <c r="F315" s="45"/>
    </row>
    <row r="316" spans="2:6" s="1" customFormat="1">
      <c r="B316" s="44"/>
      <c r="D316" s="45"/>
      <c r="E316" s="45"/>
      <c r="F316" s="45"/>
    </row>
    <row r="317" spans="2:6" s="1" customFormat="1">
      <c r="B317" s="44"/>
      <c r="D317" s="45"/>
      <c r="E317" s="45"/>
      <c r="F317" s="45"/>
    </row>
    <row r="318" spans="2:6" s="1" customFormat="1">
      <c r="B318" s="44"/>
      <c r="D318" s="45"/>
      <c r="E318" s="45"/>
      <c r="F318" s="45"/>
    </row>
    <row r="319" spans="2:6" s="1" customFormat="1">
      <c r="B319" s="44"/>
      <c r="D319" s="45"/>
      <c r="E319" s="45"/>
      <c r="F319" s="45"/>
    </row>
    <row r="320" spans="2:6" s="1" customFormat="1">
      <c r="B320" s="44"/>
      <c r="D320" s="45"/>
      <c r="E320" s="45"/>
      <c r="F320" s="45"/>
    </row>
    <row r="321" spans="2:6" s="1" customFormat="1">
      <c r="B321" s="44"/>
      <c r="D321" s="45"/>
      <c r="E321" s="45"/>
      <c r="F321" s="45"/>
    </row>
    <row r="322" spans="2:6" s="1" customFormat="1">
      <c r="B322" s="44"/>
      <c r="D322" s="45"/>
      <c r="E322" s="45"/>
      <c r="F322" s="45"/>
    </row>
    <row r="323" spans="2:6" s="1" customFormat="1">
      <c r="B323" s="44"/>
      <c r="D323" s="45"/>
      <c r="E323" s="45"/>
      <c r="F323" s="45"/>
    </row>
    <row r="324" spans="2:6" s="1" customFormat="1">
      <c r="B324" s="44"/>
      <c r="D324" s="45"/>
      <c r="E324" s="45"/>
      <c r="F324" s="45"/>
    </row>
    <row r="325" spans="2:6" s="1" customFormat="1">
      <c r="B325" s="44"/>
      <c r="D325" s="45"/>
      <c r="E325" s="45"/>
      <c r="F325" s="45"/>
    </row>
    <row r="326" spans="2:6" s="1" customFormat="1">
      <c r="B326" s="44"/>
      <c r="D326" s="45"/>
      <c r="E326" s="45"/>
      <c r="F326" s="45"/>
    </row>
    <row r="327" spans="2:6" s="1" customFormat="1">
      <c r="B327" s="44"/>
      <c r="D327" s="45"/>
      <c r="E327" s="45"/>
      <c r="F327" s="45"/>
    </row>
    <row r="328" spans="2:6" s="1" customFormat="1">
      <c r="B328" s="44"/>
      <c r="D328" s="45"/>
      <c r="E328" s="45"/>
      <c r="F328" s="45"/>
    </row>
    <row r="329" spans="2:6" s="1" customFormat="1">
      <c r="B329" s="44"/>
      <c r="D329" s="45"/>
      <c r="E329" s="45"/>
      <c r="F329" s="45"/>
    </row>
    <row r="330" spans="2:6" s="1" customFormat="1">
      <c r="B330" s="44"/>
      <c r="D330" s="45"/>
      <c r="E330" s="45"/>
      <c r="F330" s="45"/>
    </row>
    <row r="331" spans="2:6" s="1" customFormat="1">
      <c r="B331" s="44"/>
      <c r="D331" s="45"/>
      <c r="E331" s="45"/>
      <c r="F331" s="45"/>
    </row>
    <row r="332" spans="2:6" s="1" customFormat="1">
      <c r="B332" s="44"/>
      <c r="D332" s="45"/>
      <c r="E332" s="45"/>
      <c r="F332" s="45"/>
    </row>
    <row r="333" spans="2:6" s="1" customFormat="1">
      <c r="B333" s="44"/>
      <c r="D333" s="45"/>
      <c r="E333" s="45"/>
      <c r="F333" s="45"/>
    </row>
    <row r="334" spans="2:6" s="1" customFormat="1">
      <c r="B334" s="44"/>
      <c r="D334" s="45"/>
      <c r="E334" s="45"/>
      <c r="F334" s="45"/>
    </row>
    <row r="335" spans="2:6" s="1" customFormat="1">
      <c r="B335" s="44"/>
      <c r="D335" s="45"/>
      <c r="E335" s="45"/>
      <c r="F335" s="45"/>
    </row>
    <row r="336" spans="2:6" s="1" customFormat="1">
      <c r="B336" s="44"/>
      <c r="D336" s="45"/>
      <c r="E336" s="45"/>
      <c r="F336" s="45"/>
    </row>
    <row r="337" spans="2:6" s="1" customFormat="1">
      <c r="B337" s="44"/>
      <c r="D337" s="45"/>
      <c r="E337" s="45"/>
      <c r="F337" s="45"/>
    </row>
    <row r="338" spans="2:6" s="1" customFormat="1">
      <c r="B338" s="44"/>
      <c r="D338" s="45"/>
      <c r="E338" s="45"/>
      <c r="F338" s="45"/>
    </row>
    <row r="339" spans="2:6" s="1" customFormat="1">
      <c r="B339" s="44"/>
      <c r="D339" s="45"/>
      <c r="E339" s="45"/>
      <c r="F339" s="45"/>
    </row>
    <row r="340" spans="2:6" s="1" customFormat="1">
      <c r="B340" s="44"/>
      <c r="D340" s="45"/>
      <c r="E340" s="45"/>
      <c r="F340" s="45"/>
    </row>
  </sheetData>
  <sheetProtection sheet="1" objects="1" scenarios="1"/>
  <protectedRanges>
    <protectedRange sqref="F12:F124" name="Bereik1"/>
  </protectedRanges>
  <mergeCells count="5">
    <mergeCell ref="A1:G1"/>
    <mergeCell ref="A2:G2"/>
    <mergeCell ref="A3:G3"/>
    <mergeCell ref="A4:G4"/>
    <mergeCell ref="A126:F126"/>
  </mergeCells>
  <printOptions gridLines="1"/>
  <pageMargins left="0.59055118110236227" right="0.39370078740157483" top="0.98425196850393704" bottom="0.78740157480314965" header="0" footer="0.19685039370078741"/>
  <pageSetup paperSize="9" scale="83" fitToHeight="0" orientation="portrait"/>
  <headerFooter alignWithMargins="0">
    <oddFooter>&amp;C&amp;8Bladzijde &amp;P van &amp;N</oddFooter>
  </headerFooter>
  <rowBreaks count="2" manualBreakCount="2">
    <brk id="41" max="5" man="1"/>
    <brk id="78" max="5" man="1"/>
  </rowBreaks>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Kessel, David van</dc:creator>
  <cp:keywords/>
  <dc:description/>
  <cp:lastModifiedBy>Niewold, Astrid</cp:lastModifiedBy>
  <cp:revision/>
  <dcterms:created xsi:type="dcterms:W3CDTF">2010-08-26T16:19:08Z</dcterms:created>
  <dcterms:modified xsi:type="dcterms:W3CDTF">2026-03-17T09:44:21Z</dcterms:modified>
  <cp:category/>
  <cp:contentStatus/>
</cp:coreProperties>
</file>