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amsterdamumc.sharepoint.com/sites/ICT_EA_Software_Reseller_2025_PRJ/Gedeelde documenten/General/03_Aanbestedingsstukken - Definitief/"/>
    </mc:Choice>
  </mc:AlternateContent>
  <xr:revisionPtr revIDLastSave="418" documentId="13_ncr:1_{B08AC113-FF90-43F9-A0CF-7C4EF8BB8699}" xr6:coauthVersionLast="47" xr6:coauthVersionMax="47" xr10:uidLastSave="{2B6B62DD-3380-43D4-805E-6B5FA6443596}"/>
  <bookViews>
    <workbookView xWindow="28680" yWindow="-120" windowWidth="29040" windowHeight="15720" xr2:uid="{A6A2F8EB-E309-4134-A639-4F6F38BADF38}"/>
  </bookViews>
  <sheets>
    <sheet name="prijzen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7" i="1" l="1"/>
  <c r="F29" i="1"/>
  <c r="H29" i="1"/>
  <c r="H40" i="1"/>
  <c r="F30" i="1"/>
  <c r="C29" i="1"/>
  <c r="B32" i="1"/>
  <c r="C31" i="1"/>
  <c r="F31" i="1" s="1"/>
  <c r="H37" i="1" l="1"/>
  <c r="H38" i="1" s="1"/>
  <c r="G30" i="1"/>
  <c r="G31" i="1" s="1"/>
  <c r="H31" i="1" l="1"/>
  <c r="H30" i="1"/>
  <c r="F32" i="1"/>
  <c r="H32" i="1" l="1"/>
</calcChain>
</file>

<file path=xl/sharedStrings.xml><?xml version="1.0" encoding="utf-8"?>
<sst xmlns="http://schemas.openxmlformats.org/spreadsheetml/2006/main" count="74" uniqueCount="45">
  <si>
    <t>Bedrijfsnaam:</t>
  </si>
  <si>
    <t>Voorwaarden:</t>
  </si>
  <si>
    <t>-</t>
  </si>
  <si>
    <t>Alle prijzen omvatten alle kosten in verband met nakoming van de Prestatie en Verplichtingen en zijn inclusief o.a. alle bijkomende kosten. Hieronder vallen o.a. (deze lijst is niet uitputtend):  reis- en verblijfskosten, belastingen, de bestelkosten, nazorg of andere kosten, gebruiksklaar opleveren webportaal, periodieke rapportages van de Prestatie, etc. (al dan niet via derde onderaannemers).</t>
  </si>
  <si>
    <t>Prijzen afgegeven in het prijzenblad zijn fixed: Indien u informatie mist om een fixed price af te geven kunt u vragen stellen in de nota van inlichtingen.</t>
  </si>
  <si>
    <t xml:space="preserve">De prijzen en kortingen zijn gelijk voor alle deelnemende ziekenhuizen ongeacht het aantal afgenomen diensten. Deze dienen marktconform, aannemelijk en reëel te zijn. </t>
  </si>
  <si>
    <t>U dient bij de bepaling van de kosten voor de dienstverlening uit te gaan van de kengetallen (aantallen en bedragen) zoals genoemd in dit Prijzenblad en verdeling kan varieeren als er een verschuiving plaatsvindt naar bijvoorbeeld meer (gezamelijke) minicompetities. Aantallen en bedragen zijn fictief en onder voorbehoud. Hier zijn geen rechten aan te ontlenen.</t>
  </si>
  <si>
    <t>Indexatie: zie overeenkomst voor de voorwaarden. Opslagpercentages kunnen niet geïndexeerd worden, vaste prijzen worden jaarlijks met 2% gendexeerd.</t>
  </si>
  <si>
    <t>Het is niet toegestaan “met prijzen te schuiven”, zodanig dat voor het ene prijsonderdeel onrealistisch hoge prijzen worden geboden en voor het andere prijsonderdeel onrealistisch lage prijzen.</t>
  </si>
  <si>
    <t>U dient bij het invullen van de prijzen uit te gaan van producten / diensten die aan de eisen voldoen én door u aangeboden bij de wensen, voor alle zaken die binnen de scope van de Opdrachtnemer vallen.</t>
  </si>
  <si>
    <t>Neem geen stelposten op. Indien nodig stel een vraag in de nota van inlichtingen.</t>
  </si>
  <si>
    <t>Het is niet toegestaan voorwaarden te stellen.</t>
  </si>
  <si>
    <r>
      <t>Alle door een Inschrijver aangeboden prijzen, kosten en vergoedingen zijn nadrukkelijk 'all-in' prijzen (behoudens het elders bepaalde in deze Aanbesteding en/of andere Aanbestedingsdocumenten). Dat betekent dat alle kosten worden geacht inbegrepen te zijn in de aangeboden prijzen/kosten/vergoedingen.</t>
    </r>
    <r>
      <rPr>
        <sz val="8"/>
        <rFont val="Calibri"/>
      </rPr>
      <t> </t>
    </r>
    <r>
      <rPr>
        <sz val="10"/>
        <rFont val="Calibri"/>
      </rPr>
      <t>Na het sluiten van de overeenkomst kunnen derhalve geen extra kosten in rekening worden gebracht.  </t>
    </r>
  </si>
  <si>
    <t>Alle prijzen dienen zowel bij Inschrijving als tijdens de looptijd van de overeenkomst marktconform te zijn. </t>
  </si>
  <si>
    <t>Marktconformiteit kan tijdens de procedure en na gunning worden getoetst aan de gehanteerde prijsniveaus binnen de EG-lidstaten én de inkoopcombinatie(s) waar het Aanbestedende dienst deel van uitmaakt en/of zal uitmaken. </t>
  </si>
  <si>
    <t>Er kunnen geen rechten ontleent worden aan de aantallen zoals genoemd in dit prijzenblad. Dit betreft een prognose.</t>
  </si>
  <si>
    <t>Invul instructie:</t>
  </si>
  <si>
    <t>Alleen de geel gemarkeerde kolommen/cellen dienen door u volledig ingevuld te worden. Formules mogen niet aangepast worden.</t>
  </si>
  <si>
    <t>Als u alles ingevuld heeft dient u onderstaande draaitabel te "vernieuwen" (rechter muisknop + klik op vernieuwen)</t>
  </si>
  <si>
    <t>Prijzen zijn in Euro's.</t>
  </si>
  <si>
    <t>Dit Prijzenblad is zo opgesteld dat men alle prijsmodellen mogelijk zijn: namelijk o.b.v. een opslagpercentage of een vaste prijs. U dient per soort dienstverlening een vaste prijs op te geven of een opslagpercentage. Het is niet toegestaan om een combinatie van prijsmodellen te gebruiken voor een soort dienstverlening.</t>
  </si>
  <si>
    <t>Diensten:</t>
  </si>
  <si>
    <t>Soort dienstverlening</t>
  </si>
  <si>
    <t>Omzet</t>
  </si>
  <si>
    <t>Aantal</t>
  </si>
  <si>
    <t>Prijs</t>
  </si>
  <si>
    <t xml:space="preserve">bedrag </t>
  </si>
  <si>
    <t>btw</t>
  </si>
  <si>
    <t>bedrag</t>
  </si>
  <si>
    <t>excl. btw per jaar</t>
  </si>
  <si>
    <t>#</t>
  </si>
  <si>
    <t>opslagpercentage (%)</t>
  </si>
  <si>
    <t>vaste prijs per stuk excl. btw</t>
  </si>
  <si>
    <t>excl. btw</t>
  </si>
  <si>
    <t>%</t>
  </si>
  <si>
    <t>incl. btw</t>
  </si>
  <si>
    <t xml:space="preserve">Minicompetitie meervoudig: </t>
  </si>
  <si>
    <t>Minicompetitie enkelvoudige</t>
  </si>
  <si>
    <t>Vernieuwing/aanpassing i.v.m. life cycle management (offertes)</t>
  </si>
  <si>
    <t>Extra optionele diensten:</t>
  </si>
  <si>
    <t>Soort dienst</t>
  </si>
  <si>
    <t>Eula review</t>
  </si>
  <si>
    <t xml:space="preserve">Inschrijfsom: </t>
  </si>
  <si>
    <t xml:space="preserve">Plafondbedrag: </t>
  </si>
  <si>
    <t>bijlage F.3. formulier - Prijzenblad: Raamovereenkomst Standaardsoftware en aanverwante diensten, versie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</si>
</sst>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 #,##0_ ;_ &quot;€&quot;\ * \-#,##0_ ;_ &quot;€&quot;\ * &quot;-&quot;_ ;_ @_ "/>
    <numFmt numFmtId="164" formatCode="#,##0_ ;\-#,##0\ "/>
    <numFmt numFmtId="165" formatCode="0.0%"/>
  </numFmts>
  <fonts count="19" x14ac:knownFonts="1">
    <font>
      <sz val="11"/>
      <color theme="1"/>
      <name val="Aptos Narrow"/>
      <family val="2"/>
      <scheme val="minor"/>
    </font>
    <font>
      <sz val="11"/>
      <color theme="1"/>
      <name val="Aptos Narrow"/>
      <family val="2"/>
      <scheme val="minor"/>
    </font>
    <font>
      <sz val="10"/>
      <color theme="0" tint="-0.499984740745262"/>
      <name val="Trebuchet MS"/>
      <family val="2"/>
    </font>
    <font>
      <sz val="10"/>
      <name val="Trebuchet MS"/>
      <family val="2"/>
    </font>
    <font>
      <b/>
      <sz val="14"/>
      <color theme="1"/>
      <name val="Calibri"/>
    </font>
    <font>
      <sz val="14"/>
      <color theme="1"/>
      <name val="Calibri"/>
    </font>
    <font>
      <sz val="11"/>
      <color theme="1"/>
      <name val="Calibri"/>
    </font>
    <font>
      <b/>
      <i/>
      <sz val="14"/>
      <name val="Calibri"/>
    </font>
    <font>
      <sz val="11"/>
      <name val="Calibri"/>
    </font>
    <font>
      <b/>
      <sz val="10"/>
      <name val="Calibri"/>
    </font>
    <font>
      <sz val="10"/>
      <color rgb="FF000000"/>
      <name val="Calibri"/>
    </font>
    <font>
      <sz val="10"/>
      <name val="Calibri"/>
    </font>
    <font>
      <sz val="8"/>
      <name val="Calibri"/>
    </font>
    <font>
      <b/>
      <sz val="11"/>
      <color theme="1"/>
      <name val="Calibri"/>
    </font>
    <font>
      <sz val="11"/>
      <color rgb="FFFF0000"/>
      <name val="Calibri"/>
    </font>
    <font>
      <b/>
      <sz val="12"/>
      <color theme="1"/>
      <name val="Calibri"/>
    </font>
    <font>
      <b/>
      <sz val="11"/>
      <color theme="0" tint="-4.9989318521683403E-2"/>
      <name val="Calibri"/>
    </font>
    <font>
      <i/>
      <sz val="10"/>
      <color rgb="FF000000"/>
      <name val="Calibri"/>
    </font>
    <font>
      <sz val="12"/>
      <color theme="1"/>
      <name val="Calibri"/>
    </font>
  </fonts>
  <fills count="5">
    <fill>
      <patternFill patternType="none"/>
    </fill>
    <fill>
      <patternFill patternType="gray125"/>
    </fill>
    <fill>
      <patternFill patternType="solid">
        <fgColor theme="3" tint="0.89999084444715716"/>
        <bgColor indexed="64"/>
      </patternFill>
    </fill>
    <fill>
      <patternFill patternType="solid">
        <fgColor rgb="FFFFFFCC"/>
        <bgColor indexed="64"/>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s>
  <cellStyleXfs count="1">
    <xf numFmtId="0" fontId="0" fillId="0" borderId="0"/>
  </cellStyleXfs>
  <cellXfs count="53">
    <xf numFmtId="0" fontId="0" fillId="0" borderId="0" xfId="0"/>
    <xf numFmtId="0" fontId="1" fillId="0" borderId="0" xfId="0" applyFont="1"/>
    <xf numFmtId="0" fontId="2" fillId="0" borderId="0" xfId="0" applyFont="1" applyAlignment="1">
      <alignment vertical="top" wrapText="1"/>
    </xf>
    <xf numFmtId="0" fontId="3" fillId="0" borderId="0" xfId="0" applyFont="1" applyAlignment="1">
      <alignment vertical="top" wrapText="1"/>
    </xf>
    <xf numFmtId="165" fontId="0" fillId="0" borderId="0" xfId="0" applyNumberFormat="1"/>
    <xf numFmtId="0" fontId="4" fillId="0" borderId="0" xfId="0" applyFont="1"/>
    <xf numFmtId="0" fontId="5" fillId="0" borderId="0" xfId="0" applyFont="1"/>
    <xf numFmtId="0" fontId="6" fillId="0" borderId="0" xfId="0" applyFont="1"/>
    <xf numFmtId="0" fontId="7" fillId="0" borderId="0" xfId="0" applyFont="1" applyAlignment="1">
      <alignment horizontal="right"/>
    </xf>
    <xf numFmtId="0" fontId="8" fillId="0" borderId="0" xfId="0" applyFont="1" applyAlignment="1">
      <alignment horizontal="left"/>
    </xf>
    <xf numFmtId="0" fontId="8" fillId="0" borderId="0" xfId="0" applyFont="1" applyAlignment="1">
      <alignment horizontal="center"/>
    </xf>
    <xf numFmtId="0" fontId="9" fillId="0" borderId="0" xfId="0" applyFont="1" applyAlignment="1">
      <alignment horizontal="right"/>
    </xf>
    <xf numFmtId="0" fontId="9" fillId="0" borderId="0" xfId="0" applyFont="1"/>
    <xf numFmtId="0" fontId="9" fillId="0" borderId="0" xfId="0" applyFont="1" applyAlignment="1">
      <alignment horizontal="left"/>
    </xf>
    <xf numFmtId="0" fontId="8" fillId="0" borderId="0" xfId="0" applyFont="1"/>
    <xf numFmtId="0" fontId="10" fillId="0" borderId="0" xfId="0" applyFont="1" applyAlignment="1">
      <alignment horizontal="right" vertical="top" wrapText="1"/>
    </xf>
    <xf numFmtId="0" fontId="11" fillId="0" borderId="0" xfId="0" applyFont="1" applyAlignment="1">
      <alignment horizontal="left" vertical="top" wrapText="1"/>
    </xf>
    <xf numFmtId="0" fontId="11" fillId="0" borderId="0" xfId="0" applyFont="1" applyAlignment="1">
      <alignment horizontal="left" vertical="top"/>
    </xf>
    <xf numFmtId="0" fontId="11" fillId="0" borderId="0" xfId="0" applyFont="1" applyAlignment="1">
      <alignment horizontal="right" vertical="top" wrapText="1"/>
    </xf>
    <xf numFmtId="0" fontId="8" fillId="0" borderId="0" xfId="0" applyFont="1" applyAlignment="1">
      <alignment horizontal="left" vertical="top" wrapText="1"/>
    </xf>
    <xf numFmtId="0" fontId="13" fillId="2" borderId="1" xfId="0" applyFont="1" applyFill="1" applyBorder="1"/>
    <xf numFmtId="0" fontId="13" fillId="2" borderId="7" xfId="0" applyFont="1" applyFill="1" applyBorder="1"/>
    <xf numFmtId="0" fontId="13" fillId="2" borderId="8" xfId="0" applyFont="1" applyFill="1" applyBorder="1"/>
    <xf numFmtId="0" fontId="13" fillId="0" borderId="0" xfId="0" applyFont="1"/>
    <xf numFmtId="0" fontId="6" fillId="0" borderId="6" xfId="0" applyFont="1" applyBorder="1" applyAlignment="1">
      <alignment horizontal="left" vertical="top"/>
    </xf>
    <xf numFmtId="0" fontId="6" fillId="0" borderId="1" xfId="0" applyFont="1" applyBorder="1"/>
    <xf numFmtId="42" fontId="6" fillId="0" borderId="1" xfId="0" applyNumberFormat="1" applyFont="1" applyBorder="1"/>
    <xf numFmtId="164" fontId="6" fillId="0" borderId="1" xfId="0" applyNumberFormat="1" applyFont="1" applyBorder="1"/>
    <xf numFmtId="10" fontId="6" fillId="3" borderId="1" xfId="0" applyNumberFormat="1" applyFont="1" applyFill="1" applyBorder="1"/>
    <xf numFmtId="42" fontId="6" fillId="3" borderId="1" xfId="0" applyNumberFormat="1" applyFont="1" applyFill="1" applyBorder="1"/>
    <xf numFmtId="9" fontId="6" fillId="0" borderId="7" xfId="0" applyNumberFormat="1" applyFont="1" applyBorder="1"/>
    <xf numFmtId="42" fontId="6" fillId="0" borderId="8" xfId="0" applyNumberFormat="1" applyFont="1" applyBorder="1"/>
    <xf numFmtId="42" fontId="6" fillId="0" borderId="0" xfId="0" applyNumberFormat="1" applyFont="1"/>
    <xf numFmtId="164" fontId="6" fillId="0" borderId="0" xfId="0" applyNumberFormat="1" applyFont="1"/>
    <xf numFmtId="165" fontId="6" fillId="0" borderId="0" xfId="0" applyNumberFormat="1" applyFont="1"/>
    <xf numFmtId="10" fontId="6" fillId="0" borderId="1" xfId="0" applyNumberFormat="1" applyFont="1" applyBorder="1"/>
    <xf numFmtId="0" fontId="14" fillId="0" borderId="0" xfId="0" applyFont="1"/>
    <xf numFmtId="0" fontId="10" fillId="0" borderId="0" xfId="0" applyFont="1" applyAlignment="1">
      <alignment horizontal="left" vertical="top" wrapText="1"/>
    </xf>
    <xf numFmtId="0" fontId="16" fillId="4" borderId="6" xfId="0" applyFont="1" applyFill="1" applyBorder="1"/>
    <xf numFmtId="0" fontId="17" fillId="4" borderId="1" xfId="0" applyFont="1" applyFill="1" applyBorder="1"/>
    <xf numFmtId="0" fontId="13" fillId="0" borderId="0" xfId="0" applyFont="1" applyAlignment="1">
      <alignment horizontal="right"/>
    </xf>
    <xf numFmtId="0" fontId="10" fillId="0" borderId="0" xfId="0" applyFont="1" applyAlignment="1">
      <alignment horizontal="center" vertical="top"/>
    </xf>
    <xf numFmtId="42" fontId="6" fillId="0" borderId="1" xfId="0" applyNumberFormat="1" applyFont="1" applyBorder="1" applyAlignment="1">
      <alignment horizontal="right"/>
    </xf>
    <xf numFmtId="0" fontId="6" fillId="0" borderId="0" xfId="0" applyFont="1" applyAlignment="1">
      <alignment horizontal="right"/>
    </xf>
    <xf numFmtId="42" fontId="18" fillId="0" borderId="8" xfId="0" applyNumberFormat="1" applyFont="1" applyBorder="1"/>
    <xf numFmtId="42" fontId="15" fillId="0" borderId="5" xfId="0" applyNumberFormat="1" applyFont="1" applyBorder="1"/>
    <xf numFmtId="0" fontId="11" fillId="0" borderId="0" xfId="0" applyFont="1" applyAlignment="1">
      <alignment horizontal="left" vertical="top" wrapText="1"/>
    </xf>
    <xf numFmtId="0" fontId="7" fillId="3" borderId="2" xfId="0" applyFont="1" applyFill="1" applyBorder="1" applyAlignment="1" applyProtection="1">
      <alignment horizontal="left"/>
      <protection locked="0"/>
    </xf>
    <xf numFmtId="0" fontId="7" fillId="3" borderId="3" xfId="0" applyFont="1" applyFill="1" applyBorder="1" applyAlignment="1" applyProtection="1">
      <alignment horizontal="left"/>
      <protection locked="0"/>
    </xf>
    <xf numFmtId="0" fontId="7" fillId="3" borderId="4" xfId="0" applyFont="1" applyFill="1" applyBorder="1" applyAlignment="1" applyProtection="1">
      <alignment horizontal="left"/>
      <protection locked="0"/>
    </xf>
    <xf numFmtId="0" fontId="10" fillId="0" borderId="0" xfId="0" applyFont="1" applyAlignment="1">
      <alignment horizontal="left" vertical="top" wrapText="1"/>
    </xf>
    <xf numFmtId="0" fontId="13" fillId="2" borderId="7" xfId="0" applyFont="1" applyFill="1" applyBorder="1" applyAlignment="1">
      <alignment horizontal="center"/>
    </xf>
    <xf numFmtId="0" fontId="13" fillId="2" borderId="9" xfId="0" applyFont="1" applyFill="1" applyBorder="1" applyAlignment="1">
      <alignment horizontal="center"/>
    </xf>
  </cellXfs>
  <cellStyles count="1">
    <cellStyle name="Standaard" xfId="0" builtinId="0"/>
  </cellStyles>
  <dxfs count="2">
    <dxf>
      <font>
        <b/>
        <i val="0"/>
      </font>
      <fill>
        <patternFill>
          <fgColor theme="9" tint="0.79995117038483843"/>
          <bgColor theme="9" tint="0.79998168889431442"/>
        </patternFill>
      </fill>
    </dxf>
    <dxf>
      <font>
        <b/>
        <i val="0"/>
        <color theme="0"/>
      </font>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A5655-87E5-40E7-8774-9E727D874F78}">
  <dimension ref="A1:N44"/>
  <sheetViews>
    <sheetView tabSelected="1" workbookViewId="0">
      <selection activeCell="F38" sqref="F38"/>
    </sheetView>
  </sheetViews>
  <sheetFormatPr defaultRowHeight="15" x14ac:dyDescent="0.25"/>
  <cols>
    <col min="1" max="1" width="55.42578125" customWidth="1"/>
    <col min="2" max="2" width="19.7109375" customWidth="1"/>
    <col min="3" max="3" width="13.5703125" bestFit="1" customWidth="1"/>
    <col min="4" max="5" width="23.5703125" customWidth="1"/>
    <col min="6" max="6" width="17.28515625" bestFit="1" customWidth="1"/>
    <col min="7" max="7" width="6.85546875" customWidth="1"/>
    <col min="8" max="8" width="20.85546875" bestFit="1" customWidth="1"/>
    <col min="9" max="9" width="15" bestFit="1" customWidth="1"/>
    <col min="10" max="10" width="16.85546875" customWidth="1"/>
    <col min="11" max="11" width="15" bestFit="1" customWidth="1"/>
    <col min="12" max="13" width="14.7109375" bestFit="1" customWidth="1"/>
  </cols>
  <sheetData>
    <row r="1" spans="1:14" ht="18.75" x14ac:dyDescent="0.3">
      <c r="A1" s="5" t="s">
        <v>44</v>
      </c>
      <c r="B1" s="5"/>
      <c r="C1" s="6"/>
      <c r="D1" s="7"/>
      <c r="E1" s="7"/>
      <c r="F1" s="7"/>
      <c r="G1" s="7"/>
      <c r="H1" s="7"/>
      <c r="I1" s="7"/>
      <c r="J1" s="7"/>
      <c r="K1" s="7"/>
      <c r="L1" s="7"/>
      <c r="M1" s="7"/>
      <c r="N1" s="1"/>
    </row>
    <row r="2" spans="1:14" ht="18.75" x14ac:dyDescent="0.3">
      <c r="A2" s="5"/>
      <c r="B2" s="5"/>
      <c r="C2" s="5"/>
      <c r="D2" s="7"/>
      <c r="E2" s="7"/>
      <c r="F2" s="7"/>
      <c r="G2" s="7"/>
      <c r="H2" s="7"/>
      <c r="I2" s="7"/>
      <c r="J2" s="7"/>
      <c r="K2" s="7"/>
      <c r="L2" s="7"/>
      <c r="M2" s="7"/>
      <c r="N2" s="1"/>
    </row>
    <row r="3" spans="1:14" ht="18.75" x14ac:dyDescent="0.3">
      <c r="A3" s="8" t="s">
        <v>0</v>
      </c>
      <c r="B3" s="47"/>
      <c r="C3" s="48"/>
      <c r="D3" s="48"/>
      <c r="E3" s="48"/>
      <c r="F3" s="48"/>
      <c r="G3" s="48"/>
      <c r="H3" s="48"/>
      <c r="I3" s="48"/>
      <c r="J3" s="48"/>
      <c r="K3" s="48"/>
      <c r="L3" s="48"/>
      <c r="M3" s="49"/>
    </row>
    <row r="4" spans="1:14" x14ac:dyDescent="0.25">
      <c r="A4" s="9"/>
      <c r="B4" s="9"/>
      <c r="C4" s="9"/>
      <c r="D4" s="9"/>
      <c r="E4" s="10"/>
      <c r="F4" s="7"/>
      <c r="G4" s="7"/>
      <c r="H4" s="7"/>
      <c r="I4" s="7"/>
      <c r="J4" s="7"/>
      <c r="K4" s="7"/>
      <c r="L4" s="7"/>
      <c r="M4" s="7"/>
    </row>
    <row r="5" spans="1:14" x14ac:dyDescent="0.25">
      <c r="A5" s="11" t="s">
        <v>1</v>
      </c>
      <c r="B5" s="11"/>
      <c r="C5" s="12"/>
      <c r="D5" s="12"/>
      <c r="E5" s="13"/>
      <c r="F5" s="14"/>
      <c r="G5" s="14"/>
      <c r="H5" s="14"/>
      <c r="I5" s="14"/>
      <c r="J5" s="14"/>
      <c r="K5" s="14"/>
      <c r="L5" s="14"/>
      <c r="M5" s="14"/>
    </row>
    <row r="6" spans="1:14" ht="29.25" customHeight="1" x14ac:dyDescent="0.25">
      <c r="A6" s="15" t="s">
        <v>2</v>
      </c>
      <c r="B6" s="46" t="s">
        <v>3</v>
      </c>
      <c r="C6" s="46"/>
      <c r="D6" s="46"/>
      <c r="E6" s="46"/>
      <c r="F6" s="46"/>
      <c r="G6" s="46"/>
      <c r="H6" s="46"/>
      <c r="I6" s="46"/>
      <c r="J6" s="46"/>
      <c r="K6" s="46"/>
      <c r="L6" s="46"/>
      <c r="M6" s="46"/>
      <c r="N6" s="2"/>
    </row>
    <row r="7" spans="1:14" x14ac:dyDescent="0.25">
      <c r="A7" s="15" t="s">
        <v>2</v>
      </c>
      <c r="B7" s="46" t="s">
        <v>4</v>
      </c>
      <c r="C7" s="46"/>
      <c r="D7" s="46"/>
      <c r="E7" s="46"/>
      <c r="F7" s="46"/>
      <c r="G7" s="46"/>
      <c r="H7" s="46"/>
      <c r="I7" s="46"/>
      <c r="J7" s="46"/>
      <c r="K7" s="46"/>
      <c r="L7" s="46"/>
      <c r="M7" s="46"/>
      <c r="N7" s="2"/>
    </row>
    <row r="8" spans="1:14" ht="17.25" customHeight="1" x14ac:dyDescent="0.25">
      <c r="A8" s="15" t="s">
        <v>2</v>
      </c>
      <c r="B8" s="46" t="s">
        <v>5</v>
      </c>
      <c r="C8" s="46"/>
      <c r="D8" s="46"/>
      <c r="E8" s="46"/>
      <c r="F8" s="46"/>
      <c r="G8" s="46"/>
      <c r="H8" s="46"/>
      <c r="I8" s="46"/>
      <c r="J8" s="46"/>
      <c r="K8" s="46"/>
      <c r="L8" s="46"/>
      <c r="M8" s="46"/>
      <c r="N8" s="2"/>
    </row>
    <row r="9" spans="1:14" ht="29.25" customHeight="1" x14ac:dyDescent="0.25">
      <c r="A9" s="15" t="s">
        <v>2</v>
      </c>
      <c r="B9" s="46" t="s">
        <v>6</v>
      </c>
      <c r="C9" s="46"/>
      <c r="D9" s="46"/>
      <c r="E9" s="46"/>
      <c r="F9" s="46"/>
      <c r="G9" s="46"/>
      <c r="H9" s="46"/>
      <c r="I9" s="46"/>
      <c r="J9" s="46"/>
      <c r="K9" s="46"/>
      <c r="L9" s="46"/>
      <c r="M9" s="46"/>
    </row>
    <row r="10" spans="1:14" x14ac:dyDescent="0.25">
      <c r="A10" s="15" t="s">
        <v>2</v>
      </c>
      <c r="B10" s="46" t="s">
        <v>7</v>
      </c>
      <c r="C10" s="46"/>
      <c r="D10" s="46"/>
      <c r="E10" s="46"/>
      <c r="F10" s="46"/>
      <c r="G10" s="46"/>
      <c r="H10" s="46"/>
      <c r="I10" s="46"/>
      <c r="J10" s="46"/>
      <c r="K10" s="46"/>
      <c r="L10" s="46"/>
      <c r="M10" s="46"/>
      <c r="N10" s="3"/>
    </row>
    <row r="11" spans="1:14" x14ac:dyDescent="0.25">
      <c r="A11" s="15" t="s">
        <v>2</v>
      </c>
      <c r="B11" s="46" t="s">
        <v>8</v>
      </c>
      <c r="C11" s="46"/>
      <c r="D11" s="46"/>
      <c r="E11" s="46"/>
      <c r="F11" s="46"/>
      <c r="G11" s="46"/>
      <c r="H11" s="46"/>
      <c r="I11" s="46"/>
      <c r="J11" s="46"/>
      <c r="K11" s="46"/>
      <c r="L11" s="46"/>
      <c r="M11" s="46"/>
    </row>
    <row r="12" spans="1:14" ht="15" customHeight="1" x14ac:dyDescent="0.25">
      <c r="A12" s="15" t="s">
        <v>2</v>
      </c>
      <c r="B12" s="46" t="s">
        <v>9</v>
      </c>
      <c r="C12" s="46"/>
      <c r="D12" s="46"/>
      <c r="E12" s="46"/>
      <c r="F12" s="46"/>
      <c r="G12" s="46"/>
      <c r="H12" s="46"/>
      <c r="I12" s="46"/>
      <c r="J12" s="46"/>
      <c r="K12" s="46"/>
      <c r="L12" s="46"/>
      <c r="M12" s="46"/>
      <c r="N12" s="2"/>
    </row>
    <row r="13" spans="1:14" ht="15" customHeight="1" x14ac:dyDescent="0.25">
      <c r="A13" s="15" t="s">
        <v>2</v>
      </c>
      <c r="B13" s="17" t="s">
        <v>10</v>
      </c>
      <c r="C13" s="16"/>
      <c r="D13" s="16"/>
      <c r="E13" s="16"/>
      <c r="F13" s="16"/>
      <c r="G13" s="16"/>
      <c r="H13" s="16"/>
      <c r="I13" s="16"/>
      <c r="J13" s="16"/>
      <c r="K13" s="16"/>
      <c r="L13" s="16"/>
      <c r="M13" s="16"/>
      <c r="N13" s="2"/>
    </row>
    <row r="14" spans="1:14" ht="14.25" customHeight="1" x14ac:dyDescent="0.25">
      <c r="A14" s="15" t="s">
        <v>2</v>
      </c>
      <c r="B14" s="46" t="s">
        <v>11</v>
      </c>
      <c r="C14" s="46"/>
      <c r="D14" s="46"/>
      <c r="E14" s="46"/>
      <c r="F14" s="46"/>
      <c r="G14" s="46"/>
      <c r="H14" s="46"/>
      <c r="I14" s="46"/>
      <c r="J14" s="46"/>
      <c r="K14" s="46"/>
      <c r="L14" s="46"/>
      <c r="M14" s="46"/>
    </row>
    <row r="15" spans="1:14" ht="31.5" customHeight="1" x14ac:dyDescent="0.25">
      <c r="A15" s="15" t="s">
        <v>2</v>
      </c>
      <c r="B15" s="46" t="s">
        <v>12</v>
      </c>
      <c r="C15" s="46"/>
      <c r="D15" s="46"/>
      <c r="E15" s="46"/>
      <c r="F15" s="46"/>
      <c r="G15" s="46"/>
      <c r="H15" s="46"/>
      <c r="I15" s="46"/>
      <c r="J15" s="46"/>
      <c r="K15" s="46"/>
      <c r="L15" s="46"/>
      <c r="M15" s="46"/>
    </row>
    <row r="16" spans="1:14" ht="14.25" customHeight="1" x14ac:dyDescent="0.25">
      <c r="A16" s="15" t="s">
        <v>2</v>
      </c>
      <c r="B16" s="46" t="s">
        <v>13</v>
      </c>
      <c r="C16" s="46"/>
      <c r="D16" s="46"/>
      <c r="E16" s="46"/>
      <c r="F16" s="46"/>
      <c r="G16" s="46"/>
      <c r="H16" s="46"/>
      <c r="I16" s="46"/>
      <c r="J16" s="46"/>
      <c r="K16" s="46"/>
      <c r="L16" s="46"/>
      <c r="M16" s="46"/>
    </row>
    <row r="17" spans="1:14" x14ac:dyDescent="0.25">
      <c r="A17" s="15" t="s">
        <v>2</v>
      </c>
      <c r="B17" s="50" t="s">
        <v>14</v>
      </c>
      <c r="C17" s="50"/>
      <c r="D17" s="50"/>
      <c r="E17" s="50"/>
      <c r="F17" s="50"/>
      <c r="G17" s="50"/>
      <c r="H17" s="50"/>
      <c r="I17" s="50"/>
      <c r="J17" s="50"/>
      <c r="K17" s="50"/>
      <c r="L17" s="50"/>
      <c r="M17" s="50"/>
    </row>
    <row r="18" spans="1:14" x14ac:dyDescent="0.25">
      <c r="A18" s="15" t="s">
        <v>2</v>
      </c>
      <c r="B18" s="41" t="s">
        <v>15</v>
      </c>
      <c r="C18" s="37"/>
      <c r="D18" s="37"/>
      <c r="E18" s="37"/>
      <c r="F18" s="37"/>
      <c r="G18" s="37"/>
      <c r="H18" s="37"/>
      <c r="I18" s="37"/>
      <c r="J18" s="37"/>
      <c r="K18" s="37"/>
      <c r="L18" s="37"/>
      <c r="M18" s="37"/>
    </row>
    <row r="19" spans="1:14" ht="14.25" customHeight="1" x14ac:dyDescent="0.25">
      <c r="A19" s="7"/>
      <c r="B19" s="7"/>
      <c r="C19" s="16"/>
      <c r="D19" s="16"/>
      <c r="E19" s="16"/>
      <c r="F19" s="16"/>
      <c r="G19" s="16"/>
      <c r="H19" s="16"/>
      <c r="I19" s="16"/>
      <c r="J19" s="16"/>
      <c r="K19" s="16"/>
      <c r="L19" s="16"/>
      <c r="M19" s="16"/>
    </row>
    <row r="20" spans="1:14" ht="15" customHeight="1" x14ac:dyDescent="0.25">
      <c r="A20" s="11" t="s">
        <v>16</v>
      </c>
      <c r="B20" s="11"/>
      <c r="C20" s="12"/>
      <c r="D20" s="12"/>
      <c r="E20" s="13"/>
      <c r="F20" s="14"/>
      <c r="G20" s="14"/>
      <c r="H20" s="14"/>
      <c r="I20" s="14"/>
      <c r="J20" s="14"/>
      <c r="K20" s="14"/>
      <c r="L20" s="14"/>
      <c r="M20" s="14"/>
    </row>
    <row r="21" spans="1:14" ht="15" customHeight="1" x14ac:dyDescent="0.25">
      <c r="A21" s="18" t="s">
        <v>2</v>
      </c>
      <c r="B21" s="46" t="s">
        <v>17</v>
      </c>
      <c r="C21" s="46"/>
      <c r="D21" s="46"/>
      <c r="E21" s="46"/>
      <c r="F21" s="46"/>
      <c r="G21" s="46"/>
      <c r="H21" s="46"/>
      <c r="I21" s="46"/>
      <c r="J21" s="46"/>
      <c r="K21" s="46"/>
      <c r="L21" s="46"/>
      <c r="M21" s="46"/>
      <c r="N21" s="2"/>
    </row>
    <row r="22" spans="1:14" x14ac:dyDescent="0.25">
      <c r="A22" s="18" t="s">
        <v>2</v>
      </c>
      <c r="B22" s="46" t="s">
        <v>18</v>
      </c>
      <c r="C22" s="46"/>
      <c r="D22" s="46"/>
      <c r="E22" s="46"/>
      <c r="F22" s="46"/>
      <c r="G22" s="46"/>
      <c r="H22" s="46"/>
      <c r="I22" s="46"/>
      <c r="J22" s="46"/>
      <c r="K22" s="46"/>
      <c r="L22" s="46"/>
      <c r="M22" s="46"/>
      <c r="N22" s="2"/>
    </row>
    <row r="23" spans="1:14" ht="15" customHeight="1" x14ac:dyDescent="0.25">
      <c r="A23" s="18" t="s">
        <v>2</v>
      </c>
      <c r="B23" s="46" t="s">
        <v>19</v>
      </c>
      <c r="C23" s="46"/>
      <c r="D23" s="46"/>
      <c r="E23" s="46"/>
      <c r="F23" s="46"/>
      <c r="G23" s="46"/>
      <c r="H23" s="46"/>
      <c r="I23" s="46"/>
      <c r="J23" s="46"/>
      <c r="K23" s="46"/>
      <c r="L23" s="46"/>
      <c r="M23" s="46"/>
    </row>
    <row r="24" spans="1:14" ht="30" customHeight="1" x14ac:dyDescent="0.25">
      <c r="A24" s="18" t="s">
        <v>2</v>
      </c>
      <c r="B24" s="50" t="s">
        <v>20</v>
      </c>
      <c r="C24" s="50"/>
      <c r="D24" s="50"/>
      <c r="E24" s="50"/>
      <c r="F24" s="50"/>
      <c r="G24" s="50"/>
      <c r="H24" s="50"/>
      <c r="I24" s="50"/>
      <c r="J24" s="50"/>
      <c r="K24" s="50"/>
      <c r="L24" s="50"/>
      <c r="M24" s="50"/>
      <c r="N24" s="2"/>
    </row>
    <row r="25" spans="1:14" x14ac:dyDescent="0.25">
      <c r="A25" s="7"/>
      <c r="B25" s="7"/>
      <c r="C25" s="7"/>
      <c r="D25" s="7"/>
      <c r="E25" s="7"/>
      <c r="F25" s="7"/>
      <c r="G25" s="7"/>
      <c r="H25" s="7"/>
      <c r="I25" s="7"/>
      <c r="J25" s="7"/>
      <c r="K25" s="7"/>
      <c r="L25" s="7"/>
      <c r="M25" s="7"/>
    </row>
    <row r="26" spans="1:14" x14ac:dyDescent="0.25">
      <c r="A26" s="19" t="s">
        <v>21</v>
      </c>
      <c r="B26" s="16"/>
      <c r="C26" s="7"/>
      <c r="D26" s="7"/>
      <c r="E26" s="7"/>
      <c r="F26" s="7"/>
      <c r="G26" s="7"/>
      <c r="H26" s="7"/>
      <c r="I26" s="7"/>
      <c r="J26" s="7"/>
      <c r="K26" s="7"/>
      <c r="L26" s="7"/>
      <c r="M26" s="7"/>
    </row>
    <row r="27" spans="1:14" x14ac:dyDescent="0.25">
      <c r="A27" s="20" t="s">
        <v>22</v>
      </c>
      <c r="B27" s="20" t="s">
        <v>23</v>
      </c>
      <c r="C27" s="20" t="s">
        <v>24</v>
      </c>
      <c r="D27" s="51" t="s">
        <v>25</v>
      </c>
      <c r="E27" s="52"/>
      <c r="F27" s="20" t="s">
        <v>26</v>
      </c>
      <c r="G27" s="21" t="s">
        <v>27</v>
      </c>
      <c r="H27" s="22" t="s">
        <v>28</v>
      </c>
      <c r="I27" s="23"/>
    </row>
    <row r="28" spans="1:14" x14ac:dyDescent="0.25">
      <c r="A28" s="38"/>
      <c r="B28" s="39" t="s">
        <v>29</v>
      </c>
      <c r="C28" s="39" t="s">
        <v>30</v>
      </c>
      <c r="D28" s="39" t="s">
        <v>31</v>
      </c>
      <c r="E28" s="39" t="s">
        <v>32</v>
      </c>
      <c r="F28" s="39" t="s">
        <v>33</v>
      </c>
      <c r="G28" s="39" t="s">
        <v>34</v>
      </c>
      <c r="H28" s="39" t="s">
        <v>35</v>
      </c>
      <c r="I28" s="23"/>
    </row>
    <row r="29" spans="1:14" x14ac:dyDescent="0.25">
      <c r="A29" s="24" t="s">
        <v>36</v>
      </c>
      <c r="B29" s="42">
        <v>11500000</v>
      </c>
      <c r="C29" s="27">
        <f>10*7</f>
        <v>70</v>
      </c>
      <c r="D29" s="28"/>
      <c r="E29" s="29"/>
      <c r="F29" s="26">
        <f>B29*D29+C29*E29</f>
        <v>0</v>
      </c>
      <c r="G29" s="30">
        <v>0.21</v>
      </c>
      <c r="H29" s="31">
        <f>F29*(1+$G$29)</f>
        <v>0</v>
      </c>
      <c r="I29" s="32"/>
    </row>
    <row r="30" spans="1:14" x14ac:dyDescent="0.25">
      <c r="A30" s="24" t="s">
        <v>37</v>
      </c>
      <c r="B30" s="42">
        <v>1500000</v>
      </c>
      <c r="C30" s="27">
        <v>10</v>
      </c>
      <c r="D30" s="28"/>
      <c r="E30" s="29"/>
      <c r="F30" s="26">
        <f>B30*D30+C30*E30</f>
        <v>0</v>
      </c>
      <c r="G30" s="30">
        <f>G29</f>
        <v>0.21</v>
      </c>
      <c r="H30" s="31">
        <f>F30*(1+$G$29)</f>
        <v>0</v>
      </c>
      <c r="I30" s="32"/>
    </row>
    <row r="31" spans="1:14" x14ac:dyDescent="0.25">
      <c r="A31" s="25" t="s">
        <v>38</v>
      </c>
      <c r="B31" s="42">
        <v>19500000</v>
      </c>
      <c r="C31" s="27">
        <f>50*7</f>
        <v>350</v>
      </c>
      <c r="D31" s="28"/>
      <c r="E31" s="29"/>
      <c r="F31" s="26">
        <f>B31*D31+C31*E31</f>
        <v>0</v>
      </c>
      <c r="G31" s="30">
        <f>G30</f>
        <v>0.21</v>
      </c>
      <c r="H31" s="31">
        <f>F31*(1+$G$29)</f>
        <v>0</v>
      </c>
      <c r="I31" s="32"/>
    </row>
    <row r="32" spans="1:14" x14ac:dyDescent="0.25">
      <c r="A32" s="7"/>
      <c r="B32" s="32">
        <f>SUM(B29:B31)</f>
        <v>32500000</v>
      </c>
      <c r="C32" s="33">
        <v>420</v>
      </c>
      <c r="D32" s="7"/>
      <c r="E32" s="7"/>
      <c r="F32" s="32">
        <f>SUM(F29:F31)</f>
        <v>0</v>
      </c>
      <c r="G32" s="7"/>
      <c r="H32" s="32">
        <f>SUM(H29:H31)</f>
        <v>0</v>
      </c>
      <c r="I32" s="32"/>
    </row>
    <row r="33" spans="1:9" x14ac:dyDescent="0.25">
      <c r="A33" s="7"/>
      <c r="B33" s="7"/>
      <c r="C33" s="7"/>
      <c r="D33" s="7"/>
      <c r="E33" s="7"/>
      <c r="F33" s="7"/>
      <c r="G33" s="7"/>
      <c r="H33" s="34"/>
      <c r="I33" s="7"/>
    </row>
    <row r="34" spans="1:9" x14ac:dyDescent="0.25">
      <c r="A34" s="7" t="s">
        <v>39</v>
      </c>
      <c r="B34" s="7"/>
      <c r="C34" s="7"/>
      <c r="D34" s="7"/>
      <c r="E34" s="7"/>
      <c r="F34" s="7"/>
      <c r="G34" s="7"/>
      <c r="H34" s="32"/>
      <c r="I34" s="7"/>
    </row>
    <row r="35" spans="1:9" x14ac:dyDescent="0.25">
      <c r="A35" s="20" t="s">
        <v>40</v>
      </c>
      <c r="B35" s="20" t="s">
        <v>2</v>
      </c>
      <c r="C35" s="20" t="s">
        <v>24</v>
      </c>
      <c r="D35" s="51" t="s">
        <v>25</v>
      </c>
      <c r="E35" s="52"/>
      <c r="F35" s="20" t="s">
        <v>26</v>
      </c>
      <c r="G35" s="21" t="s">
        <v>27</v>
      </c>
      <c r="H35" s="22" t="s">
        <v>28</v>
      </c>
      <c r="I35" s="23"/>
    </row>
    <row r="36" spans="1:9" x14ac:dyDescent="0.25">
      <c r="A36" s="38"/>
      <c r="B36" s="39" t="s">
        <v>2</v>
      </c>
      <c r="C36" s="39" t="s">
        <v>30</v>
      </c>
      <c r="D36" s="39" t="s">
        <v>2</v>
      </c>
      <c r="E36" s="39" t="s">
        <v>32</v>
      </c>
      <c r="F36" s="39" t="s">
        <v>33</v>
      </c>
      <c r="G36" s="39" t="s">
        <v>34</v>
      </c>
      <c r="H36" s="39" t="s">
        <v>35</v>
      </c>
      <c r="I36" s="23"/>
    </row>
    <row r="37" spans="1:9" x14ac:dyDescent="0.25">
      <c r="A37" s="25" t="s">
        <v>41</v>
      </c>
      <c r="B37" s="26"/>
      <c r="C37" s="27">
        <v>10</v>
      </c>
      <c r="D37" s="35"/>
      <c r="E37" s="29"/>
      <c r="F37" s="26">
        <f>B37*D37+C37*E37</f>
        <v>0</v>
      </c>
      <c r="G37" s="30">
        <v>0.21</v>
      </c>
      <c r="H37" s="31">
        <f>F37*(1+$G$29)</f>
        <v>0</v>
      </c>
      <c r="I37" s="32"/>
    </row>
    <row r="38" spans="1:9" x14ac:dyDescent="0.25">
      <c r="A38" s="7"/>
      <c r="B38" s="7"/>
      <c r="C38" s="7"/>
      <c r="D38" s="7"/>
      <c r="E38" s="7"/>
      <c r="F38" s="7"/>
      <c r="G38" s="7"/>
      <c r="H38" s="32">
        <f>SUM(H37:H37)</f>
        <v>0</v>
      </c>
      <c r="I38" s="7"/>
    </row>
    <row r="39" spans="1:9" x14ac:dyDescent="0.25">
      <c r="A39" s="7"/>
      <c r="B39" s="7"/>
      <c r="C39" s="7"/>
      <c r="D39" s="7"/>
      <c r="E39" s="7"/>
      <c r="F39" s="7"/>
      <c r="G39" s="7"/>
      <c r="H39" s="7"/>
      <c r="I39" s="7"/>
    </row>
    <row r="40" spans="1:9" ht="15.75" x14ac:dyDescent="0.25">
      <c r="A40" s="36"/>
      <c r="B40" s="7"/>
      <c r="C40" s="7"/>
      <c r="D40" s="7"/>
      <c r="E40" s="7"/>
      <c r="F40" s="7"/>
      <c r="G40" s="40" t="s">
        <v>42</v>
      </c>
      <c r="H40" s="45">
        <f>H38+H32</f>
        <v>0</v>
      </c>
      <c r="I40" s="7"/>
    </row>
    <row r="42" spans="1:9" ht="15.75" x14ac:dyDescent="0.25">
      <c r="G42" s="43" t="s">
        <v>43</v>
      </c>
      <c r="H42" s="44">
        <v>1200000</v>
      </c>
    </row>
    <row r="44" spans="1:9" x14ac:dyDescent="0.25">
      <c r="I44" s="4"/>
    </row>
  </sheetData>
  <mergeCells count="18">
    <mergeCell ref="B24:M24"/>
    <mergeCell ref="D27:E27"/>
    <mergeCell ref="D35:E35"/>
    <mergeCell ref="B3:M3"/>
    <mergeCell ref="B6:M6"/>
    <mergeCell ref="B7:M7"/>
    <mergeCell ref="B8:M8"/>
    <mergeCell ref="B9:M9"/>
    <mergeCell ref="B14:M14"/>
    <mergeCell ref="B21:M21"/>
    <mergeCell ref="B22:M22"/>
    <mergeCell ref="B23:M23"/>
    <mergeCell ref="B10:M10"/>
    <mergeCell ref="B11:M11"/>
    <mergeCell ref="B12:M12"/>
    <mergeCell ref="B15:M15"/>
    <mergeCell ref="B16:M16"/>
    <mergeCell ref="B17:M17"/>
  </mergeCells>
  <conditionalFormatting sqref="H40">
    <cfRule type="cellIs" dxfId="1" priority="1" operator="greaterThan">
      <formula>$H$42</formula>
    </cfRule>
    <cfRule type="cellIs" dxfId="0" priority="2" operator="lessThanOrEqual">
      <formula>$H$42</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D69D5EA5BF9C5419C49646868515F85" ma:contentTypeVersion="3" ma:contentTypeDescription="Een nieuw document maken." ma:contentTypeScope="" ma:versionID="6cc9287cdbed7032f10532dcddb02462">
  <xsd:schema xmlns:xsd="http://www.w3.org/2001/XMLSchema" xmlns:xs="http://www.w3.org/2001/XMLSchema" xmlns:p="http://schemas.microsoft.com/office/2006/metadata/properties" xmlns:ns2="aa50494f-df11-4ffc-83a8-26853d375440" targetNamespace="http://schemas.microsoft.com/office/2006/metadata/properties" ma:root="true" ma:fieldsID="1fd5f21da005895e64f7c589256b1c78" ns2:_="">
    <xsd:import namespace="aa50494f-df11-4ffc-83a8-26853d37544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50494f-df11-4ffc-83a8-26853d3754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B1EB17-BDF6-4CFD-A642-F82470FACAEB}">
  <ds:schemaRefs>
    <ds:schemaRef ds:uri="http://schemas.openxmlformats.org/package/2006/metadata/core-properties"/>
    <ds:schemaRef ds:uri="http://purl.org/dc/dcmitype/"/>
    <ds:schemaRef ds:uri="http://schemas.microsoft.com/office/infopath/2007/PartnerControls"/>
    <ds:schemaRef ds:uri="aa50494f-df11-4ffc-83a8-26853d375440"/>
    <ds:schemaRef ds:uri="http://purl.org/dc/elements/1.1/"/>
    <ds:schemaRef ds:uri="http://schemas.microsoft.com/office/2006/metadata/properties"/>
    <ds:schemaRef ds:uri="http://schemas.microsoft.com/office/2006/documentManagement/types"/>
    <ds:schemaRef ds:uri="http://purl.org/dc/terms/"/>
    <ds:schemaRef ds:uri="http://www.w3.org/XML/1998/namespace"/>
  </ds:schemaRefs>
</ds:datastoreItem>
</file>

<file path=customXml/itemProps2.xml><?xml version="1.0" encoding="utf-8"?>
<ds:datastoreItem xmlns:ds="http://schemas.openxmlformats.org/officeDocument/2006/customXml" ds:itemID="{AFFF92F2-833E-4B59-BC03-5C2A2FCDBF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50494f-df11-4ffc-83a8-26853d3754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A7A9C6-9266-4E41-8427-C35B90D5748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Moustapha, A. (Ahmed)</dc:creator>
  <cp:keywords/>
  <dc:description/>
  <cp:lastModifiedBy>Moustapha, A. (Ahmed)</cp:lastModifiedBy>
  <cp:revision/>
  <dcterms:created xsi:type="dcterms:W3CDTF">2026-01-26T13:44:29Z</dcterms:created>
  <dcterms:modified xsi:type="dcterms:W3CDTF">2026-04-10T07:44:14Z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0x0101006D69D5EA5BF9C5419C49646868515F85</vt:lpwstr>
  </property>
</Properties>
</file>