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nkoop_HVS2022\1. Lopend\2026\2025 - 09 - Hanging Baskets &amp; Piramides\3. Gunningsfase\1. Definitief TenderNed\"/>
    </mc:Choice>
  </mc:AlternateContent>
  <xr:revisionPtr revIDLastSave="0" documentId="13_ncr:1_{727C63E5-DA1A-4C81-877F-05E844237C54}" xr6:coauthVersionLast="47" xr6:coauthVersionMax="47" xr10:uidLastSave="{00000000-0000-0000-0000-000000000000}"/>
  <bookViews>
    <workbookView xWindow="28680" yWindow="-120" windowWidth="29040" windowHeight="15840" xr2:uid="{881FC50B-122D-4341-8019-AA7F437E195E}"/>
  </bookViews>
  <sheets>
    <sheet name="Prijzenbla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11" i="1" s="1"/>
  <c r="F12" i="1" s="1"/>
  <c r="F13" i="1" l="1"/>
</calcChain>
</file>

<file path=xl/sharedStrings.xml><?xml version="1.0" encoding="utf-8"?>
<sst xmlns="http://schemas.openxmlformats.org/spreadsheetml/2006/main" count="23" uniqueCount="23">
  <si>
    <t>Prijzenblad Hanging baskets &amp; piramides Voorne aan Zee</t>
  </si>
  <si>
    <t>Omschrijving</t>
  </si>
  <si>
    <t>Aantal per jaar</t>
  </si>
  <si>
    <t>Min prijs</t>
  </si>
  <si>
    <t>Max prijs</t>
  </si>
  <si>
    <t xml:space="preserve">Inschrijfprijs per stuk </t>
  </si>
  <si>
    <t>Totaal inschrijfprijs</t>
  </si>
  <si>
    <t xml:space="preserve">1. Hanging baskets </t>
  </si>
  <si>
    <t>2. Piramides</t>
  </si>
  <si>
    <t>3. Brugbakken</t>
  </si>
  <si>
    <t>4. Winterbakken</t>
  </si>
  <si>
    <t>Totaal inschrijving per jaar</t>
  </si>
  <si>
    <t>Totaal aantal punten</t>
  </si>
  <si>
    <t xml:space="preserve">De hierna te noemen inschrijver: </t>
  </si>
  <si>
    <t xml:space="preserve">Gevestigd te: </t>
  </si>
  <si>
    <t>De Inschrijver verklaart deze aanbieding te doen overeenkomstig de bepalingen en gegevens zoals deze zijn omschreven in de aanbestedingsleidraad.</t>
  </si>
  <si>
    <t>Getekend te:</t>
  </si>
  <si>
    <t>Getekend op datum:</t>
  </si>
  <si>
    <t>Getekend door (naam):</t>
  </si>
  <si>
    <t>Handtekening:</t>
  </si>
  <si>
    <t>Totaal inschrijving contractduur</t>
  </si>
  <si>
    <t>Min inschrijfprijs</t>
  </si>
  <si>
    <t>Max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</si>
</sst>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theme="0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10" xfId="0" applyFont="1" applyFill="1" applyBorder="1"/>
    <xf numFmtId="164" fontId="6" fillId="2" borderId="10" xfId="1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 applyProtection="1">
      <alignment horizontal="center"/>
      <protection locked="0"/>
    </xf>
    <xf numFmtId="164" fontId="6" fillId="2" borderId="10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center"/>
    </xf>
    <xf numFmtId="164" fontId="5" fillId="4" borderId="9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4" borderId="10" xfId="0" applyFont="1" applyFill="1" applyBorder="1"/>
    <xf numFmtId="165" fontId="6" fillId="0" borderId="10" xfId="0" applyNumberFormat="1" applyFont="1" applyBorder="1" applyAlignment="1">
      <alignment horizontal="left"/>
    </xf>
    <xf numFmtId="44" fontId="6" fillId="0" borderId="10" xfId="0" applyNumberFormat="1" applyFont="1" applyBorder="1" applyAlignment="1">
      <alignment horizontal="left"/>
    </xf>
    <xf numFmtId="0" fontId="9" fillId="0" borderId="14" xfId="2" applyFont="1" applyBorder="1" applyAlignment="1">
      <alignment vertical="top"/>
    </xf>
    <xf numFmtId="0" fontId="9" fillId="0" borderId="18" xfId="2" applyFont="1" applyBorder="1" applyAlignment="1">
      <alignment horizontal="left" vertical="top"/>
    </xf>
    <xf numFmtId="0" fontId="9" fillId="0" borderId="18" xfId="2" applyFont="1" applyBorder="1" applyAlignment="1">
      <alignment vertical="top"/>
    </xf>
    <xf numFmtId="0" fontId="9" fillId="0" borderId="23" xfId="2" applyFont="1" applyBorder="1" applyAlignment="1">
      <alignment vertical="top"/>
    </xf>
    <xf numFmtId="0" fontId="8" fillId="4" borderId="1" xfId="0" applyFont="1" applyFill="1" applyBorder="1"/>
    <xf numFmtId="0" fontId="8" fillId="4" borderId="2" xfId="0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2" fontId="10" fillId="5" borderId="13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9" xfId="2" applyFont="1" applyBorder="1" applyAlignment="1" applyProtection="1">
      <alignment horizontal="center" vertical="top"/>
      <protection locked="0"/>
    </xf>
    <xf numFmtId="0" fontId="9" fillId="0" borderId="20" xfId="2" applyFont="1" applyBorder="1" applyAlignment="1" applyProtection="1">
      <alignment horizontal="center" vertical="top"/>
      <protection locked="0"/>
    </xf>
    <xf numFmtId="0" fontId="9" fillId="0" borderId="21" xfId="2" applyFont="1" applyBorder="1" applyAlignment="1" applyProtection="1">
      <alignment horizontal="center" vertical="top"/>
      <protection locked="0"/>
    </xf>
    <xf numFmtId="0" fontId="9" fillId="0" borderId="24" xfId="2" applyFont="1" applyBorder="1" applyAlignment="1" applyProtection="1">
      <alignment horizontal="center" vertical="top"/>
      <protection locked="0"/>
    </xf>
    <xf numFmtId="0" fontId="9" fillId="0" borderId="25" xfId="2" applyFont="1" applyBorder="1" applyAlignment="1" applyProtection="1">
      <alignment horizontal="center" vertical="top"/>
      <protection locked="0"/>
    </xf>
    <xf numFmtId="0" fontId="9" fillId="0" borderId="26" xfId="2" applyFont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9" fillId="0" borderId="15" xfId="2" applyFont="1" applyBorder="1" applyAlignment="1" applyProtection="1">
      <alignment horizontal="center" vertical="top"/>
      <protection locked="0"/>
    </xf>
    <xf numFmtId="0" fontId="9" fillId="0" borderId="16" xfId="2" applyFont="1" applyBorder="1" applyAlignment="1" applyProtection="1">
      <alignment horizontal="center" vertical="top"/>
      <protection locked="0"/>
    </xf>
    <xf numFmtId="0" fontId="9" fillId="0" borderId="17" xfId="2" applyFont="1" applyBorder="1" applyAlignment="1" applyProtection="1">
      <alignment horizontal="center" vertical="top"/>
      <protection locked="0"/>
    </xf>
    <xf numFmtId="0" fontId="9" fillId="0" borderId="22" xfId="2" applyFont="1" applyBorder="1" applyAlignment="1">
      <alignment horizontal="left" vertical="top"/>
    </xf>
    <xf numFmtId="0" fontId="9" fillId="0" borderId="20" xfId="2" applyFont="1" applyBorder="1" applyAlignment="1">
      <alignment horizontal="left" vertical="top"/>
    </xf>
    <xf numFmtId="0" fontId="9" fillId="0" borderId="21" xfId="2" applyFont="1" applyBorder="1" applyAlignment="1">
      <alignment horizontal="left" vertical="top"/>
    </xf>
  </cellXfs>
  <cellStyles count="3">
    <cellStyle name="Standaard" xfId="0" builtinId="0"/>
    <cellStyle name="Standaard 2" xfId="2" xr:uid="{04AC5548-6EB6-4005-B52A-3F831D7FA122}"/>
    <cellStyle name="Valuta" xfId="1" builtinId="4"/>
  </cellStyles>
  <dxfs count="5"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57AF-4504-41AB-91D4-0F3E9D622CBC}">
  <dimension ref="A1:I22"/>
  <sheetViews>
    <sheetView tabSelected="1" workbookViewId="0">
      <selection activeCell="H12" sqref="H12"/>
    </sheetView>
  </sheetViews>
  <sheetFormatPr defaultColWidth="9.140625" defaultRowHeight="15" x14ac:dyDescent="0.25"/>
  <cols>
    <col min="1" max="1" width="55.85546875" style="11" customWidth="1"/>
    <col min="2" max="4" width="16.28515625" style="12" customWidth="1"/>
    <col min="5" max="5" width="25.28515625" style="13" bestFit="1" customWidth="1"/>
    <col min="6" max="6" width="28.7109375" style="13" customWidth="1"/>
    <col min="7" max="7" width="6.42578125" style="11" customWidth="1"/>
    <col min="8" max="9" width="27.5703125" style="11" customWidth="1"/>
    <col min="10" max="16384" width="9.140625" style="11"/>
  </cols>
  <sheetData>
    <row r="1" spans="1:9" s="1" customFormat="1" ht="23.25" x14ac:dyDescent="0.35">
      <c r="A1" s="39" t="s">
        <v>0</v>
      </c>
      <c r="B1" s="40"/>
      <c r="C1" s="40"/>
      <c r="D1" s="40"/>
      <c r="E1" s="40"/>
      <c r="F1" s="41"/>
    </row>
    <row r="2" spans="1:9" s="1" customFormat="1" ht="24" thickBot="1" x14ac:dyDescent="0.4">
      <c r="A2" s="42"/>
      <c r="B2" s="43"/>
      <c r="C2" s="43"/>
      <c r="D2" s="43"/>
      <c r="E2" s="43"/>
      <c r="F2" s="44"/>
    </row>
    <row r="3" spans="1:9" s="1" customFormat="1" ht="24" thickBot="1" x14ac:dyDescent="0.4">
      <c r="B3" s="2"/>
      <c r="C3" s="2"/>
      <c r="D3" s="2"/>
      <c r="E3" s="3"/>
      <c r="F3" s="3"/>
    </row>
    <row r="4" spans="1:9" s="4" customFormat="1" ht="16.5" thickBot="1" x14ac:dyDescent="0.3">
      <c r="A4" s="15" t="s">
        <v>1</v>
      </c>
      <c r="B4" s="16" t="s">
        <v>2</v>
      </c>
      <c r="C4" s="16" t="s">
        <v>3</v>
      </c>
      <c r="D4" s="16" t="s">
        <v>4</v>
      </c>
      <c r="E4" s="17" t="s">
        <v>5</v>
      </c>
      <c r="F4" s="18" t="s">
        <v>6</v>
      </c>
    </row>
    <row r="5" spans="1:9" s="4" customFormat="1" ht="15.75" x14ac:dyDescent="0.25">
      <c r="B5" s="5"/>
      <c r="C5" s="5"/>
      <c r="D5" s="5"/>
      <c r="E5" s="6"/>
      <c r="F5" s="6"/>
    </row>
    <row r="6" spans="1:9" ht="15.75" x14ac:dyDescent="0.25">
      <c r="A6" s="7" t="s">
        <v>7</v>
      </c>
      <c r="B6" s="19">
        <v>314</v>
      </c>
      <c r="C6" s="8">
        <v>120</v>
      </c>
      <c r="D6" s="8">
        <v>150</v>
      </c>
      <c r="E6" s="9"/>
      <c r="F6" s="10">
        <f>B6*E6</f>
        <v>0</v>
      </c>
      <c r="H6" s="20" t="s">
        <v>21</v>
      </c>
      <c r="I6" s="20" t="s">
        <v>22</v>
      </c>
    </row>
    <row r="7" spans="1:9" ht="15.75" x14ac:dyDescent="0.25">
      <c r="A7" s="7" t="s">
        <v>8</v>
      </c>
      <c r="B7" s="19">
        <v>30</v>
      </c>
      <c r="C7" s="10">
        <v>290</v>
      </c>
      <c r="D7" s="10">
        <v>330</v>
      </c>
      <c r="E7" s="9"/>
      <c r="F7" s="10">
        <f>B7*E7</f>
        <v>0</v>
      </c>
      <c r="H7" s="21">
        <v>304920</v>
      </c>
      <c r="I7" s="22">
        <v>371400</v>
      </c>
    </row>
    <row r="8" spans="1:9" ht="15.75" x14ac:dyDescent="0.25">
      <c r="A8" s="7" t="s">
        <v>9</v>
      </c>
      <c r="B8" s="19">
        <v>4</v>
      </c>
      <c r="C8" s="10">
        <v>160</v>
      </c>
      <c r="D8" s="10">
        <v>180</v>
      </c>
      <c r="E8" s="9"/>
      <c r="F8" s="10">
        <f>B8*E8</f>
        <v>0</v>
      </c>
    </row>
    <row r="9" spans="1:9" ht="15.75" x14ac:dyDescent="0.25">
      <c r="A9" s="7" t="s">
        <v>10</v>
      </c>
      <c r="B9" s="19">
        <v>19</v>
      </c>
      <c r="C9" s="10">
        <v>200</v>
      </c>
      <c r="D9" s="10">
        <v>220</v>
      </c>
      <c r="E9" s="9"/>
      <c r="F9" s="10">
        <f>B9*E9</f>
        <v>0</v>
      </c>
    </row>
    <row r="10" spans="1:9" ht="15.75" thickBot="1" x14ac:dyDescent="0.3"/>
    <row r="11" spans="1:9" s="14" customFormat="1" ht="21.75" thickBot="1" x14ac:dyDescent="0.4">
      <c r="A11" s="27" t="s">
        <v>11</v>
      </c>
      <c r="B11" s="28"/>
      <c r="C11" s="28"/>
      <c r="D11" s="28"/>
      <c r="E11" s="29"/>
      <c r="F11" s="30">
        <f>SUM(F6:F10)</f>
        <v>0</v>
      </c>
    </row>
    <row r="12" spans="1:9" s="14" customFormat="1" ht="21.75" thickBot="1" x14ac:dyDescent="0.4">
      <c r="A12" s="27" t="s">
        <v>20</v>
      </c>
      <c r="B12" s="28"/>
      <c r="C12" s="28"/>
      <c r="D12" s="28"/>
      <c r="E12" s="29"/>
      <c r="F12" s="30">
        <f>F11*6</f>
        <v>0</v>
      </c>
    </row>
    <row r="13" spans="1:9" ht="21.75" thickBot="1" x14ac:dyDescent="0.4">
      <c r="A13" s="45" t="s">
        <v>12</v>
      </c>
      <c r="B13" s="46"/>
      <c r="C13" s="46"/>
      <c r="D13" s="46"/>
      <c r="E13" s="46"/>
      <c r="F13" s="31" t="str">
        <f>IF(OR(F12="",F12&lt;H7,F12&gt;I7),"UITGESLOTEN",(I7-F12)/(I7-H7)*60)</f>
        <v>UITGESLOTEN</v>
      </c>
    </row>
    <row r="16" spans="1:9" ht="15.75" thickBot="1" x14ac:dyDescent="0.3">
      <c r="A16" s="50" t="s">
        <v>15</v>
      </c>
      <c r="B16" s="51"/>
      <c r="C16" s="51"/>
      <c r="D16" s="51"/>
      <c r="E16" s="51"/>
      <c r="F16" s="52"/>
    </row>
    <row r="17" spans="1:8" x14ac:dyDescent="0.25">
      <c r="A17" s="23" t="s">
        <v>13</v>
      </c>
      <c r="B17" s="47"/>
      <c r="C17" s="48"/>
      <c r="D17" s="48"/>
      <c r="E17" s="48"/>
      <c r="F17" s="49"/>
      <c r="H17" s="32"/>
    </row>
    <row r="18" spans="1:8" x14ac:dyDescent="0.25">
      <c r="A18" s="24" t="s">
        <v>14</v>
      </c>
      <c r="B18" s="33"/>
      <c r="C18" s="34"/>
      <c r="D18" s="34"/>
      <c r="E18" s="34"/>
      <c r="F18" s="35"/>
    </row>
    <row r="19" spans="1:8" x14ac:dyDescent="0.25">
      <c r="A19" s="25" t="s">
        <v>16</v>
      </c>
      <c r="B19" s="33"/>
      <c r="C19" s="34"/>
      <c r="D19" s="34"/>
      <c r="E19" s="34"/>
      <c r="F19" s="35"/>
    </row>
    <row r="20" spans="1:8" x14ac:dyDescent="0.25">
      <c r="A20" s="25" t="s">
        <v>17</v>
      </c>
      <c r="B20" s="33"/>
      <c r="C20" s="34"/>
      <c r="D20" s="34"/>
      <c r="E20" s="34"/>
      <c r="F20" s="35"/>
    </row>
    <row r="21" spans="1:8" x14ac:dyDescent="0.25">
      <c r="A21" s="25" t="s">
        <v>18</v>
      </c>
      <c r="B21" s="33"/>
      <c r="C21" s="34"/>
      <c r="D21" s="34"/>
      <c r="E21" s="34"/>
      <c r="F21" s="35"/>
    </row>
    <row r="22" spans="1:8" ht="108" customHeight="1" thickBot="1" x14ac:dyDescent="0.3">
      <c r="A22" s="26" t="s">
        <v>19</v>
      </c>
      <c r="B22" s="36"/>
      <c r="C22" s="37"/>
      <c r="D22" s="37"/>
      <c r="E22" s="37"/>
      <c r="F22" s="38"/>
    </row>
  </sheetData>
  <sheetProtection algorithmName="SHA-512" hashValue="WzJw/RYyvUSO10Ww32vxA6xfj3fsJx/Ri3Sr51bzwKLRulZgoYVph9+jPRmhW3dwKVOPnHeuBZYZxvnspP/vAA==" saltValue="UkfxoSj7Up/BbEUejrj3Xg==" spinCount="100000" sheet="1" objects="1" scenarios="1"/>
  <mergeCells count="9">
    <mergeCell ref="B19:F19"/>
    <mergeCell ref="B20:F20"/>
    <mergeCell ref="B21:F21"/>
    <mergeCell ref="B22:F22"/>
    <mergeCell ref="A1:F2"/>
    <mergeCell ref="A13:E13"/>
    <mergeCell ref="B17:F17"/>
    <mergeCell ref="B18:F18"/>
    <mergeCell ref="A16:F16"/>
  </mergeCells>
  <conditionalFormatting sqref="B17:B22">
    <cfRule type="cellIs" dxfId="4" priority="8" operator="equal">
      <formula>0</formula>
    </cfRule>
  </conditionalFormatting>
  <conditionalFormatting sqref="E6:E9">
    <cfRule type="expression" dxfId="3" priority="6">
      <formula>NOT(ISNUMBER(E6))</formula>
    </cfRule>
    <cfRule type="expression" dxfId="2" priority="7">
      <formula>OR(E6&lt;C6,E6&gt;D6)</formula>
    </cfRule>
  </conditionalFormatting>
  <conditionalFormatting sqref="F13">
    <cfRule type="expression" dxfId="1" priority="1">
      <formula>F13="UITGESLOTEN"</formula>
    </cfRule>
    <cfRule type="cellIs" dxfId="0" priority="9" operator="notBetween">
      <formula>0</formula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Heeneman, Lizzy</dc:creator>
  <cp:lastModifiedBy>Wesselman, Ivana</cp:lastModifiedBy>
  <dcterms:created xsi:type="dcterms:W3CDTF">2026-01-19T13:37:29Z</dcterms:created>
  <dcterms:modified xsi:type="dcterms:W3CDTF">2026-03-12T14:14:37Z</dcterms:modified>
</cp:coreProperties>
</file>