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mcgonline-my.sharepoint.com/personal/b_h_j_gringhuis_umcg_nl/Documents/Desktop/Alle aanbestedingen/3. NFU Aanbesteding DKW/publiceren voor 2e NvI/"/>
    </mc:Choice>
  </mc:AlternateContent>
  <xr:revisionPtr revIDLastSave="0" documentId="8_{88F11497-23D1-4F39-893D-2B95554F8D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vulinstructie" sheetId="11" r:id="rId1"/>
    <sheet name="AUMC " sheetId="14" r:id="rId2"/>
    <sheet name="LUMC" sheetId="4" r:id="rId3"/>
    <sheet name="MUMC+" sheetId="13" r:id="rId4"/>
    <sheet name="UMCG" sheetId="5" r:id="rId5"/>
    <sheet name="UMCU" sheetId="6" r:id="rId6"/>
    <sheet name="Totaalprijs" sheetId="10" r:id="rId7"/>
  </sheets>
  <definedNames>
    <definedName name="_xlnm._FilterDatabase" localSheetId="1" hidden="1">'AUMC '!$A$1:$M$1079</definedName>
    <definedName name="_xlnm._FilterDatabase" localSheetId="2" hidden="1">LUMC!$A$1:$Q$805</definedName>
    <definedName name="_xlnm._FilterDatabase" localSheetId="3" hidden="1">'MUMC+'!$A$1:$M$517</definedName>
    <definedName name="_xlnm._FilterDatabase" localSheetId="4" hidden="1">UMCG!$A$1:$M$679</definedName>
    <definedName name="_xlnm._FilterDatabase" localSheetId="5" hidden="1">UMCU!$A$1:$M$717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6" l="1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S403" i="6"/>
  <c r="S404" i="6"/>
  <c r="S405" i="6"/>
  <c r="S406" i="6"/>
  <c r="S407" i="6"/>
  <c r="S408" i="6"/>
  <c r="S409" i="6"/>
  <c r="S410" i="6"/>
  <c r="S411" i="6"/>
  <c r="S412" i="6"/>
  <c r="S413" i="6"/>
  <c r="S414" i="6"/>
  <c r="S415" i="6"/>
  <c r="S416" i="6"/>
  <c r="S417" i="6"/>
  <c r="S418" i="6"/>
  <c r="S419" i="6"/>
  <c r="S420" i="6"/>
  <c r="S421" i="6"/>
  <c r="S422" i="6"/>
  <c r="S423" i="6"/>
  <c r="S424" i="6"/>
  <c r="S425" i="6"/>
  <c r="S426" i="6"/>
  <c r="S427" i="6"/>
  <c r="S428" i="6"/>
  <c r="S429" i="6"/>
  <c r="S430" i="6"/>
  <c r="S431" i="6"/>
  <c r="S432" i="6"/>
  <c r="S433" i="6"/>
  <c r="S434" i="6"/>
  <c r="S435" i="6"/>
  <c r="S436" i="6"/>
  <c r="S437" i="6"/>
  <c r="S438" i="6"/>
  <c r="S439" i="6"/>
  <c r="S440" i="6"/>
  <c r="S441" i="6"/>
  <c r="S442" i="6"/>
  <c r="S443" i="6"/>
  <c r="S444" i="6"/>
  <c r="S445" i="6"/>
  <c r="S446" i="6"/>
  <c r="S447" i="6"/>
  <c r="S448" i="6"/>
  <c r="S449" i="6"/>
  <c r="S450" i="6"/>
  <c r="S451" i="6"/>
  <c r="S452" i="6"/>
  <c r="S453" i="6"/>
  <c r="S454" i="6"/>
  <c r="S455" i="6"/>
  <c r="S456" i="6"/>
  <c r="S457" i="6"/>
  <c r="S458" i="6"/>
  <c r="S459" i="6"/>
  <c r="S460" i="6"/>
  <c r="S461" i="6"/>
  <c r="S462" i="6"/>
  <c r="S463" i="6"/>
  <c r="S464" i="6"/>
  <c r="S465" i="6"/>
  <c r="S466" i="6"/>
  <c r="S467" i="6"/>
  <c r="S468" i="6"/>
  <c r="S469" i="6"/>
  <c r="S470" i="6"/>
  <c r="S471" i="6"/>
  <c r="S472" i="6"/>
  <c r="S473" i="6"/>
  <c r="S474" i="6"/>
  <c r="S475" i="6"/>
  <c r="S476" i="6"/>
  <c r="S477" i="6"/>
  <c r="S478" i="6"/>
  <c r="S479" i="6"/>
  <c r="S480" i="6"/>
  <c r="S481" i="6"/>
  <c r="S482" i="6"/>
  <c r="S483" i="6"/>
  <c r="S484" i="6"/>
  <c r="S485" i="6"/>
  <c r="S486" i="6"/>
  <c r="S487" i="6"/>
  <c r="S488" i="6"/>
  <c r="S489" i="6"/>
  <c r="S490" i="6"/>
  <c r="S491" i="6"/>
  <c r="S492" i="6"/>
  <c r="S493" i="6"/>
  <c r="S494" i="6"/>
  <c r="S495" i="6"/>
  <c r="S496" i="6"/>
  <c r="S497" i="6"/>
  <c r="S498" i="6"/>
  <c r="S499" i="6"/>
  <c r="S500" i="6"/>
  <c r="S501" i="6"/>
  <c r="S502" i="6"/>
  <c r="S503" i="6"/>
  <c r="S504" i="6"/>
  <c r="S505" i="6"/>
  <c r="S506" i="6"/>
  <c r="S507" i="6"/>
  <c r="S508" i="6"/>
  <c r="S509" i="6"/>
  <c r="S510" i="6"/>
  <c r="S511" i="6"/>
  <c r="S512" i="6"/>
  <c r="S513" i="6"/>
  <c r="S514" i="6"/>
  <c r="S515" i="6"/>
  <c r="S516" i="6"/>
  <c r="S517" i="6"/>
  <c r="S518" i="6"/>
  <c r="S519" i="6"/>
  <c r="S520" i="6"/>
  <c r="S521" i="6"/>
  <c r="S522" i="6"/>
  <c r="S523" i="6"/>
  <c r="S524" i="6"/>
  <c r="S525" i="6"/>
  <c r="S526" i="6"/>
  <c r="S527" i="6"/>
  <c r="S528" i="6"/>
  <c r="S529" i="6"/>
  <c r="S530" i="6"/>
  <c r="S531" i="6"/>
  <c r="S532" i="6"/>
  <c r="S533" i="6"/>
  <c r="S534" i="6"/>
  <c r="S535" i="6"/>
  <c r="S536" i="6"/>
  <c r="S537" i="6"/>
  <c r="S538" i="6"/>
  <c r="S539" i="6"/>
  <c r="S540" i="6"/>
  <c r="S541" i="6"/>
  <c r="S542" i="6"/>
  <c r="S543" i="6"/>
  <c r="S544" i="6"/>
  <c r="S545" i="6"/>
  <c r="S546" i="6"/>
  <c r="S547" i="6"/>
  <c r="S548" i="6"/>
  <c r="S549" i="6"/>
  <c r="S550" i="6"/>
  <c r="S551" i="6"/>
  <c r="S552" i="6"/>
  <c r="S553" i="6"/>
  <c r="S554" i="6"/>
  <c r="S555" i="6"/>
  <c r="S556" i="6"/>
  <c r="S557" i="6"/>
  <c r="S558" i="6"/>
  <c r="S559" i="6"/>
  <c r="S560" i="6"/>
  <c r="S561" i="6"/>
  <c r="S562" i="6"/>
  <c r="S563" i="6"/>
  <c r="S564" i="6"/>
  <c r="S565" i="6"/>
  <c r="S566" i="6"/>
  <c r="S567" i="6"/>
  <c r="S568" i="6"/>
  <c r="S569" i="6"/>
  <c r="S570" i="6"/>
  <c r="S571" i="6"/>
  <c r="S572" i="6"/>
  <c r="S573" i="6"/>
  <c r="S574" i="6"/>
  <c r="S575" i="6"/>
  <c r="S576" i="6"/>
  <c r="S577" i="6"/>
  <c r="S578" i="6"/>
  <c r="S579" i="6"/>
  <c r="S580" i="6"/>
  <c r="S581" i="6"/>
  <c r="S582" i="6"/>
  <c r="S583" i="6"/>
  <c r="S584" i="6"/>
  <c r="S585" i="6"/>
  <c r="S586" i="6"/>
  <c r="S587" i="6"/>
  <c r="S588" i="6"/>
  <c r="S589" i="6"/>
  <c r="S590" i="6"/>
  <c r="S591" i="6"/>
  <c r="S592" i="6"/>
  <c r="S593" i="6"/>
  <c r="S594" i="6"/>
  <c r="S595" i="6"/>
  <c r="S596" i="6"/>
  <c r="S597" i="6"/>
  <c r="S598" i="6"/>
  <c r="S599" i="6"/>
  <c r="S600" i="6"/>
  <c r="S601" i="6"/>
  <c r="S602" i="6"/>
  <c r="S603" i="6"/>
  <c r="S604" i="6"/>
  <c r="S605" i="6"/>
  <c r="S606" i="6"/>
  <c r="S607" i="6"/>
  <c r="S608" i="6"/>
  <c r="S609" i="6"/>
  <c r="S610" i="6"/>
  <c r="S611" i="6"/>
  <c r="S612" i="6"/>
  <c r="S613" i="6"/>
  <c r="S614" i="6"/>
  <c r="S615" i="6"/>
  <c r="S616" i="6"/>
  <c r="S617" i="6"/>
  <c r="S618" i="6"/>
  <c r="S619" i="6"/>
  <c r="S620" i="6"/>
  <c r="S621" i="6"/>
  <c r="S622" i="6"/>
  <c r="S623" i="6"/>
  <c r="S624" i="6"/>
  <c r="S625" i="6"/>
  <c r="S626" i="6"/>
  <c r="S627" i="6"/>
  <c r="S628" i="6"/>
  <c r="S629" i="6"/>
  <c r="S630" i="6"/>
  <c r="S631" i="6"/>
  <c r="S632" i="6"/>
  <c r="S633" i="6"/>
  <c r="S634" i="6"/>
  <c r="S635" i="6"/>
  <c r="S636" i="6"/>
  <c r="S637" i="6"/>
  <c r="S638" i="6"/>
  <c r="S639" i="6"/>
  <c r="S640" i="6"/>
  <c r="S641" i="6"/>
  <c r="S642" i="6"/>
  <c r="S643" i="6"/>
  <c r="S644" i="6"/>
  <c r="S645" i="6"/>
  <c r="S646" i="6"/>
  <c r="S647" i="6"/>
  <c r="S648" i="6"/>
  <c r="S649" i="6"/>
  <c r="S650" i="6"/>
  <c r="S651" i="6"/>
  <c r="S652" i="6"/>
  <c r="S653" i="6"/>
  <c r="S654" i="6"/>
  <c r="S655" i="6"/>
  <c r="S656" i="6"/>
  <c r="S657" i="6"/>
  <c r="S658" i="6"/>
  <c r="S659" i="6"/>
  <c r="S660" i="6"/>
  <c r="S661" i="6"/>
  <c r="S662" i="6"/>
  <c r="S663" i="6"/>
  <c r="S664" i="6"/>
  <c r="S665" i="6"/>
  <c r="S666" i="6"/>
  <c r="S667" i="6"/>
  <c r="S668" i="6"/>
  <c r="S669" i="6"/>
  <c r="S670" i="6"/>
  <c r="S671" i="6"/>
  <c r="S672" i="6"/>
  <c r="S673" i="6"/>
  <c r="S674" i="6"/>
  <c r="S675" i="6"/>
  <c r="S676" i="6"/>
  <c r="S677" i="6"/>
  <c r="S678" i="6"/>
  <c r="S679" i="6"/>
  <c r="S680" i="6"/>
  <c r="S681" i="6"/>
  <c r="S682" i="6"/>
  <c r="S683" i="6"/>
  <c r="S684" i="6"/>
  <c r="S685" i="6"/>
  <c r="S686" i="6"/>
  <c r="S687" i="6"/>
  <c r="S688" i="6"/>
  <c r="S689" i="6"/>
  <c r="S690" i="6"/>
  <c r="S691" i="6"/>
  <c r="S692" i="6"/>
  <c r="S693" i="6"/>
  <c r="S694" i="6"/>
  <c r="S695" i="6"/>
  <c r="S696" i="6"/>
  <c r="S697" i="6"/>
  <c r="S698" i="6"/>
  <c r="S699" i="6"/>
  <c r="S700" i="6"/>
  <c r="S701" i="6"/>
  <c r="S702" i="6"/>
  <c r="S703" i="6"/>
  <c r="S704" i="6"/>
  <c r="S705" i="6"/>
  <c r="S706" i="6"/>
  <c r="S707" i="6"/>
  <c r="S708" i="6"/>
  <c r="S709" i="6"/>
  <c r="S710" i="6"/>
  <c r="S711" i="6"/>
  <c r="S712" i="6"/>
  <c r="S713" i="6"/>
  <c r="S714" i="6"/>
  <c r="S715" i="6"/>
  <c r="S716" i="6"/>
  <c r="S717" i="6"/>
  <c r="S2" i="6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2" i="5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312" i="13"/>
  <c r="S313" i="13"/>
  <c r="S314" i="13"/>
  <c r="S315" i="13"/>
  <c r="S316" i="13"/>
  <c r="S317" i="13"/>
  <c r="S318" i="13"/>
  <c r="S319" i="13"/>
  <c r="S320" i="13"/>
  <c r="S321" i="13"/>
  <c r="S322" i="13"/>
  <c r="S323" i="13"/>
  <c r="S324" i="13"/>
  <c r="S325" i="13"/>
  <c r="S326" i="13"/>
  <c r="S327" i="13"/>
  <c r="S328" i="13"/>
  <c r="S329" i="13"/>
  <c r="S330" i="13"/>
  <c r="S331" i="13"/>
  <c r="S332" i="13"/>
  <c r="S333" i="13"/>
  <c r="S334" i="13"/>
  <c r="S335" i="13"/>
  <c r="S336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1" i="13"/>
  <c r="S352" i="13"/>
  <c r="S353" i="13"/>
  <c r="S354" i="13"/>
  <c r="S355" i="13"/>
  <c r="S356" i="13"/>
  <c r="S357" i="13"/>
  <c r="S358" i="13"/>
  <c r="S359" i="13"/>
  <c r="S360" i="13"/>
  <c r="S361" i="13"/>
  <c r="S362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8" i="13"/>
  <c r="S389" i="13"/>
  <c r="S390" i="13"/>
  <c r="S391" i="13"/>
  <c r="S392" i="13"/>
  <c r="S393" i="13"/>
  <c r="S394" i="13"/>
  <c r="S395" i="13"/>
  <c r="S396" i="13"/>
  <c r="S397" i="13"/>
  <c r="S398" i="13"/>
  <c r="S399" i="13"/>
  <c r="S400" i="13"/>
  <c r="S401" i="13"/>
  <c r="S402" i="13"/>
  <c r="S403" i="13"/>
  <c r="S404" i="13"/>
  <c r="S405" i="13"/>
  <c r="S406" i="13"/>
  <c r="S407" i="13"/>
  <c r="S408" i="13"/>
  <c r="S409" i="13"/>
  <c r="S410" i="13"/>
  <c r="S411" i="13"/>
  <c r="S412" i="13"/>
  <c r="S413" i="13"/>
  <c r="S414" i="13"/>
  <c r="S415" i="13"/>
  <c r="S416" i="13"/>
  <c r="S417" i="13"/>
  <c r="S418" i="13"/>
  <c r="S419" i="13"/>
  <c r="S420" i="13"/>
  <c r="S421" i="13"/>
  <c r="S422" i="13"/>
  <c r="S423" i="13"/>
  <c r="S424" i="13"/>
  <c r="S425" i="13"/>
  <c r="S426" i="13"/>
  <c r="S427" i="13"/>
  <c r="S428" i="13"/>
  <c r="S429" i="13"/>
  <c r="S430" i="13"/>
  <c r="S431" i="13"/>
  <c r="S432" i="13"/>
  <c r="S433" i="13"/>
  <c r="S434" i="13"/>
  <c r="S435" i="13"/>
  <c r="S436" i="13"/>
  <c r="S437" i="13"/>
  <c r="S438" i="13"/>
  <c r="S439" i="13"/>
  <c r="S440" i="13"/>
  <c r="S441" i="13"/>
  <c r="S442" i="13"/>
  <c r="S443" i="13"/>
  <c r="S444" i="13"/>
  <c r="S445" i="13"/>
  <c r="S446" i="13"/>
  <c r="S447" i="13"/>
  <c r="S448" i="13"/>
  <c r="S449" i="13"/>
  <c r="S450" i="13"/>
  <c r="S451" i="13"/>
  <c r="S452" i="13"/>
  <c r="S453" i="13"/>
  <c r="S454" i="13"/>
  <c r="S455" i="13"/>
  <c r="S456" i="13"/>
  <c r="S457" i="13"/>
  <c r="S458" i="13"/>
  <c r="S459" i="13"/>
  <c r="S460" i="13"/>
  <c r="S461" i="13"/>
  <c r="S462" i="13"/>
  <c r="S463" i="13"/>
  <c r="S464" i="13"/>
  <c r="S465" i="13"/>
  <c r="S466" i="13"/>
  <c r="S467" i="13"/>
  <c r="S468" i="13"/>
  <c r="S469" i="13"/>
  <c r="S470" i="13"/>
  <c r="S471" i="13"/>
  <c r="S472" i="13"/>
  <c r="S473" i="13"/>
  <c r="S474" i="13"/>
  <c r="S475" i="13"/>
  <c r="S476" i="13"/>
  <c r="S477" i="13"/>
  <c r="S478" i="13"/>
  <c r="S479" i="13"/>
  <c r="S480" i="13"/>
  <c r="S481" i="13"/>
  <c r="S482" i="13"/>
  <c r="S483" i="13"/>
  <c r="S484" i="13"/>
  <c r="S485" i="13"/>
  <c r="S486" i="13"/>
  <c r="S487" i="13"/>
  <c r="S488" i="13"/>
  <c r="S489" i="13"/>
  <c r="S490" i="13"/>
  <c r="S491" i="13"/>
  <c r="S492" i="13"/>
  <c r="S493" i="13"/>
  <c r="S494" i="13"/>
  <c r="S495" i="13"/>
  <c r="S496" i="13"/>
  <c r="S497" i="13"/>
  <c r="S498" i="13"/>
  <c r="S499" i="13"/>
  <c r="S500" i="13"/>
  <c r="S501" i="13"/>
  <c r="S502" i="13"/>
  <c r="S503" i="13"/>
  <c r="S504" i="13"/>
  <c r="S505" i="13"/>
  <c r="S506" i="13"/>
  <c r="S507" i="13"/>
  <c r="S508" i="13"/>
  <c r="S509" i="13"/>
  <c r="S510" i="13"/>
  <c r="S511" i="13"/>
  <c r="S512" i="13"/>
  <c r="S513" i="13"/>
  <c r="S514" i="13"/>
  <c r="S515" i="13"/>
  <c r="S516" i="13"/>
  <c r="S517" i="13"/>
  <c r="S2" i="13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2" i="4"/>
  <c r="S3" i="14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S299" i="14"/>
  <c r="S300" i="14"/>
  <c r="S301" i="14"/>
  <c r="S302" i="14"/>
  <c r="S303" i="14"/>
  <c r="S304" i="14"/>
  <c r="S305" i="14"/>
  <c r="S306" i="14"/>
  <c r="S307" i="14"/>
  <c r="S308" i="14"/>
  <c r="S309" i="14"/>
  <c r="S310" i="14"/>
  <c r="S311" i="14"/>
  <c r="S312" i="14"/>
  <c r="S313" i="14"/>
  <c r="S314" i="14"/>
  <c r="S315" i="14"/>
  <c r="S316" i="14"/>
  <c r="S317" i="14"/>
  <c r="S318" i="14"/>
  <c r="S319" i="14"/>
  <c r="S320" i="14"/>
  <c r="S321" i="14"/>
  <c r="S322" i="14"/>
  <c r="S323" i="14"/>
  <c r="S324" i="14"/>
  <c r="S325" i="14"/>
  <c r="S326" i="14"/>
  <c r="S327" i="14"/>
  <c r="S328" i="14"/>
  <c r="S329" i="14"/>
  <c r="S330" i="14"/>
  <c r="S331" i="14"/>
  <c r="S332" i="14"/>
  <c r="S333" i="14"/>
  <c r="S334" i="14"/>
  <c r="S335" i="14"/>
  <c r="S336" i="14"/>
  <c r="S337" i="14"/>
  <c r="S338" i="14"/>
  <c r="S339" i="14"/>
  <c r="S340" i="14"/>
  <c r="S341" i="14"/>
  <c r="S342" i="14"/>
  <c r="S343" i="14"/>
  <c r="S344" i="14"/>
  <c r="S345" i="14"/>
  <c r="S346" i="14"/>
  <c r="S347" i="14"/>
  <c r="S348" i="14"/>
  <c r="S349" i="14"/>
  <c r="S350" i="14"/>
  <c r="S351" i="14"/>
  <c r="S352" i="14"/>
  <c r="S353" i="14"/>
  <c r="S354" i="14"/>
  <c r="S355" i="14"/>
  <c r="S356" i="14"/>
  <c r="S357" i="14"/>
  <c r="S358" i="14"/>
  <c r="S359" i="14"/>
  <c r="S360" i="14"/>
  <c r="S361" i="14"/>
  <c r="S362" i="14"/>
  <c r="S363" i="14"/>
  <c r="S364" i="14"/>
  <c r="S365" i="14"/>
  <c r="S366" i="14"/>
  <c r="S367" i="14"/>
  <c r="S368" i="14"/>
  <c r="S369" i="14"/>
  <c r="S370" i="14"/>
  <c r="S371" i="14"/>
  <c r="S372" i="14"/>
  <c r="S373" i="14"/>
  <c r="S374" i="14"/>
  <c r="S375" i="14"/>
  <c r="S376" i="14"/>
  <c r="S377" i="14"/>
  <c r="S378" i="14"/>
  <c r="S379" i="14"/>
  <c r="S380" i="14"/>
  <c r="S381" i="14"/>
  <c r="S382" i="14"/>
  <c r="S383" i="14"/>
  <c r="S384" i="14"/>
  <c r="S385" i="14"/>
  <c r="S386" i="14"/>
  <c r="S387" i="14"/>
  <c r="S388" i="14"/>
  <c r="S389" i="14"/>
  <c r="S390" i="14"/>
  <c r="S391" i="14"/>
  <c r="S392" i="14"/>
  <c r="S393" i="14"/>
  <c r="S394" i="14"/>
  <c r="S395" i="14"/>
  <c r="S396" i="14"/>
  <c r="S397" i="14"/>
  <c r="S398" i="14"/>
  <c r="S399" i="14"/>
  <c r="S400" i="14"/>
  <c r="S401" i="14"/>
  <c r="S402" i="14"/>
  <c r="S403" i="14"/>
  <c r="S404" i="14"/>
  <c r="S405" i="14"/>
  <c r="S406" i="14"/>
  <c r="S407" i="14"/>
  <c r="S408" i="14"/>
  <c r="S409" i="14"/>
  <c r="S410" i="14"/>
  <c r="S411" i="14"/>
  <c r="S412" i="14"/>
  <c r="S413" i="14"/>
  <c r="S414" i="14"/>
  <c r="S415" i="14"/>
  <c r="S416" i="14"/>
  <c r="S417" i="14"/>
  <c r="S418" i="14"/>
  <c r="S419" i="14"/>
  <c r="S420" i="14"/>
  <c r="S421" i="14"/>
  <c r="S422" i="14"/>
  <c r="S423" i="14"/>
  <c r="S424" i="14"/>
  <c r="S425" i="14"/>
  <c r="S426" i="14"/>
  <c r="S427" i="14"/>
  <c r="S428" i="14"/>
  <c r="S429" i="14"/>
  <c r="S430" i="14"/>
  <c r="S431" i="14"/>
  <c r="S432" i="14"/>
  <c r="S433" i="14"/>
  <c r="S434" i="14"/>
  <c r="S435" i="14"/>
  <c r="S436" i="14"/>
  <c r="S437" i="14"/>
  <c r="S438" i="14"/>
  <c r="S439" i="14"/>
  <c r="S440" i="14"/>
  <c r="S441" i="14"/>
  <c r="S442" i="14"/>
  <c r="S443" i="14"/>
  <c r="S444" i="14"/>
  <c r="S445" i="14"/>
  <c r="S446" i="14"/>
  <c r="S447" i="14"/>
  <c r="S448" i="14"/>
  <c r="S449" i="14"/>
  <c r="S450" i="14"/>
  <c r="S451" i="14"/>
  <c r="S452" i="14"/>
  <c r="S453" i="14"/>
  <c r="S454" i="14"/>
  <c r="S455" i="14"/>
  <c r="S456" i="14"/>
  <c r="S457" i="14"/>
  <c r="S458" i="14"/>
  <c r="S459" i="14"/>
  <c r="S460" i="14"/>
  <c r="S461" i="14"/>
  <c r="S462" i="14"/>
  <c r="S463" i="14"/>
  <c r="S464" i="14"/>
  <c r="S465" i="14"/>
  <c r="S466" i="14"/>
  <c r="S467" i="14"/>
  <c r="S468" i="14"/>
  <c r="S469" i="14"/>
  <c r="S470" i="14"/>
  <c r="S471" i="14"/>
  <c r="S472" i="14"/>
  <c r="S473" i="14"/>
  <c r="S474" i="14"/>
  <c r="S475" i="14"/>
  <c r="S476" i="14"/>
  <c r="S477" i="14"/>
  <c r="S478" i="14"/>
  <c r="S479" i="14"/>
  <c r="S480" i="14"/>
  <c r="S481" i="14"/>
  <c r="S482" i="14"/>
  <c r="S483" i="14"/>
  <c r="S484" i="14"/>
  <c r="S485" i="14"/>
  <c r="S486" i="14"/>
  <c r="S487" i="14"/>
  <c r="S488" i="14"/>
  <c r="S489" i="14"/>
  <c r="S490" i="14"/>
  <c r="S491" i="14"/>
  <c r="S492" i="14"/>
  <c r="S493" i="14"/>
  <c r="S494" i="14"/>
  <c r="S495" i="14"/>
  <c r="S496" i="14"/>
  <c r="S497" i="14"/>
  <c r="S498" i="14"/>
  <c r="S499" i="14"/>
  <c r="S500" i="14"/>
  <c r="S501" i="14"/>
  <c r="S502" i="14"/>
  <c r="S503" i="14"/>
  <c r="S504" i="14"/>
  <c r="S505" i="14"/>
  <c r="S506" i="14"/>
  <c r="S507" i="14"/>
  <c r="S508" i="14"/>
  <c r="S509" i="14"/>
  <c r="S510" i="14"/>
  <c r="S511" i="14"/>
  <c r="S512" i="14"/>
  <c r="S513" i="14"/>
  <c r="S514" i="14"/>
  <c r="S515" i="14"/>
  <c r="S516" i="14"/>
  <c r="S517" i="14"/>
  <c r="S518" i="14"/>
  <c r="S519" i="14"/>
  <c r="S520" i="14"/>
  <c r="S521" i="14"/>
  <c r="S522" i="14"/>
  <c r="S523" i="14"/>
  <c r="S524" i="14"/>
  <c r="S525" i="14"/>
  <c r="S526" i="14"/>
  <c r="S527" i="14"/>
  <c r="S528" i="14"/>
  <c r="S529" i="14"/>
  <c r="S530" i="14"/>
  <c r="S531" i="14"/>
  <c r="S532" i="14"/>
  <c r="S533" i="14"/>
  <c r="S534" i="14"/>
  <c r="S535" i="14"/>
  <c r="S536" i="14"/>
  <c r="S537" i="14"/>
  <c r="S538" i="14"/>
  <c r="S539" i="14"/>
  <c r="S540" i="14"/>
  <c r="S541" i="14"/>
  <c r="S542" i="14"/>
  <c r="S543" i="14"/>
  <c r="S544" i="14"/>
  <c r="S545" i="14"/>
  <c r="S546" i="14"/>
  <c r="S547" i="14"/>
  <c r="S548" i="14"/>
  <c r="S549" i="14"/>
  <c r="S550" i="14"/>
  <c r="S551" i="14"/>
  <c r="S552" i="14"/>
  <c r="S553" i="14"/>
  <c r="S554" i="14"/>
  <c r="S555" i="14"/>
  <c r="S556" i="14"/>
  <c r="S557" i="14"/>
  <c r="S558" i="14"/>
  <c r="S559" i="14"/>
  <c r="S560" i="14"/>
  <c r="S561" i="14"/>
  <c r="S562" i="14"/>
  <c r="S563" i="14"/>
  <c r="S564" i="14"/>
  <c r="S565" i="14"/>
  <c r="S566" i="14"/>
  <c r="S567" i="14"/>
  <c r="S568" i="14"/>
  <c r="S569" i="14"/>
  <c r="S570" i="14"/>
  <c r="S571" i="14"/>
  <c r="S572" i="14"/>
  <c r="S573" i="14"/>
  <c r="S574" i="14"/>
  <c r="S575" i="14"/>
  <c r="S576" i="14"/>
  <c r="S577" i="14"/>
  <c r="S578" i="14"/>
  <c r="S579" i="14"/>
  <c r="S580" i="14"/>
  <c r="S581" i="14"/>
  <c r="S582" i="14"/>
  <c r="S583" i="14"/>
  <c r="S584" i="14"/>
  <c r="S585" i="14"/>
  <c r="S586" i="14"/>
  <c r="S587" i="14"/>
  <c r="S588" i="14"/>
  <c r="S589" i="14"/>
  <c r="S590" i="14"/>
  <c r="S591" i="14"/>
  <c r="S592" i="14"/>
  <c r="S593" i="14"/>
  <c r="S594" i="14"/>
  <c r="S595" i="14"/>
  <c r="S596" i="14"/>
  <c r="S597" i="14"/>
  <c r="S598" i="14"/>
  <c r="S599" i="14"/>
  <c r="S600" i="14"/>
  <c r="S601" i="14"/>
  <c r="S602" i="14"/>
  <c r="S603" i="14"/>
  <c r="S604" i="14"/>
  <c r="S605" i="14"/>
  <c r="S606" i="14"/>
  <c r="S607" i="14"/>
  <c r="S608" i="14"/>
  <c r="S609" i="14"/>
  <c r="S610" i="14"/>
  <c r="S611" i="14"/>
  <c r="S612" i="14"/>
  <c r="S613" i="14"/>
  <c r="S614" i="14"/>
  <c r="S615" i="14"/>
  <c r="S616" i="14"/>
  <c r="S617" i="14"/>
  <c r="S618" i="14"/>
  <c r="S619" i="14"/>
  <c r="S620" i="14"/>
  <c r="S621" i="14"/>
  <c r="S622" i="14"/>
  <c r="S623" i="14"/>
  <c r="S624" i="14"/>
  <c r="S625" i="14"/>
  <c r="S626" i="14"/>
  <c r="S627" i="14"/>
  <c r="S628" i="14"/>
  <c r="S629" i="14"/>
  <c r="S630" i="14"/>
  <c r="S631" i="14"/>
  <c r="S632" i="14"/>
  <c r="S633" i="14"/>
  <c r="S634" i="14"/>
  <c r="S635" i="14"/>
  <c r="S636" i="14"/>
  <c r="S637" i="14"/>
  <c r="S638" i="14"/>
  <c r="S639" i="14"/>
  <c r="S640" i="14"/>
  <c r="S641" i="14"/>
  <c r="S642" i="14"/>
  <c r="S643" i="14"/>
  <c r="S644" i="14"/>
  <c r="S645" i="14"/>
  <c r="S646" i="14"/>
  <c r="S647" i="14"/>
  <c r="S648" i="14"/>
  <c r="S649" i="14"/>
  <c r="S650" i="14"/>
  <c r="S651" i="14"/>
  <c r="S652" i="14"/>
  <c r="S653" i="14"/>
  <c r="S654" i="14"/>
  <c r="S655" i="14"/>
  <c r="S656" i="14"/>
  <c r="S657" i="14"/>
  <c r="S658" i="14"/>
  <c r="S659" i="14"/>
  <c r="S660" i="14"/>
  <c r="S661" i="14"/>
  <c r="S662" i="14"/>
  <c r="S663" i="14"/>
  <c r="S664" i="14"/>
  <c r="S665" i="14"/>
  <c r="S666" i="14"/>
  <c r="S667" i="14"/>
  <c r="S668" i="14"/>
  <c r="S669" i="14"/>
  <c r="S670" i="14"/>
  <c r="S671" i="14"/>
  <c r="S672" i="14"/>
  <c r="S673" i="14"/>
  <c r="S674" i="14"/>
  <c r="S675" i="14"/>
  <c r="S676" i="14"/>
  <c r="S677" i="14"/>
  <c r="S678" i="14"/>
  <c r="S679" i="14"/>
  <c r="S680" i="14"/>
  <c r="S681" i="14"/>
  <c r="S682" i="14"/>
  <c r="S683" i="14"/>
  <c r="S684" i="14"/>
  <c r="S685" i="14"/>
  <c r="S686" i="14"/>
  <c r="S687" i="14"/>
  <c r="S688" i="14"/>
  <c r="S689" i="14"/>
  <c r="S690" i="14"/>
  <c r="S691" i="14"/>
  <c r="S692" i="14"/>
  <c r="S693" i="14"/>
  <c r="S694" i="14"/>
  <c r="S695" i="14"/>
  <c r="S696" i="14"/>
  <c r="S697" i="14"/>
  <c r="S698" i="14"/>
  <c r="S699" i="14"/>
  <c r="S700" i="14"/>
  <c r="S701" i="14"/>
  <c r="S702" i="14"/>
  <c r="S703" i="14"/>
  <c r="S704" i="14"/>
  <c r="S705" i="14"/>
  <c r="S706" i="14"/>
  <c r="S707" i="14"/>
  <c r="S708" i="14"/>
  <c r="S709" i="14"/>
  <c r="S710" i="14"/>
  <c r="S711" i="14"/>
  <c r="S712" i="14"/>
  <c r="S713" i="14"/>
  <c r="S714" i="14"/>
  <c r="S715" i="14"/>
  <c r="S716" i="14"/>
  <c r="S717" i="14"/>
  <c r="S718" i="14"/>
  <c r="S719" i="14"/>
  <c r="S720" i="14"/>
  <c r="S721" i="14"/>
  <c r="S722" i="14"/>
  <c r="S723" i="14"/>
  <c r="S724" i="14"/>
  <c r="S725" i="14"/>
  <c r="S726" i="14"/>
  <c r="S727" i="14"/>
  <c r="S728" i="14"/>
  <c r="S729" i="14"/>
  <c r="S730" i="14"/>
  <c r="S731" i="14"/>
  <c r="S732" i="14"/>
  <c r="S733" i="14"/>
  <c r="S734" i="14"/>
  <c r="S735" i="14"/>
  <c r="S736" i="14"/>
  <c r="S737" i="14"/>
  <c r="S738" i="14"/>
  <c r="S739" i="14"/>
  <c r="S740" i="14"/>
  <c r="S741" i="14"/>
  <c r="S742" i="14"/>
  <c r="S743" i="14"/>
  <c r="S744" i="14"/>
  <c r="S745" i="14"/>
  <c r="S746" i="14"/>
  <c r="S747" i="14"/>
  <c r="S748" i="14"/>
  <c r="S749" i="14"/>
  <c r="S750" i="14"/>
  <c r="S751" i="14"/>
  <c r="S752" i="14"/>
  <c r="S753" i="14"/>
  <c r="S754" i="14"/>
  <c r="S755" i="14"/>
  <c r="S756" i="14"/>
  <c r="S757" i="14"/>
  <c r="S758" i="14"/>
  <c r="S759" i="14"/>
  <c r="S760" i="14"/>
  <c r="S761" i="14"/>
  <c r="S762" i="14"/>
  <c r="S763" i="14"/>
  <c r="S764" i="14"/>
  <c r="S765" i="14"/>
  <c r="S766" i="14"/>
  <c r="S767" i="14"/>
  <c r="S768" i="14"/>
  <c r="S769" i="14"/>
  <c r="S770" i="14"/>
  <c r="S771" i="14"/>
  <c r="S772" i="14"/>
  <c r="S773" i="14"/>
  <c r="S774" i="14"/>
  <c r="S775" i="14"/>
  <c r="S776" i="14"/>
  <c r="S777" i="14"/>
  <c r="S778" i="14"/>
  <c r="S779" i="14"/>
  <c r="S780" i="14"/>
  <c r="S781" i="14"/>
  <c r="S782" i="14"/>
  <c r="S783" i="14"/>
  <c r="S784" i="14"/>
  <c r="S785" i="14"/>
  <c r="S786" i="14"/>
  <c r="S787" i="14"/>
  <c r="S788" i="14"/>
  <c r="S789" i="14"/>
  <c r="S790" i="14"/>
  <c r="S791" i="14"/>
  <c r="S792" i="14"/>
  <c r="S793" i="14"/>
  <c r="S794" i="14"/>
  <c r="S795" i="14"/>
  <c r="S796" i="14"/>
  <c r="S797" i="14"/>
  <c r="S798" i="14"/>
  <c r="S799" i="14"/>
  <c r="S800" i="14"/>
  <c r="S801" i="14"/>
  <c r="S802" i="14"/>
  <c r="S803" i="14"/>
  <c r="S804" i="14"/>
  <c r="S805" i="14"/>
  <c r="S806" i="14"/>
  <c r="S807" i="14"/>
  <c r="S808" i="14"/>
  <c r="S809" i="14"/>
  <c r="S810" i="14"/>
  <c r="S811" i="14"/>
  <c r="S812" i="14"/>
  <c r="S813" i="14"/>
  <c r="S814" i="14"/>
  <c r="S815" i="14"/>
  <c r="S816" i="14"/>
  <c r="S817" i="14"/>
  <c r="S818" i="14"/>
  <c r="S819" i="14"/>
  <c r="S820" i="14"/>
  <c r="S821" i="14"/>
  <c r="S822" i="14"/>
  <c r="S823" i="14"/>
  <c r="S824" i="14"/>
  <c r="S825" i="14"/>
  <c r="S826" i="14"/>
  <c r="S827" i="14"/>
  <c r="S828" i="14"/>
  <c r="S829" i="14"/>
  <c r="S830" i="14"/>
  <c r="S831" i="14"/>
  <c r="S832" i="14"/>
  <c r="S833" i="14"/>
  <c r="S834" i="14"/>
  <c r="S835" i="14"/>
  <c r="S836" i="14"/>
  <c r="S837" i="14"/>
  <c r="S838" i="14"/>
  <c r="S839" i="14"/>
  <c r="S840" i="14"/>
  <c r="S841" i="14"/>
  <c r="S842" i="14"/>
  <c r="S843" i="14"/>
  <c r="S844" i="14"/>
  <c r="S845" i="14"/>
  <c r="S846" i="14"/>
  <c r="S847" i="14"/>
  <c r="S848" i="14"/>
  <c r="S849" i="14"/>
  <c r="S850" i="14"/>
  <c r="S851" i="14"/>
  <c r="S852" i="14"/>
  <c r="S853" i="14"/>
  <c r="S854" i="14"/>
  <c r="S855" i="14"/>
  <c r="S856" i="14"/>
  <c r="S857" i="14"/>
  <c r="S858" i="14"/>
  <c r="S859" i="14"/>
  <c r="S860" i="14"/>
  <c r="S861" i="14"/>
  <c r="S862" i="14"/>
  <c r="S863" i="14"/>
  <c r="S864" i="14"/>
  <c r="S865" i="14"/>
  <c r="S866" i="14"/>
  <c r="S867" i="14"/>
  <c r="S868" i="14"/>
  <c r="S869" i="14"/>
  <c r="S870" i="14"/>
  <c r="S871" i="14"/>
  <c r="S872" i="14"/>
  <c r="S873" i="14"/>
  <c r="S874" i="14"/>
  <c r="S875" i="14"/>
  <c r="S876" i="14"/>
  <c r="S877" i="14"/>
  <c r="S878" i="14"/>
  <c r="S879" i="14"/>
  <c r="S880" i="14"/>
  <c r="S881" i="14"/>
  <c r="S882" i="14"/>
  <c r="S883" i="14"/>
  <c r="S884" i="14"/>
  <c r="S885" i="14"/>
  <c r="S886" i="14"/>
  <c r="S887" i="14"/>
  <c r="S888" i="14"/>
  <c r="S889" i="14"/>
  <c r="S890" i="14"/>
  <c r="S891" i="14"/>
  <c r="S892" i="14"/>
  <c r="S893" i="14"/>
  <c r="S894" i="14"/>
  <c r="S895" i="14"/>
  <c r="S896" i="14"/>
  <c r="S897" i="14"/>
  <c r="S898" i="14"/>
  <c r="S899" i="14"/>
  <c r="S900" i="14"/>
  <c r="S901" i="14"/>
  <c r="S902" i="14"/>
  <c r="S903" i="14"/>
  <c r="S904" i="14"/>
  <c r="S905" i="14"/>
  <c r="S906" i="14"/>
  <c r="S907" i="14"/>
  <c r="S908" i="14"/>
  <c r="S909" i="14"/>
  <c r="S910" i="14"/>
  <c r="S911" i="14"/>
  <c r="S912" i="14"/>
  <c r="S913" i="14"/>
  <c r="S914" i="14"/>
  <c r="S915" i="14"/>
  <c r="S916" i="14"/>
  <c r="S917" i="14"/>
  <c r="S918" i="14"/>
  <c r="S919" i="14"/>
  <c r="S920" i="14"/>
  <c r="S921" i="14"/>
  <c r="S922" i="14"/>
  <c r="S923" i="14"/>
  <c r="S924" i="14"/>
  <c r="S925" i="14"/>
  <c r="S926" i="14"/>
  <c r="S927" i="14"/>
  <c r="S928" i="14"/>
  <c r="S929" i="14"/>
  <c r="S930" i="14"/>
  <c r="S931" i="14"/>
  <c r="S932" i="14"/>
  <c r="S933" i="14"/>
  <c r="S934" i="14"/>
  <c r="S935" i="14"/>
  <c r="S936" i="14"/>
  <c r="S937" i="14"/>
  <c r="S938" i="14"/>
  <c r="S939" i="14"/>
  <c r="S940" i="14"/>
  <c r="S941" i="14"/>
  <c r="S942" i="14"/>
  <c r="S943" i="14"/>
  <c r="S944" i="14"/>
  <c r="S945" i="14"/>
  <c r="S946" i="14"/>
  <c r="S947" i="14"/>
  <c r="S948" i="14"/>
  <c r="S949" i="14"/>
  <c r="S950" i="14"/>
  <c r="S951" i="14"/>
  <c r="S952" i="14"/>
  <c r="S953" i="14"/>
  <c r="S954" i="14"/>
  <c r="S955" i="14"/>
  <c r="S956" i="14"/>
  <c r="S957" i="14"/>
  <c r="S958" i="14"/>
  <c r="S959" i="14"/>
  <c r="S960" i="14"/>
  <c r="S961" i="14"/>
  <c r="S962" i="14"/>
  <c r="S963" i="14"/>
  <c r="S964" i="14"/>
  <c r="S965" i="14"/>
  <c r="S966" i="14"/>
  <c r="S967" i="14"/>
  <c r="S968" i="14"/>
  <c r="S969" i="14"/>
  <c r="S970" i="14"/>
  <c r="S971" i="14"/>
  <c r="S972" i="14"/>
  <c r="S973" i="14"/>
  <c r="S974" i="14"/>
  <c r="S975" i="14"/>
  <c r="S976" i="14"/>
  <c r="S977" i="14"/>
  <c r="S978" i="14"/>
  <c r="S979" i="14"/>
  <c r="S980" i="14"/>
  <c r="S981" i="14"/>
  <c r="S982" i="14"/>
  <c r="S983" i="14"/>
  <c r="S984" i="14"/>
  <c r="S985" i="14"/>
  <c r="S986" i="14"/>
  <c r="S987" i="14"/>
  <c r="S988" i="14"/>
  <c r="S989" i="14"/>
  <c r="S990" i="14"/>
  <c r="S991" i="14"/>
  <c r="S992" i="14"/>
  <c r="S993" i="14"/>
  <c r="S994" i="14"/>
  <c r="S995" i="14"/>
  <c r="S996" i="14"/>
  <c r="S997" i="14"/>
  <c r="S998" i="14"/>
  <c r="S999" i="14"/>
  <c r="S1000" i="14"/>
  <c r="S1001" i="14"/>
  <c r="S1002" i="14"/>
  <c r="S1003" i="14"/>
  <c r="S1004" i="14"/>
  <c r="S1005" i="14"/>
  <c r="S1006" i="14"/>
  <c r="S1007" i="14"/>
  <c r="S1008" i="14"/>
  <c r="S1009" i="14"/>
  <c r="S1010" i="14"/>
  <c r="S1011" i="14"/>
  <c r="S1012" i="14"/>
  <c r="S1013" i="14"/>
  <c r="S1014" i="14"/>
  <c r="S1015" i="14"/>
  <c r="S1016" i="14"/>
  <c r="S1017" i="14"/>
  <c r="S1018" i="14"/>
  <c r="S1019" i="14"/>
  <c r="S1020" i="14"/>
  <c r="S1021" i="14"/>
  <c r="S1022" i="14"/>
  <c r="S1023" i="14"/>
  <c r="S1024" i="14"/>
  <c r="S1025" i="14"/>
  <c r="S1026" i="14"/>
  <c r="S1027" i="14"/>
  <c r="S1028" i="14"/>
  <c r="S1029" i="14"/>
  <c r="S1030" i="14"/>
  <c r="S1031" i="14"/>
  <c r="S1032" i="14"/>
  <c r="S1033" i="14"/>
  <c r="S1034" i="14"/>
  <c r="S1035" i="14"/>
  <c r="S1036" i="14"/>
  <c r="S1037" i="14"/>
  <c r="S1038" i="14"/>
  <c r="S1039" i="14"/>
  <c r="S1040" i="14"/>
  <c r="S1041" i="14"/>
  <c r="S1042" i="14"/>
  <c r="S1043" i="14"/>
  <c r="S1044" i="14"/>
  <c r="S1045" i="14"/>
  <c r="S1046" i="14"/>
  <c r="S1047" i="14"/>
  <c r="S1048" i="14"/>
  <c r="S1049" i="14"/>
  <c r="S1050" i="14"/>
  <c r="S1051" i="14"/>
  <c r="S1052" i="14"/>
  <c r="S1053" i="14"/>
  <c r="S1054" i="14"/>
  <c r="S1055" i="14"/>
  <c r="S1056" i="14"/>
  <c r="S1057" i="14"/>
  <c r="S1058" i="14"/>
  <c r="S1059" i="14"/>
  <c r="S1060" i="14"/>
  <c r="S1061" i="14"/>
  <c r="S1062" i="14"/>
  <c r="S1063" i="14"/>
  <c r="S1064" i="14"/>
  <c r="S1065" i="14"/>
  <c r="S1066" i="14"/>
  <c r="S1067" i="14"/>
  <c r="S1068" i="14"/>
  <c r="S1069" i="14"/>
  <c r="S1070" i="14"/>
  <c r="S1071" i="14"/>
  <c r="S1072" i="14"/>
  <c r="S1073" i="14"/>
  <c r="S1074" i="14"/>
  <c r="S1075" i="14"/>
  <c r="S1076" i="14"/>
  <c r="S1077" i="14"/>
  <c r="S1078" i="14"/>
  <c r="S1079" i="14"/>
  <c r="S2" i="14"/>
  <c r="T3" i="14"/>
  <c r="V3" i="14" s="1"/>
  <c r="T4" i="14"/>
  <c r="V4" i="14" s="1"/>
  <c r="T5" i="14"/>
  <c r="V5" i="14" s="1"/>
  <c r="T6" i="14"/>
  <c r="V6" i="14" s="1"/>
  <c r="T7" i="14"/>
  <c r="V7" i="14" s="1"/>
  <c r="T8" i="14"/>
  <c r="V8" i="14" s="1"/>
  <c r="T9" i="14"/>
  <c r="V9" i="14" s="1"/>
  <c r="T10" i="14"/>
  <c r="V10" i="14" s="1"/>
  <c r="T11" i="14"/>
  <c r="V11" i="14" s="1"/>
  <c r="T12" i="14"/>
  <c r="V12" i="14" s="1"/>
  <c r="T13" i="14"/>
  <c r="V13" i="14" s="1"/>
  <c r="T14" i="14"/>
  <c r="V14" i="14" s="1"/>
  <c r="T15" i="14"/>
  <c r="V15" i="14" s="1"/>
  <c r="T16" i="14"/>
  <c r="V16" i="14" s="1"/>
  <c r="T17" i="14"/>
  <c r="V17" i="14" s="1"/>
  <c r="T18" i="14"/>
  <c r="V18" i="14" s="1"/>
  <c r="T19" i="14"/>
  <c r="V19" i="14" s="1"/>
  <c r="T20" i="14"/>
  <c r="V20" i="14" s="1"/>
  <c r="T21" i="14"/>
  <c r="V21" i="14" s="1"/>
  <c r="T22" i="14"/>
  <c r="V22" i="14" s="1"/>
  <c r="T23" i="14"/>
  <c r="V23" i="14" s="1"/>
  <c r="T24" i="14"/>
  <c r="V24" i="14" s="1"/>
  <c r="T25" i="14"/>
  <c r="V25" i="14" s="1"/>
  <c r="T26" i="14"/>
  <c r="V26" i="14" s="1"/>
  <c r="T27" i="14"/>
  <c r="V27" i="14" s="1"/>
  <c r="T28" i="14"/>
  <c r="V28" i="14" s="1"/>
  <c r="T29" i="14"/>
  <c r="V29" i="14" s="1"/>
  <c r="T30" i="14"/>
  <c r="V30" i="14" s="1"/>
  <c r="T31" i="14"/>
  <c r="V31" i="14" s="1"/>
  <c r="T32" i="14"/>
  <c r="V32" i="14" s="1"/>
  <c r="T33" i="14"/>
  <c r="V33" i="14" s="1"/>
  <c r="T34" i="14"/>
  <c r="V34" i="14" s="1"/>
  <c r="T35" i="14"/>
  <c r="V35" i="14" s="1"/>
  <c r="T36" i="14"/>
  <c r="V36" i="14" s="1"/>
  <c r="T37" i="14"/>
  <c r="V37" i="14" s="1"/>
  <c r="T38" i="14"/>
  <c r="V38" i="14" s="1"/>
  <c r="T39" i="14"/>
  <c r="V39" i="14" s="1"/>
  <c r="T40" i="14"/>
  <c r="V40" i="14" s="1"/>
  <c r="T41" i="14"/>
  <c r="V41" i="14" s="1"/>
  <c r="T42" i="14"/>
  <c r="V42" i="14" s="1"/>
  <c r="T43" i="14"/>
  <c r="V43" i="14" s="1"/>
  <c r="T44" i="14"/>
  <c r="V44" i="14" s="1"/>
  <c r="T45" i="14"/>
  <c r="V45" i="14" s="1"/>
  <c r="T46" i="14"/>
  <c r="V46" i="14" s="1"/>
  <c r="T47" i="14"/>
  <c r="V47" i="14" s="1"/>
  <c r="T48" i="14"/>
  <c r="V48" i="14" s="1"/>
  <c r="T49" i="14"/>
  <c r="V49" i="14" s="1"/>
  <c r="T50" i="14"/>
  <c r="V50" i="14" s="1"/>
  <c r="T51" i="14"/>
  <c r="V51" i="14" s="1"/>
  <c r="T52" i="14"/>
  <c r="V52" i="14" s="1"/>
  <c r="T53" i="14"/>
  <c r="V53" i="14" s="1"/>
  <c r="T54" i="14"/>
  <c r="V54" i="14" s="1"/>
  <c r="T55" i="14"/>
  <c r="V55" i="14" s="1"/>
  <c r="T56" i="14"/>
  <c r="V56" i="14" s="1"/>
  <c r="T57" i="14"/>
  <c r="V57" i="14" s="1"/>
  <c r="T58" i="14"/>
  <c r="V58" i="14" s="1"/>
  <c r="T59" i="14"/>
  <c r="V59" i="14" s="1"/>
  <c r="T60" i="14"/>
  <c r="V60" i="14" s="1"/>
  <c r="T61" i="14"/>
  <c r="V61" i="14" s="1"/>
  <c r="T62" i="14"/>
  <c r="V62" i="14" s="1"/>
  <c r="T63" i="14"/>
  <c r="V63" i="14" s="1"/>
  <c r="T64" i="14"/>
  <c r="V64" i="14" s="1"/>
  <c r="T65" i="14"/>
  <c r="V65" i="14" s="1"/>
  <c r="T66" i="14"/>
  <c r="V66" i="14" s="1"/>
  <c r="T67" i="14"/>
  <c r="V67" i="14" s="1"/>
  <c r="T68" i="14"/>
  <c r="V68" i="14" s="1"/>
  <c r="T69" i="14"/>
  <c r="V69" i="14" s="1"/>
  <c r="T70" i="14"/>
  <c r="V70" i="14" s="1"/>
  <c r="T71" i="14"/>
  <c r="V71" i="14" s="1"/>
  <c r="T72" i="14"/>
  <c r="V72" i="14" s="1"/>
  <c r="T73" i="14"/>
  <c r="V73" i="14" s="1"/>
  <c r="T74" i="14"/>
  <c r="V74" i="14" s="1"/>
  <c r="T75" i="14"/>
  <c r="V75" i="14" s="1"/>
  <c r="T76" i="14"/>
  <c r="V76" i="14" s="1"/>
  <c r="T77" i="14"/>
  <c r="V77" i="14" s="1"/>
  <c r="T78" i="14"/>
  <c r="V78" i="14" s="1"/>
  <c r="T79" i="14"/>
  <c r="V79" i="14" s="1"/>
  <c r="T80" i="14"/>
  <c r="V80" i="14" s="1"/>
  <c r="T81" i="14"/>
  <c r="V81" i="14" s="1"/>
  <c r="T82" i="14"/>
  <c r="V82" i="14" s="1"/>
  <c r="T83" i="14"/>
  <c r="V83" i="14" s="1"/>
  <c r="T84" i="14"/>
  <c r="V84" i="14" s="1"/>
  <c r="T85" i="14"/>
  <c r="V85" i="14" s="1"/>
  <c r="T86" i="14"/>
  <c r="V86" i="14" s="1"/>
  <c r="T87" i="14"/>
  <c r="V87" i="14" s="1"/>
  <c r="T88" i="14"/>
  <c r="V88" i="14" s="1"/>
  <c r="T89" i="14"/>
  <c r="V89" i="14" s="1"/>
  <c r="T90" i="14"/>
  <c r="V90" i="14" s="1"/>
  <c r="T91" i="14"/>
  <c r="V91" i="14" s="1"/>
  <c r="T92" i="14"/>
  <c r="V92" i="14" s="1"/>
  <c r="T93" i="14"/>
  <c r="V93" i="14" s="1"/>
  <c r="T94" i="14"/>
  <c r="V94" i="14" s="1"/>
  <c r="T95" i="14"/>
  <c r="V95" i="14" s="1"/>
  <c r="T96" i="14"/>
  <c r="V96" i="14" s="1"/>
  <c r="T97" i="14"/>
  <c r="V97" i="14" s="1"/>
  <c r="T98" i="14"/>
  <c r="V98" i="14" s="1"/>
  <c r="T99" i="14"/>
  <c r="V99" i="14" s="1"/>
  <c r="T100" i="14"/>
  <c r="V100" i="14" s="1"/>
  <c r="T101" i="14"/>
  <c r="V101" i="14" s="1"/>
  <c r="T102" i="14"/>
  <c r="V102" i="14" s="1"/>
  <c r="T103" i="14"/>
  <c r="V103" i="14" s="1"/>
  <c r="T104" i="14"/>
  <c r="V104" i="14" s="1"/>
  <c r="T105" i="14"/>
  <c r="V105" i="14" s="1"/>
  <c r="T106" i="14"/>
  <c r="V106" i="14" s="1"/>
  <c r="T107" i="14"/>
  <c r="V107" i="14" s="1"/>
  <c r="T108" i="14"/>
  <c r="V108" i="14" s="1"/>
  <c r="T109" i="14"/>
  <c r="V109" i="14" s="1"/>
  <c r="T110" i="14"/>
  <c r="V110" i="14" s="1"/>
  <c r="T111" i="14"/>
  <c r="V111" i="14" s="1"/>
  <c r="T112" i="14"/>
  <c r="V112" i="14" s="1"/>
  <c r="T113" i="14"/>
  <c r="V113" i="14" s="1"/>
  <c r="T114" i="14"/>
  <c r="V114" i="14" s="1"/>
  <c r="T115" i="14"/>
  <c r="V115" i="14" s="1"/>
  <c r="T116" i="14"/>
  <c r="V116" i="14" s="1"/>
  <c r="T117" i="14"/>
  <c r="V117" i="14" s="1"/>
  <c r="T118" i="14"/>
  <c r="V118" i="14" s="1"/>
  <c r="T119" i="14"/>
  <c r="V119" i="14" s="1"/>
  <c r="T120" i="14"/>
  <c r="V120" i="14" s="1"/>
  <c r="T121" i="14"/>
  <c r="V121" i="14" s="1"/>
  <c r="T122" i="14"/>
  <c r="V122" i="14" s="1"/>
  <c r="T123" i="14"/>
  <c r="V123" i="14" s="1"/>
  <c r="T124" i="14"/>
  <c r="V124" i="14" s="1"/>
  <c r="T125" i="14"/>
  <c r="V125" i="14" s="1"/>
  <c r="T126" i="14"/>
  <c r="V126" i="14" s="1"/>
  <c r="T127" i="14"/>
  <c r="V127" i="14" s="1"/>
  <c r="T128" i="14"/>
  <c r="V128" i="14" s="1"/>
  <c r="T129" i="14"/>
  <c r="V129" i="14" s="1"/>
  <c r="T130" i="14"/>
  <c r="V130" i="14" s="1"/>
  <c r="T131" i="14"/>
  <c r="V131" i="14" s="1"/>
  <c r="T132" i="14"/>
  <c r="V132" i="14" s="1"/>
  <c r="T133" i="14"/>
  <c r="V133" i="14" s="1"/>
  <c r="T134" i="14"/>
  <c r="V134" i="14" s="1"/>
  <c r="T135" i="14"/>
  <c r="V135" i="14" s="1"/>
  <c r="T136" i="14"/>
  <c r="V136" i="14" s="1"/>
  <c r="T137" i="14"/>
  <c r="V137" i="14" s="1"/>
  <c r="T138" i="14"/>
  <c r="V138" i="14" s="1"/>
  <c r="T139" i="14"/>
  <c r="V139" i="14" s="1"/>
  <c r="T140" i="14"/>
  <c r="V140" i="14" s="1"/>
  <c r="T141" i="14"/>
  <c r="V141" i="14" s="1"/>
  <c r="T142" i="14"/>
  <c r="V142" i="14" s="1"/>
  <c r="T143" i="14"/>
  <c r="V143" i="14" s="1"/>
  <c r="T144" i="14"/>
  <c r="V144" i="14" s="1"/>
  <c r="T145" i="14"/>
  <c r="V145" i="14" s="1"/>
  <c r="T146" i="14"/>
  <c r="V146" i="14" s="1"/>
  <c r="T147" i="14"/>
  <c r="V147" i="14" s="1"/>
  <c r="T148" i="14"/>
  <c r="V148" i="14" s="1"/>
  <c r="T149" i="14"/>
  <c r="V149" i="14" s="1"/>
  <c r="T150" i="14"/>
  <c r="V150" i="14" s="1"/>
  <c r="T151" i="14"/>
  <c r="V151" i="14" s="1"/>
  <c r="T152" i="14"/>
  <c r="V152" i="14" s="1"/>
  <c r="T153" i="14"/>
  <c r="V153" i="14" s="1"/>
  <c r="T154" i="14"/>
  <c r="V154" i="14" s="1"/>
  <c r="T155" i="14"/>
  <c r="V155" i="14" s="1"/>
  <c r="T156" i="14"/>
  <c r="V156" i="14" s="1"/>
  <c r="T157" i="14"/>
  <c r="V157" i="14" s="1"/>
  <c r="T158" i="14"/>
  <c r="V158" i="14" s="1"/>
  <c r="T159" i="14"/>
  <c r="V159" i="14" s="1"/>
  <c r="T160" i="14"/>
  <c r="V160" i="14" s="1"/>
  <c r="T161" i="14"/>
  <c r="V161" i="14" s="1"/>
  <c r="T162" i="14"/>
  <c r="V162" i="14" s="1"/>
  <c r="T163" i="14"/>
  <c r="V163" i="14" s="1"/>
  <c r="T164" i="14"/>
  <c r="V164" i="14" s="1"/>
  <c r="T165" i="14"/>
  <c r="V165" i="14" s="1"/>
  <c r="T166" i="14"/>
  <c r="V166" i="14" s="1"/>
  <c r="T167" i="14"/>
  <c r="V167" i="14" s="1"/>
  <c r="T168" i="14"/>
  <c r="V168" i="14" s="1"/>
  <c r="T169" i="14"/>
  <c r="V169" i="14" s="1"/>
  <c r="T170" i="14"/>
  <c r="V170" i="14" s="1"/>
  <c r="T171" i="14"/>
  <c r="V171" i="14" s="1"/>
  <c r="T172" i="14"/>
  <c r="V172" i="14" s="1"/>
  <c r="T173" i="14"/>
  <c r="V173" i="14" s="1"/>
  <c r="T174" i="14"/>
  <c r="V174" i="14" s="1"/>
  <c r="T175" i="14"/>
  <c r="V175" i="14" s="1"/>
  <c r="T176" i="14"/>
  <c r="V176" i="14" s="1"/>
  <c r="T177" i="14"/>
  <c r="V177" i="14" s="1"/>
  <c r="T178" i="14"/>
  <c r="V178" i="14" s="1"/>
  <c r="T179" i="14"/>
  <c r="V179" i="14" s="1"/>
  <c r="T180" i="14"/>
  <c r="V180" i="14" s="1"/>
  <c r="T181" i="14"/>
  <c r="V181" i="14" s="1"/>
  <c r="T182" i="14"/>
  <c r="V182" i="14" s="1"/>
  <c r="T183" i="14"/>
  <c r="V183" i="14" s="1"/>
  <c r="T184" i="14"/>
  <c r="V184" i="14" s="1"/>
  <c r="T185" i="14"/>
  <c r="V185" i="14" s="1"/>
  <c r="T186" i="14"/>
  <c r="V186" i="14" s="1"/>
  <c r="T187" i="14"/>
  <c r="V187" i="14" s="1"/>
  <c r="T188" i="14"/>
  <c r="V188" i="14" s="1"/>
  <c r="T189" i="14"/>
  <c r="V189" i="14" s="1"/>
  <c r="T190" i="14"/>
  <c r="V190" i="14" s="1"/>
  <c r="T191" i="14"/>
  <c r="V191" i="14" s="1"/>
  <c r="T192" i="14"/>
  <c r="V192" i="14" s="1"/>
  <c r="T193" i="14"/>
  <c r="V193" i="14" s="1"/>
  <c r="T194" i="14"/>
  <c r="V194" i="14" s="1"/>
  <c r="T195" i="14"/>
  <c r="V195" i="14" s="1"/>
  <c r="T196" i="14"/>
  <c r="V196" i="14" s="1"/>
  <c r="T197" i="14"/>
  <c r="V197" i="14" s="1"/>
  <c r="T198" i="14"/>
  <c r="V198" i="14" s="1"/>
  <c r="T199" i="14"/>
  <c r="V199" i="14" s="1"/>
  <c r="T200" i="14"/>
  <c r="V200" i="14" s="1"/>
  <c r="T201" i="14"/>
  <c r="V201" i="14" s="1"/>
  <c r="T202" i="14"/>
  <c r="V202" i="14" s="1"/>
  <c r="T203" i="14"/>
  <c r="V203" i="14" s="1"/>
  <c r="T204" i="14"/>
  <c r="V204" i="14" s="1"/>
  <c r="T205" i="14"/>
  <c r="V205" i="14" s="1"/>
  <c r="T206" i="14"/>
  <c r="V206" i="14" s="1"/>
  <c r="T207" i="14"/>
  <c r="V207" i="14" s="1"/>
  <c r="T208" i="14"/>
  <c r="V208" i="14" s="1"/>
  <c r="T209" i="14"/>
  <c r="V209" i="14" s="1"/>
  <c r="T210" i="14"/>
  <c r="V210" i="14" s="1"/>
  <c r="T211" i="14"/>
  <c r="V211" i="14" s="1"/>
  <c r="T212" i="14"/>
  <c r="V212" i="14" s="1"/>
  <c r="T213" i="14"/>
  <c r="V213" i="14" s="1"/>
  <c r="T214" i="14"/>
  <c r="V214" i="14" s="1"/>
  <c r="T215" i="14"/>
  <c r="V215" i="14" s="1"/>
  <c r="T216" i="14"/>
  <c r="V216" i="14" s="1"/>
  <c r="T217" i="14"/>
  <c r="V217" i="14" s="1"/>
  <c r="T218" i="14"/>
  <c r="V218" i="14" s="1"/>
  <c r="T219" i="14"/>
  <c r="V219" i="14" s="1"/>
  <c r="T220" i="14"/>
  <c r="V220" i="14" s="1"/>
  <c r="T221" i="14"/>
  <c r="V221" i="14" s="1"/>
  <c r="T222" i="14"/>
  <c r="V222" i="14" s="1"/>
  <c r="T223" i="14"/>
  <c r="V223" i="14" s="1"/>
  <c r="T224" i="14"/>
  <c r="V224" i="14" s="1"/>
  <c r="T225" i="14"/>
  <c r="V225" i="14" s="1"/>
  <c r="T226" i="14"/>
  <c r="V226" i="14" s="1"/>
  <c r="T227" i="14"/>
  <c r="V227" i="14" s="1"/>
  <c r="T228" i="14"/>
  <c r="V228" i="14" s="1"/>
  <c r="T229" i="14"/>
  <c r="V229" i="14" s="1"/>
  <c r="T230" i="14"/>
  <c r="V230" i="14" s="1"/>
  <c r="T231" i="14"/>
  <c r="V231" i="14" s="1"/>
  <c r="T232" i="14"/>
  <c r="V232" i="14" s="1"/>
  <c r="T233" i="14"/>
  <c r="V233" i="14" s="1"/>
  <c r="T234" i="14"/>
  <c r="V234" i="14" s="1"/>
  <c r="T235" i="14"/>
  <c r="V235" i="14" s="1"/>
  <c r="T236" i="14"/>
  <c r="V236" i="14" s="1"/>
  <c r="T237" i="14"/>
  <c r="V237" i="14" s="1"/>
  <c r="T238" i="14"/>
  <c r="V238" i="14" s="1"/>
  <c r="T239" i="14"/>
  <c r="V239" i="14" s="1"/>
  <c r="T240" i="14"/>
  <c r="V240" i="14" s="1"/>
  <c r="T241" i="14"/>
  <c r="V241" i="14" s="1"/>
  <c r="T242" i="14"/>
  <c r="V242" i="14" s="1"/>
  <c r="T243" i="14"/>
  <c r="V243" i="14" s="1"/>
  <c r="T244" i="14"/>
  <c r="V244" i="14" s="1"/>
  <c r="T245" i="14"/>
  <c r="V245" i="14" s="1"/>
  <c r="T246" i="14"/>
  <c r="V246" i="14" s="1"/>
  <c r="T247" i="14"/>
  <c r="V247" i="14" s="1"/>
  <c r="T248" i="14"/>
  <c r="V248" i="14" s="1"/>
  <c r="T249" i="14"/>
  <c r="V249" i="14" s="1"/>
  <c r="T250" i="14"/>
  <c r="V250" i="14" s="1"/>
  <c r="T251" i="14"/>
  <c r="V251" i="14" s="1"/>
  <c r="T252" i="14"/>
  <c r="V252" i="14" s="1"/>
  <c r="T253" i="14"/>
  <c r="V253" i="14" s="1"/>
  <c r="T254" i="14"/>
  <c r="V254" i="14" s="1"/>
  <c r="T255" i="14"/>
  <c r="V255" i="14" s="1"/>
  <c r="T256" i="14"/>
  <c r="V256" i="14" s="1"/>
  <c r="T257" i="14"/>
  <c r="V257" i="14" s="1"/>
  <c r="T258" i="14"/>
  <c r="V258" i="14" s="1"/>
  <c r="T259" i="14"/>
  <c r="V259" i="14" s="1"/>
  <c r="T260" i="14"/>
  <c r="V260" i="14" s="1"/>
  <c r="T261" i="14"/>
  <c r="V261" i="14" s="1"/>
  <c r="T262" i="14"/>
  <c r="V262" i="14" s="1"/>
  <c r="T263" i="14"/>
  <c r="V263" i="14" s="1"/>
  <c r="T264" i="14"/>
  <c r="V264" i="14" s="1"/>
  <c r="T265" i="14"/>
  <c r="V265" i="14" s="1"/>
  <c r="T266" i="14"/>
  <c r="V266" i="14" s="1"/>
  <c r="T267" i="14"/>
  <c r="V267" i="14" s="1"/>
  <c r="T268" i="14"/>
  <c r="V268" i="14" s="1"/>
  <c r="T269" i="14"/>
  <c r="V269" i="14" s="1"/>
  <c r="T270" i="14"/>
  <c r="V270" i="14" s="1"/>
  <c r="T271" i="14"/>
  <c r="V271" i="14" s="1"/>
  <c r="T272" i="14"/>
  <c r="V272" i="14" s="1"/>
  <c r="T273" i="14"/>
  <c r="V273" i="14" s="1"/>
  <c r="T274" i="14"/>
  <c r="V274" i="14" s="1"/>
  <c r="T275" i="14"/>
  <c r="V275" i="14" s="1"/>
  <c r="T276" i="14"/>
  <c r="V276" i="14" s="1"/>
  <c r="T277" i="14"/>
  <c r="V277" i="14" s="1"/>
  <c r="T278" i="14"/>
  <c r="V278" i="14" s="1"/>
  <c r="T279" i="14"/>
  <c r="V279" i="14" s="1"/>
  <c r="T280" i="14"/>
  <c r="V280" i="14" s="1"/>
  <c r="T281" i="14"/>
  <c r="V281" i="14" s="1"/>
  <c r="T282" i="14"/>
  <c r="V282" i="14" s="1"/>
  <c r="T283" i="14"/>
  <c r="V283" i="14" s="1"/>
  <c r="T284" i="14"/>
  <c r="V284" i="14" s="1"/>
  <c r="T285" i="14"/>
  <c r="V285" i="14" s="1"/>
  <c r="T286" i="14"/>
  <c r="V286" i="14" s="1"/>
  <c r="T287" i="14"/>
  <c r="V287" i="14" s="1"/>
  <c r="T288" i="14"/>
  <c r="V288" i="14" s="1"/>
  <c r="T289" i="14"/>
  <c r="V289" i="14" s="1"/>
  <c r="T290" i="14"/>
  <c r="V290" i="14" s="1"/>
  <c r="T291" i="14"/>
  <c r="V291" i="14" s="1"/>
  <c r="T292" i="14"/>
  <c r="V292" i="14" s="1"/>
  <c r="T293" i="14"/>
  <c r="V293" i="14" s="1"/>
  <c r="T294" i="14"/>
  <c r="V294" i="14" s="1"/>
  <c r="T295" i="14"/>
  <c r="V295" i="14" s="1"/>
  <c r="T296" i="14"/>
  <c r="V296" i="14" s="1"/>
  <c r="T297" i="14"/>
  <c r="V297" i="14" s="1"/>
  <c r="T298" i="14"/>
  <c r="V298" i="14" s="1"/>
  <c r="T299" i="14"/>
  <c r="V299" i="14" s="1"/>
  <c r="T300" i="14"/>
  <c r="V300" i="14" s="1"/>
  <c r="T301" i="14"/>
  <c r="V301" i="14" s="1"/>
  <c r="T302" i="14"/>
  <c r="V302" i="14" s="1"/>
  <c r="T303" i="14"/>
  <c r="V303" i="14" s="1"/>
  <c r="T304" i="14"/>
  <c r="V304" i="14" s="1"/>
  <c r="T305" i="14"/>
  <c r="V305" i="14" s="1"/>
  <c r="T306" i="14"/>
  <c r="V306" i="14" s="1"/>
  <c r="T307" i="14"/>
  <c r="V307" i="14" s="1"/>
  <c r="T308" i="14"/>
  <c r="V308" i="14" s="1"/>
  <c r="T309" i="14"/>
  <c r="V309" i="14" s="1"/>
  <c r="T310" i="14"/>
  <c r="V310" i="14" s="1"/>
  <c r="T311" i="14"/>
  <c r="V311" i="14" s="1"/>
  <c r="T312" i="14"/>
  <c r="V312" i="14" s="1"/>
  <c r="T313" i="14"/>
  <c r="V313" i="14" s="1"/>
  <c r="T314" i="14"/>
  <c r="V314" i="14" s="1"/>
  <c r="T315" i="14"/>
  <c r="V315" i="14" s="1"/>
  <c r="T316" i="14"/>
  <c r="V316" i="14" s="1"/>
  <c r="T317" i="14"/>
  <c r="V317" i="14" s="1"/>
  <c r="T318" i="14"/>
  <c r="V318" i="14" s="1"/>
  <c r="T319" i="14"/>
  <c r="V319" i="14" s="1"/>
  <c r="T320" i="14"/>
  <c r="V320" i="14" s="1"/>
  <c r="T321" i="14"/>
  <c r="V321" i="14" s="1"/>
  <c r="T322" i="14"/>
  <c r="V322" i="14" s="1"/>
  <c r="T323" i="14"/>
  <c r="V323" i="14" s="1"/>
  <c r="T324" i="14"/>
  <c r="V324" i="14" s="1"/>
  <c r="T325" i="14"/>
  <c r="V325" i="14" s="1"/>
  <c r="T326" i="14"/>
  <c r="V326" i="14" s="1"/>
  <c r="T327" i="14"/>
  <c r="V327" i="14" s="1"/>
  <c r="T328" i="14"/>
  <c r="V328" i="14" s="1"/>
  <c r="T329" i="14"/>
  <c r="V329" i="14" s="1"/>
  <c r="T330" i="14"/>
  <c r="V330" i="14" s="1"/>
  <c r="T331" i="14"/>
  <c r="V331" i="14" s="1"/>
  <c r="T332" i="14"/>
  <c r="V332" i="14" s="1"/>
  <c r="T333" i="14"/>
  <c r="V333" i="14" s="1"/>
  <c r="T334" i="14"/>
  <c r="V334" i="14" s="1"/>
  <c r="T335" i="14"/>
  <c r="V335" i="14" s="1"/>
  <c r="T336" i="14"/>
  <c r="V336" i="14" s="1"/>
  <c r="T337" i="14"/>
  <c r="V337" i="14" s="1"/>
  <c r="T338" i="14"/>
  <c r="V338" i="14" s="1"/>
  <c r="T339" i="14"/>
  <c r="V339" i="14" s="1"/>
  <c r="T340" i="14"/>
  <c r="V340" i="14" s="1"/>
  <c r="T341" i="14"/>
  <c r="V341" i="14" s="1"/>
  <c r="T342" i="14"/>
  <c r="V342" i="14" s="1"/>
  <c r="T343" i="14"/>
  <c r="V343" i="14" s="1"/>
  <c r="T344" i="14"/>
  <c r="V344" i="14" s="1"/>
  <c r="T345" i="14"/>
  <c r="V345" i="14" s="1"/>
  <c r="T346" i="14"/>
  <c r="V346" i="14" s="1"/>
  <c r="T347" i="14"/>
  <c r="V347" i="14" s="1"/>
  <c r="T348" i="14"/>
  <c r="V348" i="14" s="1"/>
  <c r="T349" i="14"/>
  <c r="V349" i="14" s="1"/>
  <c r="T350" i="14"/>
  <c r="V350" i="14" s="1"/>
  <c r="T351" i="14"/>
  <c r="V351" i="14" s="1"/>
  <c r="T352" i="14"/>
  <c r="V352" i="14" s="1"/>
  <c r="T353" i="14"/>
  <c r="V353" i="14" s="1"/>
  <c r="T354" i="14"/>
  <c r="V354" i="14" s="1"/>
  <c r="T355" i="14"/>
  <c r="V355" i="14" s="1"/>
  <c r="T356" i="14"/>
  <c r="V356" i="14" s="1"/>
  <c r="T357" i="14"/>
  <c r="V357" i="14" s="1"/>
  <c r="T358" i="14"/>
  <c r="V358" i="14" s="1"/>
  <c r="T359" i="14"/>
  <c r="V359" i="14" s="1"/>
  <c r="T360" i="14"/>
  <c r="V360" i="14" s="1"/>
  <c r="T361" i="14"/>
  <c r="V361" i="14" s="1"/>
  <c r="T362" i="14"/>
  <c r="V362" i="14" s="1"/>
  <c r="T363" i="14"/>
  <c r="V363" i="14" s="1"/>
  <c r="T364" i="14"/>
  <c r="V364" i="14" s="1"/>
  <c r="T365" i="14"/>
  <c r="V365" i="14" s="1"/>
  <c r="T366" i="14"/>
  <c r="V366" i="14" s="1"/>
  <c r="T367" i="14"/>
  <c r="V367" i="14" s="1"/>
  <c r="T368" i="14"/>
  <c r="V368" i="14" s="1"/>
  <c r="T369" i="14"/>
  <c r="V369" i="14" s="1"/>
  <c r="T370" i="14"/>
  <c r="V370" i="14" s="1"/>
  <c r="T371" i="14"/>
  <c r="V371" i="14" s="1"/>
  <c r="T372" i="14"/>
  <c r="V372" i="14" s="1"/>
  <c r="T373" i="14"/>
  <c r="V373" i="14" s="1"/>
  <c r="T374" i="14"/>
  <c r="V374" i="14" s="1"/>
  <c r="T375" i="14"/>
  <c r="V375" i="14" s="1"/>
  <c r="T376" i="14"/>
  <c r="V376" i="14" s="1"/>
  <c r="T377" i="14"/>
  <c r="V377" i="14" s="1"/>
  <c r="T378" i="14"/>
  <c r="V378" i="14" s="1"/>
  <c r="T379" i="14"/>
  <c r="V379" i="14" s="1"/>
  <c r="T380" i="14"/>
  <c r="V380" i="14" s="1"/>
  <c r="T381" i="14"/>
  <c r="V381" i="14" s="1"/>
  <c r="T382" i="14"/>
  <c r="V382" i="14" s="1"/>
  <c r="T383" i="14"/>
  <c r="V383" i="14" s="1"/>
  <c r="T384" i="14"/>
  <c r="V384" i="14" s="1"/>
  <c r="T385" i="14"/>
  <c r="V385" i="14" s="1"/>
  <c r="T386" i="14"/>
  <c r="V386" i="14" s="1"/>
  <c r="T387" i="14"/>
  <c r="V387" i="14" s="1"/>
  <c r="T388" i="14"/>
  <c r="V388" i="14" s="1"/>
  <c r="T389" i="14"/>
  <c r="V389" i="14" s="1"/>
  <c r="T390" i="14"/>
  <c r="V390" i="14" s="1"/>
  <c r="T391" i="14"/>
  <c r="V391" i="14" s="1"/>
  <c r="T392" i="14"/>
  <c r="V392" i="14" s="1"/>
  <c r="T393" i="14"/>
  <c r="V393" i="14" s="1"/>
  <c r="T394" i="14"/>
  <c r="V394" i="14" s="1"/>
  <c r="T395" i="14"/>
  <c r="V395" i="14" s="1"/>
  <c r="T396" i="14"/>
  <c r="V396" i="14" s="1"/>
  <c r="T397" i="14"/>
  <c r="V397" i="14" s="1"/>
  <c r="T398" i="14"/>
  <c r="V398" i="14" s="1"/>
  <c r="T399" i="14"/>
  <c r="V399" i="14" s="1"/>
  <c r="T400" i="14"/>
  <c r="V400" i="14" s="1"/>
  <c r="T401" i="14"/>
  <c r="V401" i="14" s="1"/>
  <c r="T402" i="14"/>
  <c r="V402" i="14" s="1"/>
  <c r="T403" i="14"/>
  <c r="V403" i="14" s="1"/>
  <c r="T404" i="14"/>
  <c r="V404" i="14" s="1"/>
  <c r="T405" i="14"/>
  <c r="V405" i="14" s="1"/>
  <c r="T406" i="14"/>
  <c r="V406" i="14" s="1"/>
  <c r="T407" i="14"/>
  <c r="V407" i="14" s="1"/>
  <c r="T408" i="14"/>
  <c r="V408" i="14" s="1"/>
  <c r="T409" i="14"/>
  <c r="V409" i="14" s="1"/>
  <c r="T410" i="14"/>
  <c r="V410" i="14" s="1"/>
  <c r="T411" i="14"/>
  <c r="V411" i="14" s="1"/>
  <c r="T412" i="14"/>
  <c r="V412" i="14" s="1"/>
  <c r="T413" i="14"/>
  <c r="V413" i="14" s="1"/>
  <c r="T414" i="14"/>
  <c r="V414" i="14" s="1"/>
  <c r="T415" i="14"/>
  <c r="V415" i="14" s="1"/>
  <c r="T416" i="14"/>
  <c r="V416" i="14" s="1"/>
  <c r="T417" i="14"/>
  <c r="V417" i="14" s="1"/>
  <c r="T418" i="14"/>
  <c r="V418" i="14" s="1"/>
  <c r="T419" i="14"/>
  <c r="V419" i="14" s="1"/>
  <c r="T420" i="14"/>
  <c r="V420" i="14" s="1"/>
  <c r="T421" i="14"/>
  <c r="V421" i="14" s="1"/>
  <c r="T422" i="14"/>
  <c r="V422" i="14" s="1"/>
  <c r="T423" i="14"/>
  <c r="V423" i="14" s="1"/>
  <c r="T424" i="14"/>
  <c r="V424" i="14" s="1"/>
  <c r="T425" i="14"/>
  <c r="V425" i="14" s="1"/>
  <c r="T426" i="14"/>
  <c r="V426" i="14" s="1"/>
  <c r="T427" i="14"/>
  <c r="V427" i="14" s="1"/>
  <c r="T428" i="14"/>
  <c r="V428" i="14" s="1"/>
  <c r="T429" i="14"/>
  <c r="V429" i="14" s="1"/>
  <c r="T430" i="14"/>
  <c r="V430" i="14" s="1"/>
  <c r="T431" i="14"/>
  <c r="V431" i="14" s="1"/>
  <c r="T432" i="14"/>
  <c r="V432" i="14" s="1"/>
  <c r="T433" i="14"/>
  <c r="V433" i="14" s="1"/>
  <c r="T434" i="14"/>
  <c r="V434" i="14" s="1"/>
  <c r="T435" i="14"/>
  <c r="V435" i="14" s="1"/>
  <c r="T436" i="14"/>
  <c r="V436" i="14" s="1"/>
  <c r="T437" i="14"/>
  <c r="V437" i="14" s="1"/>
  <c r="T438" i="14"/>
  <c r="V438" i="14" s="1"/>
  <c r="T439" i="14"/>
  <c r="V439" i="14" s="1"/>
  <c r="T440" i="14"/>
  <c r="V440" i="14" s="1"/>
  <c r="T441" i="14"/>
  <c r="V441" i="14" s="1"/>
  <c r="T442" i="14"/>
  <c r="V442" i="14" s="1"/>
  <c r="T443" i="14"/>
  <c r="V443" i="14" s="1"/>
  <c r="T444" i="14"/>
  <c r="V444" i="14" s="1"/>
  <c r="T445" i="14"/>
  <c r="V445" i="14" s="1"/>
  <c r="T446" i="14"/>
  <c r="V446" i="14" s="1"/>
  <c r="T447" i="14"/>
  <c r="V447" i="14" s="1"/>
  <c r="T448" i="14"/>
  <c r="V448" i="14" s="1"/>
  <c r="T449" i="14"/>
  <c r="V449" i="14" s="1"/>
  <c r="T450" i="14"/>
  <c r="V450" i="14" s="1"/>
  <c r="T451" i="14"/>
  <c r="V451" i="14" s="1"/>
  <c r="T452" i="14"/>
  <c r="V452" i="14" s="1"/>
  <c r="T453" i="14"/>
  <c r="V453" i="14" s="1"/>
  <c r="T454" i="14"/>
  <c r="V454" i="14" s="1"/>
  <c r="T455" i="14"/>
  <c r="V455" i="14" s="1"/>
  <c r="T456" i="14"/>
  <c r="V456" i="14" s="1"/>
  <c r="T457" i="14"/>
  <c r="V457" i="14" s="1"/>
  <c r="T458" i="14"/>
  <c r="V458" i="14" s="1"/>
  <c r="T459" i="14"/>
  <c r="V459" i="14" s="1"/>
  <c r="T460" i="14"/>
  <c r="V460" i="14" s="1"/>
  <c r="T461" i="14"/>
  <c r="V461" i="14" s="1"/>
  <c r="T462" i="14"/>
  <c r="V462" i="14" s="1"/>
  <c r="T463" i="14"/>
  <c r="V463" i="14" s="1"/>
  <c r="T464" i="14"/>
  <c r="V464" i="14" s="1"/>
  <c r="T465" i="14"/>
  <c r="V465" i="14" s="1"/>
  <c r="T466" i="14"/>
  <c r="V466" i="14" s="1"/>
  <c r="T467" i="14"/>
  <c r="V467" i="14" s="1"/>
  <c r="T468" i="14"/>
  <c r="V468" i="14" s="1"/>
  <c r="T469" i="14"/>
  <c r="V469" i="14" s="1"/>
  <c r="T470" i="14"/>
  <c r="V470" i="14" s="1"/>
  <c r="T471" i="14"/>
  <c r="V471" i="14" s="1"/>
  <c r="T472" i="14"/>
  <c r="V472" i="14" s="1"/>
  <c r="T473" i="14"/>
  <c r="V473" i="14" s="1"/>
  <c r="T474" i="14"/>
  <c r="V474" i="14" s="1"/>
  <c r="T475" i="14"/>
  <c r="V475" i="14" s="1"/>
  <c r="T476" i="14"/>
  <c r="V476" i="14" s="1"/>
  <c r="T477" i="14"/>
  <c r="V477" i="14" s="1"/>
  <c r="T478" i="14"/>
  <c r="V478" i="14" s="1"/>
  <c r="T479" i="14"/>
  <c r="V479" i="14" s="1"/>
  <c r="T480" i="14"/>
  <c r="V480" i="14" s="1"/>
  <c r="T481" i="14"/>
  <c r="V481" i="14" s="1"/>
  <c r="T482" i="14"/>
  <c r="V482" i="14" s="1"/>
  <c r="T483" i="14"/>
  <c r="V483" i="14" s="1"/>
  <c r="T484" i="14"/>
  <c r="V484" i="14" s="1"/>
  <c r="T485" i="14"/>
  <c r="V485" i="14" s="1"/>
  <c r="T486" i="14"/>
  <c r="V486" i="14" s="1"/>
  <c r="T487" i="14"/>
  <c r="V487" i="14" s="1"/>
  <c r="T488" i="14"/>
  <c r="V488" i="14" s="1"/>
  <c r="T489" i="14"/>
  <c r="V489" i="14" s="1"/>
  <c r="T490" i="14"/>
  <c r="V490" i="14" s="1"/>
  <c r="T491" i="14"/>
  <c r="V491" i="14" s="1"/>
  <c r="T492" i="14"/>
  <c r="V492" i="14" s="1"/>
  <c r="T493" i="14"/>
  <c r="V493" i="14" s="1"/>
  <c r="T494" i="14"/>
  <c r="V494" i="14" s="1"/>
  <c r="T495" i="14"/>
  <c r="V495" i="14" s="1"/>
  <c r="T496" i="14"/>
  <c r="V496" i="14" s="1"/>
  <c r="T497" i="14"/>
  <c r="V497" i="14" s="1"/>
  <c r="T498" i="14"/>
  <c r="V498" i="14" s="1"/>
  <c r="T499" i="14"/>
  <c r="V499" i="14" s="1"/>
  <c r="T500" i="14"/>
  <c r="V500" i="14" s="1"/>
  <c r="T501" i="14"/>
  <c r="V501" i="14" s="1"/>
  <c r="T502" i="14"/>
  <c r="V502" i="14" s="1"/>
  <c r="T503" i="14"/>
  <c r="V503" i="14" s="1"/>
  <c r="T504" i="14"/>
  <c r="V504" i="14" s="1"/>
  <c r="T505" i="14"/>
  <c r="V505" i="14" s="1"/>
  <c r="T506" i="14"/>
  <c r="V506" i="14" s="1"/>
  <c r="T507" i="14"/>
  <c r="V507" i="14" s="1"/>
  <c r="T508" i="14"/>
  <c r="V508" i="14" s="1"/>
  <c r="T509" i="14"/>
  <c r="V509" i="14" s="1"/>
  <c r="T510" i="14"/>
  <c r="V510" i="14" s="1"/>
  <c r="T511" i="14"/>
  <c r="V511" i="14" s="1"/>
  <c r="T512" i="14"/>
  <c r="V512" i="14" s="1"/>
  <c r="T513" i="14"/>
  <c r="V513" i="14" s="1"/>
  <c r="T514" i="14"/>
  <c r="V514" i="14" s="1"/>
  <c r="T515" i="14"/>
  <c r="V515" i="14" s="1"/>
  <c r="T516" i="14"/>
  <c r="V516" i="14" s="1"/>
  <c r="T517" i="14"/>
  <c r="V517" i="14" s="1"/>
  <c r="T518" i="14"/>
  <c r="V518" i="14" s="1"/>
  <c r="T519" i="14"/>
  <c r="V519" i="14" s="1"/>
  <c r="T520" i="14"/>
  <c r="V520" i="14" s="1"/>
  <c r="T521" i="14"/>
  <c r="V521" i="14" s="1"/>
  <c r="T522" i="14"/>
  <c r="V522" i="14" s="1"/>
  <c r="T523" i="14"/>
  <c r="V523" i="14" s="1"/>
  <c r="T524" i="14"/>
  <c r="V524" i="14" s="1"/>
  <c r="T525" i="14"/>
  <c r="V525" i="14" s="1"/>
  <c r="T526" i="14"/>
  <c r="V526" i="14" s="1"/>
  <c r="T527" i="14"/>
  <c r="V527" i="14" s="1"/>
  <c r="T528" i="14"/>
  <c r="V528" i="14" s="1"/>
  <c r="T529" i="14"/>
  <c r="V529" i="14" s="1"/>
  <c r="T530" i="14"/>
  <c r="V530" i="14" s="1"/>
  <c r="T531" i="14"/>
  <c r="V531" i="14" s="1"/>
  <c r="T532" i="14"/>
  <c r="V532" i="14" s="1"/>
  <c r="T533" i="14"/>
  <c r="V533" i="14" s="1"/>
  <c r="T534" i="14"/>
  <c r="V534" i="14" s="1"/>
  <c r="T535" i="14"/>
  <c r="V535" i="14" s="1"/>
  <c r="T536" i="14"/>
  <c r="V536" i="14" s="1"/>
  <c r="T537" i="14"/>
  <c r="V537" i="14" s="1"/>
  <c r="T538" i="14"/>
  <c r="V538" i="14" s="1"/>
  <c r="T539" i="14"/>
  <c r="V539" i="14" s="1"/>
  <c r="T540" i="14"/>
  <c r="V540" i="14" s="1"/>
  <c r="T541" i="14"/>
  <c r="V541" i="14" s="1"/>
  <c r="T542" i="14"/>
  <c r="V542" i="14" s="1"/>
  <c r="T543" i="14"/>
  <c r="V543" i="14" s="1"/>
  <c r="T544" i="14"/>
  <c r="V544" i="14" s="1"/>
  <c r="T545" i="14"/>
  <c r="V545" i="14" s="1"/>
  <c r="T546" i="14"/>
  <c r="V546" i="14" s="1"/>
  <c r="T547" i="14"/>
  <c r="V547" i="14" s="1"/>
  <c r="T548" i="14"/>
  <c r="V548" i="14" s="1"/>
  <c r="T549" i="14"/>
  <c r="V549" i="14" s="1"/>
  <c r="T550" i="14"/>
  <c r="V550" i="14" s="1"/>
  <c r="T551" i="14"/>
  <c r="V551" i="14" s="1"/>
  <c r="T552" i="14"/>
  <c r="V552" i="14" s="1"/>
  <c r="T553" i="14"/>
  <c r="V553" i="14" s="1"/>
  <c r="T554" i="14"/>
  <c r="V554" i="14" s="1"/>
  <c r="T555" i="14"/>
  <c r="V555" i="14" s="1"/>
  <c r="T556" i="14"/>
  <c r="V556" i="14" s="1"/>
  <c r="T557" i="14"/>
  <c r="V557" i="14" s="1"/>
  <c r="T558" i="14"/>
  <c r="V558" i="14" s="1"/>
  <c r="T559" i="14"/>
  <c r="V559" i="14" s="1"/>
  <c r="T560" i="14"/>
  <c r="V560" i="14" s="1"/>
  <c r="T561" i="14"/>
  <c r="V561" i="14" s="1"/>
  <c r="T562" i="14"/>
  <c r="V562" i="14" s="1"/>
  <c r="T563" i="14"/>
  <c r="V563" i="14" s="1"/>
  <c r="T564" i="14"/>
  <c r="V564" i="14" s="1"/>
  <c r="T565" i="14"/>
  <c r="V565" i="14" s="1"/>
  <c r="T566" i="14"/>
  <c r="V566" i="14" s="1"/>
  <c r="T567" i="14"/>
  <c r="V567" i="14" s="1"/>
  <c r="T568" i="14"/>
  <c r="V568" i="14" s="1"/>
  <c r="T569" i="14"/>
  <c r="V569" i="14" s="1"/>
  <c r="T570" i="14"/>
  <c r="V570" i="14" s="1"/>
  <c r="T571" i="14"/>
  <c r="V571" i="14" s="1"/>
  <c r="T572" i="14"/>
  <c r="V572" i="14" s="1"/>
  <c r="T573" i="14"/>
  <c r="V573" i="14" s="1"/>
  <c r="T574" i="14"/>
  <c r="V574" i="14" s="1"/>
  <c r="T575" i="14"/>
  <c r="V575" i="14" s="1"/>
  <c r="T576" i="14"/>
  <c r="V576" i="14" s="1"/>
  <c r="T577" i="14"/>
  <c r="V577" i="14" s="1"/>
  <c r="T578" i="14"/>
  <c r="V578" i="14" s="1"/>
  <c r="T579" i="14"/>
  <c r="V579" i="14" s="1"/>
  <c r="T580" i="14"/>
  <c r="V580" i="14" s="1"/>
  <c r="T581" i="14"/>
  <c r="V581" i="14" s="1"/>
  <c r="T582" i="14"/>
  <c r="V582" i="14" s="1"/>
  <c r="T583" i="14"/>
  <c r="V583" i="14" s="1"/>
  <c r="T584" i="14"/>
  <c r="V584" i="14" s="1"/>
  <c r="T585" i="14"/>
  <c r="V585" i="14" s="1"/>
  <c r="T586" i="14"/>
  <c r="V586" i="14" s="1"/>
  <c r="T587" i="14"/>
  <c r="V587" i="14" s="1"/>
  <c r="T588" i="14"/>
  <c r="V588" i="14" s="1"/>
  <c r="T589" i="14"/>
  <c r="V589" i="14" s="1"/>
  <c r="T590" i="14"/>
  <c r="V590" i="14" s="1"/>
  <c r="T591" i="14"/>
  <c r="V591" i="14" s="1"/>
  <c r="T592" i="14"/>
  <c r="V592" i="14" s="1"/>
  <c r="T593" i="14"/>
  <c r="V593" i="14" s="1"/>
  <c r="T594" i="14"/>
  <c r="V594" i="14" s="1"/>
  <c r="T595" i="14"/>
  <c r="V595" i="14" s="1"/>
  <c r="T596" i="14"/>
  <c r="V596" i="14" s="1"/>
  <c r="T597" i="14"/>
  <c r="V597" i="14" s="1"/>
  <c r="T598" i="14"/>
  <c r="V598" i="14" s="1"/>
  <c r="T599" i="14"/>
  <c r="V599" i="14" s="1"/>
  <c r="T600" i="14"/>
  <c r="V600" i="14" s="1"/>
  <c r="T601" i="14"/>
  <c r="V601" i="14" s="1"/>
  <c r="T602" i="14"/>
  <c r="V602" i="14" s="1"/>
  <c r="T603" i="14"/>
  <c r="V603" i="14" s="1"/>
  <c r="T604" i="14"/>
  <c r="V604" i="14" s="1"/>
  <c r="T605" i="14"/>
  <c r="V605" i="14" s="1"/>
  <c r="T606" i="14"/>
  <c r="V606" i="14" s="1"/>
  <c r="T607" i="14"/>
  <c r="V607" i="14" s="1"/>
  <c r="T608" i="14"/>
  <c r="V608" i="14" s="1"/>
  <c r="T609" i="14"/>
  <c r="V609" i="14" s="1"/>
  <c r="T610" i="14"/>
  <c r="V610" i="14" s="1"/>
  <c r="T611" i="14"/>
  <c r="V611" i="14" s="1"/>
  <c r="T612" i="14"/>
  <c r="V612" i="14" s="1"/>
  <c r="T613" i="14"/>
  <c r="V613" i="14" s="1"/>
  <c r="T614" i="14"/>
  <c r="V614" i="14" s="1"/>
  <c r="T615" i="14"/>
  <c r="V615" i="14" s="1"/>
  <c r="T616" i="14"/>
  <c r="V616" i="14" s="1"/>
  <c r="T617" i="14"/>
  <c r="V617" i="14" s="1"/>
  <c r="T618" i="14"/>
  <c r="V618" i="14" s="1"/>
  <c r="T619" i="14"/>
  <c r="V619" i="14" s="1"/>
  <c r="T620" i="14"/>
  <c r="V620" i="14" s="1"/>
  <c r="T621" i="14"/>
  <c r="V621" i="14" s="1"/>
  <c r="T622" i="14"/>
  <c r="V622" i="14" s="1"/>
  <c r="T623" i="14"/>
  <c r="V623" i="14" s="1"/>
  <c r="T624" i="14"/>
  <c r="V624" i="14" s="1"/>
  <c r="T625" i="14"/>
  <c r="V625" i="14" s="1"/>
  <c r="T626" i="14"/>
  <c r="V626" i="14" s="1"/>
  <c r="T627" i="14"/>
  <c r="V627" i="14" s="1"/>
  <c r="T628" i="14"/>
  <c r="V628" i="14" s="1"/>
  <c r="T629" i="14"/>
  <c r="V629" i="14" s="1"/>
  <c r="T630" i="14"/>
  <c r="V630" i="14" s="1"/>
  <c r="T631" i="14"/>
  <c r="V631" i="14" s="1"/>
  <c r="T632" i="14"/>
  <c r="V632" i="14" s="1"/>
  <c r="T633" i="14"/>
  <c r="V633" i="14" s="1"/>
  <c r="T634" i="14"/>
  <c r="V634" i="14" s="1"/>
  <c r="T635" i="14"/>
  <c r="V635" i="14" s="1"/>
  <c r="T636" i="14"/>
  <c r="V636" i="14" s="1"/>
  <c r="T637" i="14"/>
  <c r="V637" i="14" s="1"/>
  <c r="T638" i="14"/>
  <c r="V638" i="14" s="1"/>
  <c r="T639" i="14"/>
  <c r="V639" i="14" s="1"/>
  <c r="T640" i="14"/>
  <c r="V640" i="14" s="1"/>
  <c r="T641" i="14"/>
  <c r="V641" i="14" s="1"/>
  <c r="T642" i="14"/>
  <c r="V642" i="14" s="1"/>
  <c r="T643" i="14"/>
  <c r="V643" i="14" s="1"/>
  <c r="T644" i="14"/>
  <c r="V644" i="14" s="1"/>
  <c r="T645" i="14"/>
  <c r="V645" i="14" s="1"/>
  <c r="T646" i="14"/>
  <c r="V646" i="14" s="1"/>
  <c r="T647" i="14"/>
  <c r="V647" i="14" s="1"/>
  <c r="T648" i="14"/>
  <c r="V648" i="14" s="1"/>
  <c r="T649" i="14"/>
  <c r="V649" i="14" s="1"/>
  <c r="T650" i="14"/>
  <c r="V650" i="14" s="1"/>
  <c r="T651" i="14"/>
  <c r="V651" i="14" s="1"/>
  <c r="T652" i="14"/>
  <c r="V652" i="14" s="1"/>
  <c r="T653" i="14"/>
  <c r="V653" i="14" s="1"/>
  <c r="T654" i="14"/>
  <c r="V654" i="14" s="1"/>
  <c r="T655" i="14"/>
  <c r="V655" i="14" s="1"/>
  <c r="T656" i="14"/>
  <c r="V656" i="14" s="1"/>
  <c r="T657" i="14"/>
  <c r="V657" i="14" s="1"/>
  <c r="T658" i="14"/>
  <c r="V658" i="14" s="1"/>
  <c r="T659" i="14"/>
  <c r="V659" i="14" s="1"/>
  <c r="T660" i="14"/>
  <c r="V660" i="14" s="1"/>
  <c r="T661" i="14"/>
  <c r="V661" i="14" s="1"/>
  <c r="T662" i="14"/>
  <c r="V662" i="14" s="1"/>
  <c r="T663" i="14"/>
  <c r="V663" i="14" s="1"/>
  <c r="T664" i="14"/>
  <c r="V664" i="14" s="1"/>
  <c r="T665" i="14"/>
  <c r="V665" i="14" s="1"/>
  <c r="T666" i="14"/>
  <c r="V666" i="14" s="1"/>
  <c r="T667" i="14"/>
  <c r="V667" i="14" s="1"/>
  <c r="T668" i="14"/>
  <c r="V668" i="14" s="1"/>
  <c r="T669" i="14"/>
  <c r="V669" i="14" s="1"/>
  <c r="T670" i="14"/>
  <c r="V670" i="14" s="1"/>
  <c r="T671" i="14"/>
  <c r="V671" i="14" s="1"/>
  <c r="T672" i="14"/>
  <c r="V672" i="14" s="1"/>
  <c r="T673" i="14"/>
  <c r="V673" i="14" s="1"/>
  <c r="T674" i="14"/>
  <c r="V674" i="14" s="1"/>
  <c r="T675" i="14"/>
  <c r="V675" i="14" s="1"/>
  <c r="T676" i="14"/>
  <c r="V676" i="14" s="1"/>
  <c r="T677" i="14"/>
  <c r="V677" i="14" s="1"/>
  <c r="T678" i="14"/>
  <c r="V678" i="14" s="1"/>
  <c r="T679" i="14"/>
  <c r="V679" i="14" s="1"/>
  <c r="T680" i="14"/>
  <c r="V680" i="14" s="1"/>
  <c r="T681" i="14"/>
  <c r="V681" i="14" s="1"/>
  <c r="T682" i="14"/>
  <c r="V682" i="14" s="1"/>
  <c r="T683" i="14"/>
  <c r="V683" i="14" s="1"/>
  <c r="T684" i="14"/>
  <c r="V684" i="14" s="1"/>
  <c r="T685" i="14"/>
  <c r="V685" i="14" s="1"/>
  <c r="T686" i="14"/>
  <c r="V686" i="14" s="1"/>
  <c r="T687" i="14"/>
  <c r="V687" i="14" s="1"/>
  <c r="T688" i="14"/>
  <c r="V688" i="14" s="1"/>
  <c r="T689" i="14"/>
  <c r="V689" i="14" s="1"/>
  <c r="T690" i="14"/>
  <c r="V690" i="14" s="1"/>
  <c r="T691" i="14"/>
  <c r="V691" i="14" s="1"/>
  <c r="T692" i="14"/>
  <c r="V692" i="14" s="1"/>
  <c r="T693" i="14"/>
  <c r="V693" i="14" s="1"/>
  <c r="T694" i="14"/>
  <c r="V694" i="14" s="1"/>
  <c r="T695" i="14"/>
  <c r="V695" i="14" s="1"/>
  <c r="T696" i="14"/>
  <c r="V696" i="14" s="1"/>
  <c r="T697" i="14"/>
  <c r="V697" i="14" s="1"/>
  <c r="T698" i="14"/>
  <c r="V698" i="14" s="1"/>
  <c r="T699" i="14"/>
  <c r="V699" i="14" s="1"/>
  <c r="T700" i="14"/>
  <c r="V700" i="14" s="1"/>
  <c r="T701" i="14"/>
  <c r="V701" i="14" s="1"/>
  <c r="T702" i="14"/>
  <c r="V702" i="14" s="1"/>
  <c r="T703" i="14"/>
  <c r="V703" i="14" s="1"/>
  <c r="T704" i="14"/>
  <c r="V704" i="14" s="1"/>
  <c r="T705" i="14"/>
  <c r="V705" i="14" s="1"/>
  <c r="T706" i="14"/>
  <c r="V706" i="14" s="1"/>
  <c r="T707" i="14"/>
  <c r="V707" i="14" s="1"/>
  <c r="T708" i="14"/>
  <c r="V708" i="14" s="1"/>
  <c r="T709" i="14"/>
  <c r="V709" i="14" s="1"/>
  <c r="T710" i="14"/>
  <c r="V710" i="14" s="1"/>
  <c r="T711" i="14"/>
  <c r="V711" i="14" s="1"/>
  <c r="T712" i="14"/>
  <c r="V712" i="14" s="1"/>
  <c r="T713" i="14"/>
  <c r="V713" i="14" s="1"/>
  <c r="T714" i="14"/>
  <c r="V714" i="14" s="1"/>
  <c r="T715" i="14"/>
  <c r="V715" i="14" s="1"/>
  <c r="T716" i="14"/>
  <c r="V716" i="14" s="1"/>
  <c r="T717" i="14"/>
  <c r="V717" i="14" s="1"/>
  <c r="T718" i="14"/>
  <c r="V718" i="14" s="1"/>
  <c r="T719" i="14"/>
  <c r="V719" i="14" s="1"/>
  <c r="T720" i="14"/>
  <c r="V720" i="14" s="1"/>
  <c r="T721" i="14"/>
  <c r="V721" i="14" s="1"/>
  <c r="T722" i="14"/>
  <c r="V722" i="14" s="1"/>
  <c r="T723" i="14"/>
  <c r="V723" i="14" s="1"/>
  <c r="T724" i="14"/>
  <c r="V724" i="14" s="1"/>
  <c r="T725" i="14"/>
  <c r="V725" i="14" s="1"/>
  <c r="T726" i="14"/>
  <c r="V726" i="14" s="1"/>
  <c r="T727" i="14"/>
  <c r="V727" i="14" s="1"/>
  <c r="T728" i="14"/>
  <c r="V728" i="14" s="1"/>
  <c r="T729" i="14"/>
  <c r="V729" i="14" s="1"/>
  <c r="T730" i="14"/>
  <c r="V730" i="14" s="1"/>
  <c r="T731" i="14"/>
  <c r="V731" i="14" s="1"/>
  <c r="T732" i="14"/>
  <c r="V732" i="14" s="1"/>
  <c r="T733" i="14"/>
  <c r="V733" i="14" s="1"/>
  <c r="T734" i="14"/>
  <c r="V734" i="14" s="1"/>
  <c r="T735" i="14"/>
  <c r="V735" i="14" s="1"/>
  <c r="T736" i="14"/>
  <c r="V736" i="14" s="1"/>
  <c r="T737" i="14"/>
  <c r="V737" i="14" s="1"/>
  <c r="T738" i="14"/>
  <c r="V738" i="14" s="1"/>
  <c r="T739" i="14"/>
  <c r="V739" i="14" s="1"/>
  <c r="T740" i="14"/>
  <c r="V740" i="14" s="1"/>
  <c r="T741" i="14"/>
  <c r="V741" i="14" s="1"/>
  <c r="T742" i="14"/>
  <c r="V742" i="14" s="1"/>
  <c r="T743" i="14"/>
  <c r="V743" i="14" s="1"/>
  <c r="T744" i="14"/>
  <c r="V744" i="14" s="1"/>
  <c r="T745" i="14"/>
  <c r="V745" i="14" s="1"/>
  <c r="T746" i="14"/>
  <c r="V746" i="14" s="1"/>
  <c r="T747" i="14"/>
  <c r="V747" i="14" s="1"/>
  <c r="T748" i="14"/>
  <c r="V748" i="14" s="1"/>
  <c r="T749" i="14"/>
  <c r="V749" i="14" s="1"/>
  <c r="T750" i="14"/>
  <c r="V750" i="14" s="1"/>
  <c r="T751" i="14"/>
  <c r="V751" i="14" s="1"/>
  <c r="T752" i="14"/>
  <c r="V752" i="14" s="1"/>
  <c r="T753" i="14"/>
  <c r="V753" i="14" s="1"/>
  <c r="T754" i="14"/>
  <c r="V754" i="14" s="1"/>
  <c r="T755" i="14"/>
  <c r="V755" i="14" s="1"/>
  <c r="T756" i="14"/>
  <c r="V756" i="14" s="1"/>
  <c r="T757" i="14"/>
  <c r="V757" i="14" s="1"/>
  <c r="T758" i="14"/>
  <c r="V758" i="14" s="1"/>
  <c r="T759" i="14"/>
  <c r="V759" i="14" s="1"/>
  <c r="T760" i="14"/>
  <c r="V760" i="14" s="1"/>
  <c r="T761" i="14"/>
  <c r="V761" i="14" s="1"/>
  <c r="T762" i="14"/>
  <c r="V762" i="14" s="1"/>
  <c r="T763" i="14"/>
  <c r="V763" i="14" s="1"/>
  <c r="T764" i="14"/>
  <c r="V764" i="14" s="1"/>
  <c r="T765" i="14"/>
  <c r="V765" i="14" s="1"/>
  <c r="T766" i="14"/>
  <c r="V766" i="14" s="1"/>
  <c r="T767" i="14"/>
  <c r="V767" i="14" s="1"/>
  <c r="T768" i="14"/>
  <c r="V768" i="14" s="1"/>
  <c r="T769" i="14"/>
  <c r="V769" i="14" s="1"/>
  <c r="T770" i="14"/>
  <c r="V770" i="14" s="1"/>
  <c r="T771" i="14"/>
  <c r="V771" i="14" s="1"/>
  <c r="T772" i="14"/>
  <c r="V772" i="14" s="1"/>
  <c r="T773" i="14"/>
  <c r="V773" i="14" s="1"/>
  <c r="T774" i="14"/>
  <c r="V774" i="14" s="1"/>
  <c r="T775" i="14"/>
  <c r="V775" i="14" s="1"/>
  <c r="T776" i="14"/>
  <c r="V776" i="14" s="1"/>
  <c r="T777" i="14"/>
  <c r="V777" i="14" s="1"/>
  <c r="T778" i="14"/>
  <c r="V778" i="14" s="1"/>
  <c r="T779" i="14"/>
  <c r="V779" i="14" s="1"/>
  <c r="T780" i="14"/>
  <c r="V780" i="14" s="1"/>
  <c r="T781" i="14"/>
  <c r="V781" i="14" s="1"/>
  <c r="T782" i="14"/>
  <c r="V782" i="14" s="1"/>
  <c r="T783" i="14"/>
  <c r="V783" i="14" s="1"/>
  <c r="T784" i="14"/>
  <c r="V784" i="14" s="1"/>
  <c r="T785" i="14"/>
  <c r="V785" i="14" s="1"/>
  <c r="T786" i="14"/>
  <c r="V786" i="14" s="1"/>
  <c r="T787" i="14"/>
  <c r="V787" i="14" s="1"/>
  <c r="T788" i="14"/>
  <c r="V788" i="14" s="1"/>
  <c r="T789" i="14"/>
  <c r="V789" i="14" s="1"/>
  <c r="T790" i="14"/>
  <c r="V790" i="14" s="1"/>
  <c r="T791" i="14"/>
  <c r="V791" i="14" s="1"/>
  <c r="T792" i="14"/>
  <c r="V792" i="14" s="1"/>
  <c r="T793" i="14"/>
  <c r="V793" i="14" s="1"/>
  <c r="T794" i="14"/>
  <c r="V794" i="14" s="1"/>
  <c r="T795" i="14"/>
  <c r="V795" i="14" s="1"/>
  <c r="T796" i="14"/>
  <c r="V796" i="14" s="1"/>
  <c r="T797" i="14"/>
  <c r="V797" i="14" s="1"/>
  <c r="T798" i="14"/>
  <c r="V798" i="14" s="1"/>
  <c r="T799" i="14"/>
  <c r="V799" i="14" s="1"/>
  <c r="T800" i="14"/>
  <c r="V800" i="14" s="1"/>
  <c r="T801" i="14"/>
  <c r="V801" i="14" s="1"/>
  <c r="T802" i="14"/>
  <c r="V802" i="14" s="1"/>
  <c r="T803" i="14"/>
  <c r="V803" i="14" s="1"/>
  <c r="T804" i="14"/>
  <c r="V804" i="14" s="1"/>
  <c r="T805" i="14"/>
  <c r="V805" i="14" s="1"/>
  <c r="T806" i="14"/>
  <c r="V806" i="14" s="1"/>
  <c r="T807" i="14"/>
  <c r="V807" i="14" s="1"/>
  <c r="T808" i="14"/>
  <c r="V808" i="14" s="1"/>
  <c r="T809" i="14"/>
  <c r="V809" i="14" s="1"/>
  <c r="T810" i="14"/>
  <c r="V810" i="14" s="1"/>
  <c r="T811" i="14"/>
  <c r="V811" i="14" s="1"/>
  <c r="T812" i="14"/>
  <c r="V812" i="14" s="1"/>
  <c r="T813" i="14"/>
  <c r="V813" i="14" s="1"/>
  <c r="T814" i="14"/>
  <c r="V814" i="14" s="1"/>
  <c r="T815" i="14"/>
  <c r="V815" i="14" s="1"/>
  <c r="T816" i="14"/>
  <c r="V816" i="14" s="1"/>
  <c r="T817" i="14"/>
  <c r="V817" i="14" s="1"/>
  <c r="T818" i="14"/>
  <c r="V818" i="14" s="1"/>
  <c r="T819" i="14"/>
  <c r="V819" i="14" s="1"/>
  <c r="T820" i="14"/>
  <c r="V820" i="14" s="1"/>
  <c r="T821" i="14"/>
  <c r="V821" i="14" s="1"/>
  <c r="T822" i="14"/>
  <c r="V822" i="14" s="1"/>
  <c r="T823" i="14"/>
  <c r="V823" i="14" s="1"/>
  <c r="T824" i="14"/>
  <c r="V824" i="14" s="1"/>
  <c r="T825" i="14"/>
  <c r="V825" i="14" s="1"/>
  <c r="T826" i="14"/>
  <c r="V826" i="14" s="1"/>
  <c r="T827" i="14"/>
  <c r="V827" i="14" s="1"/>
  <c r="T828" i="14"/>
  <c r="V828" i="14" s="1"/>
  <c r="T829" i="14"/>
  <c r="V829" i="14" s="1"/>
  <c r="T830" i="14"/>
  <c r="V830" i="14" s="1"/>
  <c r="T831" i="14"/>
  <c r="V831" i="14" s="1"/>
  <c r="T832" i="14"/>
  <c r="V832" i="14" s="1"/>
  <c r="T833" i="14"/>
  <c r="V833" i="14" s="1"/>
  <c r="T834" i="14"/>
  <c r="V834" i="14" s="1"/>
  <c r="T835" i="14"/>
  <c r="V835" i="14" s="1"/>
  <c r="T836" i="14"/>
  <c r="V836" i="14" s="1"/>
  <c r="T837" i="14"/>
  <c r="V837" i="14" s="1"/>
  <c r="T838" i="14"/>
  <c r="V838" i="14" s="1"/>
  <c r="T839" i="14"/>
  <c r="V839" i="14" s="1"/>
  <c r="T840" i="14"/>
  <c r="V840" i="14" s="1"/>
  <c r="T841" i="14"/>
  <c r="V841" i="14" s="1"/>
  <c r="T842" i="14"/>
  <c r="V842" i="14" s="1"/>
  <c r="T843" i="14"/>
  <c r="V843" i="14" s="1"/>
  <c r="T844" i="14"/>
  <c r="V844" i="14" s="1"/>
  <c r="T845" i="14"/>
  <c r="V845" i="14" s="1"/>
  <c r="T846" i="14"/>
  <c r="V846" i="14" s="1"/>
  <c r="T847" i="14"/>
  <c r="V847" i="14" s="1"/>
  <c r="T848" i="14"/>
  <c r="V848" i="14" s="1"/>
  <c r="T849" i="14"/>
  <c r="V849" i="14" s="1"/>
  <c r="T850" i="14"/>
  <c r="V850" i="14" s="1"/>
  <c r="T851" i="14"/>
  <c r="V851" i="14" s="1"/>
  <c r="T852" i="14"/>
  <c r="V852" i="14" s="1"/>
  <c r="T853" i="14"/>
  <c r="V853" i="14" s="1"/>
  <c r="T854" i="14"/>
  <c r="V854" i="14" s="1"/>
  <c r="T855" i="14"/>
  <c r="V855" i="14" s="1"/>
  <c r="T856" i="14"/>
  <c r="V856" i="14" s="1"/>
  <c r="T857" i="14"/>
  <c r="V857" i="14" s="1"/>
  <c r="T858" i="14"/>
  <c r="V858" i="14" s="1"/>
  <c r="T859" i="14"/>
  <c r="V859" i="14" s="1"/>
  <c r="T860" i="14"/>
  <c r="V860" i="14" s="1"/>
  <c r="T861" i="14"/>
  <c r="V861" i="14" s="1"/>
  <c r="T862" i="14"/>
  <c r="V862" i="14" s="1"/>
  <c r="T863" i="14"/>
  <c r="V863" i="14" s="1"/>
  <c r="T864" i="14"/>
  <c r="V864" i="14" s="1"/>
  <c r="T865" i="14"/>
  <c r="V865" i="14" s="1"/>
  <c r="T866" i="14"/>
  <c r="V866" i="14" s="1"/>
  <c r="T867" i="14"/>
  <c r="V867" i="14" s="1"/>
  <c r="T868" i="14"/>
  <c r="V868" i="14" s="1"/>
  <c r="T869" i="14"/>
  <c r="V869" i="14" s="1"/>
  <c r="T870" i="14"/>
  <c r="V870" i="14" s="1"/>
  <c r="T871" i="14"/>
  <c r="V871" i="14" s="1"/>
  <c r="T872" i="14"/>
  <c r="V872" i="14" s="1"/>
  <c r="T873" i="14"/>
  <c r="V873" i="14" s="1"/>
  <c r="T874" i="14"/>
  <c r="V874" i="14" s="1"/>
  <c r="T875" i="14"/>
  <c r="V875" i="14" s="1"/>
  <c r="T876" i="14"/>
  <c r="V876" i="14" s="1"/>
  <c r="T877" i="14"/>
  <c r="V877" i="14" s="1"/>
  <c r="T878" i="14"/>
  <c r="V878" i="14" s="1"/>
  <c r="T879" i="14"/>
  <c r="V879" i="14" s="1"/>
  <c r="T880" i="14"/>
  <c r="V880" i="14" s="1"/>
  <c r="T881" i="14"/>
  <c r="V881" i="14" s="1"/>
  <c r="T882" i="14"/>
  <c r="V882" i="14" s="1"/>
  <c r="T883" i="14"/>
  <c r="V883" i="14" s="1"/>
  <c r="T884" i="14"/>
  <c r="V884" i="14" s="1"/>
  <c r="T885" i="14"/>
  <c r="V885" i="14" s="1"/>
  <c r="T886" i="14"/>
  <c r="V886" i="14" s="1"/>
  <c r="T887" i="14"/>
  <c r="V887" i="14" s="1"/>
  <c r="T888" i="14"/>
  <c r="V888" i="14" s="1"/>
  <c r="T889" i="14"/>
  <c r="V889" i="14" s="1"/>
  <c r="T890" i="14"/>
  <c r="V890" i="14" s="1"/>
  <c r="T891" i="14"/>
  <c r="V891" i="14" s="1"/>
  <c r="T892" i="14"/>
  <c r="V892" i="14" s="1"/>
  <c r="T893" i="14"/>
  <c r="V893" i="14" s="1"/>
  <c r="T894" i="14"/>
  <c r="V894" i="14" s="1"/>
  <c r="T895" i="14"/>
  <c r="V895" i="14" s="1"/>
  <c r="T896" i="14"/>
  <c r="V896" i="14" s="1"/>
  <c r="T897" i="14"/>
  <c r="V897" i="14" s="1"/>
  <c r="T898" i="14"/>
  <c r="V898" i="14" s="1"/>
  <c r="T899" i="14"/>
  <c r="V899" i="14" s="1"/>
  <c r="T900" i="14"/>
  <c r="V900" i="14" s="1"/>
  <c r="T901" i="14"/>
  <c r="V901" i="14" s="1"/>
  <c r="T902" i="14"/>
  <c r="V902" i="14" s="1"/>
  <c r="T903" i="14"/>
  <c r="V903" i="14" s="1"/>
  <c r="T904" i="14"/>
  <c r="V904" i="14" s="1"/>
  <c r="T905" i="14"/>
  <c r="V905" i="14" s="1"/>
  <c r="T906" i="14"/>
  <c r="V906" i="14" s="1"/>
  <c r="T907" i="14"/>
  <c r="V907" i="14" s="1"/>
  <c r="T908" i="14"/>
  <c r="V908" i="14" s="1"/>
  <c r="T909" i="14"/>
  <c r="V909" i="14" s="1"/>
  <c r="T910" i="14"/>
  <c r="V910" i="14" s="1"/>
  <c r="T911" i="14"/>
  <c r="V911" i="14" s="1"/>
  <c r="T912" i="14"/>
  <c r="V912" i="14" s="1"/>
  <c r="T913" i="14"/>
  <c r="V913" i="14" s="1"/>
  <c r="T914" i="14"/>
  <c r="V914" i="14" s="1"/>
  <c r="T915" i="14"/>
  <c r="V915" i="14" s="1"/>
  <c r="T916" i="14"/>
  <c r="V916" i="14" s="1"/>
  <c r="T917" i="14"/>
  <c r="V917" i="14" s="1"/>
  <c r="T918" i="14"/>
  <c r="V918" i="14" s="1"/>
  <c r="T919" i="14"/>
  <c r="V919" i="14" s="1"/>
  <c r="T920" i="14"/>
  <c r="V920" i="14" s="1"/>
  <c r="T921" i="14"/>
  <c r="V921" i="14" s="1"/>
  <c r="T922" i="14"/>
  <c r="V922" i="14" s="1"/>
  <c r="T923" i="14"/>
  <c r="V923" i="14" s="1"/>
  <c r="T924" i="14"/>
  <c r="V924" i="14" s="1"/>
  <c r="T925" i="14"/>
  <c r="V925" i="14" s="1"/>
  <c r="T926" i="14"/>
  <c r="V926" i="14" s="1"/>
  <c r="T927" i="14"/>
  <c r="V927" i="14" s="1"/>
  <c r="T928" i="14"/>
  <c r="V928" i="14" s="1"/>
  <c r="T929" i="14"/>
  <c r="V929" i="14" s="1"/>
  <c r="T930" i="14"/>
  <c r="V930" i="14" s="1"/>
  <c r="T931" i="14"/>
  <c r="V931" i="14" s="1"/>
  <c r="T932" i="14"/>
  <c r="V932" i="14" s="1"/>
  <c r="T933" i="14"/>
  <c r="V933" i="14" s="1"/>
  <c r="T934" i="14"/>
  <c r="V934" i="14" s="1"/>
  <c r="T935" i="14"/>
  <c r="V935" i="14" s="1"/>
  <c r="T936" i="14"/>
  <c r="V936" i="14" s="1"/>
  <c r="T937" i="14"/>
  <c r="V937" i="14" s="1"/>
  <c r="T938" i="14"/>
  <c r="V938" i="14" s="1"/>
  <c r="T939" i="14"/>
  <c r="V939" i="14" s="1"/>
  <c r="T940" i="14"/>
  <c r="V940" i="14" s="1"/>
  <c r="T941" i="14"/>
  <c r="V941" i="14" s="1"/>
  <c r="T942" i="14"/>
  <c r="V942" i="14" s="1"/>
  <c r="T943" i="14"/>
  <c r="V943" i="14" s="1"/>
  <c r="T944" i="14"/>
  <c r="V944" i="14" s="1"/>
  <c r="T945" i="14"/>
  <c r="V945" i="14" s="1"/>
  <c r="T946" i="14"/>
  <c r="V946" i="14" s="1"/>
  <c r="T947" i="14"/>
  <c r="V947" i="14" s="1"/>
  <c r="T948" i="14"/>
  <c r="V948" i="14" s="1"/>
  <c r="T949" i="14"/>
  <c r="V949" i="14" s="1"/>
  <c r="T950" i="14"/>
  <c r="V950" i="14" s="1"/>
  <c r="T951" i="14"/>
  <c r="V951" i="14" s="1"/>
  <c r="T952" i="14"/>
  <c r="V952" i="14" s="1"/>
  <c r="T953" i="14"/>
  <c r="V953" i="14" s="1"/>
  <c r="T954" i="14"/>
  <c r="V954" i="14" s="1"/>
  <c r="T955" i="14"/>
  <c r="V955" i="14" s="1"/>
  <c r="T956" i="14"/>
  <c r="V956" i="14" s="1"/>
  <c r="T957" i="14"/>
  <c r="V957" i="14" s="1"/>
  <c r="T958" i="14"/>
  <c r="V958" i="14" s="1"/>
  <c r="T959" i="14"/>
  <c r="V959" i="14" s="1"/>
  <c r="T960" i="14"/>
  <c r="V960" i="14" s="1"/>
  <c r="T961" i="14"/>
  <c r="V961" i="14" s="1"/>
  <c r="T962" i="14"/>
  <c r="V962" i="14" s="1"/>
  <c r="T963" i="14"/>
  <c r="V963" i="14" s="1"/>
  <c r="T964" i="14"/>
  <c r="V964" i="14" s="1"/>
  <c r="T965" i="14"/>
  <c r="V965" i="14" s="1"/>
  <c r="T966" i="14"/>
  <c r="V966" i="14" s="1"/>
  <c r="T967" i="14"/>
  <c r="V967" i="14" s="1"/>
  <c r="T968" i="14"/>
  <c r="V968" i="14" s="1"/>
  <c r="T969" i="14"/>
  <c r="V969" i="14" s="1"/>
  <c r="T970" i="14"/>
  <c r="V970" i="14" s="1"/>
  <c r="T971" i="14"/>
  <c r="V971" i="14" s="1"/>
  <c r="T972" i="14"/>
  <c r="V972" i="14" s="1"/>
  <c r="T973" i="14"/>
  <c r="V973" i="14" s="1"/>
  <c r="T974" i="14"/>
  <c r="V974" i="14" s="1"/>
  <c r="T975" i="14"/>
  <c r="V975" i="14" s="1"/>
  <c r="T976" i="14"/>
  <c r="V976" i="14" s="1"/>
  <c r="T977" i="14"/>
  <c r="V977" i="14" s="1"/>
  <c r="T978" i="14"/>
  <c r="V978" i="14" s="1"/>
  <c r="T979" i="14"/>
  <c r="V979" i="14" s="1"/>
  <c r="T980" i="14"/>
  <c r="V980" i="14" s="1"/>
  <c r="T981" i="14"/>
  <c r="V981" i="14" s="1"/>
  <c r="T982" i="14"/>
  <c r="V982" i="14" s="1"/>
  <c r="T983" i="14"/>
  <c r="V983" i="14" s="1"/>
  <c r="T984" i="14"/>
  <c r="V984" i="14" s="1"/>
  <c r="T985" i="14"/>
  <c r="V985" i="14" s="1"/>
  <c r="T986" i="14"/>
  <c r="V986" i="14" s="1"/>
  <c r="T987" i="14"/>
  <c r="V987" i="14" s="1"/>
  <c r="T988" i="14"/>
  <c r="V988" i="14" s="1"/>
  <c r="T989" i="14"/>
  <c r="V989" i="14" s="1"/>
  <c r="T990" i="14"/>
  <c r="V990" i="14" s="1"/>
  <c r="T991" i="14"/>
  <c r="V991" i="14" s="1"/>
  <c r="T992" i="14"/>
  <c r="V992" i="14" s="1"/>
  <c r="T993" i="14"/>
  <c r="V993" i="14" s="1"/>
  <c r="T994" i="14"/>
  <c r="V994" i="14" s="1"/>
  <c r="T995" i="14"/>
  <c r="V995" i="14" s="1"/>
  <c r="T996" i="14"/>
  <c r="V996" i="14" s="1"/>
  <c r="T997" i="14"/>
  <c r="V997" i="14" s="1"/>
  <c r="T998" i="14"/>
  <c r="V998" i="14" s="1"/>
  <c r="T999" i="14"/>
  <c r="V999" i="14" s="1"/>
  <c r="T1000" i="14"/>
  <c r="V1000" i="14" s="1"/>
  <c r="T1001" i="14"/>
  <c r="V1001" i="14" s="1"/>
  <c r="T1002" i="14"/>
  <c r="V1002" i="14" s="1"/>
  <c r="T1003" i="14"/>
  <c r="V1003" i="14" s="1"/>
  <c r="T1004" i="14"/>
  <c r="V1004" i="14" s="1"/>
  <c r="T1005" i="14"/>
  <c r="V1005" i="14" s="1"/>
  <c r="T1006" i="14"/>
  <c r="V1006" i="14" s="1"/>
  <c r="T1007" i="14"/>
  <c r="V1007" i="14" s="1"/>
  <c r="T1008" i="14"/>
  <c r="V1008" i="14" s="1"/>
  <c r="T1009" i="14"/>
  <c r="V1009" i="14" s="1"/>
  <c r="T1010" i="14"/>
  <c r="V1010" i="14" s="1"/>
  <c r="T1011" i="14"/>
  <c r="V1011" i="14" s="1"/>
  <c r="T1012" i="14"/>
  <c r="V1012" i="14" s="1"/>
  <c r="T1013" i="14"/>
  <c r="V1013" i="14" s="1"/>
  <c r="T1014" i="14"/>
  <c r="V1014" i="14" s="1"/>
  <c r="T1015" i="14"/>
  <c r="V1015" i="14" s="1"/>
  <c r="T1016" i="14"/>
  <c r="V1016" i="14" s="1"/>
  <c r="T1017" i="14"/>
  <c r="V1017" i="14" s="1"/>
  <c r="T1018" i="14"/>
  <c r="V1018" i="14" s="1"/>
  <c r="T1019" i="14"/>
  <c r="V1019" i="14" s="1"/>
  <c r="T1020" i="14"/>
  <c r="V1020" i="14" s="1"/>
  <c r="T1021" i="14"/>
  <c r="V1021" i="14" s="1"/>
  <c r="T1022" i="14"/>
  <c r="V1022" i="14" s="1"/>
  <c r="T1023" i="14"/>
  <c r="V1023" i="14" s="1"/>
  <c r="T1024" i="14"/>
  <c r="V1024" i="14" s="1"/>
  <c r="T1025" i="14"/>
  <c r="V1025" i="14" s="1"/>
  <c r="T1026" i="14"/>
  <c r="V1026" i="14" s="1"/>
  <c r="T1027" i="14"/>
  <c r="V1027" i="14" s="1"/>
  <c r="T1028" i="14"/>
  <c r="V1028" i="14" s="1"/>
  <c r="T1029" i="14"/>
  <c r="V1029" i="14" s="1"/>
  <c r="T1030" i="14"/>
  <c r="V1030" i="14" s="1"/>
  <c r="T1031" i="14"/>
  <c r="V1031" i="14" s="1"/>
  <c r="T1032" i="14"/>
  <c r="V1032" i="14" s="1"/>
  <c r="T1033" i="14"/>
  <c r="V1033" i="14" s="1"/>
  <c r="T1034" i="14"/>
  <c r="V1034" i="14" s="1"/>
  <c r="T1035" i="14"/>
  <c r="V1035" i="14" s="1"/>
  <c r="T1036" i="14"/>
  <c r="V1036" i="14" s="1"/>
  <c r="T1037" i="14"/>
  <c r="V1037" i="14" s="1"/>
  <c r="T1038" i="14"/>
  <c r="V1038" i="14" s="1"/>
  <c r="T1039" i="14"/>
  <c r="V1039" i="14" s="1"/>
  <c r="T1040" i="14"/>
  <c r="V1040" i="14" s="1"/>
  <c r="T1041" i="14"/>
  <c r="V1041" i="14" s="1"/>
  <c r="T1042" i="14"/>
  <c r="V1042" i="14" s="1"/>
  <c r="T1043" i="14"/>
  <c r="V1043" i="14" s="1"/>
  <c r="T1044" i="14"/>
  <c r="V1044" i="14" s="1"/>
  <c r="T1045" i="14"/>
  <c r="V1045" i="14" s="1"/>
  <c r="T1046" i="14"/>
  <c r="V1046" i="14" s="1"/>
  <c r="T1047" i="14"/>
  <c r="V1047" i="14" s="1"/>
  <c r="T1048" i="14"/>
  <c r="V1048" i="14" s="1"/>
  <c r="T1049" i="14"/>
  <c r="V1049" i="14" s="1"/>
  <c r="T1050" i="14"/>
  <c r="V1050" i="14" s="1"/>
  <c r="T1051" i="14"/>
  <c r="V1051" i="14" s="1"/>
  <c r="T1052" i="14"/>
  <c r="V1052" i="14" s="1"/>
  <c r="T1053" i="14"/>
  <c r="V1053" i="14" s="1"/>
  <c r="T1054" i="14"/>
  <c r="V1054" i="14" s="1"/>
  <c r="T1055" i="14"/>
  <c r="V1055" i="14" s="1"/>
  <c r="T1056" i="14"/>
  <c r="V1056" i="14" s="1"/>
  <c r="T1057" i="14"/>
  <c r="V1057" i="14" s="1"/>
  <c r="T1058" i="14"/>
  <c r="V1058" i="14" s="1"/>
  <c r="T1059" i="14"/>
  <c r="V1059" i="14" s="1"/>
  <c r="T1060" i="14"/>
  <c r="V1060" i="14" s="1"/>
  <c r="T1061" i="14"/>
  <c r="V1061" i="14" s="1"/>
  <c r="T1062" i="14"/>
  <c r="V1062" i="14" s="1"/>
  <c r="T1063" i="14"/>
  <c r="V1063" i="14" s="1"/>
  <c r="T1064" i="14"/>
  <c r="V1064" i="14" s="1"/>
  <c r="T1065" i="14"/>
  <c r="V1065" i="14" s="1"/>
  <c r="T1066" i="14"/>
  <c r="V1066" i="14" s="1"/>
  <c r="T1067" i="14"/>
  <c r="V1067" i="14" s="1"/>
  <c r="T1068" i="14"/>
  <c r="V1068" i="14" s="1"/>
  <c r="T1069" i="14"/>
  <c r="V1069" i="14" s="1"/>
  <c r="T1070" i="14"/>
  <c r="V1070" i="14" s="1"/>
  <c r="T1071" i="14"/>
  <c r="V1071" i="14" s="1"/>
  <c r="T1072" i="14"/>
  <c r="V1072" i="14" s="1"/>
  <c r="T1073" i="14"/>
  <c r="V1073" i="14" s="1"/>
  <c r="T1074" i="14"/>
  <c r="V1074" i="14" s="1"/>
  <c r="T1075" i="14"/>
  <c r="V1075" i="14" s="1"/>
  <c r="T1076" i="14"/>
  <c r="V1076" i="14" s="1"/>
  <c r="T1077" i="14"/>
  <c r="V1077" i="14" s="1"/>
  <c r="T1078" i="14"/>
  <c r="V1078" i="14" s="1"/>
  <c r="T1079" i="14"/>
  <c r="V1079" i="14" s="1"/>
  <c r="T2" i="14"/>
  <c r="T713" i="6"/>
  <c r="V713" i="6" s="1"/>
  <c r="T714" i="6"/>
  <c r="V714" i="6" s="1"/>
  <c r="T715" i="6"/>
  <c r="T716" i="6"/>
  <c r="V716" i="6" s="1"/>
  <c r="T717" i="6"/>
  <c r="V717" i="6" s="1"/>
  <c r="T456" i="6"/>
  <c r="V456" i="6" s="1"/>
  <c r="T457" i="6"/>
  <c r="V457" i="6" s="1"/>
  <c r="T458" i="6"/>
  <c r="V458" i="6" s="1"/>
  <c r="T459" i="6"/>
  <c r="V459" i="6" s="1"/>
  <c r="T460" i="6"/>
  <c r="V460" i="6" s="1"/>
  <c r="T461" i="6"/>
  <c r="V461" i="6" s="1"/>
  <c r="T462" i="6"/>
  <c r="V462" i="6" s="1"/>
  <c r="T463" i="6"/>
  <c r="V463" i="6" s="1"/>
  <c r="T464" i="6"/>
  <c r="V464" i="6" s="1"/>
  <c r="T465" i="6"/>
  <c r="V465" i="6" s="1"/>
  <c r="T466" i="6"/>
  <c r="V466" i="6" s="1"/>
  <c r="T467" i="6"/>
  <c r="V467" i="6" s="1"/>
  <c r="T468" i="6"/>
  <c r="V468" i="6" s="1"/>
  <c r="T469" i="6"/>
  <c r="V469" i="6" s="1"/>
  <c r="T470" i="6"/>
  <c r="V470" i="6" s="1"/>
  <c r="T471" i="6"/>
  <c r="V471" i="6" s="1"/>
  <c r="T472" i="6"/>
  <c r="V472" i="6" s="1"/>
  <c r="T473" i="6"/>
  <c r="V473" i="6" s="1"/>
  <c r="T474" i="6"/>
  <c r="V474" i="6" s="1"/>
  <c r="T475" i="6"/>
  <c r="V475" i="6" s="1"/>
  <c r="T476" i="6"/>
  <c r="V476" i="6" s="1"/>
  <c r="T477" i="6"/>
  <c r="V477" i="6" s="1"/>
  <c r="T478" i="6"/>
  <c r="V478" i="6" s="1"/>
  <c r="T479" i="6"/>
  <c r="V479" i="6" s="1"/>
  <c r="T480" i="6"/>
  <c r="V480" i="6" s="1"/>
  <c r="T481" i="6"/>
  <c r="V481" i="6" s="1"/>
  <c r="T482" i="6"/>
  <c r="V482" i="6" s="1"/>
  <c r="T483" i="6"/>
  <c r="V483" i="6" s="1"/>
  <c r="T484" i="6"/>
  <c r="V484" i="6" s="1"/>
  <c r="T485" i="6"/>
  <c r="V485" i="6" s="1"/>
  <c r="T486" i="6"/>
  <c r="V486" i="6" s="1"/>
  <c r="T487" i="6"/>
  <c r="V487" i="6" s="1"/>
  <c r="T488" i="6"/>
  <c r="V488" i="6" s="1"/>
  <c r="T489" i="6"/>
  <c r="V489" i="6" s="1"/>
  <c r="T490" i="6"/>
  <c r="V490" i="6" s="1"/>
  <c r="T491" i="6"/>
  <c r="V491" i="6" s="1"/>
  <c r="T492" i="6"/>
  <c r="V492" i="6" s="1"/>
  <c r="T493" i="6"/>
  <c r="V493" i="6" s="1"/>
  <c r="T494" i="6"/>
  <c r="V494" i="6" s="1"/>
  <c r="T495" i="6"/>
  <c r="V495" i="6" s="1"/>
  <c r="T496" i="6"/>
  <c r="V496" i="6" s="1"/>
  <c r="T497" i="6"/>
  <c r="V497" i="6" s="1"/>
  <c r="T498" i="6"/>
  <c r="V498" i="6" s="1"/>
  <c r="T499" i="6"/>
  <c r="V499" i="6" s="1"/>
  <c r="T500" i="6"/>
  <c r="V500" i="6" s="1"/>
  <c r="T501" i="6"/>
  <c r="V501" i="6" s="1"/>
  <c r="T502" i="6"/>
  <c r="V502" i="6" s="1"/>
  <c r="T503" i="6"/>
  <c r="V503" i="6" s="1"/>
  <c r="T504" i="6"/>
  <c r="V504" i="6" s="1"/>
  <c r="T505" i="6"/>
  <c r="V505" i="6" s="1"/>
  <c r="T506" i="6"/>
  <c r="V506" i="6" s="1"/>
  <c r="T507" i="6"/>
  <c r="V507" i="6" s="1"/>
  <c r="T508" i="6"/>
  <c r="V508" i="6" s="1"/>
  <c r="T509" i="6"/>
  <c r="V509" i="6" s="1"/>
  <c r="T510" i="6"/>
  <c r="V510" i="6" s="1"/>
  <c r="T511" i="6"/>
  <c r="V511" i="6" s="1"/>
  <c r="T512" i="6"/>
  <c r="V512" i="6" s="1"/>
  <c r="T513" i="6"/>
  <c r="V513" i="6" s="1"/>
  <c r="T514" i="6"/>
  <c r="V514" i="6" s="1"/>
  <c r="T515" i="6"/>
  <c r="V515" i="6" s="1"/>
  <c r="T516" i="6"/>
  <c r="V516" i="6" s="1"/>
  <c r="T517" i="6"/>
  <c r="V517" i="6" s="1"/>
  <c r="T518" i="6"/>
  <c r="V518" i="6" s="1"/>
  <c r="T519" i="6"/>
  <c r="V519" i="6" s="1"/>
  <c r="T520" i="6"/>
  <c r="V520" i="6" s="1"/>
  <c r="T521" i="6"/>
  <c r="V521" i="6" s="1"/>
  <c r="T522" i="6"/>
  <c r="V522" i="6" s="1"/>
  <c r="T523" i="6"/>
  <c r="V523" i="6" s="1"/>
  <c r="T524" i="6"/>
  <c r="V524" i="6" s="1"/>
  <c r="T525" i="6"/>
  <c r="V525" i="6" s="1"/>
  <c r="T526" i="6"/>
  <c r="V526" i="6" s="1"/>
  <c r="T527" i="6"/>
  <c r="V527" i="6" s="1"/>
  <c r="T528" i="6"/>
  <c r="V528" i="6" s="1"/>
  <c r="T529" i="6"/>
  <c r="V529" i="6" s="1"/>
  <c r="T530" i="6"/>
  <c r="V530" i="6" s="1"/>
  <c r="T531" i="6"/>
  <c r="V531" i="6" s="1"/>
  <c r="T532" i="6"/>
  <c r="V532" i="6" s="1"/>
  <c r="T533" i="6"/>
  <c r="V533" i="6" s="1"/>
  <c r="T534" i="6"/>
  <c r="V534" i="6" s="1"/>
  <c r="T535" i="6"/>
  <c r="V535" i="6" s="1"/>
  <c r="T536" i="6"/>
  <c r="V536" i="6" s="1"/>
  <c r="T537" i="6"/>
  <c r="V537" i="6" s="1"/>
  <c r="T538" i="6"/>
  <c r="V538" i="6" s="1"/>
  <c r="T539" i="6"/>
  <c r="V539" i="6" s="1"/>
  <c r="T540" i="6"/>
  <c r="V540" i="6" s="1"/>
  <c r="T541" i="6"/>
  <c r="V541" i="6" s="1"/>
  <c r="T542" i="6"/>
  <c r="V542" i="6" s="1"/>
  <c r="T543" i="6"/>
  <c r="V543" i="6" s="1"/>
  <c r="T544" i="6"/>
  <c r="V544" i="6" s="1"/>
  <c r="T545" i="6"/>
  <c r="V545" i="6" s="1"/>
  <c r="T546" i="6"/>
  <c r="V546" i="6" s="1"/>
  <c r="T547" i="6"/>
  <c r="V547" i="6" s="1"/>
  <c r="T548" i="6"/>
  <c r="V548" i="6" s="1"/>
  <c r="T549" i="6"/>
  <c r="V549" i="6" s="1"/>
  <c r="T550" i="6"/>
  <c r="V550" i="6" s="1"/>
  <c r="T551" i="6"/>
  <c r="V551" i="6" s="1"/>
  <c r="T552" i="6"/>
  <c r="V552" i="6" s="1"/>
  <c r="T553" i="6"/>
  <c r="V553" i="6" s="1"/>
  <c r="T554" i="6"/>
  <c r="V554" i="6" s="1"/>
  <c r="T555" i="6"/>
  <c r="V555" i="6" s="1"/>
  <c r="T556" i="6"/>
  <c r="V556" i="6" s="1"/>
  <c r="T557" i="6"/>
  <c r="V557" i="6" s="1"/>
  <c r="T558" i="6"/>
  <c r="V558" i="6" s="1"/>
  <c r="T559" i="6"/>
  <c r="V559" i="6" s="1"/>
  <c r="T560" i="6"/>
  <c r="V560" i="6" s="1"/>
  <c r="T561" i="6"/>
  <c r="V561" i="6" s="1"/>
  <c r="T562" i="6"/>
  <c r="V562" i="6" s="1"/>
  <c r="T563" i="6"/>
  <c r="V563" i="6" s="1"/>
  <c r="T564" i="6"/>
  <c r="V564" i="6" s="1"/>
  <c r="T565" i="6"/>
  <c r="V565" i="6" s="1"/>
  <c r="T566" i="6"/>
  <c r="V566" i="6" s="1"/>
  <c r="T567" i="6"/>
  <c r="V567" i="6" s="1"/>
  <c r="T568" i="6"/>
  <c r="V568" i="6" s="1"/>
  <c r="T569" i="6"/>
  <c r="V569" i="6" s="1"/>
  <c r="T570" i="6"/>
  <c r="V570" i="6" s="1"/>
  <c r="T571" i="6"/>
  <c r="V571" i="6" s="1"/>
  <c r="T572" i="6"/>
  <c r="V572" i="6" s="1"/>
  <c r="T573" i="6"/>
  <c r="V573" i="6" s="1"/>
  <c r="T574" i="6"/>
  <c r="V574" i="6" s="1"/>
  <c r="T575" i="6"/>
  <c r="V575" i="6" s="1"/>
  <c r="T576" i="6"/>
  <c r="V576" i="6" s="1"/>
  <c r="T577" i="6"/>
  <c r="V577" i="6" s="1"/>
  <c r="T578" i="6"/>
  <c r="V578" i="6" s="1"/>
  <c r="T579" i="6"/>
  <c r="V579" i="6" s="1"/>
  <c r="T580" i="6"/>
  <c r="V580" i="6" s="1"/>
  <c r="T581" i="6"/>
  <c r="V581" i="6" s="1"/>
  <c r="T582" i="6"/>
  <c r="V582" i="6" s="1"/>
  <c r="T583" i="6"/>
  <c r="V583" i="6" s="1"/>
  <c r="T584" i="6"/>
  <c r="V584" i="6" s="1"/>
  <c r="T585" i="6"/>
  <c r="V585" i="6" s="1"/>
  <c r="T586" i="6"/>
  <c r="V586" i="6" s="1"/>
  <c r="T587" i="6"/>
  <c r="V587" i="6" s="1"/>
  <c r="T588" i="6"/>
  <c r="V588" i="6" s="1"/>
  <c r="T589" i="6"/>
  <c r="V589" i="6" s="1"/>
  <c r="T590" i="6"/>
  <c r="V590" i="6" s="1"/>
  <c r="T591" i="6"/>
  <c r="V591" i="6" s="1"/>
  <c r="T592" i="6"/>
  <c r="V592" i="6" s="1"/>
  <c r="T593" i="6"/>
  <c r="V593" i="6" s="1"/>
  <c r="T594" i="6"/>
  <c r="V594" i="6" s="1"/>
  <c r="T595" i="6"/>
  <c r="V595" i="6" s="1"/>
  <c r="T596" i="6"/>
  <c r="V596" i="6" s="1"/>
  <c r="T597" i="6"/>
  <c r="V597" i="6" s="1"/>
  <c r="T598" i="6"/>
  <c r="V598" i="6" s="1"/>
  <c r="T599" i="6"/>
  <c r="V599" i="6" s="1"/>
  <c r="T600" i="6"/>
  <c r="V600" i="6" s="1"/>
  <c r="T601" i="6"/>
  <c r="V601" i="6" s="1"/>
  <c r="T602" i="6"/>
  <c r="V602" i="6" s="1"/>
  <c r="T603" i="6"/>
  <c r="V603" i="6" s="1"/>
  <c r="T604" i="6"/>
  <c r="V604" i="6" s="1"/>
  <c r="T605" i="6"/>
  <c r="V605" i="6" s="1"/>
  <c r="T606" i="6"/>
  <c r="V606" i="6" s="1"/>
  <c r="T607" i="6"/>
  <c r="V607" i="6" s="1"/>
  <c r="T608" i="6"/>
  <c r="V608" i="6" s="1"/>
  <c r="T609" i="6"/>
  <c r="V609" i="6" s="1"/>
  <c r="T610" i="6"/>
  <c r="V610" i="6" s="1"/>
  <c r="T611" i="6"/>
  <c r="V611" i="6" s="1"/>
  <c r="T612" i="6"/>
  <c r="V612" i="6" s="1"/>
  <c r="T613" i="6"/>
  <c r="V613" i="6" s="1"/>
  <c r="T614" i="6"/>
  <c r="V614" i="6" s="1"/>
  <c r="T615" i="6"/>
  <c r="V615" i="6" s="1"/>
  <c r="T616" i="6"/>
  <c r="V616" i="6" s="1"/>
  <c r="T617" i="6"/>
  <c r="V617" i="6" s="1"/>
  <c r="T618" i="6"/>
  <c r="V618" i="6" s="1"/>
  <c r="T619" i="6"/>
  <c r="V619" i="6" s="1"/>
  <c r="T620" i="6"/>
  <c r="V620" i="6" s="1"/>
  <c r="T621" i="6"/>
  <c r="V621" i="6" s="1"/>
  <c r="T622" i="6"/>
  <c r="V622" i="6" s="1"/>
  <c r="T623" i="6"/>
  <c r="V623" i="6" s="1"/>
  <c r="T624" i="6"/>
  <c r="V624" i="6" s="1"/>
  <c r="T625" i="6"/>
  <c r="V625" i="6" s="1"/>
  <c r="T626" i="6"/>
  <c r="V626" i="6" s="1"/>
  <c r="T627" i="6"/>
  <c r="V627" i="6"/>
  <c r="T628" i="6"/>
  <c r="V628" i="6" s="1"/>
  <c r="T629" i="6"/>
  <c r="V629" i="6" s="1"/>
  <c r="T630" i="6"/>
  <c r="V630" i="6" s="1"/>
  <c r="T631" i="6"/>
  <c r="V631" i="6" s="1"/>
  <c r="T632" i="6"/>
  <c r="V632" i="6" s="1"/>
  <c r="T633" i="6"/>
  <c r="V633" i="6" s="1"/>
  <c r="T634" i="6"/>
  <c r="V634" i="6" s="1"/>
  <c r="T635" i="6"/>
  <c r="V635" i="6" s="1"/>
  <c r="T636" i="6"/>
  <c r="V636" i="6" s="1"/>
  <c r="T637" i="6"/>
  <c r="V637" i="6" s="1"/>
  <c r="T638" i="6"/>
  <c r="V638" i="6" s="1"/>
  <c r="T639" i="6"/>
  <c r="V639" i="6" s="1"/>
  <c r="T640" i="6"/>
  <c r="V640" i="6" s="1"/>
  <c r="T641" i="6"/>
  <c r="V641" i="6" s="1"/>
  <c r="T642" i="6"/>
  <c r="V642" i="6" s="1"/>
  <c r="T643" i="6"/>
  <c r="V643" i="6" s="1"/>
  <c r="T644" i="6"/>
  <c r="V644" i="6" s="1"/>
  <c r="T645" i="6"/>
  <c r="V645" i="6" s="1"/>
  <c r="T646" i="6"/>
  <c r="V646" i="6" s="1"/>
  <c r="T647" i="6"/>
  <c r="V647" i="6" s="1"/>
  <c r="T648" i="6"/>
  <c r="V648" i="6" s="1"/>
  <c r="T649" i="6"/>
  <c r="V649" i="6" s="1"/>
  <c r="T650" i="6"/>
  <c r="V650" i="6" s="1"/>
  <c r="T651" i="6"/>
  <c r="V651" i="6" s="1"/>
  <c r="T652" i="6"/>
  <c r="V652" i="6" s="1"/>
  <c r="T653" i="6"/>
  <c r="V653" i="6" s="1"/>
  <c r="T654" i="6"/>
  <c r="V654" i="6" s="1"/>
  <c r="T655" i="6"/>
  <c r="V655" i="6" s="1"/>
  <c r="T656" i="6"/>
  <c r="V656" i="6" s="1"/>
  <c r="T657" i="6"/>
  <c r="V657" i="6" s="1"/>
  <c r="T658" i="6"/>
  <c r="V658" i="6" s="1"/>
  <c r="T659" i="6"/>
  <c r="V659" i="6" s="1"/>
  <c r="T660" i="6"/>
  <c r="V660" i="6" s="1"/>
  <c r="T661" i="6"/>
  <c r="V661" i="6" s="1"/>
  <c r="T662" i="6"/>
  <c r="V662" i="6" s="1"/>
  <c r="T663" i="6"/>
  <c r="V663" i="6" s="1"/>
  <c r="T664" i="6"/>
  <c r="V664" i="6" s="1"/>
  <c r="T665" i="6"/>
  <c r="V665" i="6" s="1"/>
  <c r="T666" i="6"/>
  <c r="V666" i="6" s="1"/>
  <c r="T667" i="6"/>
  <c r="V667" i="6" s="1"/>
  <c r="T668" i="6"/>
  <c r="V668" i="6" s="1"/>
  <c r="T669" i="6"/>
  <c r="V669" i="6" s="1"/>
  <c r="T670" i="6"/>
  <c r="V670" i="6" s="1"/>
  <c r="T671" i="6"/>
  <c r="V671" i="6" s="1"/>
  <c r="T672" i="6"/>
  <c r="V672" i="6" s="1"/>
  <c r="T673" i="6"/>
  <c r="V673" i="6" s="1"/>
  <c r="T674" i="6"/>
  <c r="V674" i="6" s="1"/>
  <c r="T675" i="6"/>
  <c r="V675" i="6" s="1"/>
  <c r="T676" i="6"/>
  <c r="V676" i="6" s="1"/>
  <c r="T677" i="6"/>
  <c r="V677" i="6" s="1"/>
  <c r="T678" i="6"/>
  <c r="V678" i="6" s="1"/>
  <c r="T679" i="6"/>
  <c r="V679" i="6" s="1"/>
  <c r="T680" i="6"/>
  <c r="V680" i="6" s="1"/>
  <c r="T681" i="6"/>
  <c r="V681" i="6" s="1"/>
  <c r="T682" i="6"/>
  <c r="V682" i="6" s="1"/>
  <c r="T683" i="6"/>
  <c r="V683" i="6" s="1"/>
  <c r="T684" i="6"/>
  <c r="V684" i="6" s="1"/>
  <c r="T685" i="6"/>
  <c r="V685" i="6" s="1"/>
  <c r="T686" i="6"/>
  <c r="V686" i="6" s="1"/>
  <c r="T687" i="6"/>
  <c r="V687" i="6" s="1"/>
  <c r="T688" i="6"/>
  <c r="V688" i="6" s="1"/>
  <c r="T689" i="6"/>
  <c r="V689" i="6" s="1"/>
  <c r="T690" i="6"/>
  <c r="V690" i="6" s="1"/>
  <c r="T691" i="6"/>
  <c r="V691" i="6" s="1"/>
  <c r="T692" i="6"/>
  <c r="V692" i="6" s="1"/>
  <c r="T693" i="6"/>
  <c r="V693" i="6" s="1"/>
  <c r="T694" i="6"/>
  <c r="V694" i="6" s="1"/>
  <c r="T695" i="6"/>
  <c r="V695" i="6" s="1"/>
  <c r="T696" i="6"/>
  <c r="V696" i="6" s="1"/>
  <c r="T697" i="6"/>
  <c r="V697" i="6" s="1"/>
  <c r="T698" i="6"/>
  <c r="V698" i="6" s="1"/>
  <c r="T699" i="6"/>
  <c r="V699" i="6" s="1"/>
  <c r="T700" i="6"/>
  <c r="V700" i="6" s="1"/>
  <c r="T701" i="6"/>
  <c r="V701" i="6" s="1"/>
  <c r="T702" i="6"/>
  <c r="V702" i="6" s="1"/>
  <c r="T703" i="6"/>
  <c r="V703" i="6" s="1"/>
  <c r="T704" i="6"/>
  <c r="V704" i="6" s="1"/>
  <c r="T705" i="6"/>
  <c r="V705" i="6" s="1"/>
  <c r="T706" i="6"/>
  <c r="V706" i="6" s="1"/>
  <c r="T707" i="6"/>
  <c r="V707" i="6" s="1"/>
  <c r="T708" i="6"/>
  <c r="V708" i="6" s="1"/>
  <c r="T709" i="6"/>
  <c r="V709" i="6" s="1"/>
  <c r="T710" i="6"/>
  <c r="V710" i="6" s="1"/>
  <c r="T711" i="6"/>
  <c r="V711" i="6" s="1"/>
  <c r="T712" i="6"/>
  <c r="V712" i="6" s="1"/>
  <c r="V715" i="6"/>
  <c r="T450" i="6"/>
  <c r="V450" i="6" s="1"/>
  <c r="T451" i="6"/>
  <c r="V451" i="6" s="1"/>
  <c r="T452" i="6"/>
  <c r="V452" i="6" s="1"/>
  <c r="T453" i="6"/>
  <c r="V453" i="6" s="1"/>
  <c r="T454" i="6"/>
  <c r="V454" i="6" s="1"/>
  <c r="T455" i="6"/>
  <c r="V455" i="6" s="1"/>
  <c r="T449" i="6"/>
  <c r="V449" i="6" s="1"/>
  <c r="T448" i="6"/>
  <c r="V448" i="6" s="1"/>
  <c r="T447" i="6"/>
  <c r="V447" i="6" s="1"/>
  <c r="T446" i="6"/>
  <c r="V446" i="6" s="1"/>
  <c r="T445" i="6"/>
  <c r="V445" i="6" s="1"/>
  <c r="T444" i="6"/>
  <c r="V444" i="6" s="1"/>
  <c r="T443" i="6"/>
  <c r="V443" i="6" s="1"/>
  <c r="T442" i="6"/>
  <c r="V442" i="6" s="1"/>
  <c r="T441" i="6"/>
  <c r="V441" i="6" s="1"/>
  <c r="T440" i="6"/>
  <c r="V440" i="6" s="1"/>
  <c r="T439" i="6"/>
  <c r="V439" i="6" s="1"/>
  <c r="T438" i="6"/>
  <c r="V438" i="6" s="1"/>
  <c r="T437" i="6"/>
  <c r="V437" i="6" s="1"/>
  <c r="T436" i="6"/>
  <c r="V436" i="6" s="1"/>
  <c r="T435" i="6"/>
  <c r="V435" i="6" s="1"/>
  <c r="T434" i="6"/>
  <c r="V434" i="6" s="1"/>
  <c r="T433" i="6"/>
  <c r="V433" i="6" s="1"/>
  <c r="T432" i="6"/>
  <c r="V432" i="6" s="1"/>
  <c r="T431" i="6"/>
  <c r="V431" i="6" s="1"/>
  <c r="T430" i="6"/>
  <c r="V430" i="6" s="1"/>
  <c r="T429" i="6"/>
  <c r="V429" i="6" s="1"/>
  <c r="T428" i="6"/>
  <c r="V428" i="6" s="1"/>
  <c r="T427" i="6"/>
  <c r="V427" i="6" s="1"/>
  <c r="T426" i="6"/>
  <c r="V426" i="6" s="1"/>
  <c r="T425" i="6"/>
  <c r="V425" i="6" s="1"/>
  <c r="T424" i="6"/>
  <c r="V424" i="6" s="1"/>
  <c r="T423" i="6"/>
  <c r="V423" i="6" s="1"/>
  <c r="T422" i="6"/>
  <c r="V422" i="6" s="1"/>
  <c r="T421" i="6"/>
  <c r="V421" i="6" s="1"/>
  <c r="T420" i="6"/>
  <c r="V420" i="6" s="1"/>
  <c r="T419" i="6"/>
  <c r="V419" i="6" s="1"/>
  <c r="T418" i="6"/>
  <c r="V418" i="6" s="1"/>
  <c r="T417" i="6"/>
  <c r="V417" i="6" s="1"/>
  <c r="T416" i="6"/>
  <c r="V416" i="6" s="1"/>
  <c r="T415" i="6"/>
  <c r="V415" i="6" s="1"/>
  <c r="T414" i="6"/>
  <c r="V414" i="6" s="1"/>
  <c r="T413" i="6"/>
  <c r="V413" i="6" s="1"/>
  <c r="T412" i="6"/>
  <c r="V412" i="6" s="1"/>
  <c r="T411" i="6"/>
  <c r="V411" i="6" s="1"/>
  <c r="T410" i="6"/>
  <c r="V410" i="6" s="1"/>
  <c r="T409" i="6"/>
  <c r="V409" i="6" s="1"/>
  <c r="T408" i="6"/>
  <c r="V408" i="6" s="1"/>
  <c r="T407" i="6"/>
  <c r="V407" i="6" s="1"/>
  <c r="T406" i="6"/>
  <c r="V406" i="6" s="1"/>
  <c r="T405" i="6"/>
  <c r="V405" i="6" s="1"/>
  <c r="T404" i="6"/>
  <c r="V404" i="6" s="1"/>
  <c r="T403" i="6"/>
  <c r="V403" i="6" s="1"/>
  <c r="T402" i="6"/>
  <c r="V402" i="6" s="1"/>
  <c r="T401" i="6"/>
  <c r="V401" i="6" s="1"/>
  <c r="T400" i="6"/>
  <c r="V400" i="6" s="1"/>
  <c r="T399" i="6"/>
  <c r="V399" i="6" s="1"/>
  <c r="T398" i="6"/>
  <c r="V398" i="6" s="1"/>
  <c r="T397" i="6"/>
  <c r="V397" i="6" s="1"/>
  <c r="T396" i="6"/>
  <c r="V396" i="6" s="1"/>
  <c r="T395" i="6"/>
  <c r="V395" i="6" s="1"/>
  <c r="T394" i="6"/>
  <c r="V394" i="6" s="1"/>
  <c r="T393" i="6"/>
  <c r="V393" i="6" s="1"/>
  <c r="T392" i="6"/>
  <c r="V392" i="6" s="1"/>
  <c r="T391" i="6"/>
  <c r="V391" i="6" s="1"/>
  <c r="T390" i="6"/>
  <c r="V390" i="6" s="1"/>
  <c r="T389" i="6"/>
  <c r="V389" i="6" s="1"/>
  <c r="T388" i="6"/>
  <c r="V388" i="6" s="1"/>
  <c r="T387" i="6"/>
  <c r="V387" i="6" s="1"/>
  <c r="T386" i="6"/>
  <c r="V386" i="6" s="1"/>
  <c r="T385" i="6"/>
  <c r="V385" i="6" s="1"/>
  <c r="T384" i="6"/>
  <c r="V384" i="6" s="1"/>
  <c r="T383" i="6"/>
  <c r="V383" i="6" s="1"/>
  <c r="T382" i="6"/>
  <c r="V382" i="6" s="1"/>
  <c r="T381" i="6"/>
  <c r="V381" i="6" s="1"/>
  <c r="T380" i="6"/>
  <c r="V380" i="6" s="1"/>
  <c r="T379" i="6"/>
  <c r="V379" i="6" s="1"/>
  <c r="T378" i="6"/>
  <c r="V378" i="6" s="1"/>
  <c r="T377" i="6"/>
  <c r="V377" i="6" s="1"/>
  <c r="T376" i="6"/>
  <c r="V376" i="6" s="1"/>
  <c r="T375" i="6"/>
  <c r="V375" i="6" s="1"/>
  <c r="T374" i="6"/>
  <c r="V374" i="6" s="1"/>
  <c r="T373" i="6"/>
  <c r="V373" i="6" s="1"/>
  <c r="T372" i="6"/>
  <c r="V372" i="6" s="1"/>
  <c r="T371" i="6"/>
  <c r="V371" i="6" s="1"/>
  <c r="T370" i="6"/>
  <c r="V370" i="6" s="1"/>
  <c r="T369" i="6"/>
  <c r="V369" i="6" s="1"/>
  <c r="T368" i="6"/>
  <c r="V368" i="6" s="1"/>
  <c r="T367" i="6"/>
  <c r="V367" i="6" s="1"/>
  <c r="T366" i="6"/>
  <c r="V366" i="6" s="1"/>
  <c r="T365" i="6"/>
  <c r="V365" i="6" s="1"/>
  <c r="T364" i="6"/>
  <c r="V364" i="6" s="1"/>
  <c r="T363" i="6"/>
  <c r="V363" i="6" s="1"/>
  <c r="T362" i="6"/>
  <c r="V362" i="6" s="1"/>
  <c r="T361" i="6"/>
  <c r="V361" i="6" s="1"/>
  <c r="T360" i="6"/>
  <c r="V360" i="6" s="1"/>
  <c r="T359" i="6"/>
  <c r="V359" i="6" s="1"/>
  <c r="T358" i="6"/>
  <c r="V358" i="6" s="1"/>
  <c r="T357" i="6"/>
  <c r="V357" i="6" s="1"/>
  <c r="T356" i="6"/>
  <c r="V356" i="6" s="1"/>
  <c r="T355" i="6"/>
  <c r="V355" i="6" s="1"/>
  <c r="T354" i="6"/>
  <c r="V354" i="6" s="1"/>
  <c r="T353" i="6"/>
  <c r="V353" i="6" s="1"/>
  <c r="T352" i="6"/>
  <c r="V352" i="6" s="1"/>
  <c r="T351" i="6"/>
  <c r="V351" i="6" s="1"/>
  <c r="T350" i="6"/>
  <c r="V350" i="6" s="1"/>
  <c r="T349" i="6"/>
  <c r="V349" i="6" s="1"/>
  <c r="T348" i="6"/>
  <c r="V348" i="6" s="1"/>
  <c r="T347" i="6"/>
  <c r="V347" i="6" s="1"/>
  <c r="T346" i="6"/>
  <c r="V346" i="6" s="1"/>
  <c r="T345" i="6"/>
  <c r="V345" i="6" s="1"/>
  <c r="T344" i="6"/>
  <c r="V344" i="6" s="1"/>
  <c r="T343" i="6"/>
  <c r="V343" i="6" s="1"/>
  <c r="T342" i="6"/>
  <c r="V342" i="6" s="1"/>
  <c r="T341" i="6"/>
  <c r="V341" i="6" s="1"/>
  <c r="T340" i="6"/>
  <c r="V340" i="6" s="1"/>
  <c r="T339" i="6"/>
  <c r="V339" i="6" s="1"/>
  <c r="T338" i="6"/>
  <c r="V338" i="6" s="1"/>
  <c r="T337" i="6"/>
  <c r="V337" i="6" s="1"/>
  <c r="T336" i="6"/>
  <c r="V336" i="6" s="1"/>
  <c r="T335" i="6"/>
  <c r="V335" i="6" s="1"/>
  <c r="T334" i="6"/>
  <c r="V334" i="6" s="1"/>
  <c r="T333" i="6"/>
  <c r="V333" i="6" s="1"/>
  <c r="T332" i="6"/>
  <c r="V332" i="6" s="1"/>
  <c r="T331" i="6"/>
  <c r="V331" i="6" s="1"/>
  <c r="T330" i="6"/>
  <c r="V330" i="6" s="1"/>
  <c r="T329" i="6"/>
  <c r="V329" i="6" s="1"/>
  <c r="T328" i="6"/>
  <c r="V328" i="6" s="1"/>
  <c r="T327" i="6"/>
  <c r="V327" i="6" s="1"/>
  <c r="T326" i="6"/>
  <c r="V326" i="6" s="1"/>
  <c r="T325" i="6"/>
  <c r="V325" i="6" s="1"/>
  <c r="T324" i="6"/>
  <c r="V324" i="6" s="1"/>
  <c r="T323" i="6"/>
  <c r="V323" i="6" s="1"/>
  <c r="T322" i="6"/>
  <c r="V322" i="6" s="1"/>
  <c r="T321" i="6"/>
  <c r="V321" i="6" s="1"/>
  <c r="T320" i="6"/>
  <c r="V320" i="6" s="1"/>
  <c r="T319" i="6"/>
  <c r="V319" i="6" s="1"/>
  <c r="T318" i="6"/>
  <c r="V318" i="6" s="1"/>
  <c r="T317" i="6"/>
  <c r="V317" i="6" s="1"/>
  <c r="T316" i="6"/>
  <c r="V316" i="6" s="1"/>
  <c r="T315" i="6"/>
  <c r="V315" i="6" s="1"/>
  <c r="T314" i="6"/>
  <c r="V314" i="6" s="1"/>
  <c r="T313" i="6"/>
  <c r="V313" i="6" s="1"/>
  <c r="T312" i="6"/>
  <c r="V312" i="6" s="1"/>
  <c r="T311" i="6"/>
  <c r="V311" i="6" s="1"/>
  <c r="T310" i="6"/>
  <c r="V310" i="6" s="1"/>
  <c r="T309" i="6"/>
  <c r="V309" i="6" s="1"/>
  <c r="T308" i="6"/>
  <c r="V308" i="6" s="1"/>
  <c r="T307" i="6"/>
  <c r="V307" i="6" s="1"/>
  <c r="T306" i="6"/>
  <c r="V306" i="6" s="1"/>
  <c r="T305" i="6"/>
  <c r="V305" i="6" s="1"/>
  <c r="T304" i="6"/>
  <c r="V304" i="6" s="1"/>
  <c r="T303" i="6"/>
  <c r="V303" i="6" s="1"/>
  <c r="T302" i="6"/>
  <c r="V302" i="6" s="1"/>
  <c r="T301" i="6"/>
  <c r="V301" i="6" s="1"/>
  <c r="T300" i="6"/>
  <c r="V300" i="6" s="1"/>
  <c r="T299" i="6"/>
  <c r="V299" i="6" s="1"/>
  <c r="T298" i="6"/>
  <c r="V298" i="6" s="1"/>
  <c r="T297" i="6"/>
  <c r="V297" i="6" s="1"/>
  <c r="T296" i="6"/>
  <c r="V296" i="6" s="1"/>
  <c r="T295" i="6"/>
  <c r="V295" i="6" s="1"/>
  <c r="T294" i="6"/>
  <c r="V294" i="6" s="1"/>
  <c r="T293" i="6"/>
  <c r="V293" i="6" s="1"/>
  <c r="T292" i="6"/>
  <c r="V292" i="6" s="1"/>
  <c r="T291" i="6"/>
  <c r="V291" i="6" s="1"/>
  <c r="T290" i="6"/>
  <c r="V290" i="6" s="1"/>
  <c r="T289" i="6"/>
  <c r="V289" i="6" s="1"/>
  <c r="T288" i="6"/>
  <c r="V288" i="6" s="1"/>
  <c r="T287" i="6"/>
  <c r="V287" i="6" s="1"/>
  <c r="T286" i="6"/>
  <c r="V286" i="6" s="1"/>
  <c r="T285" i="6"/>
  <c r="V285" i="6" s="1"/>
  <c r="T284" i="6"/>
  <c r="V284" i="6" s="1"/>
  <c r="T283" i="6"/>
  <c r="V283" i="6" s="1"/>
  <c r="T282" i="6"/>
  <c r="V282" i="6" s="1"/>
  <c r="T281" i="6"/>
  <c r="V281" i="6" s="1"/>
  <c r="T280" i="6"/>
  <c r="V280" i="6" s="1"/>
  <c r="T279" i="6"/>
  <c r="V279" i="6" s="1"/>
  <c r="T278" i="6"/>
  <c r="V278" i="6" s="1"/>
  <c r="T277" i="6"/>
  <c r="V277" i="6" s="1"/>
  <c r="T276" i="6"/>
  <c r="V276" i="6" s="1"/>
  <c r="T275" i="6"/>
  <c r="V275" i="6" s="1"/>
  <c r="T274" i="6"/>
  <c r="V274" i="6" s="1"/>
  <c r="T273" i="6"/>
  <c r="V273" i="6" s="1"/>
  <c r="T272" i="6"/>
  <c r="V272" i="6" s="1"/>
  <c r="T271" i="6"/>
  <c r="V271" i="6" s="1"/>
  <c r="T270" i="6"/>
  <c r="V270" i="6" s="1"/>
  <c r="T269" i="6"/>
  <c r="V269" i="6" s="1"/>
  <c r="T268" i="6"/>
  <c r="V268" i="6" s="1"/>
  <c r="T267" i="6"/>
  <c r="V267" i="6" s="1"/>
  <c r="T266" i="6"/>
  <c r="V266" i="6" s="1"/>
  <c r="T265" i="6"/>
  <c r="V265" i="6" s="1"/>
  <c r="T264" i="6"/>
  <c r="V264" i="6" s="1"/>
  <c r="T263" i="6"/>
  <c r="V263" i="6" s="1"/>
  <c r="T262" i="6"/>
  <c r="V262" i="6" s="1"/>
  <c r="T261" i="6"/>
  <c r="V261" i="6" s="1"/>
  <c r="T260" i="6"/>
  <c r="V260" i="6" s="1"/>
  <c r="T259" i="6"/>
  <c r="V259" i="6" s="1"/>
  <c r="T258" i="6"/>
  <c r="V258" i="6" s="1"/>
  <c r="T257" i="6"/>
  <c r="V257" i="6" s="1"/>
  <c r="T256" i="6"/>
  <c r="V256" i="6" s="1"/>
  <c r="T255" i="6"/>
  <c r="V255" i="6" s="1"/>
  <c r="T254" i="6"/>
  <c r="V254" i="6" s="1"/>
  <c r="T253" i="6"/>
  <c r="V253" i="6" s="1"/>
  <c r="T252" i="6"/>
  <c r="V252" i="6" s="1"/>
  <c r="T251" i="6"/>
  <c r="V251" i="6" s="1"/>
  <c r="T250" i="6"/>
  <c r="V250" i="6" s="1"/>
  <c r="T249" i="6"/>
  <c r="V249" i="6" s="1"/>
  <c r="T248" i="6"/>
  <c r="V248" i="6" s="1"/>
  <c r="T247" i="6"/>
  <c r="V247" i="6" s="1"/>
  <c r="T246" i="6"/>
  <c r="V246" i="6" s="1"/>
  <c r="T245" i="6"/>
  <c r="V245" i="6" s="1"/>
  <c r="T244" i="6"/>
  <c r="V244" i="6" s="1"/>
  <c r="T243" i="6"/>
  <c r="V243" i="6" s="1"/>
  <c r="T242" i="6"/>
  <c r="V242" i="6" s="1"/>
  <c r="T241" i="6"/>
  <c r="V241" i="6" s="1"/>
  <c r="T240" i="6"/>
  <c r="V240" i="6" s="1"/>
  <c r="T239" i="6"/>
  <c r="V239" i="6" s="1"/>
  <c r="T238" i="6"/>
  <c r="V238" i="6" s="1"/>
  <c r="T237" i="6"/>
  <c r="V237" i="6" s="1"/>
  <c r="T236" i="6"/>
  <c r="V236" i="6" s="1"/>
  <c r="T235" i="6"/>
  <c r="V235" i="6" s="1"/>
  <c r="T234" i="6"/>
  <c r="V234" i="6" s="1"/>
  <c r="T233" i="6"/>
  <c r="V233" i="6" s="1"/>
  <c r="T232" i="6"/>
  <c r="V232" i="6" s="1"/>
  <c r="T231" i="6"/>
  <c r="V231" i="6" s="1"/>
  <c r="T230" i="6"/>
  <c r="V230" i="6" s="1"/>
  <c r="T229" i="6"/>
  <c r="V229" i="6" s="1"/>
  <c r="T228" i="6"/>
  <c r="V228" i="6" s="1"/>
  <c r="T227" i="6"/>
  <c r="V227" i="6" s="1"/>
  <c r="T226" i="6"/>
  <c r="V226" i="6" s="1"/>
  <c r="T225" i="6"/>
  <c r="V225" i="6" s="1"/>
  <c r="T224" i="6"/>
  <c r="V224" i="6" s="1"/>
  <c r="T223" i="6"/>
  <c r="V223" i="6" s="1"/>
  <c r="T222" i="6"/>
  <c r="V222" i="6" s="1"/>
  <c r="T221" i="6"/>
  <c r="V221" i="6" s="1"/>
  <c r="T220" i="6"/>
  <c r="V220" i="6" s="1"/>
  <c r="T219" i="6"/>
  <c r="V219" i="6" s="1"/>
  <c r="T218" i="6"/>
  <c r="V218" i="6" s="1"/>
  <c r="T217" i="6"/>
  <c r="V217" i="6" s="1"/>
  <c r="T216" i="6"/>
  <c r="V216" i="6" s="1"/>
  <c r="T215" i="6"/>
  <c r="V215" i="6" s="1"/>
  <c r="T214" i="6"/>
  <c r="V214" i="6" s="1"/>
  <c r="T213" i="6"/>
  <c r="V213" i="6" s="1"/>
  <c r="T212" i="6"/>
  <c r="V212" i="6" s="1"/>
  <c r="T211" i="6"/>
  <c r="V211" i="6" s="1"/>
  <c r="T210" i="6"/>
  <c r="V210" i="6" s="1"/>
  <c r="T209" i="6"/>
  <c r="V209" i="6" s="1"/>
  <c r="T208" i="6"/>
  <c r="V208" i="6" s="1"/>
  <c r="T207" i="6"/>
  <c r="V207" i="6" s="1"/>
  <c r="T206" i="6"/>
  <c r="V206" i="6" s="1"/>
  <c r="T205" i="6"/>
  <c r="V205" i="6" s="1"/>
  <c r="T204" i="6"/>
  <c r="V204" i="6" s="1"/>
  <c r="T203" i="6"/>
  <c r="V203" i="6" s="1"/>
  <c r="T202" i="6"/>
  <c r="V202" i="6" s="1"/>
  <c r="T201" i="6"/>
  <c r="V201" i="6" s="1"/>
  <c r="T200" i="6"/>
  <c r="V200" i="6" s="1"/>
  <c r="T199" i="6"/>
  <c r="V199" i="6" s="1"/>
  <c r="T198" i="6"/>
  <c r="V198" i="6" s="1"/>
  <c r="T197" i="6"/>
  <c r="V197" i="6" s="1"/>
  <c r="T196" i="6"/>
  <c r="V196" i="6" s="1"/>
  <c r="T195" i="6"/>
  <c r="V195" i="6" s="1"/>
  <c r="T194" i="6"/>
  <c r="V194" i="6" s="1"/>
  <c r="T193" i="6"/>
  <c r="V193" i="6" s="1"/>
  <c r="T192" i="6"/>
  <c r="V192" i="6" s="1"/>
  <c r="T191" i="6"/>
  <c r="V191" i="6" s="1"/>
  <c r="T190" i="6"/>
  <c r="V190" i="6" s="1"/>
  <c r="T189" i="6"/>
  <c r="V189" i="6" s="1"/>
  <c r="T188" i="6"/>
  <c r="V188" i="6" s="1"/>
  <c r="T187" i="6"/>
  <c r="V187" i="6" s="1"/>
  <c r="T186" i="6"/>
  <c r="V186" i="6" s="1"/>
  <c r="T185" i="6"/>
  <c r="V185" i="6" s="1"/>
  <c r="T184" i="6"/>
  <c r="V184" i="6" s="1"/>
  <c r="T183" i="6"/>
  <c r="V183" i="6" s="1"/>
  <c r="T182" i="6"/>
  <c r="V182" i="6" s="1"/>
  <c r="T181" i="6"/>
  <c r="V181" i="6" s="1"/>
  <c r="T180" i="6"/>
  <c r="V180" i="6" s="1"/>
  <c r="T179" i="6"/>
  <c r="V179" i="6" s="1"/>
  <c r="T178" i="6"/>
  <c r="V178" i="6" s="1"/>
  <c r="T177" i="6"/>
  <c r="V177" i="6" s="1"/>
  <c r="T176" i="6"/>
  <c r="V176" i="6" s="1"/>
  <c r="T175" i="6"/>
  <c r="V175" i="6" s="1"/>
  <c r="T174" i="6"/>
  <c r="V174" i="6" s="1"/>
  <c r="T173" i="6"/>
  <c r="V173" i="6" s="1"/>
  <c r="T172" i="6"/>
  <c r="V172" i="6" s="1"/>
  <c r="T171" i="6"/>
  <c r="V171" i="6" s="1"/>
  <c r="T170" i="6"/>
  <c r="V170" i="6" s="1"/>
  <c r="T169" i="6"/>
  <c r="V169" i="6" s="1"/>
  <c r="T168" i="6"/>
  <c r="V168" i="6" s="1"/>
  <c r="T167" i="6"/>
  <c r="V167" i="6" s="1"/>
  <c r="T166" i="6"/>
  <c r="V166" i="6" s="1"/>
  <c r="T165" i="6"/>
  <c r="V165" i="6" s="1"/>
  <c r="T164" i="6"/>
  <c r="V164" i="6" s="1"/>
  <c r="T163" i="6"/>
  <c r="V163" i="6" s="1"/>
  <c r="T162" i="6"/>
  <c r="V162" i="6" s="1"/>
  <c r="T161" i="6"/>
  <c r="V161" i="6" s="1"/>
  <c r="T160" i="6"/>
  <c r="V160" i="6" s="1"/>
  <c r="T159" i="6"/>
  <c r="V159" i="6" s="1"/>
  <c r="T158" i="6"/>
  <c r="V158" i="6" s="1"/>
  <c r="T157" i="6"/>
  <c r="V157" i="6" s="1"/>
  <c r="T156" i="6"/>
  <c r="V156" i="6" s="1"/>
  <c r="T155" i="6"/>
  <c r="V155" i="6" s="1"/>
  <c r="T154" i="6"/>
  <c r="V154" i="6" s="1"/>
  <c r="T153" i="6"/>
  <c r="V153" i="6" s="1"/>
  <c r="T152" i="6"/>
  <c r="V152" i="6" s="1"/>
  <c r="T151" i="6"/>
  <c r="V151" i="6" s="1"/>
  <c r="T150" i="6"/>
  <c r="V150" i="6" s="1"/>
  <c r="T149" i="6"/>
  <c r="V149" i="6" s="1"/>
  <c r="T148" i="6"/>
  <c r="V148" i="6" s="1"/>
  <c r="T147" i="6"/>
  <c r="V147" i="6" s="1"/>
  <c r="T146" i="6"/>
  <c r="V146" i="6" s="1"/>
  <c r="T145" i="6"/>
  <c r="V145" i="6" s="1"/>
  <c r="T144" i="6"/>
  <c r="V144" i="6" s="1"/>
  <c r="T143" i="6"/>
  <c r="V143" i="6" s="1"/>
  <c r="T142" i="6"/>
  <c r="V142" i="6" s="1"/>
  <c r="T141" i="6"/>
  <c r="V141" i="6" s="1"/>
  <c r="T140" i="6"/>
  <c r="V140" i="6" s="1"/>
  <c r="T139" i="6"/>
  <c r="V139" i="6" s="1"/>
  <c r="T138" i="6"/>
  <c r="V138" i="6" s="1"/>
  <c r="T137" i="6"/>
  <c r="V137" i="6" s="1"/>
  <c r="T136" i="6"/>
  <c r="V136" i="6" s="1"/>
  <c r="T135" i="6"/>
  <c r="V135" i="6" s="1"/>
  <c r="T134" i="6"/>
  <c r="V134" i="6" s="1"/>
  <c r="T133" i="6"/>
  <c r="V133" i="6" s="1"/>
  <c r="T132" i="6"/>
  <c r="V132" i="6" s="1"/>
  <c r="T131" i="6"/>
  <c r="V131" i="6" s="1"/>
  <c r="T130" i="6"/>
  <c r="V130" i="6" s="1"/>
  <c r="T129" i="6"/>
  <c r="V129" i="6" s="1"/>
  <c r="T128" i="6"/>
  <c r="V128" i="6" s="1"/>
  <c r="T127" i="6"/>
  <c r="V127" i="6" s="1"/>
  <c r="T126" i="6"/>
  <c r="V126" i="6" s="1"/>
  <c r="T125" i="6"/>
  <c r="V125" i="6" s="1"/>
  <c r="T124" i="6"/>
  <c r="V124" i="6" s="1"/>
  <c r="T123" i="6"/>
  <c r="V123" i="6" s="1"/>
  <c r="T122" i="6"/>
  <c r="V122" i="6" s="1"/>
  <c r="T121" i="6"/>
  <c r="V121" i="6" s="1"/>
  <c r="T120" i="6"/>
  <c r="V120" i="6" s="1"/>
  <c r="T119" i="6"/>
  <c r="V119" i="6" s="1"/>
  <c r="T118" i="6"/>
  <c r="V118" i="6" s="1"/>
  <c r="T117" i="6"/>
  <c r="V117" i="6" s="1"/>
  <c r="T116" i="6"/>
  <c r="V116" i="6" s="1"/>
  <c r="T115" i="6"/>
  <c r="V115" i="6" s="1"/>
  <c r="T114" i="6"/>
  <c r="V114" i="6" s="1"/>
  <c r="T113" i="6"/>
  <c r="V113" i="6" s="1"/>
  <c r="T112" i="6"/>
  <c r="V112" i="6" s="1"/>
  <c r="T111" i="6"/>
  <c r="V111" i="6" s="1"/>
  <c r="T110" i="6"/>
  <c r="V110" i="6" s="1"/>
  <c r="T109" i="6"/>
  <c r="V109" i="6" s="1"/>
  <c r="T108" i="6"/>
  <c r="V108" i="6" s="1"/>
  <c r="T107" i="6"/>
  <c r="V107" i="6" s="1"/>
  <c r="T106" i="6"/>
  <c r="V106" i="6" s="1"/>
  <c r="T105" i="6"/>
  <c r="V105" i="6" s="1"/>
  <c r="T104" i="6"/>
  <c r="V104" i="6" s="1"/>
  <c r="T103" i="6"/>
  <c r="V103" i="6" s="1"/>
  <c r="T102" i="6"/>
  <c r="V102" i="6" s="1"/>
  <c r="T101" i="6"/>
  <c r="V101" i="6" s="1"/>
  <c r="T100" i="6"/>
  <c r="V100" i="6" s="1"/>
  <c r="T99" i="6"/>
  <c r="V99" i="6" s="1"/>
  <c r="T98" i="6"/>
  <c r="V98" i="6" s="1"/>
  <c r="T97" i="6"/>
  <c r="V97" i="6" s="1"/>
  <c r="T96" i="6"/>
  <c r="V96" i="6" s="1"/>
  <c r="T95" i="6"/>
  <c r="V95" i="6" s="1"/>
  <c r="T94" i="6"/>
  <c r="V94" i="6" s="1"/>
  <c r="T93" i="6"/>
  <c r="V93" i="6" s="1"/>
  <c r="T92" i="6"/>
  <c r="V92" i="6" s="1"/>
  <c r="T91" i="6"/>
  <c r="V91" i="6" s="1"/>
  <c r="T90" i="6"/>
  <c r="V90" i="6" s="1"/>
  <c r="T89" i="6"/>
  <c r="V89" i="6" s="1"/>
  <c r="T88" i="6"/>
  <c r="V88" i="6" s="1"/>
  <c r="T87" i="6"/>
  <c r="V87" i="6" s="1"/>
  <c r="T86" i="6"/>
  <c r="V86" i="6" s="1"/>
  <c r="T85" i="6"/>
  <c r="V85" i="6" s="1"/>
  <c r="T84" i="6"/>
  <c r="V84" i="6" s="1"/>
  <c r="T83" i="6"/>
  <c r="V83" i="6" s="1"/>
  <c r="T82" i="6"/>
  <c r="V82" i="6" s="1"/>
  <c r="T81" i="6"/>
  <c r="V81" i="6" s="1"/>
  <c r="T80" i="6"/>
  <c r="V80" i="6" s="1"/>
  <c r="T79" i="6"/>
  <c r="V79" i="6" s="1"/>
  <c r="T78" i="6"/>
  <c r="V78" i="6" s="1"/>
  <c r="T77" i="6"/>
  <c r="V77" i="6" s="1"/>
  <c r="T76" i="6"/>
  <c r="V76" i="6" s="1"/>
  <c r="T75" i="6"/>
  <c r="V75" i="6" s="1"/>
  <c r="T74" i="6"/>
  <c r="V74" i="6" s="1"/>
  <c r="T73" i="6"/>
  <c r="V73" i="6" s="1"/>
  <c r="T72" i="6"/>
  <c r="V72" i="6" s="1"/>
  <c r="T71" i="6"/>
  <c r="V71" i="6" s="1"/>
  <c r="T70" i="6"/>
  <c r="V70" i="6" s="1"/>
  <c r="T69" i="6"/>
  <c r="V69" i="6" s="1"/>
  <c r="T68" i="6"/>
  <c r="V68" i="6" s="1"/>
  <c r="T67" i="6"/>
  <c r="V67" i="6" s="1"/>
  <c r="T66" i="6"/>
  <c r="V66" i="6" s="1"/>
  <c r="T65" i="6"/>
  <c r="V65" i="6" s="1"/>
  <c r="T64" i="6"/>
  <c r="V64" i="6" s="1"/>
  <c r="T63" i="6"/>
  <c r="V63" i="6" s="1"/>
  <c r="T62" i="6"/>
  <c r="V62" i="6" s="1"/>
  <c r="T61" i="6"/>
  <c r="V61" i="6" s="1"/>
  <c r="T60" i="6"/>
  <c r="V60" i="6" s="1"/>
  <c r="T59" i="6"/>
  <c r="V59" i="6" s="1"/>
  <c r="T58" i="6"/>
  <c r="V58" i="6" s="1"/>
  <c r="T57" i="6"/>
  <c r="V57" i="6" s="1"/>
  <c r="T56" i="6"/>
  <c r="V56" i="6" s="1"/>
  <c r="T55" i="6"/>
  <c r="V55" i="6" s="1"/>
  <c r="T54" i="6"/>
  <c r="V54" i="6" s="1"/>
  <c r="T53" i="6"/>
  <c r="V53" i="6" s="1"/>
  <c r="T52" i="6"/>
  <c r="V52" i="6" s="1"/>
  <c r="T51" i="6"/>
  <c r="V51" i="6" s="1"/>
  <c r="T50" i="6"/>
  <c r="V50" i="6" s="1"/>
  <c r="T49" i="6"/>
  <c r="V49" i="6" s="1"/>
  <c r="T48" i="6"/>
  <c r="V48" i="6" s="1"/>
  <c r="T47" i="6"/>
  <c r="V47" i="6" s="1"/>
  <c r="T46" i="6"/>
  <c r="V46" i="6" s="1"/>
  <c r="T45" i="6"/>
  <c r="V45" i="6" s="1"/>
  <c r="T44" i="6"/>
  <c r="V44" i="6" s="1"/>
  <c r="T43" i="6"/>
  <c r="V43" i="6" s="1"/>
  <c r="T42" i="6"/>
  <c r="V42" i="6" s="1"/>
  <c r="T41" i="6"/>
  <c r="V41" i="6" s="1"/>
  <c r="T40" i="6"/>
  <c r="V40" i="6" s="1"/>
  <c r="T39" i="6"/>
  <c r="V39" i="6" s="1"/>
  <c r="T38" i="6"/>
  <c r="V38" i="6" s="1"/>
  <c r="T37" i="6"/>
  <c r="V37" i="6" s="1"/>
  <c r="T36" i="6"/>
  <c r="V36" i="6" s="1"/>
  <c r="T35" i="6"/>
  <c r="V35" i="6" s="1"/>
  <c r="T34" i="6"/>
  <c r="V34" i="6" s="1"/>
  <c r="T33" i="6"/>
  <c r="V33" i="6" s="1"/>
  <c r="T32" i="6"/>
  <c r="V32" i="6" s="1"/>
  <c r="T31" i="6"/>
  <c r="V31" i="6" s="1"/>
  <c r="T30" i="6"/>
  <c r="V30" i="6" s="1"/>
  <c r="T29" i="6"/>
  <c r="V29" i="6" s="1"/>
  <c r="T28" i="6"/>
  <c r="V28" i="6" s="1"/>
  <c r="T27" i="6"/>
  <c r="V27" i="6" s="1"/>
  <c r="T26" i="6"/>
  <c r="V26" i="6" s="1"/>
  <c r="T25" i="6"/>
  <c r="V25" i="6" s="1"/>
  <c r="T24" i="6"/>
  <c r="V24" i="6" s="1"/>
  <c r="T23" i="6"/>
  <c r="V23" i="6" s="1"/>
  <c r="T22" i="6"/>
  <c r="V22" i="6" s="1"/>
  <c r="T21" i="6"/>
  <c r="V21" i="6" s="1"/>
  <c r="T20" i="6"/>
  <c r="V20" i="6" s="1"/>
  <c r="T19" i="6"/>
  <c r="V19" i="6" s="1"/>
  <c r="T18" i="6"/>
  <c r="V18" i="6" s="1"/>
  <c r="T17" i="6"/>
  <c r="V17" i="6" s="1"/>
  <c r="T16" i="6"/>
  <c r="V16" i="6" s="1"/>
  <c r="T15" i="6"/>
  <c r="V15" i="6" s="1"/>
  <c r="T14" i="6"/>
  <c r="V14" i="6" s="1"/>
  <c r="T13" i="6"/>
  <c r="V13" i="6" s="1"/>
  <c r="T12" i="6"/>
  <c r="V12" i="6" s="1"/>
  <c r="T11" i="6"/>
  <c r="V11" i="6" s="1"/>
  <c r="T10" i="6"/>
  <c r="V10" i="6" s="1"/>
  <c r="T9" i="6"/>
  <c r="V9" i="6" s="1"/>
  <c r="T8" i="6"/>
  <c r="V8" i="6" s="1"/>
  <c r="T7" i="6"/>
  <c r="V7" i="6" s="1"/>
  <c r="T6" i="6"/>
  <c r="V6" i="6" s="1"/>
  <c r="T5" i="6"/>
  <c r="V5" i="6" s="1"/>
  <c r="T4" i="6"/>
  <c r="V4" i="6" s="1"/>
  <c r="T3" i="6"/>
  <c r="V3" i="6" s="1"/>
  <c r="T2" i="6"/>
  <c r="T805" i="4"/>
  <c r="V805" i="4" s="1"/>
  <c r="T804" i="4"/>
  <c r="V804" i="4" s="1"/>
  <c r="T803" i="4"/>
  <c r="V803" i="4" s="1"/>
  <c r="T802" i="4"/>
  <c r="V802" i="4" s="1"/>
  <c r="T801" i="4"/>
  <c r="V801" i="4" s="1"/>
  <c r="T800" i="4"/>
  <c r="V800" i="4" s="1"/>
  <c r="T799" i="4"/>
  <c r="V799" i="4" s="1"/>
  <c r="T798" i="4"/>
  <c r="V798" i="4" s="1"/>
  <c r="T797" i="4"/>
  <c r="V797" i="4" s="1"/>
  <c r="T796" i="4"/>
  <c r="V796" i="4" s="1"/>
  <c r="T795" i="4"/>
  <c r="V795" i="4" s="1"/>
  <c r="T794" i="4"/>
  <c r="V794" i="4" s="1"/>
  <c r="T793" i="4"/>
  <c r="V793" i="4" s="1"/>
  <c r="T792" i="4"/>
  <c r="V792" i="4" s="1"/>
  <c r="T791" i="4"/>
  <c r="V791" i="4" s="1"/>
  <c r="T790" i="4"/>
  <c r="V790" i="4" s="1"/>
  <c r="T789" i="4"/>
  <c r="V789" i="4" s="1"/>
  <c r="T788" i="4"/>
  <c r="V788" i="4" s="1"/>
  <c r="T787" i="4"/>
  <c r="V787" i="4" s="1"/>
  <c r="T786" i="4"/>
  <c r="V786" i="4" s="1"/>
  <c r="T785" i="4"/>
  <c r="V785" i="4" s="1"/>
  <c r="T784" i="4"/>
  <c r="V784" i="4" s="1"/>
  <c r="T783" i="4"/>
  <c r="V783" i="4" s="1"/>
  <c r="T782" i="4"/>
  <c r="V782" i="4" s="1"/>
  <c r="T781" i="4"/>
  <c r="V781" i="4" s="1"/>
  <c r="T780" i="4"/>
  <c r="V780" i="4" s="1"/>
  <c r="T779" i="4"/>
  <c r="V779" i="4" s="1"/>
  <c r="T778" i="4"/>
  <c r="V778" i="4" s="1"/>
  <c r="T777" i="4"/>
  <c r="V777" i="4" s="1"/>
  <c r="T776" i="4"/>
  <c r="V776" i="4" s="1"/>
  <c r="T775" i="4"/>
  <c r="V775" i="4" s="1"/>
  <c r="T774" i="4"/>
  <c r="V774" i="4" s="1"/>
  <c r="T773" i="4"/>
  <c r="V773" i="4" s="1"/>
  <c r="T772" i="4"/>
  <c r="V772" i="4" s="1"/>
  <c r="T771" i="4"/>
  <c r="V771" i="4" s="1"/>
  <c r="T770" i="4"/>
  <c r="V770" i="4" s="1"/>
  <c r="T769" i="4"/>
  <c r="V769" i="4" s="1"/>
  <c r="T768" i="4"/>
  <c r="V768" i="4" s="1"/>
  <c r="T767" i="4"/>
  <c r="V767" i="4" s="1"/>
  <c r="T766" i="4"/>
  <c r="V766" i="4" s="1"/>
  <c r="T765" i="4"/>
  <c r="V765" i="4" s="1"/>
  <c r="T764" i="4"/>
  <c r="V764" i="4" s="1"/>
  <c r="T763" i="4"/>
  <c r="V763" i="4" s="1"/>
  <c r="T762" i="4"/>
  <c r="V762" i="4" s="1"/>
  <c r="T761" i="4"/>
  <c r="V761" i="4" s="1"/>
  <c r="T760" i="4"/>
  <c r="V760" i="4" s="1"/>
  <c r="T759" i="4"/>
  <c r="V759" i="4" s="1"/>
  <c r="T758" i="4"/>
  <c r="V758" i="4" s="1"/>
  <c r="T757" i="4"/>
  <c r="V757" i="4" s="1"/>
  <c r="T756" i="4"/>
  <c r="V756" i="4" s="1"/>
  <c r="T755" i="4"/>
  <c r="V755" i="4" s="1"/>
  <c r="T754" i="4"/>
  <c r="V754" i="4" s="1"/>
  <c r="T753" i="4"/>
  <c r="V753" i="4" s="1"/>
  <c r="T752" i="4"/>
  <c r="V752" i="4" s="1"/>
  <c r="T751" i="4"/>
  <c r="V751" i="4" s="1"/>
  <c r="T750" i="4"/>
  <c r="V750" i="4" s="1"/>
  <c r="T749" i="4"/>
  <c r="V749" i="4" s="1"/>
  <c r="T748" i="4"/>
  <c r="V748" i="4" s="1"/>
  <c r="T747" i="4"/>
  <c r="V747" i="4" s="1"/>
  <c r="T746" i="4"/>
  <c r="V746" i="4" s="1"/>
  <c r="T745" i="4"/>
  <c r="V745" i="4" s="1"/>
  <c r="T744" i="4"/>
  <c r="V744" i="4" s="1"/>
  <c r="T743" i="4"/>
  <c r="V743" i="4" s="1"/>
  <c r="T742" i="4"/>
  <c r="V742" i="4" s="1"/>
  <c r="T741" i="4"/>
  <c r="V741" i="4" s="1"/>
  <c r="T740" i="4"/>
  <c r="V740" i="4" s="1"/>
  <c r="T739" i="4"/>
  <c r="V739" i="4" s="1"/>
  <c r="T738" i="4"/>
  <c r="V738" i="4" s="1"/>
  <c r="T737" i="4"/>
  <c r="V737" i="4" s="1"/>
  <c r="T736" i="4"/>
  <c r="V736" i="4" s="1"/>
  <c r="T735" i="4"/>
  <c r="V735" i="4" s="1"/>
  <c r="T734" i="4"/>
  <c r="V734" i="4" s="1"/>
  <c r="T733" i="4"/>
  <c r="V733" i="4" s="1"/>
  <c r="T732" i="4"/>
  <c r="V732" i="4" s="1"/>
  <c r="T731" i="4"/>
  <c r="V731" i="4" s="1"/>
  <c r="T730" i="4"/>
  <c r="V730" i="4" s="1"/>
  <c r="T729" i="4"/>
  <c r="V729" i="4" s="1"/>
  <c r="T728" i="4"/>
  <c r="V728" i="4" s="1"/>
  <c r="T727" i="4"/>
  <c r="V727" i="4" s="1"/>
  <c r="T726" i="4"/>
  <c r="V726" i="4" s="1"/>
  <c r="T725" i="4"/>
  <c r="V725" i="4" s="1"/>
  <c r="T724" i="4"/>
  <c r="V724" i="4" s="1"/>
  <c r="T723" i="4"/>
  <c r="V723" i="4" s="1"/>
  <c r="T722" i="4"/>
  <c r="V722" i="4" s="1"/>
  <c r="T721" i="4"/>
  <c r="V721" i="4" s="1"/>
  <c r="T720" i="4"/>
  <c r="V720" i="4" s="1"/>
  <c r="T719" i="4"/>
  <c r="V719" i="4" s="1"/>
  <c r="T718" i="4"/>
  <c r="V718" i="4" s="1"/>
  <c r="T717" i="4"/>
  <c r="V717" i="4" s="1"/>
  <c r="T716" i="4"/>
  <c r="V716" i="4" s="1"/>
  <c r="T715" i="4"/>
  <c r="V715" i="4" s="1"/>
  <c r="T714" i="4"/>
  <c r="V714" i="4" s="1"/>
  <c r="T713" i="4"/>
  <c r="V713" i="4" s="1"/>
  <c r="T712" i="4"/>
  <c r="V712" i="4" s="1"/>
  <c r="T711" i="4"/>
  <c r="V711" i="4" s="1"/>
  <c r="T710" i="4"/>
  <c r="V710" i="4" s="1"/>
  <c r="T709" i="4"/>
  <c r="V709" i="4" s="1"/>
  <c r="T708" i="4"/>
  <c r="V708" i="4" s="1"/>
  <c r="T707" i="4"/>
  <c r="V707" i="4" s="1"/>
  <c r="T706" i="4"/>
  <c r="V706" i="4" s="1"/>
  <c r="T705" i="4"/>
  <c r="V705" i="4" s="1"/>
  <c r="T704" i="4"/>
  <c r="V704" i="4" s="1"/>
  <c r="T703" i="4"/>
  <c r="V703" i="4" s="1"/>
  <c r="T702" i="4"/>
  <c r="V702" i="4" s="1"/>
  <c r="T701" i="4"/>
  <c r="V701" i="4" s="1"/>
  <c r="T700" i="4"/>
  <c r="V700" i="4" s="1"/>
  <c r="T699" i="4"/>
  <c r="V699" i="4" s="1"/>
  <c r="T698" i="4"/>
  <c r="V698" i="4" s="1"/>
  <c r="T697" i="4"/>
  <c r="V697" i="4" s="1"/>
  <c r="T696" i="4"/>
  <c r="V696" i="4" s="1"/>
  <c r="T695" i="4"/>
  <c r="V695" i="4" s="1"/>
  <c r="T694" i="4"/>
  <c r="V694" i="4" s="1"/>
  <c r="T693" i="4"/>
  <c r="V693" i="4" s="1"/>
  <c r="T692" i="4"/>
  <c r="V692" i="4" s="1"/>
  <c r="T691" i="4"/>
  <c r="V691" i="4" s="1"/>
  <c r="T690" i="4"/>
  <c r="V690" i="4" s="1"/>
  <c r="T689" i="4"/>
  <c r="V689" i="4" s="1"/>
  <c r="T688" i="4"/>
  <c r="V688" i="4" s="1"/>
  <c r="T687" i="4"/>
  <c r="V687" i="4" s="1"/>
  <c r="T686" i="4"/>
  <c r="V686" i="4" s="1"/>
  <c r="T685" i="4"/>
  <c r="V685" i="4" s="1"/>
  <c r="T684" i="4"/>
  <c r="V684" i="4" s="1"/>
  <c r="T683" i="4"/>
  <c r="V683" i="4" s="1"/>
  <c r="T682" i="4"/>
  <c r="V682" i="4" s="1"/>
  <c r="T681" i="4"/>
  <c r="V681" i="4" s="1"/>
  <c r="T680" i="4"/>
  <c r="V680" i="4" s="1"/>
  <c r="T679" i="4"/>
  <c r="V679" i="4" s="1"/>
  <c r="T678" i="4"/>
  <c r="V678" i="4" s="1"/>
  <c r="T677" i="4"/>
  <c r="V677" i="4" s="1"/>
  <c r="T676" i="4"/>
  <c r="V676" i="4" s="1"/>
  <c r="T675" i="4"/>
  <c r="V675" i="4" s="1"/>
  <c r="T674" i="4"/>
  <c r="V674" i="4" s="1"/>
  <c r="T673" i="4"/>
  <c r="V673" i="4" s="1"/>
  <c r="T672" i="4"/>
  <c r="V672" i="4" s="1"/>
  <c r="T671" i="4"/>
  <c r="V671" i="4" s="1"/>
  <c r="T670" i="4"/>
  <c r="V670" i="4" s="1"/>
  <c r="T669" i="4"/>
  <c r="V669" i="4" s="1"/>
  <c r="T668" i="4"/>
  <c r="V668" i="4" s="1"/>
  <c r="T667" i="4"/>
  <c r="V667" i="4" s="1"/>
  <c r="T666" i="4"/>
  <c r="V666" i="4" s="1"/>
  <c r="T665" i="4"/>
  <c r="V665" i="4" s="1"/>
  <c r="T664" i="4"/>
  <c r="V664" i="4" s="1"/>
  <c r="T663" i="4"/>
  <c r="V663" i="4" s="1"/>
  <c r="T662" i="4"/>
  <c r="V662" i="4" s="1"/>
  <c r="T661" i="4"/>
  <c r="V661" i="4" s="1"/>
  <c r="T660" i="4"/>
  <c r="V660" i="4" s="1"/>
  <c r="T659" i="4"/>
  <c r="V659" i="4" s="1"/>
  <c r="T658" i="4"/>
  <c r="V658" i="4" s="1"/>
  <c r="T657" i="4"/>
  <c r="V657" i="4" s="1"/>
  <c r="T656" i="4"/>
  <c r="V656" i="4" s="1"/>
  <c r="T655" i="4"/>
  <c r="V655" i="4" s="1"/>
  <c r="T654" i="4"/>
  <c r="V654" i="4" s="1"/>
  <c r="T653" i="4"/>
  <c r="V653" i="4" s="1"/>
  <c r="T652" i="4"/>
  <c r="V652" i="4" s="1"/>
  <c r="T651" i="4"/>
  <c r="V651" i="4" s="1"/>
  <c r="T650" i="4"/>
  <c r="V650" i="4" s="1"/>
  <c r="T649" i="4"/>
  <c r="V649" i="4" s="1"/>
  <c r="T648" i="4"/>
  <c r="V648" i="4" s="1"/>
  <c r="T647" i="4"/>
  <c r="V647" i="4" s="1"/>
  <c r="T646" i="4"/>
  <c r="V646" i="4" s="1"/>
  <c r="T645" i="4"/>
  <c r="V645" i="4" s="1"/>
  <c r="T644" i="4"/>
  <c r="V644" i="4" s="1"/>
  <c r="T643" i="4"/>
  <c r="V643" i="4" s="1"/>
  <c r="T642" i="4"/>
  <c r="V642" i="4" s="1"/>
  <c r="T641" i="4"/>
  <c r="V641" i="4" s="1"/>
  <c r="T640" i="4"/>
  <c r="V640" i="4" s="1"/>
  <c r="T639" i="4"/>
  <c r="V639" i="4" s="1"/>
  <c r="T638" i="4"/>
  <c r="V638" i="4" s="1"/>
  <c r="T637" i="4"/>
  <c r="V637" i="4" s="1"/>
  <c r="T636" i="4"/>
  <c r="V636" i="4" s="1"/>
  <c r="T635" i="4"/>
  <c r="V635" i="4" s="1"/>
  <c r="T634" i="4"/>
  <c r="V634" i="4" s="1"/>
  <c r="T633" i="4"/>
  <c r="V633" i="4" s="1"/>
  <c r="T632" i="4"/>
  <c r="V632" i="4" s="1"/>
  <c r="T631" i="4"/>
  <c r="V631" i="4" s="1"/>
  <c r="T630" i="4"/>
  <c r="V630" i="4" s="1"/>
  <c r="T629" i="4"/>
  <c r="V629" i="4" s="1"/>
  <c r="T628" i="4"/>
  <c r="V628" i="4" s="1"/>
  <c r="T627" i="4"/>
  <c r="V627" i="4" s="1"/>
  <c r="T626" i="4"/>
  <c r="V626" i="4" s="1"/>
  <c r="T625" i="4"/>
  <c r="V625" i="4" s="1"/>
  <c r="T624" i="4"/>
  <c r="V624" i="4" s="1"/>
  <c r="T623" i="4"/>
  <c r="V623" i="4" s="1"/>
  <c r="T622" i="4"/>
  <c r="V622" i="4" s="1"/>
  <c r="T621" i="4"/>
  <c r="V621" i="4" s="1"/>
  <c r="T620" i="4"/>
  <c r="V620" i="4" s="1"/>
  <c r="T619" i="4"/>
  <c r="V619" i="4" s="1"/>
  <c r="T618" i="4"/>
  <c r="V618" i="4" s="1"/>
  <c r="T617" i="4"/>
  <c r="V617" i="4" s="1"/>
  <c r="T616" i="4"/>
  <c r="V616" i="4" s="1"/>
  <c r="T615" i="4"/>
  <c r="V615" i="4" s="1"/>
  <c r="T614" i="4"/>
  <c r="V614" i="4" s="1"/>
  <c r="T613" i="4"/>
  <c r="V613" i="4" s="1"/>
  <c r="T612" i="4"/>
  <c r="V612" i="4" s="1"/>
  <c r="T611" i="4"/>
  <c r="V611" i="4" s="1"/>
  <c r="T610" i="4"/>
  <c r="V610" i="4" s="1"/>
  <c r="T609" i="4"/>
  <c r="V609" i="4" s="1"/>
  <c r="T608" i="4"/>
  <c r="V608" i="4" s="1"/>
  <c r="T607" i="4"/>
  <c r="V607" i="4" s="1"/>
  <c r="T606" i="4"/>
  <c r="V606" i="4" s="1"/>
  <c r="T605" i="4"/>
  <c r="V605" i="4" s="1"/>
  <c r="T604" i="4"/>
  <c r="V604" i="4" s="1"/>
  <c r="T603" i="4"/>
  <c r="V603" i="4" s="1"/>
  <c r="T602" i="4"/>
  <c r="V602" i="4" s="1"/>
  <c r="T601" i="4"/>
  <c r="V601" i="4" s="1"/>
  <c r="T600" i="4"/>
  <c r="V600" i="4" s="1"/>
  <c r="T599" i="4"/>
  <c r="V599" i="4" s="1"/>
  <c r="T598" i="4"/>
  <c r="V598" i="4" s="1"/>
  <c r="T597" i="4"/>
  <c r="V597" i="4" s="1"/>
  <c r="T596" i="4"/>
  <c r="V596" i="4" s="1"/>
  <c r="T595" i="4"/>
  <c r="V595" i="4" s="1"/>
  <c r="T594" i="4"/>
  <c r="V594" i="4" s="1"/>
  <c r="T593" i="4"/>
  <c r="V593" i="4" s="1"/>
  <c r="T592" i="4"/>
  <c r="V592" i="4" s="1"/>
  <c r="T591" i="4"/>
  <c r="V591" i="4" s="1"/>
  <c r="T590" i="4"/>
  <c r="V590" i="4" s="1"/>
  <c r="T589" i="4"/>
  <c r="V589" i="4" s="1"/>
  <c r="T588" i="4"/>
  <c r="V588" i="4" s="1"/>
  <c r="T587" i="4"/>
  <c r="V587" i="4" s="1"/>
  <c r="T586" i="4"/>
  <c r="V586" i="4" s="1"/>
  <c r="T585" i="4"/>
  <c r="V585" i="4" s="1"/>
  <c r="T584" i="4"/>
  <c r="V584" i="4" s="1"/>
  <c r="T583" i="4"/>
  <c r="V583" i="4" s="1"/>
  <c r="T582" i="4"/>
  <c r="V582" i="4" s="1"/>
  <c r="T581" i="4"/>
  <c r="V581" i="4" s="1"/>
  <c r="T580" i="4"/>
  <c r="V580" i="4" s="1"/>
  <c r="T579" i="4"/>
  <c r="V579" i="4" s="1"/>
  <c r="T578" i="4"/>
  <c r="V578" i="4" s="1"/>
  <c r="T577" i="4"/>
  <c r="V577" i="4" s="1"/>
  <c r="T576" i="4"/>
  <c r="V576" i="4" s="1"/>
  <c r="T575" i="4"/>
  <c r="V575" i="4" s="1"/>
  <c r="T574" i="4"/>
  <c r="V574" i="4" s="1"/>
  <c r="T573" i="4"/>
  <c r="V573" i="4" s="1"/>
  <c r="T572" i="4"/>
  <c r="V572" i="4" s="1"/>
  <c r="T571" i="4"/>
  <c r="V571" i="4" s="1"/>
  <c r="T570" i="4"/>
  <c r="V570" i="4" s="1"/>
  <c r="T569" i="4"/>
  <c r="V569" i="4" s="1"/>
  <c r="T568" i="4"/>
  <c r="V568" i="4" s="1"/>
  <c r="T567" i="4"/>
  <c r="V567" i="4" s="1"/>
  <c r="T566" i="4"/>
  <c r="V566" i="4" s="1"/>
  <c r="T565" i="4"/>
  <c r="V565" i="4" s="1"/>
  <c r="T564" i="4"/>
  <c r="V564" i="4" s="1"/>
  <c r="T563" i="4"/>
  <c r="V563" i="4" s="1"/>
  <c r="T562" i="4"/>
  <c r="V562" i="4" s="1"/>
  <c r="T561" i="4"/>
  <c r="V561" i="4" s="1"/>
  <c r="T560" i="4"/>
  <c r="V560" i="4" s="1"/>
  <c r="T559" i="4"/>
  <c r="V559" i="4" s="1"/>
  <c r="T558" i="4"/>
  <c r="V558" i="4" s="1"/>
  <c r="T557" i="4"/>
  <c r="V557" i="4" s="1"/>
  <c r="T556" i="4"/>
  <c r="V556" i="4" s="1"/>
  <c r="T555" i="4"/>
  <c r="V555" i="4" s="1"/>
  <c r="T554" i="4"/>
  <c r="V554" i="4" s="1"/>
  <c r="T553" i="4"/>
  <c r="V553" i="4" s="1"/>
  <c r="T552" i="4"/>
  <c r="V552" i="4" s="1"/>
  <c r="T551" i="4"/>
  <c r="V551" i="4" s="1"/>
  <c r="T550" i="4"/>
  <c r="V550" i="4" s="1"/>
  <c r="T549" i="4"/>
  <c r="V549" i="4" s="1"/>
  <c r="T548" i="4"/>
  <c r="V548" i="4" s="1"/>
  <c r="T547" i="4"/>
  <c r="V547" i="4" s="1"/>
  <c r="T546" i="4"/>
  <c r="V546" i="4" s="1"/>
  <c r="T545" i="4"/>
  <c r="V545" i="4" s="1"/>
  <c r="T544" i="4"/>
  <c r="V544" i="4" s="1"/>
  <c r="T543" i="4"/>
  <c r="V543" i="4" s="1"/>
  <c r="T542" i="4"/>
  <c r="V542" i="4" s="1"/>
  <c r="T541" i="4"/>
  <c r="V541" i="4" s="1"/>
  <c r="T540" i="4"/>
  <c r="V540" i="4" s="1"/>
  <c r="T539" i="4"/>
  <c r="V539" i="4" s="1"/>
  <c r="T538" i="4"/>
  <c r="V538" i="4" s="1"/>
  <c r="T537" i="4"/>
  <c r="V537" i="4" s="1"/>
  <c r="T536" i="4"/>
  <c r="V536" i="4" s="1"/>
  <c r="T535" i="4"/>
  <c r="V535" i="4" s="1"/>
  <c r="T534" i="4"/>
  <c r="V534" i="4" s="1"/>
  <c r="T533" i="4"/>
  <c r="V533" i="4" s="1"/>
  <c r="T532" i="4"/>
  <c r="V532" i="4" s="1"/>
  <c r="T531" i="4"/>
  <c r="V531" i="4" s="1"/>
  <c r="T530" i="4"/>
  <c r="V530" i="4" s="1"/>
  <c r="T529" i="4"/>
  <c r="V529" i="4" s="1"/>
  <c r="T528" i="4"/>
  <c r="V528" i="4" s="1"/>
  <c r="T527" i="4"/>
  <c r="V527" i="4" s="1"/>
  <c r="T526" i="4"/>
  <c r="V526" i="4" s="1"/>
  <c r="T525" i="4"/>
  <c r="V525" i="4" s="1"/>
  <c r="T524" i="4"/>
  <c r="V524" i="4" s="1"/>
  <c r="T523" i="4"/>
  <c r="V523" i="4" s="1"/>
  <c r="T522" i="4"/>
  <c r="V522" i="4" s="1"/>
  <c r="T521" i="4"/>
  <c r="V521" i="4" s="1"/>
  <c r="T520" i="4"/>
  <c r="V520" i="4" s="1"/>
  <c r="T519" i="4"/>
  <c r="V519" i="4" s="1"/>
  <c r="T518" i="4"/>
  <c r="V518" i="4" s="1"/>
  <c r="T517" i="4"/>
  <c r="V517" i="4" s="1"/>
  <c r="T516" i="4"/>
  <c r="V516" i="4" s="1"/>
  <c r="T515" i="4"/>
  <c r="V515" i="4" s="1"/>
  <c r="T514" i="4"/>
  <c r="V514" i="4" s="1"/>
  <c r="T513" i="4"/>
  <c r="V513" i="4" s="1"/>
  <c r="T512" i="4"/>
  <c r="V512" i="4" s="1"/>
  <c r="T511" i="4"/>
  <c r="V511" i="4" s="1"/>
  <c r="T510" i="4"/>
  <c r="V510" i="4" s="1"/>
  <c r="T509" i="4"/>
  <c r="V509" i="4" s="1"/>
  <c r="T508" i="4"/>
  <c r="V508" i="4" s="1"/>
  <c r="T507" i="4"/>
  <c r="V507" i="4" s="1"/>
  <c r="T506" i="4"/>
  <c r="V506" i="4" s="1"/>
  <c r="T505" i="4"/>
  <c r="V505" i="4" s="1"/>
  <c r="T504" i="4"/>
  <c r="V504" i="4" s="1"/>
  <c r="T503" i="4"/>
  <c r="V503" i="4" s="1"/>
  <c r="T502" i="4"/>
  <c r="V502" i="4" s="1"/>
  <c r="T501" i="4"/>
  <c r="V501" i="4" s="1"/>
  <c r="T500" i="4"/>
  <c r="V500" i="4" s="1"/>
  <c r="T499" i="4"/>
  <c r="V499" i="4" s="1"/>
  <c r="T498" i="4"/>
  <c r="V498" i="4" s="1"/>
  <c r="T497" i="4"/>
  <c r="V497" i="4" s="1"/>
  <c r="T496" i="4"/>
  <c r="V496" i="4" s="1"/>
  <c r="T495" i="4"/>
  <c r="V495" i="4" s="1"/>
  <c r="T494" i="4"/>
  <c r="V494" i="4" s="1"/>
  <c r="T493" i="4"/>
  <c r="V493" i="4" s="1"/>
  <c r="T492" i="4"/>
  <c r="V492" i="4" s="1"/>
  <c r="T491" i="4"/>
  <c r="V491" i="4" s="1"/>
  <c r="T490" i="4"/>
  <c r="V490" i="4" s="1"/>
  <c r="T489" i="4"/>
  <c r="V489" i="4" s="1"/>
  <c r="T488" i="4"/>
  <c r="V488" i="4" s="1"/>
  <c r="T487" i="4"/>
  <c r="V487" i="4" s="1"/>
  <c r="T486" i="4"/>
  <c r="V486" i="4" s="1"/>
  <c r="T485" i="4"/>
  <c r="V485" i="4" s="1"/>
  <c r="T484" i="4"/>
  <c r="V484" i="4" s="1"/>
  <c r="T483" i="4"/>
  <c r="V483" i="4" s="1"/>
  <c r="T482" i="4"/>
  <c r="V482" i="4" s="1"/>
  <c r="T481" i="4"/>
  <c r="V481" i="4" s="1"/>
  <c r="T480" i="4"/>
  <c r="V480" i="4" s="1"/>
  <c r="T479" i="4"/>
  <c r="V479" i="4" s="1"/>
  <c r="T478" i="4"/>
  <c r="V478" i="4" s="1"/>
  <c r="T477" i="4"/>
  <c r="V477" i="4" s="1"/>
  <c r="T476" i="4"/>
  <c r="V476" i="4" s="1"/>
  <c r="T475" i="4"/>
  <c r="V475" i="4" s="1"/>
  <c r="T474" i="4"/>
  <c r="V474" i="4" s="1"/>
  <c r="T473" i="4"/>
  <c r="V473" i="4" s="1"/>
  <c r="T472" i="4"/>
  <c r="V472" i="4" s="1"/>
  <c r="T471" i="4"/>
  <c r="V471" i="4" s="1"/>
  <c r="T470" i="4"/>
  <c r="V470" i="4" s="1"/>
  <c r="T469" i="4"/>
  <c r="V469" i="4" s="1"/>
  <c r="T468" i="4"/>
  <c r="V468" i="4" s="1"/>
  <c r="T467" i="4"/>
  <c r="V467" i="4" s="1"/>
  <c r="T466" i="4"/>
  <c r="V466" i="4" s="1"/>
  <c r="T465" i="4"/>
  <c r="V465" i="4" s="1"/>
  <c r="T464" i="4"/>
  <c r="V464" i="4" s="1"/>
  <c r="T463" i="4"/>
  <c r="V463" i="4" s="1"/>
  <c r="T462" i="4"/>
  <c r="V462" i="4" s="1"/>
  <c r="T461" i="4"/>
  <c r="V461" i="4" s="1"/>
  <c r="T460" i="4"/>
  <c r="V460" i="4" s="1"/>
  <c r="T459" i="4"/>
  <c r="V459" i="4" s="1"/>
  <c r="T458" i="4"/>
  <c r="V458" i="4" s="1"/>
  <c r="T457" i="4"/>
  <c r="V457" i="4" s="1"/>
  <c r="T456" i="4"/>
  <c r="V456" i="4" s="1"/>
  <c r="T455" i="4"/>
  <c r="V455" i="4" s="1"/>
  <c r="T454" i="4"/>
  <c r="V454" i="4" s="1"/>
  <c r="T453" i="4"/>
  <c r="V453" i="4" s="1"/>
  <c r="T452" i="4"/>
  <c r="V452" i="4" s="1"/>
  <c r="T451" i="4"/>
  <c r="V451" i="4" s="1"/>
  <c r="T450" i="4"/>
  <c r="V450" i="4" s="1"/>
  <c r="T449" i="4"/>
  <c r="V449" i="4" s="1"/>
  <c r="T448" i="4"/>
  <c r="V448" i="4" s="1"/>
  <c r="T447" i="4"/>
  <c r="V447" i="4" s="1"/>
  <c r="T446" i="4"/>
  <c r="V446" i="4" s="1"/>
  <c r="T445" i="4"/>
  <c r="V445" i="4" s="1"/>
  <c r="T444" i="4"/>
  <c r="V444" i="4" s="1"/>
  <c r="T443" i="4"/>
  <c r="V443" i="4" s="1"/>
  <c r="T442" i="4"/>
  <c r="V442" i="4" s="1"/>
  <c r="T441" i="4"/>
  <c r="V441" i="4" s="1"/>
  <c r="T440" i="4"/>
  <c r="V440" i="4" s="1"/>
  <c r="T439" i="4"/>
  <c r="V439" i="4" s="1"/>
  <c r="T438" i="4"/>
  <c r="V438" i="4" s="1"/>
  <c r="T437" i="4"/>
  <c r="V437" i="4" s="1"/>
  <c r="T436" i="4"/>
  <c r="V436" i="4" s="1"/>
  <c r="T435" i="4"/>
  <c r="V435" i="4" s="1"/>
  <c r="T434" i="4"/>
  <c r="V434" i="4" s="1"/>
  <c r="T433" i="4"/>
  <c r="V433" i="4" s="1"/>
  <c r="T432" i="4"/>
  <c r="V432" i="4" s="1"/>
  <c r="T431" i="4"/>
  <c r="V431" i="4" s="1"/>
  <c r="T430" i="4"/>
  <c r="V430" i="4" s="1"/>
  <c r="T429" i="4"/>
  <c r="V429" i="4" s="1"/>
  <c r="T428" i="4"/>
  <c r="V428" i="4" s="1"/>
  <c r="T427" i="4"/>
  <c r="V427" i="4" s="1"/>
  <c r="T426" i="4"/>
  <c r="V426" i="4" s="1"/>
  <c r="T425" i="4"/>
  <c r="V425" i="4" s="1"/>
  <c r="T424" i="4"/>
  <c r="V424" i="4" s="1"/>
  <c r="T423" i="4"/>
  <c r="V423" i="4" s="1"/>
  <c r="T422" i="4"/>
  <c r="V422" i="4" s="1"/>
  <c r="T421" i="4"/>
  <c r="V421" i="4" s="1"/>
  <c r="T420" i="4"/>
  <c r="V420" i="4" s="1"/>
  <c r="T419" i="4"/>
  <c r="V419" i="4" s="1"/>
  <c r="T418" i="4"/>
  <c r="V418" i="4" s="1"/>
  <c r="T417" i="4"/>
  <c r="V417" i="4" s="1"/>
  <c r="T416" i="4"/>
  <c r="V416" i="4" s="1"/>
  <c r="T415" i="4"/>
  <c r="V415" i="4" s="1"/>
  <c r="T414" i="4"/>
  <c r="V414" i="4" s="1"/>
  <c r="T413" i="4"/>
  <c r="V413" i="4" s="1"/>
  <c r="T412" i="4"/>
  <c r="V412" i="4" s="1"/>
  <c r="T411" i="4"/>
  <c r="V411" i="4" s="1"/>
  <c r="T410" i="4"/>
  <c r="V410" i="4" s="1"/>
  <c r="T409" i="4"/>
  <c r="V409" i="4" s="1"/>
  <c r="T408" i="4"/>
  <c r="V408" i="4" s="1"/>
  <c r="T407" i="4"/>
  <c r="V407" i="4" s="1"/>
  <c r="T406" i="4"/>
  <c r="V406" i="4" s="1"/>
  <c r="T405" i="4"/>
  <c r="V405" i="4" s="1"/>
  <c r="T404" i="4"/>
  <c r="V404" i="4" s="1"/>
  <c r="T403" i="4"/>
  <c r="V403" i="4" s="1"/>
  <c r="T402" i="4"/>
  <c r="V402" i="4" s="1"/>
  <c r="T401" i="4"/>
  <c r="V401" i="4" s="1"/>
  <c r="T400" i="4"/>
  <c r="V400" i="4" s="1"/>
  <c r="T399" i="4"/>
  <c r="V399" i="4" s="1"/>
  <c r="T398" i="4"/>
  <c r="V398" i="4" s="1"/>
  <c r="T397" i="4"/>
  <c r="V397" i="4" s="1"/>
  <c r="T396" i="4"/>
  <c r="V396" i="4" s="1"/>
  <c r="T395" i="4"/>
  <c r="V395" i="4" s="1"/>
  <c r="T394" i="4"/>
  <c r="V394" i="4" s="1"/>
  <c r="T393" i="4"/>
  <c r="V393" i="4" s="1"/>
  <c r="T392" i="4"/>
  <c r="V392" i="4" s="1"/>
  <c r="T391" i="4"/>
  <c r="V391" i="4" s="1"/>
  <c r="T390" i="4"/>
  <c r="V390" i="4" s="1"/>
  <c r="T389" i="4"/>
  <c r="V389" i="4" s="1"/>
  <c r="T388" i="4"/>
  <c r="V388" i="4" s="1"/>
  <c r="T387" i="4"/>
  <c r="V387" i="4" s="1"/>
  <c r="T386" i="4"/>
  <c r="V386" i="4" s="1"/>
  <c r="T385" i="4"/>
  <c r="V385" i="4" s="1"/>
  <c r="T384" i="4"/>
  <c r="V384" i="4" s="1"/>
  <c r="T383" i="4"/>
  <c r="V383" i="4" s="1"/>
  <c r="T382" i="4"/>
  <c r="V382" i="4" s="1"/>
  <c r="T381" i="4"/>
  <c r="V381" i="4" s="1"/>
  <c r="T380" i="4"/>
  <c r="V380" i="4" s="1"/>
  <c r="T379" i="4"/>
  <c r="V379" i="4" s="1"/>
  <c r="T378" i="4"/>
  <c r="V378" i="4" s="1"/>
  <c r="T377" i="4"/>
  <c r="V377" i="4" s="1"/>
  <c r="T376" i="4"/>
  <c r="V376" i="4" s="1"/>
  <c r="T375" i="4"/>
  <c r="V375" i="4" s="1"/>
  <c r="T374" i="4"/>
  <c r="V374" i="4" s="1"/>
  <c r="T373" i="4"/>
  <c r="V373" i="4" s="1"/>
  <c r="T372" i="4"/>
  <c r="V372" i="4" s="1"/>
  <c r="T371" i="4"/>
  <c r="V371" i="4" s="1"/>
  <c r="T370" i="4"/>
  <c r="V370" i="4" s="1"/>
  <c r="T369" i="4"/>
  <c r="V369" i="4" s="1"/>
  <c r="T368" i="4"/>
  <c r="V368" i="4" s="1"/>
  <c r="T367" i="4"/>
  <c r="V367" i="4" s="1"/>
  <c r="T366" i="4"/>
  <c r="V366" i="4" s="1"/>
  <c r="T365" i="4"/>
  <c r="V365" i="4" s="1"/>
  <c r="T364" i="4"/>
  <c r="V364" i="4" s="1"/>
  <c r="T363" i="4"/>
  <c r="V363" i="4" s="1"/>
  <c r="T362" i="4"/>
  <c r="V362" i="4" s="1"/>
  <c r="T361" i="4"/>
  <c r="V361" i="4" s="1"/>
  <c r="T360" i="4"/>
  <c r="V360" i="4" s="1"/>
  <c r="T359" i="4"/>
  <c r="V359" i="4" s="1"/>
  <c r="T358" i="4"/>
  <c r="V358" i="4" s="1"/>
  <c r="T357" i="4"/>
  <c r="V357" i="4" s="1"/>
  <c r="T356" i="4"/>
  <c r="V356" i="4" s="1"/>
  <c r="T355" i="4"/>
  <c r="V355" i="4" s="1"/>
  <c r="T354" i="4"/>
  <c r="V354" i="4" s="1"/>
  <c r="T353" i="4"/>
  <c r="V353" i="4" s="1"/>
  <c r="T352" i="4"/>
  <c r="V352" i="4" s="1"/>
  <c r="T351" i="4"/>
  <c r="V351" i="4" s="1"/>
  <c r="T350" i="4"/>
  <c r="V350" i="4" s="1"/>
  <c r="T349" i="4"/>
  <c r="V349" i="4" s="1"/>
  <c r="T348" i="4"/>
  <c r="V348" i="4" s="1"/>
  <c r="T347" i="4"/>
  <c r="V347" i="4" s="1"/>
  <c r="T346" i="4"/>
  <c r="V346" i="4" s="1"/>
  <c r="T345" i="4"/>
  <c r="V345" i="4" s="1"/>
  <c r="T344" i="4"/>
  <c r="V344" i="4" s="1"/>
  <c r="T343" i="4"/>
  <c r="V343" i="4" s="1"/>
  <c r="T342" i="4"/>
  <c r="V342" i="4" s="1"/>
  <c r="T341" i="4"/>
  <c r="V341" i="4" s="1"/>
  <c r="T340" i="4"/>
  <c r="V340" i="4" s="1"/>
  <c r="T339" i="4"/>
  <c r="V339" i="4" s="1"/>
  <c r="T338" i="4"/>
  <c r="V338" i="4" s="1"/>
  <c r="T337" i="4"/>
  <c r="V337" i="4" s="1"/>
  <c r="T336" i="4"/>
  <c r="V336" i="4" s="1"/>
  <c r="T335" i="4"/>
  <c r="V335" i="4" s="1"/>
  <c r="T334" i="4"/>
  <c r="V334" i="4" s="1"/>
  <c r="T333" i="4"/>
  <c r="V333" i="4" s="1"/>
  <c r="T332" i="4"/>
  <c r="V332" i="4" s="1"/>
  <c r="T331" i="4"/>
  <c r="V331" i="4" s="1"/>
  <c r="T330" i="4"/>
  <c r="V330" i="4" s="1"/>
  <c r="T329" i="4"/>
  <c r="V329" i="4" s="1"/>
  <c r="T328" i="4"/>
  <c r="V328" i="4" s="1"/>
  <c r="T327" i="4"/>
  <c r="V327" i="4" s="1"/>
  <c r="T326" i="4"/>
  <c r="V326" i="4" s="1"/>
  <c r="T325" i="4"/>
  <c r="V325" i="4" s="1"/>
  <c r="T324" i="4"/>
  <c r="V324" i="4" s="1"/>
  <c r="T323" i="4"/>
  <c r="V323" i="4" s="1"/>
  <c r="T322" i="4"/>
  <c r="V322" i="4" s="1"/>
  <c r="T321" i="4"/>
  <c r="V321" i="4" s="1"/>
  <c r="T320" i="4"/>
  <c r="V320" i="4" s="1"/>
  <c r="T319" i="4"/>
  <c r="V319" i="4" s="1"/>
  <c r="T318" i="4"/>
  <c r="V318" i="4" s="1"/>
  <c r="T317" i="4"/>
  <c r="V317" i="4" s="1"/>
  <c r="T316" i="4"/>
  <c r="V316" i="4" s="1"/>
  <c r="T315" i="4"/>
  <c r="V315" i="4" s="1"/>
  <c r="T314" i="4"/>
  <c r="V314" i="4" s="1"/>
  <c r="T313" i="4"/>
  <c r="V313" i="4" s="1"/>
  <c r="T312" i="4"/>
  <c r="V312" i="4" s="1"/>
  <c r="T311" i="4"/>
  <c r="V311" i="4" s="1"/>
  <c r="T310" i="4"/>
  <c r="V310" i="4" s="1"/>
  <c r="T309" i="4"/>
  <c r="V309" i="4" s="1"/>
  <c r="T308" i="4"/>
  <c r="V308" i="4" s="1"/>
  <c r="T307" i="4"/>
  <c r="V307" i="4" s="1"/>
  <c r="T306" i="4"/>
  <c r="V306" i="4" s="1"/>
  <c r="T305" i="4"/>
  <c r="V305" i="4" s="1"/>
  <c r="T304" i="4"/>
  <c r="V304" i="4" s="1"/>
  <c r="T303" i="4"/>
  <c r="V303" i="4" s="1"/>
  <c r="T302" i="4"/>
  <c r="V302" i="4" s="1"/>
  <c r="T301" i="4"/>
  <c r="V301" i="4" s="1"/>
  <c r="T300" i="4"/>
  <c r="V300" i="4" s="1"/>
  <c r="T299" i="4"/>
  <c r="V299" i="4" s="1"/>
  <c r="T298" i="4"/>
  <c r="V298" i="4" s="1"/>
  <c r="T297" i="4"/>
  <c r="V297" i="4" s="1"/>
  <c r="T296" i="4"/>
  <c r="V296" i="4" s="1"/>
  <c r="T295" i="4"/>
  <c r="V295" i="4" s="1"/>
  <c r="T294" i="4"/>
  <c r="V294" i="4" s="1"/>
  <c r="T293" i="4"/>
  <c r="V293" i="4" s="1"/>
  <c r="T292" i="4"/>
  <c r="V292" i="4" s="1"/>
  <c r="T291" i="4"/>
  <c r="V291" i="4" s="1"/>
  <c r="T290" i="4"/>
  <c r="V290" i="4" s="1"/>
  <c r="T289" i="4"/>
  <c r="V289" i="4" s="1"/>
  <c r="T288" i="4"/>
  <c r="V288" i="4" s="1"/>
  <c r="T287" i="4"/>
  <c r="V287" i="4" s="1"/>
  <c r="T286" i="4"/>
  <c r="V286" i="4" s="1"/>
  <c r="T285" i="4"/>
  <c r="V285" i="4" s="1"/>
  <c r="T284" i="4"/>
  <c r="V284" i="4" s="1"/>
  <c r="T283" i="4"/>
  <c r="V283" i="4" s="1"/>
  <c r="T282" i="4"/>
  <c r="V282" i="4" s="1"/>
  <c r="T281" i="4"/>
  <c r="V281" i="4" s="1"/>
  <c r="T280" i="4"/>
  <c r="V280" i="4" s="1"/>
  <c r="T279" i="4"/>
  <c r="V279" i="4" s="1"/>
  <c r="T278" i="4"/>
  <c r="V278" i="4" s="1"/>
  <c r="T277" i="4"/>
  <c r="V277" i="4" s="1"/>
  <c r="T276" i="4"/>
  <c r="V276" i="4" s="1"/>
  <c r="T275" i="4"/>
  <c r="V275" i="4" s="1"/>
  <c r="T274" i="4"/>
  <c r="V274" i="4" s="1"/>
  <c r="T273" i="4"/>
  <c r="V273" i="4" s="1"/>
  <c r="T272" i="4"/>
  <c r="V272" i="4" s="1"/>
  <c r="T271" i="4"/>
  <c r="V271" i="4" s="1"/>
  <c r="T270" i="4"/>
  <c r="V270" i="4" s="1"/>
  <c r="T269" i="4"/>
  <c r="V269" i="4" s="1"/>
  <c r="T268" i="4"/>
  <c r="V268" i="4" s="1"/>
  <c r="T267" i="4"/>
  <c r="V267" i="4" s="1"/>
  <c r="T266" i="4"/>
  <c r="V266" i="4" s="1"/>
  <c r="T265" i="4"/>
  <c r="V265" i="4" s="1"/>
  <c r="T264" i="4"/>
  <c r="V264" i="4" s="1"/>
  <c r="T263" i="4"/>
  <c r="V263" i="4" s="1"/>
  <c r="T262" i="4"/>
  <c r="V262" i="4" s="1"/>
  <c r="T261" i="4"/>
  <c r="V261" i="4" s="1"/>
  <c r="T260" i="4"/>
  <c r="V260" i="4" s="1"/>
  <c r="T259" i="4"/>
  <c r="V259" i="4" s="1"/>
  <c r="T258" i="4"/>
  <c r="V258" i="4" s="1"/>
  <c r="T257" i="4"/>
  <c r="V257" i="4" s="1"/>
  <c r="T256" i="4"/>
  <c r="V256" i="4" s="1"/>
  <c r="T255" i="4"/>
  <c r="V255" i="4" s="1"/>
  <c r="T254" i="4"/>
  <c r="V254" i="4" s="1"/>
  <c r="T253" i="4"/>
  <c r="V253" i="4" s="1"/>
  <c r="T252" i="4"/>
  <c r="V252" i="4" s="1"/>
  <c r="T251" i="4"/>
  <c r="V251" i="4" s="1"/>
  <c r="T250" i="4"/>
  <c r="V250" i="4" s="1"/>
  <c r="T249" i="4"/>
  <c r="V249" i="4" s="1"/>
  <c r="T248" i="4"/>
  <c r="V248" i="4" s="1"/>
  <c r="T247" i="4"/>
  <c r="V247" i="4" s="1"/>
  <c r="T246" i="4"/>
  <c r="V246" i="4" s="1"/>
  <c r="T245" i="4"/>
  <c r="V245" i="4" s="1"/>
  <c r="T244" i="4"/>
  <c r="V244" i="4" s="1"/>
  <c r="T243" i="4"/>
  <c r="V243" i="4" s="1"/>
  <c r="T242" i="4"/>
  <c r="V242" i="4" s="1"/>
  <c r="T241" i="4"/>
  <c r="V241" i="4" s="1"/>
  <c r="T240" i="4"/>
  <c r="V240" i="4" s="1"/>
  <c r="T239" i="4"/>
  <c r="V239" i="4" s="1"/>
  <c r="T238" i="4"/>
  <c r="V238" i="4" s="1"/>
  <c r="T237" i="4"/>
  <c r="V237" i="4" s="1"/>
  <c r="T236" i="4"/>
  <c r="V236" i="4" s="1"/>
  <c r="T235" i="4"/>
  <c r="V235" i="4" s="1"/>
  <c r="T234" i="4"/>
  <c r="V234" i="4" s="1"/>
  <c r="T233" i="4"/>
  <c r="V233" i="4" s="1"/>
  <c r="T232" i="4"/>
  <c r="V232" i="4" s="1"/>
  <c r="T231" i="4"/>
  <c r="V231" i="4" s="1"/>
  <c r="T230" i="4"/>
  <c r="V230" i="4" s="1"/>
  <c r="T229" i="4"/>
  <c r="V229" i="4" s="1"/>
  <c r="T228" i="4"/>
  <c r="V228" i="4" s="1"/>
  <c r="T227" i="4"/>
  <c r="V227" i="4" s="1"/>
  <c r="T226" i="4"/>
  <c r="V226" i="4" s="1"/>
  <c r="T225" i="4"/>
  <c r="V225" i="4" s="1"/>
  <c r="T224" i="4"/>
  <c r="V224" i="4" s="1"/>
  <c r="T223" i="4"/>
  <c r="V223" i="4" s="1"/>
  <c r="T222" i="4"/>
  <c r="V222" i="4" s="1"/>
  <c r="T221" i="4"/>
  <c r="V221" i="4" s="1"/>
  <c r="T220" i="4"/>
  <c r="V220" i="4" s="1"/>
  <c r="T219" i="4"/>
  <c r="V219" i="4" s="1"/>
  <c r="T218" i="4"/>
  <c r="V218" i="4" s="1"/>
  <c r="T217" i="4"/>
  <c r="V217" i="4" s="1"/>
  <c r="T216" i="4"/>
  <c r="V216" i="4" s="1"/>
  <c r="T215" i="4"/>
  <c r="V215" i="4" s="1"/>
  <c r="T214" i="4"/>
  <c r="V214" i="4" s="1"/>
  <c r="T213" i="4"/>
  <c r="V213" i="4" s="1"/>
  <c r="T212" i="4"/>
  <c r="V212" i="4" s="1"/>
  <c r="T211" i="4"/>
  <c r="V211" i="4" s="1"/>
  <c r="T210" i="4"/>
  <c r="V210" i="4" s="1"/>
  <c r="T209" i="4"/>
  <c r="V209" i="4" s="1"/>
  <c r="T208" i="4"/>
  <c r="V208" i="4" s="1"/>
  <c r="T207" i="4"/>
  <c r="V207" i="4" s="1"/>
  <c r="T206" i="4"/>
  <c r="V206" i="4" s="1"/>
  <c r="T205" i="4"/>
  <c r="V205" i="4" s="1"/>
  <c r="T204" i="4"/>
  <c r="V204" i="4" s="1"/>
  <c r="T203" i="4"/>
  <c r="V203" i="4" s="1"/>
  <c r="T202" i="4"/>
  <c r="V202" i="4" s="1"/>
  <c r="T201" i="4"/>
  <c r="V201" i="4" s="1"/>
  <c r="T200" i="4"/>
  <c r="V200" i="4" s="1"/>
  <c r="T199" i="4"/>
  <c r="V199" i="4" s="1"/>
  <c r="T198" i="4"/>
  <c r="V198" i="4" s="1"/>
  <c r="T197" i="4"/>
  <c r="V197" i="4" s="1"/>
  <c r="T196" i="4"/>
  <c r="V196" i="4" s="1"/>
  <c r="T195" i="4"/>
  <c r="V195" i="4" s="1"/>
  <c r="T194" i="4"/>
  <c r="V194" i="4" s="1"/>
  <c r="T193" i="4"/>
  <c r="V193" i="4" s="1"/>
  <c r="T192" i="4"/>
  <c r="V192" i="4" s="1"/>
  <c r="T191" i="4"/>
  <c r="V191" i="4" s="1"/>
  <c r="T190" i="4"/>
  <c r="V190" i="4" s="1"/>
  <c r="T189" i="4"/>
  <c r="V189" i="4" s="1"/>
  <c r="T188" i="4"/>
  <c r="V188" i="4" s="1"/>
  <c r="T187" i="4"/>
  <c r="V187" i="4" s="1"/>
  <c r="T186" i="4"/>
  <c r="V186" i="4" s="1"/>
  <c r="T185" i="4"/>
  <c r="V185" i="4" s="1"/>
  <c r="T184" i="4"/>
  <c r="V184" i="4" s="1"/>
  <c r="T183" i="4"/>
  <c r="V183" i="4" s="1"/>
  <c r="T182" i="4"/>
  <c r="V182" i="4" s="1"/>
  <c r="T181" i="4"/>
  <c r="V181" i="4" s="1"/>
  <c r="T180" i="4"/>
  <c r="V180" i="4" s="1"/>
  <c r="T179" i="4"/>
  <c r="V179" i="4" s="1"/>
  <c r="T178" i="4"/>
  <c r="V178" i="4" s="1"/>
  <c r="T177" i="4"/>
  <c r="V177" i="4" s="1"/>
  <c r="T176" i="4"/>
  <c r="V176" i="4" s="1"/>
  <c r="T175" i="4"/>
  <c r="V175" i="4" s="1"/>
  <c r="T174" i="4"/>
  <c r="V174" i="4" s="1"/>
  <c r="T173" i="4"/>
  <c r="V173" i="4" s="1"/>
  <c r="T172" i="4"/>
  <c r="V172" i="4" s="1"/>
  <c r="T171" i="4"/>
  <c r="V171" i="4" s="1"/>
  <c r="T170" i="4"/>
  <c r="V170" i="4" s="1"/>
  <c r="T169" i="4"/>
  <c r="V169" i="4" s="1"/>
  <c r="T168" i="4"/>
  <c r="V168" i="4" s="1"/>
  <c r="T167" i="4"/>
  <c r="V167" i="4" s="1"/>
  <c r="T166" i="4"/>
  <c r="V166" i="4" s="1"/>
  <c r="T165" i="4"/>
  <c r="V165" i="4" s="1"/>
  <c r="T164" i="4"/>
  <c r="V164" i="4" s="1"/>
  <c r="T163" i="4"/>
  <c r="V163" i="4" s="1"/>
  <c r="T162" i="4"/>
  <c r="V162" i="4" s="1"/>
  <c r="T161" i="4"/>
  <c r="V161" i="4" s="1"/>
  <c r="T160" i="4"/>
  <c r="V160" i="4" s="1"/>
  <c r="T159" i="4"/>
  <c r="V159" i="4" s="1"/>
  <c r="T158" i="4"/>
  <c r="V158" i="4" s="1"/>
  <c r="T157" i="4"/>
  <c r="V157" i="4" s="1"/>
  <c r="T156" i="4"/>
  <c r="V156" i="4" s="1"/>
  <c r="T155" i="4"/>
  <c r="V155" i="4" s="1"/>
  <c r="T154" i="4"/>
  <c r="V154" i="4" s="1"/>
  <c r="T153" i="4"/>
  <c r="V153" i="4" s="1"/>
  <c r="T152" i="4"/>
  <c r="V152" i="4" s="1"/>
  <c r="T151" i="4"/>
  <c r="V151" i="4" s="1"/>
  <c r="T150" i="4"/>
  <c r="V150" i="4" s="1"/>
  <c r="T149" i="4"/>
  <c r="V149" i="4" s="1"/>
  <c r="T148" i="4"/>
  <c r="V148" i="4" s="1"/>
  <c r="T147" i="4"/>
  <c r="V147" i="4" s="1"/>
  <c r="T146" i="4"/>
  <c r="V146" i="4" s="1"/>
  <c r="T145" i="4"/>
  <c r="V145" i="4" s="1"/>
  <c r="T144" i="4"/>
  <c r="V144" i="4" s="1"/>
  <c r="T143" i="4"/>
  <c r="V143" i="4" s="1"/>
  <c r="T142" i="4"/>
  <c r="V142" i="4" s="1"/>
  <c r="T141" i="4"/>
  <c r="V141" i="4" s="1"/>
  <c r="T140" i="4"/>
  <c r="V140" i="4" s="1"/>
  <c r="T139" i="4"/>
  <c r="V139" i="4" s="1"/>
  <c r="T138" i="4"/>
  <c r="V138" i="4" s="1"/>
  <c r="T137" i="4"/>
  <c r="V137" i="4" s="1"/>
  <c r="T136" i="4"/>
  <c r="V136" i="4" s="1"/>
  <c r="T135" i="4"/>
  <c r="V135" i="4" s="1"/>
  <c r="T134" i="4"/>
  <c r="V134" i="4" s="1"/>
  <c r="T133" i="4"/>
  <c r="V133" i="4" s="1"/>
  <c r="T132" i="4"/>
  <c r="V132" i="4" s="1"/>
  <c r="T131" i="4"/>
  <c r="V131" i="4" s="1"/>
  <c r="T130" i="4"/>
  <c r="V130" i="4" s="1"/>
  <c r="T129" i="4"/>
  <c r="V129" i="4" s="1"/>
  <c r="T128" i="4"/>
  <c r="V128" i="4" s="1"/>
  <c r="T127" i="4"/>
  <c r="V127" i="4" s="1"/>
  <c r="T126" i="4"/>
  <c r="V126" i="4" s="1"/>
  <c r="T125" i="4"/>
  <c r="V125" i="4" s="1"/>
  <c r="T124" i="4"/>
  <c r="V124" i="4" s="1"/>
  <c r="T123" i="4"/>
  <c r="V123" i="4" s="1"/>
  <c r="T122" i="4"/>
  <c r="V122" i="4" s="1"/>
  <c r="T121" i="4"/>
  <c r="V121" i="4" s="1"/>
  <c r="T120" i="4"/>
  <c r="V120" i="4" s="1"/>
  <c r="T119" i="4"/>
  <c r="V119" i="4" s="1"/>
  <c r="T118" i="4"/>
  <c r="V118" i="4" s="1"/>
  <c r="T117" i="4"/>
  <c r="V117" i="4" s="1"/>
  <c r="T116" i="4"/>
  <c r="V116" i="4" s="1"/>
  <c r="T115" i="4"/>
  <c r="V115" i="4" s="1"/>
  <c r="T114" i="4"/>
  <c r="V114" i="4" s="1"/>
  <c r="T113" i="4"/>
  <c r="V113" i="4" s="1"/>
  <c r="T112" i="4"/>
  <c r="V112" i="4" s="1"/>
  <c r="T111" i="4"/>
  <c r="V111" i="4" s="1"/>
  <c r="T110" i="4"/>
  <c r="V110" i="4" s="1"/>
  <c r="T109" i="4"/>
  <c r="V109" i="4" s="1"/>
  <c r="T108" i="4"/>
  <c r="V108" i="4" s="1"/>
  <c r="T107" i="4"/>
  <c r="V107" i="4" s="1"/>
  <c r="T106" i="4"/>
  <c r="V106" i="4" s="1"/>
  <c r="T105" i="4"/>
  <c r="V105" i="4" s="1"/>
  <c r="T104" i="4"/>
  <c r="V104" i="4" s="1"/>
  <c r="T103" i="4"/>
  <c r="V103" i="4" s="1"/>
  <c r="T102" i="4"/>
  <c r="V102" i="4" s="1"/>
  <c r="T101" i="4"/>
  <c r="V101" i="4" s="1"/>
  <c r="T100" i="4"/>
  <c r="V100" i="4" s="1"/>
  <c r="T99" i="4"/>
  <c r="V99" i="4" s="1"/>
  <c r="T98" i="4"/>
  <c r="V98" i="4" s="1"/>
  <c r="T97" i="4"/>
  <c r="V97" i="4" s="1"/>
  <c r="T96" i="4"/>
  <c r="V96" i="4" s="1"/>
  <c r="T95" i="4"/>
  <c r="V95" i="4" s="1"/>
  <c r="T94" i="4"/>
  <c r="V94" i="4" s="1"/>
  <c r="T93" i="4"/>
  <c r="V93" i="4" s="1"/>
  <c r="T92" i="4"/>
  <c r="V92" i="4" s="1"/>
  <c r="T91" i="4"/>
  <c r="V91" i="4" s="1"/>
  <c r="T90" i="4"/>
  <c r="V90" i="4" s="1"/>
  <c r="T89" i="4"/>
  <c r="V89" i="4" s="1"/>
  <c r="T88" i="4"/>
  <c r="V88" i="4" s="1"/>
  <c r="T87" i="4"/>
  <c r="V87" i="4" s="1"/>
  <c r="T86" i="4"/>
  <c r="V86" i="4" s="1"/>
  <c r="T85" i="4"/>
  <c r="V85" i="4" s="1"/>
  <c r="T84" i="4"/>
  <c r="V84" i="4" s="1"/>
  <c r="T83" i="4"/>
  <c r="V83" i="4" s="1"/>
  <c r="T82" i="4"/>
  <c r="V82" i="4" s="1"/>
  <c r="T81" i="4"/>
  <c r="V81" i="4" s="1"/>
  <c r="T80" i="4"/>
  <c r="V80" i="4" s="1"/>
  <c r="T79" i="4"/>
  <c r="V79" i="4" s="1"/>
  <c r="T78" i="4"/>
  <c r="V78" i="4" s="1"/>
  <c r="T77" i="4"/>
  <c r="V77" i="4" s="1"/>
  <c r="T76" i="4"/>
  <c r="V76" i="4" s="1"/>
  <c r="T75" i="4"/>
  <c r="V75" i="4" s="1"/>
  <c r="T74" i="4"/>
  <c r="V74" i="4" s="1"/>
  <c r="T73" i="4"/>
  <c r="V73" i="4" s="1"/>
  <c r="T72" i="4"/>
  <c r="V72" i="4" s="1"/>
  <c r="T71" i="4"/>
  <c r="V71" i="4" s="1"/>
  <c r="T70" i="4"/>
  <c r="V70" i="4" s="1"/>
  <c r="T69" i="4"/>
  <c r="V69" i="4" s="1"/>
  <c r="T68" i="4"/>
  <c r="V68" i="4" s="1"/>
  <c r="T67" i="4"/>
  <c r="V67" i="4" s="1"/>
  <c r="T66" i="4"/>
  <c r="V66" i="4" s="1"/>
  <c r="T65" i="4"/>
  <c r="V65" i="4" s="1"/>
  <c r="T64" i="4"/>
  <c r="V64" i="4" s="1"/>
  <c r="T63" i="4"/>
  <c r="V63" i="4" s="1"/>
  <c r="T62" i="4"/>
  <c r="V62" i="4" s="1"/>
  <c r="T61" i="4"/>
  <c r="V61" i="4" s="1"/>
  <c r="T60" i="4"/>
  <c r="V60" i="4" s="1"/>
  <c r="T59" i="4"/>
  <c r="V59" i="4" s="1"/>
  <c r="T58" i="4"/>
  <c r="V58" i="4" s="1"/>
  <c r="T57" i="4"/>
  <c r="V57" i="4" s="1"/>
  <c r="T56" i="4"/>
  <c r="V56" i="4" s="1"/>
  <c r="T55" i="4"/>
  <c r="V55" i="4" s="1"/>
  <c r="T54" i="4"/>
  <c r="V54" i="4" s="1"/>
  <c r="T53" i="4"/>
  <c r="V53" i="4" s="1"/>
  <c r="T52" i="4"/>
  <c r="V52" i="4" s="1"/>
  <c r="T51" i="4"/>
  <c r="V51" i="4" s="1"/>
  <c r="T50" i="4"/>
  <c r="V50" i="4" s="1"/>
  <c r="T49" i="4"/>
  <c r="V49" i="4" s="1"/>
  <c r="T48" i="4"/>
  <c r="V48" i="4" s="1"/>
  <c r="T47" i="4"/>
  <c r="V47" i="4" s="1"/>
  <c r="T46" i="4"/>
  <c r="V46" i="4" s="1"/>
  <c r="T45" i="4"/>
  <c r="V45" i="4" s="1"/>
  <c r="T44" i="4"/>
  <c r="V44" i="4" s="1"/>
  <c r="T43" i="4"/>
  <c r="V43" i="4" s="1"/>
  <c r="T42" i="4"/>
  <c r="V42" i="4" s="1"/>
  <c r="T41" i="4"/>
  <c r="V41" i="4" s="1"/>
  <c r="T40" i="4"/>
  <c r="V40" i="4" s="1"/>
  <c r="T39" i="4"/>
  <c r="V39" i="4" s="1"/>
  <c r="T38" i="4"/>
  <c r="V38" i="4" s="1"/>
  <c r="T37" i="4"/>
  <c r="V37" i="4" s="1"/>
  <c r="T36" i="4"/>
  <c r="V36" i="4" s="1"/>
  <c r="T35" i="4"/>
  <c r="V35" i="4" s="1"/>
  <c r="T34" i="4"/>
  <c r="V34" i="4" s="1"/>
  <c r="T33" i="4"/>
  <c r="V33" i="4" s="1"/>
  <c r="T32" i="4"/>
  <c r="V32" i="4" s="1"/>
  <c r="T31" i="4"/>
  <c r="V31" i="4" s="1"/>
  <c r="T30" i="4"/>
  <c r="V30" i="4" s="1"/>
  <c r="T29" i="4"/>
  <c r="V29" i="4" s="1"/>
  <c r="T28" i="4"/>
  <c r="V28" i="4" s="1"/>
  <c r="T27" i="4"/>
  <c r="V27" i="4" s="1"/>
  <c r="T26" i="4"/>
  <c r="V26" i="4" s="1"/>
  <c r="T25" i="4"/>
  <c r="V25" i="4" s="1"/>
  <c r="T24" i="4"/>
  <c r="V24" i="4" s="1"/>
  <c r="T23" i="4"/>
  <c r="V23" i="4" s="1"/>
  <c r="T22" i="4"/>
  <c r="V22" i="4" s="1"/>
  <c r="T21" i="4"/>
  <c r="V21" i="4" s="1"/>
  <c r="T20" i="4"/>
  <c r="V20" i="4" s="1"/>
  <c r="T19" i="4"/>
  <c r="V19" i="4" s="1"/>
  <c r="T18" i="4"/>
  <c r="V18" i="4" s="1"/>
  <c r="T17" i="4"/>
  <c r="V17" i="4" s="1"/>
  <c r="T16" i="4"/>
  <c r="V16" i="4" s="1"/>
  <c r="T15" i="4"/>
  <c r="V15" i="4" s="1"/>
  <c r="T14" i="4"/>
  <c r="V14" i="4" s="1"/>
  <c r="T13" i="4"/>
  <c r="V13" i="4" s="1"/>
  <c r="T12" i="4"/>
  <c r="V12" i="4" s="1"/>
  <c r="T11" i="4"/>
  <c r="V11" i="4" s="1"/>
  <c r="T10" i="4"/>
  <c r="V10" i="4" s="1"/>
  <c r="T9" i="4"/>
  <c r="V9" i="4" s="1"/>
  <c r="T8" i="4"/>
  <c r="V8" i="4" s="1"/>
  <c r="T7" i="4"/>
  <c r="V7" i="4" s="1"/>
  <c r="T6" i="4"/>
  <c r="V6" i="4" s="1"/>
  <c r="T5" i="4"/>
  <c r="V5" i="4" s="1"/>
  <c r="T4" i="4"/>
  <c r="V4" i="4" s="1"/>
  <c r="T3" i="4"/>
  <c r="V3" i="4" s="1"/>
  <c r="T2" i="4"/>
  <c r="V2" i="4" s="1"/>
  <c r="T517" i="13"/>
  <c r="V517" i="13" s="1"/>
  <c r="T516" i="13"/>
  <c r="V516" i="13" s="1"/>
  <c r="T515" i="13"/>
  <c r="V515" i="13" s="1"/>
  <c r="T514" i="13"/>
  <c r="V514" i="13" s="1"/>
  <c r="T513" i="13"/>
  <c r="V513" i="13" s="1"/>
  <c r="T512" i="13"/>
  <c r="V512" i="13" s="1"/>
  <c r="T511" i="13"/>
  <c r="V511" i="13" s="1"/>
  <c r="T510" i="13"/>
  <c r="V510" i="13" s="1"/>
  <c r="T509" i="13"/>
  <c r="V509" i="13" s="1"/>
  <c r="T508" i="13"/>
  <c r="V508" i="13" s="1"/>
  <c r="T507" i="13"/>
  <c r="V507" i="13" s="1"/>
  <c r="T506" i="13"/>
  <c r="V506" i="13" s="1"/>
  <c r="T505" i="13"/>
  <c r="V505" i="13" s="1"/>
  <c r="T504" i="13"/>
  <c r="V504" i="13" s="1"/>
  <c r="T503" i="13"/>
  <c r="V503" i="13" s="1"/>
  <c r="T502" i="13"/>
  <c r="V502" i="13" s="1"/>
  <c r="T501" i="13"/>
  <c r="V501" i="13" s="1"/>
  <c r="T500" i="13"/>
  <c r="V500" i="13" s="1"/>
  <c r="T499" i="13"/>
  <c r="V499" i="13" s="1"/>
  <c r="T498" i="13"/>
  <c r="V498" i="13" s="1"/>
  <c r="T497" i="13"/>
  <c r="V497" i="13" s="1"/>
  <c r="T496" i="13"/>
  <c r="V496" i="13" s="1"/>
  <c r="T495" i="13"/>
  <c r="V495" i="13" s="1"/>
  <c r="T494" i="13"/>
  <c r="V494" i="13" s="1"/>
  <c r="T493" i="13"/>
  <c r="V493" i="13" s="1"/>
  <c r="T492" i="13"/>
  <c r="V492" i="13" s="1"/>
  <c r="T491" i="13"/>
  <c r="V491" i="13" s="1"/>
  <c r="T490" i="13"/>
  <c r="V490" i="13" s="1"/>
  <c r="T489" i="13"/>
  <c r="V489" i="13" s="1"/>
  <c r="T488" i="13"/>
  <c r="V488" i="13" s="1"/>
  <c r="T487" i="13"/>
  <c r="V487" i="13" s="1"/>
  <c r="T486" i="13"/>
  <c r="V486" i="13" s="1"/>
  <c r="T485" i="13"/>
  <c r="V485" i="13" s="1"/>
  <c r="T484" i="13"/>
  <c r="V484" i="13" s="1"/>
  <c r="T483" i="13"/>
  <c r="V483" i="13" s="1"/>
  <c r="T482" i="13"/>
  <c r="V482" i="13" s="1"/>
  <c r="T481" i="13"/>
  <c r="V481" i="13" s="1"/>
  <c r="T480" i="13"/>
  <c r="V480" i="13" s="1"/>
  <c r="T479" i="13"/>
  <c r="V479" i="13" s="1"/>
  <c r="T478" i="13"/>
  <c r="V478" i="13" s="1"/>
  <c r="T477" i="13"/>
  <c r="V477" i="13" s="1"/>
  <c r="T476" i="13"/>
  <c r="V476" i="13" s="1"/>
  <c r="T475" i="13"/>
  <c r="V475" i="13" s="1"/>
  <c r="T474" i="13"/>
  <c r="V474" i="13" s="1"/>
  <c r="T473" i="13"/>
  <c r="V473" i="13" s="1"/>
  <c r="T472" i="13"/>
  <c r="V472" i="13" s="1"/>
  <c r="T471" i="13"/>
  <c r="V471" i="13" s="1"/>
  <c r="T470" i="13"/>
  <c r="V470" i="13" s="1"/>
  <c r="T469" i="13"/>
  <c r="V469" i="13" s="1"/>
  <c r="T468" i="13"/>
  <c r="V468" i="13" s="1"/>
  <c r="T467" i="13"/>
  <c r="V467" i="13" s="1"/>
  <c r="T466" i="13"/>
  <c r="V466" i="13" s="1"/>
  <c r="T465" i="13"/>
  <c r="V465" i="13" s="1"/>
  <c r="T464" i="13"/>
  <c r="V464" i="13" s="1"/>
  <c r="T463" i="13"/>
  <c r="V463" i="13" s="1"/>
  <c r="T462" i="13"/>
  <c r="V462" i="13" s="1"/>
  <c r="T461" i="13"/>
  <c r="V461" i="13" s="1"/>
  <c r="T460" i="13"/>
  <c r="V460" i="13" s="1"/>
  <c r="T459" i="13"/>
  <c r="V459" i="13" s="1"/>
  <c r="T458" i="13"/>
  <c r="V458" i="13" s="1"/>
  <c r="T457" i="13"/>
  <c r="V457" i="13" s="1"/>
  <c r="T456" i="13"/>
  <c r="V456" i="13" s="1"/>
  <c r="T455" i="13"/>
  <c r="V455" i="13" s="1"/>
  <c r="T454" i="13"/>
  <c r="V454" i="13" s="1"/>
  <c r="T453" i="13"/>
  <c r="V453" i="13" s="1"/>
  <c r="T452" i="13"/>
  <c r="V452" i="13" s="1"/>
  <c r="T451" i="13"/>
  <c r="V451" i="13" s="1"/>
  <c r="T450" i="13"/>
  <c r="V450" i="13" s="1"/>
  <c r="T449" i="13"/>
  <c r="V449" i="13" s="1"/>
  <c r="T448" i="13"/>
  <c r="V448" i="13" s="1"/>
  <c r="T447" i="13"/>
  <c r="V447" i="13" s="1"/>
  <c r="T446" i="13"/>
  <c r="V446" i="13" s="1"/>
  <c r="T445" i="13"/>
  <c r="V445" i="13" s="1"/>
  <c r="T444" i="13"/>
  <c r="V444" i="13" s="1"/>
  <c r="T443" i="13"/>
  <c r="V443" i="13" s="1"/>
  <c r="T442" i="13"/>
  <c r="V442" i="13" s="1"/>
  <c r="T441" i="13"/>
  <c r="V441" i="13" s="1"/>
  <c r="T440" i="13"/>
  <c r="V440" i="13" s="1"/>
  <c r="T439" i="13"/>
  <c r="V439" i="13" s="1"/>
  <c r="T438" i="13"/>
  <c r="V438" i="13" s="1"/>
  <c r="T437" i="13"/>
  <c r="V437" i="13" s="1"/>
  <c r="T436" i="13"/>
  <c r="V436" i="13" s="1"/>
  <c r="T435" i="13"/>
  <c r="V435" i="13" s="1"/>
  <c r="T434" i="13"/>
  <c r="V434" i="13" s="1"/>
  <c r="T433" i="13"/>
  <c r="V433" i="13" s="1"/>
  <c r="T432" i="13"/>
  <c r="V432" i="13" s="1"/>
  <c r="T431" i="13"/>
  <c r="V431" i="13" s="1"/>
  <c r="T430" i="13"/>
  <c r="V430" i="13" s="1"/>
  <c r="T429" i="13"/>
  <c r="V429" i="13" s="1"/>
  <c r="T428" i="13"/>
  <c r="V428" i="13" s="1"/>
  <c r="T427" i="13"/>
  <c r="V427" i="13" s="1"/>
  <c r="T426" i="13"/>
  <c r="V426" i="13" s="1"/>
  <c r="T425" i="13"/>
  <c r="V425" i="13" s="1"/>
  <c r="T424" i="13"/>
  <c r="V424" i="13" s="1"/>
  <c r="T423" i="13"/>
  <c r="V423" i="13" s="1"/>
  <c r="T422" i="13"/>
  <c r="V422" i="13" s="1"/>
  <c r="T421" i="13"/>
  <c r="V421" i="13" s="1"/>
  <c r="T420" i="13"/>
  <c r="V420" i="13" s="1"/>
  <c r="T419" i="13"/>
  <c r="V419" i="13" s="1"/>
  <c r="T418" i="13"/>
  <c r="V418" i="13" s="1"/>
  <c r="T417" i="13"/>
  <c r="V417" i="13" s="1"/>
  <c r="T416" i="13"/>
  <c r="V416" i="13" s="1"/>
  <c r="T415" i="13"/>
  <c r="V415" i="13" s="1"/>
  <c r="T414" i="13"/>
  <c r="V414" i="13" s="1"/>
  <c r="T413" i="13"/>
  <c r="V413" i="13" s="1"/>
  <c r="T412" i="13"/>
  <c r="V412" i="13" s="1"/>
  <c r="T411" i="13"/>
  <c r="V411" i="13" s="1"/>
  <c r="T410" i="13"/>
  <c r="V410" i="13" s="1"/>
  <c r="T409" i="13"/>
  <c r="V409" i="13" s="1"/>
  <c r="T408" i="13"/>
  <c r="V408" i="13" s="1"/>
  <c r="T407" i="13"/>
  <c r="V407" i="13" s="1"/>
  <c r="T406" i="13"/>
  <c r="V406" i="13" s="1"/>
  <c r="T405" i="13"/>
  <c r="V405" i="13" s="1"/>
  <c r="T404" i="13"/>
  <c r="V404" i="13" s="1"/>
  <c r="T403" i="13"/>
  <c r="V403" i="13" s="1"/>
  <c r="T402" i="13"/>
  <c r="V402" i="13" s="1"/>
  <c r="T401" i="13"/>
  <c r="V401" i="13" s="1"/>
  <c r="T400" i="13"/>
  <c r="V400" i="13" s="1"/>
  <c r="T399" i="13"/>
  <c r="V399" i="13" s="1"/>
  <c r="T398" i="13"/>
  <c r="V398" i="13" s="1"/>
  <c r="T397" i="13"/>
  <c r="V397" i="13" s="1"/>
  <c r="T396" i="13"/>
  <c r="V396" i="13" s="1"/>
  <c r="T395" i="13"/>
  <c r="V395" i="13" s="1"/>
  <c r="T394" i="13"/>
  <c r="V394" i="13" s="1"/>
  <c r="T393" i="13"/>
  <c r="V393" i="13" s="1"/>
  <c r="T392" i="13"/>
  <c r="V392" i="13" s="1"/>
  <c r="T391" i="13"/>
  <c r="V391" i="13" s="1"/>
  <c r="T390" i="13"/>
  <c r="V390" i="13" s="1"/>
  <c r="T389" i="13"/>
  <c r="V389" i="13" s="1"/>
  <c r="T388" i="13"/>
  <c r="V388" i="13" s="1"/>
  <c r="T387" i="13"/>
  <c r="V387" i="13" s="1"/>
  <c r="T386" i="13"/>
  <c r="V386" i="13" s="1"/>
  <c r="T385" i="13"/>
  <c r="V385" i="13" s="1"/>
  <c r="T384" i="13"/>
  <c r="V384" i="13" s="1"/>
  <c r="T383" i="13"/>
  <c r="V383" i="13" s="1"/>
  <c r="T382" i="13"/>
  <c r="V382" i="13" s="1"/>
  <c r="T381" i="13"/>
  <c r="V381" i="13" s="1"/>
  <c r="T380" i="13"/>
  <c r="V380" i="13" s="1"/>
  <c r="T379" i="13"/>
  <c r="V379" i="13" s="1"/>
  <c r="T378" i="13"/>
  <c r="V378" i="13" s="1"/>
  <c r="T377" i="13"/>
  <c r="V377" i="13" s="1"/>
  <c r="T376" i="13"/>
  <c r="V376" i="13" s="1"/>
  <c r="T375" i="13"/>
  <c r="V375" i="13" s="1"/>
  <c r="T374" i="13"/>
  <c r="V374" i="13" s="1"/>
  <c r="T373" i="13"/>
  <c r="V373" i="13" s="1"/>
  <c r="T372" i="13"/>
  <c r="V372" i="13" s="1"/>
  <c r="T371" i="13"/>
  <c r="V371" i="13" s="1"/>
  <c r="T370" i="13"/>
  <c r="V370" i="13" s="1"/>
  <c r="T369" i="13"/>
  <c r="V369" i="13" s="1"/>
  <c r="T368" i="13"/>
  <c r="V368" i="13" s="1"/>
  <c r="T367" i="13"/>
  <c r="V367" i="13" s="1"/>
  <c r="T366" i="13"/>
  <c r="V366" i="13" s="1"/>
  <c r="T365" i="13"/>
  <c r="V365" i="13" s="1"/>
  <c r="T364" i="13"/>
  <c r="V364" i="13" s="1"/>
  <c r="T363" i="13"/>
  <c r="V363" i="13" s="1"/>
  <c r="T362" i="13"/>
  <c r="V362" i="13" s="1"/>
  <c r="T361" i="13"/>
  <c r="V361" i="13" s="1"/>
  <c r="T360" i="13"/>
  <c r="V360" i="13" s="1"/>
  <c r="T359" i="13"/>
  <c r="V359" i="13" s="1"/>
  <c r="T358" i="13"/>
  <c r="V358" i="13" s="1"/>
  <c r="T357" i="13"/>
  <c r="V357" i="13" s="1"/>
  <c r="T356" i="13"/>
  <c r="V356" i="13" s="1"/>
  <c r="T355" i="13"/>
  <c r="V355" i="13" s="1"/>
  <c r="T354" i="13"/>
  <c r="V354" i="13" s="1"/>
  <c r="T353" i="13"/>
  <c r="V353" i="13" s="1"/>
  <c r="T352" i="13"/>
  <c r="V352" i="13" s="1"/>
  <c r="T351" i="13"/>
  <c r="V351" i="13" s="1"/>
  <c r="T350" i="13"/>
  <c r="V350" i="13" s="1"/>
  <c r="T349" i="13"/>
  <c r="V349" i="13" s="1"/>
  <c r="T348" i="13"/>
  <c r="V348" i="13" s="1"/>
  <c r="T347" i="13"/>
  <c r="V347" i="13" s="1"/>
  <c r="T346" i="13"/>
  <c r="V346" i="13" s="1"/>
  <c r="T345" i="13"/>
  <c r="V345" i="13" s="1"/>
  <c r="T344" i="13"/>
  <c r="V344" i="13" s="1"/>
  <c r="T343" i="13"/>
  <c r="V343" i="13" s="1"/>
  <c r="T342" i="13"/>
  <c r="V342" i="13" s="1"/>
  <c r="T341" i="13"/>
  <c r="V341" i="13" s="1"/>
  <c r="T340" i="13"/>
  <c r="V340" i="13" s="1"/>
  <c r="T339" i="13"/>
  <c r="V339" i="13" s="1"/>
  <c r="T338" i="13"/>
  <c r="V338" i="13" s="1"/>
  <c r="T337" i="13"/>
  <c r="V337" i="13" s="1"/>
  <c r="T336" i="13"/>
  <c r="V336" i="13" s="1"/>
  <c r="T335" i="13"/>
  <c r="V335" i="13" s="1"/>
  <c r="T334" i="13"/>
  <c r="V334" i="13" s="1"/>
  <c r="T333" i="13"/>
  <c r="V333" i="13" s="1"/>
  <c r="T332" i="13"/>
  <c r="V332" i="13" s="1"/>
  <c r="T331" i="13"/>
  <c r="V331" i="13" s="1"/>
  <c r="T330" i="13"/>
  <c r="V330" i="13" s="1"/>
  <c r="T329" i="13"/>
  <c r="V329" i="13" s="1"/>
  <c r="T328" i="13"/>
  <c r="V328" i="13" s="1"/>
  <c r="T327" i="13"/>
  <c r="V327" i="13" s="1"/>
  <c r="T326" i="13"/>
  <c r="V326" i="13" s="1"/>
  <c r="T325" i="13"/>
  <c r="V325" i="13" s="1"/>
  <c r="T324" i="13"/>
  <c r="V324" i="13" s="1"/>
  <c r="T323" i="13"/>
  <c r="V323" i="13" s="1"/>
  <c r="T322" i="13"/>
  <c r="V322" i="13" s="1"/>
  <c r="T321" i="13"/>
  <c r="V321" i="13" s="1"/>
  <c r="T320" i="13"/>
  <c r="V320" i="13" s="1"/>
  <c r="T319" i="13"/>
  <c r="V319" i="13" s="1"/>
  <c r="T318" i="13"/>
  <c r="V318" i="13" s="1"/>
  <c r="T317" i="13"/>
  <c r="V317" i="13" s="1"/>
  <c r="T316" i="13"/>
  <c r="V316" i="13" s="1"/>
  <c r="T315" i="13"/>
  <c r="V315" i="13" s="1"/>
  <c r="T314" i="13"/>
  <c r="V314" i="13" s="1"/>
  <c r="T313" i="13"/>
  <c r="V313" i="13" s="1"/>
  <c r="T312" i="13"/>
  <c r="V312" i="13" s="1"/>
  <c r="T311" i="13"/>
  <c r="V311" i="13" s="1"/>
  <c r="T310" i="13"/>
  <c r="V310" i="13" s="1"/>
  <c r="T309" i="13"/>
  <c r="V309" i="13" s="1"/>
  <c r="T308" i="13"/>
  <c r="V308" i="13" s="1"/>
  <c r="T307" i="13"/>
  <c r="V307" i="13" s="1"/>
  <c r="T306" i="13"/>
  <c r="V306" i="13" s="1"/>
  <c r="T305" i="13"/>
  <c r="V305" i="13" s="1"/>
  <c r="T304" i="13"/>
  <c r="V304" i="13" s="1"/>
  <c r="T303" i="13"/>
  <c r="V303" i="13" s="1"/>
  <c r="T302" i="13"/>
  <c r="V302" i="13" s="1"/>
  <c r="T301" i="13"/>
  <c r="V301" i="13" s="1"/>
  <c r="T300" i="13"/>
  <c r="V300" i="13" s="1"/>
  <c r="T299" i="13"/>
  <c r="V299" i="13" s="1"/>
  <c r="T298" i="13"/>
  <c r="V298" i="13" s="1"/>
  <c r="T297" i="13"/>
  <c r="V297" i="13" s="1"/>
  <c r="T296" i="13"/>
  <c r="V296" i="13" s="1"/>
  <c r="T295" i="13"/>
  <c r="V295" i="13" s="1"/>
  <c r="T294" i="13"/>
  <c r="V294" i="13" s="1"/>
  <c r="T293" i="13"/>
  <c r="V293" i="13" s="1"/>
  <c r="T292" i="13"/>
  <c r="V292" i="13" s="1"/>
  <c r="T291" i="13"/>
  <c r="V291" i="13" s="1"/>
  <c r="T290" i="13"/>
  <c r="V290" i="13" s="1"/>
  <c r="T289" i="13"/>
  <c r="V289" i="13" s="1"/>
  <c r="T288" i="13"/>
  <c r="V288" i="13" s="1"/>
  <c r="T287" i="13"/>
  <c r="V287" i="13" s="1"/>
  <c r="T286" i="13"/>
  <c r="V286" i="13" s="1"/>
  <c r="T285" i="13"/>
  <c r="V285" i="13" s="1"/>
  <c r="T284" i="13"/>
  <c r="V284" i="13" s="1"/>
  <c r="T283" i="13"/>
  <c r="V283" i="13" s="1"/>
  <c r="T282" i="13"/>
  <c r="V282" i="13" s="1"/>
  <c r="T281" i="13"/>
  <c r="V281" i="13" s="1"/>
  <c r="T280" i="13"/>
  <c r="V280" i="13" s="1"/>
  <c r="T279" i="13"/>
  <c r="V279" i="13" s="1"/>
  <c r="T278" i="13"/>
  <c r="V278" i="13" s="1"/>
  <c r="T277" i="13"/>
  <c r="V277" i="13" s="1"/>
  <c r="T276" i="13"/>
  <c r="V276" i="13" s="1"/>
  <c r="T275" i="13"/>
  <c r="V275" i="13" s="1"/>
  <c r="T274" i="13"/>
  <c r="V274" i="13" s="1"/>
  <c r="T273" i="13"/>
  <c r="V273" i="13" s="1"/>
  <c r="T272" i="13"/>
  <c r="V272" i="13" s="1"/>
  <c r="T271" i="13"/>
  <c r="V271" i="13" s="1"/>
  <c r="T270" i="13"/>
  <c r="V270" i="13" s="1"/>
  <c r="T269" i="13"/>
  <c r="V269" i="13" s="1"/>
  <c r="T268" i="13"/>
  <c r="V268" i="13" s="1"/>
  <c r="T267" i="13"/>
  <c r="V267" i="13" s="1"/>
  <c r="T266" i="13"/>
  <c r="V266" i="13" s="1"/>
  <c r="T265" i="13"/>
  <c r="V265" i="13" s="1"/>
  <c r="T264" i="13"/>
  <c r="V264" i="13" s="1"/>
  <c r="T263" i="13"/>
  <c r="V263" i="13" s="1"/>
  <c r="T262" i="13"/>
  <c r="V262" i="13" s="1"/>
  <c r="T261" i="13"/>
  <c r="V261" i="13" s="1"/>
  <c r="T260" i="13"/>
  <c r="V260" i="13" s="1"/>
  <c r="T259" i="13"/>
  <c r="V259" i="13" s="1"/>
  <c r="T258" i="13"/>
  <c r="V258" i="13" s="1"/>
  <c r="T257" i="13"/>
  <c r="V257" i="13" s="1"/>
  <c r="T256" i="13"/>
  <c r="V256" i="13" s="1"/>
  <c r="T255" i="13"/>
  <c r="V255" i="13" s="1"/>
  <c r="T254" i="13"/>
  <c r="V254" i="13" s="1"/>
  <c r="T253" i="13"/>
  <c r="V253" i="13" s="1"/>
  <c r="T252" i="13"/>
  <c r="V252" i="13" s="1"/>
  <c r="T251" i="13"/>
  <c r="V251" i="13" s="1"/>
  <c r="T250" i="13"/>
  <c r="V250" i="13" s="1"/>
  <c r="T249" i="13"/>
  <c r="V249" i="13" s="1"/>
  <c r="T248" i="13"/>
  <c r="V248" i="13" s="1"/>
  <c r="T247" i="13"/>
  <c r="V247" i="13" s="1"/>
  <c r="T246" i="13"/>
  <c r="V246" i="13" s="1"/>
  <c r="T245" i="13"/>
  <c r="V245" i="13" s="1"/>
  <c r="T244" i="13"/>
  <c r="V244" i="13" s="1"/>
  <c r="T243" i="13"/>
  <c r="V243" i="13" s="1"/>
  <c r="T242" i="13"/>
  <c r="V242" i="13" s="1"/>
  <c r="T241" i="13"/>
  <c r="V241" i="13" s="1"/>
  <c r="T240" i="13"/>
  <c r="V240" i="13" s="1"/>
  <c r="T239" i="13"/>
  <c r="V239" i="13" s="1"/>
  <c r="T238" i="13"/>
  <c r="V238" i="13" s="1"/>
  <c r="T237" i="13"/>
  <c r="V237" i="13" s="1"/>
  <c r="T236" i="13"/>
  <c r="V236" i="13" s="1"/>
  <c r="T235" i="13"/>
  <c r="V235" i="13" s="1"/>
  <c r="T234" i="13"/>
  <c r="V234" i="13" s="1"/>
  <c r="T233" i="13"/>
  <c r="V233" i="13" s="1"/>
  <c r="T232" i="13"/>
  <c r="V232" i="13" s="1"/>
  <c r="T231" i="13"/>
  <c r="V231" i="13" s="1"/>
  <c r="T230" i="13"/>
  <c r="V230" i="13" s="1"/>
  <c r="T229" i="13"/>
  <c r="V229" i="13" s="1"/>
  <c r="T228" i="13"/>
  <c r="V228" i="13" s="1"/>
  <c r="T227" i="13"/>
  <c r="V227" i="13" s="1"/>
  <c r="T226" i="13"/>
  <c r="V226" i="13" s="1"/>
  <c r="T225" i="13"/>
  <c r="V225" i="13" s="1"/>
  <c r="T224" i="13"/>
  <c r="V224" i="13" s="1"/>
  <c r="T223" i="13"/>
  <c r="V223" i="13" s="1"/>
  <c r="T222" i="13"/>
  <c r="V222" i="13" s="1"/>
  <c r="T221" i="13"/>
  <c r="V221" i="13" s="1"/>
  <c r="T220" i="13"/>
  <c r="V220" i="13" s="1"/>
  <c r="T219" i="13"/>
  <c r="V219" i="13" s="1"/>
  <c r="T218" i="13"/>
  <c r="V218" i="13" s="1"/>
  <c r="T217" i="13"/>
  <c r="V217" i="13" s="1"/>
  <c r="T216" i="13"/>
  <c r="V216" i="13" s="1"/>
  <c r="T215" i="13"/>
  <c r="V215" i="13" s="1"/>
  <c r="T214" i="13"/>
  <c r="V214" i="13" s="1"/>
  <c r="T213" i="13"/>
  <c r="V213" i="13" s="1"/>
  <c r="T212" i="13"/>
  <c r="V212" i="13" s="1"/>
  <c r="T211" i="13"/>
  <c r="V211" i="13" s="1"/>
  <c r="T210" i="13"/>
  <c r="V210" i="13" s="1"/>
  <c r="T209" i="13"/>
  <c r="V209" i="13" s="1"/>
  <c r="T208" i="13"/>
  <c r="V208" i="13" s="1"/>
  <c r="T207" i="13"/>
  <c r="V207" i="13" s="1"/>
  <c r="T206" i="13"/>
  <c r="V206" i="13" s="1"/>
  <c r="T205" i="13"/>
  <c r="V205" i="13" s="1"/>
  <c r="T204" i="13"/>
  <c r="V204" i="13" s="1"/>
  <c r="T203" i="13"/>
  <c r="V203" i="13" s="1"/>
  <c r="T202" i="13"/>
  <c r="V202" i="13" s="1"/>
  <c r="T201" i="13"/>
  <c r="V201" i="13" s="1"/>
  <c r="T200" i="13"/>
  <c r="V200" i="13" s="1"/>
  <c r="T199" i="13"/>
  <c r="V199" i="13" s="1"/>
  <c r="T198" i="13"/>
  <c r="V198" i="13" s="1"/>
  <c r="T197" i="13"/>
  <c r="V197" i="13" s="1"/>
  <c r="T196" i="13"/>
  <c r="V196" i="13" s="1"/>
  <c r="T195" i="13"/>
  <c r="V195" i="13" s="1"/>
  <c r="T194" i="13"/>
  <c r="V194" i="13" s="1"/>
  <c r="T193" i="13"/>
  <c r="V193" i="13" s="1"/>
  <c r="T192" i="13"/>
  <c r="V192" i="13" s="1"/>
  <c r="T191" i="13"/>
  <c r="V191" i="13" s="1"/>
  <c r="T190" i="13"/>
  <c r="V190" i="13" s="1"/>
  <c r="T189" i="13"/>
  <c r="V189" i="13" s="1"/>
  <c r="T188" i="13"/>
  <c r="V188" i="13" s="1"/>
  <c r="T187" i="13"/>
  <c r="V187" i="13" s="1"/>
  <c r="T186" i="13"/>
  <c r="V186" i="13" s="1"/>
  <c r="T185" i="13"/>
  <c r="V185" i="13" s="1"/>
  <c r="T184" i="13"/>
  <c r="V184" i="13" s="1"/>
  <c r="T183" i="13"/>
  <c r="V183" i="13" s="1"/>
  <c r="T182" i="13"/>
  <c r="V182" i="13" s="1"/>
  <c r="T181" i="13"/>
  <c r="V181" i="13" s="1"/>
  <c r="T180" i="13"/>
  <c r="V180" i="13" s="1"/>
  <c r="T179" i="13"/>
  <c r="V179" i="13" s="1"/>
  <c r="T178" i="13"/>
  <c r="V178" i="13" s="1"/>
  <c r="T177" i="13"/>
  <c r="V177" i="13" s="1"/>
  <c r="T176" i="13"/>
  <c r="V176" i="13" s="1"/>
  <c r="T175" i="13"/>
  <c r="V175" i="13" s="1"/>
  <c r="T174" i="13"/>
  <c r="V174" i="13" s="1"/>
  <c r="T173" i="13"/>
  <c r="V173" i="13" s="1"/>
  <c r="T172" i="13"/>
  <c r="V172" i="13" s="1"/>
  <c r="T171" i="13"/>
  <c r="V171" i="13" s="1"/>
  <c r="T170" i="13"/>
  <c r="V170" i="13" s="1"/>
  <c r="T169" i="13"/>
  <c r="V169" i="13" s="1"/>
  <c r="T168" i="13"/>
  <c r="V168" i="13" s="1"/>
  <c r="T167" i="13"/>
  <c r="V167" i="13" s="1"/>
  <c r="T166" i="13"/>
  <c r="V166" i="13" s="1"/>
  <c r="T165" i="13"/>
  <c r="V165" i="13" s="1"/>
  <c r="T164" i="13"/>
  <c r="V164" i="13" s="1"/>
  <c r="T163" i="13"/>
  <c r="V163" i="13" s="1"/>
  <c r="T162" i="13"/>
  <c r="V162" i="13" s="1"/>
  <c r="T161" i="13"/>
  <c r="V161" i="13" s="1"/>
  <c r="T160" i="13"/>
  <c r="V160" i="13" s="1"/>
  <c r="T159" i="13"/>
  <c r="V159" i="13" s="1"/>
  <c r="T158" i="13"/>
  <c r="V158" i="13" s="1"/>
  <c r="T157" i="13"/>
  <c r="V157" i="13" s="1"/>
  <c r="T156" i="13"/>
  <c r="V156" i="13" s="1"/>
  <c r="T155" i="13"/>
  <c r="V155" i="13" s="1"/>
  <c r="T154" i="13"/>
  <c r="V154" i="13" s="1"/>
  <c r="T153" i="13"/>
  <c r="V153" i="13" s="1"/>
  <c r="T152" i="13"/>
  <c r="V152" i="13" s="1"/>
  <c r="T151" i="13"/>
  <c r="V151" i="13" s="1"/>
  <c r="T150" i="13"/>
  <c r="V150" i="13" s="1"/>
  <c r="T149" i="13"/>
  <c r="V149" i="13" s="1"/>
  <c r="T148" i="13"/>
  <c r="V148" i="13" s="1"/>
  <c r="T147" i="13"/>
  <c r="V147" i="13" s="1"/>
  <c r="T146" i="13"/>
  <c r="V146" i="13" s="1"/>
  <c r="T145" i="13"/>
  <c r="V145" i="13" s="1"/>
  <c r="T144" i="13"/>
  <c r="V144" i="13" s="1"/>
  <c r="T143" i="13"/>
  <c r="V143" i="13" s="1"/>
  <c r="T142" i="13"/>
  <c r="V142" i="13" s="1"/>
  <c r="T141" i="13"/>
  <c r="V141" i="13" s="1"/>
  <c r="T140" i="13"/>
  <c r="V140" i="13" s="1"/>
  <c r="T139" i="13"/>
  <c r="V139" i="13" s="1"/>
  <c r="T138" i="13"/>
  <c r="V138" i="13" s="1"/>
  <c r="T137" i="13"/>
  <c r="V137" i="13" s="1"/>
  <c r="T136" i="13"/>
  <c r="V136" i="13" s="1"/>
  <c r="T135" i="13"/>
  <c r="V135" i="13" s="1"/>
  <c r="T134" i="13"/>
  <c r="V134" i="13" s="1"/>
  <c r="T133" i="13"/>
  <c r="V133" i="13" s="1"/>
  <c r="T132" i="13"/>
  <c r="V132" i="13" s="1"/>
  <c r="T131" i="13"/>
  <c r="V131" i="13" s="1"/>
  <c r="T130" i="13"/>
  <c r="V130" i="13" s="1"/>
  <c r="T129" i="13"/>
  <c r="V129" i="13" s="1"/>
  <c r="T128" i="13"/>
  <c r="V128" i="13" s="1"/>
  <c r="T127" i="13"/>
  <c r="V127" i="13" s="1"/>
  <c r="T126" i="13"/>
  <c r="V126" i="13" s="1"/>
  <c r="T125" i="13"/>
  <c r="V125" i="13" s="1"/>
  <c r="T124" i="13"/>
  <c r="V124" i="13" s="1"/>
  <c r="T123" i="13"/>
  <c r="V123" i="13" s="1"/>
  <c r="T122" i="13"/>
  <c r="V122" i="13" s="1"/>
  <c r="T121" i="13"/>
  <c r="V121" i="13" s="1"/>
  <c r="T120" i="13"/>
  <c r="V120" i="13" s="1"/>
  <c r="T119" i="13"/>
  <c r="V119" i="13" s="1"/>
  <c r="T118" i="13"/>
  <c r="V118" i="13" s="1"/>
  <c r="T117" i="13"/>
  <c r="V117" i="13" s="1"/>
  <c r="T116" i="13"/>
  <c r="V116" i="13" s="1"/>
  <c r="T115" i="13"/>
  <c r="V115" i="13" s="1"/>
  <c r="T114" i="13"/>
  <c r="V114" i="13" s="1"/>
  <c r="T113" i="13"/>
  <c r="V113" i="13" s="1"/>
  <c r="T112" i="13"/>
  <c r="V112" i="13" s="1"/>
  <c r="T111" i="13"/>
  <c r="V111" i="13" s="1"/>
  <c r="T110" i="13"/>
  <c r="V110" i="13" s="1"/>
  <c r="T109" i="13"/>
  <c r="V109" i="13" s="1"/>
  <c r="T108" i="13"/>
  <c r="V108" i="13" s="1"/>
  <c r="T107" i="13"/>
  <c r="V107" i="13" s="1"/>
  <c r="T106" i="13"/>
  <c r="V106" i="13" s="1"/>
  <c r="T105" i="13"/>
  <c r="V105" i="13" s="1"/>
  <c r="T104" i="13"/>
  <c r="V104" i="13" s="1"/>
  <c r="T103" i="13"/>
  <c r="V103" i="13" s="1"/>
  <c r="T102" i="13"/>
  <c r="V102" i="13" s="1"/>
  <c r="T101" i="13"/>
  <c r="V101" i="13" s="1"/>
  <c r="T100" i="13"/>
  <c r="V100" i="13" s="1"/>
  <c r="T99" i="13"/>
  <c r="V99" i="13" s="1"/>
  <c r="T98" i="13"/>
  <c r="V98" i="13" s="1"/>
  <c r="T97" i="13"/>
  <c r="V97" i="13" s="1"/>
  <c r="T96" i="13"/>
  <c r="V96" i="13" s="1"/>
  <c r="T95" i="13"/>
  <c r="V95" i="13" s="1"/>
  <c r="T94" i="13"/>
  <c r="V94" i="13" s="1"/>
  <c r="T93" i="13"/>
  <c r="V93" i="13" s="1"/>
  <c r="T92" i="13"/>
  <c r="V92" i="13" s="1"/>
  <c r="T91" i="13"/>
  <c r="V91" i="13" s="1"/>
  <c r="T90" i="13"/>
  <c r="V90" i="13" s="1"/>
  <c r="T89" i="13"/>
  <c r="V89" i="13" s="1"/>
  <c r="T88" i="13"/>
  <c r="V88" i="13" s="1"/>
  <c r="T87" i="13"/>
  <c r="V87" i="13" s="1"/>
  <c r="T86" i="13"/>
  <c r="V86" i="13" s="1"/>
  <c r="T85" i="13"/>
  <c r="V85" i="13" s="1"/>
  <c r="T84" i="13"/>
  <c r="V84" i="13" s="1"/>
  <c r="T83" i="13"/>
  <c r="V83" i="13" s="1"/>
  <c r="T82" i="13"/>
  <c r="V82" i="13" s="1"/>
  <c r="T81" i="13"/>
  <c r="V81" i="13" s="1"/>
  <c r="T80" i="13"/>
  <c r="V80" i="13" s="1"/>
  <c r="T79" i="13"/>
  <c r="V79" i="13" s="1"/>
  <c r="T78" i="13"/>
  <c r="V78" i="13" s="1"/>
  <c r="T77" i="13"/>
  <c r="V77" i="13" s="1"/>
  <c r="T76" i="13"/>
  <c r="V76" i="13" s="1"/>
  <c r="T75" i="13"/>
  <c r="V75" i="13" s="1"/>
  <c r="T74" i="13"/>
  <c r="V74" i="13" s="1"/>
  <c r="T73" i="13"/>
  <c r="V73" i="13" s="1"/>
  <c r="T72" i="13"/>
  <c r="V72" i="13" s="1"/>
  <c r="T71" i="13"/>
  <c r="V71" i="13" s="1"/>
  <c r="T70" i="13"/>
  <c r="V70" i="13" s="1"/>
  <c r="T69" i="13"/>
  <c r="V69" i="13" s="1"/>
  <c r="T68" i="13"/>
  <c r="V68" i="13" s="1"/>
  <c r="T67" i="13"/>
  <c r="V67" i="13" s="1"/>
  <c r="T66" i="13"/>
  <c r="V66" i="13" s="1"/>
  <c r="T65" i="13"/>
  <c r="V65" i="13" s="1"/>
  <c r="T64" i="13"/>
  <c r="V64" i="13" s="1"/>
  <c r="T63" i="13"/>
  <c r="V63" i="13" s="1"/>
  <c r="T62" i="13"/>
  <c r="V62" i="13" s="1"/>
  <c r="T61" i="13"/>
  <c r="V61" i="13" s="1"/>
  <c r="T60" i="13"/>
  <c r="V60" i="13" s="1"/>
  <c r="T59" i="13"/>
  <c r="V59" i="13" s="1"/>
  <c r="T58" i="13"/>
  <c r="V58" i="13" s="1"/>
  <c r="T57" i="13"/>
  <c r="V57" i="13" s="1"/>
  <c r="T56" i="13"/>
  <c r="V56" i="13" s="1"/>
  <c r="T55" i="13"/>
  <c r="V55" i="13" s="1"/>
  <c r="T54" i="13"/>
  <c r="V54" i="13" s="1"/>
  <c r="T53" i="13"/>
  <c r="V53" i="13" s="1"/>
  <c r="T52" i="13"/>
  <c r="V52" i="13" s="1"/>
  <c r="T51" i="13"/>
  <c r="V51" i="13" s="1"/>
  <c r="T50" i="13"/>
  <c r="V50" i="13" s="1"/>
  <c r="T49" i="13"/>
  <c r="V49" i="13" s="1"/>
  <c r="T48" i="13"/>
  <c r="V48" i="13" s="1"/>
  <c r="T47" i="13"/>
  <c r="V47" i="13" s="1"/>
  <c r="T46" i="13"/>
  <c r="V46" i="13" s="1"/>
  <c r="T45" i="13"/>
  <c r="V45" i="13" s="1"/>
  <c r="T44" i="13"/>
  <c r="V44" i="13" s="1"/>
  <c r="T43" i="13"/>
  <c r="V43" i="13" s="1"/>
  <c r="T42" i="13"/>
  <c r="V42" i="13" s="1"/>
  <c r="T41" i="13"/>
  <c r="V41" i="13" s="1"/>
  <c r="T40" i="13"/>
  <c r="V40" i="13" s="1"/>
  <c r="T39" i="13"/>
  <c r="V39" i="13" s="1"/>
  <c r="T38" i="13"/>
  <c r="V38" i="13" s="1"/>
  <c r="T37" i="13"/>
  <c r="V37" i="13" s="1"/>
  <c r="T36" i="13"/>
  <c r="V36" i="13" s="1"/>
  <c r="T35" i="13"/>
  <c r="V35" i="13" s="1"/>
  <c r="T34" i="13"/>
  <c r="V34" i="13" s="1"/>
  <c r="T33" i="13"/>
  <c r="V33" i="13" s="1"/>
  <c r="T32" i="13"/>
  <c r="V32" i="13" s="1"/>
  <c r="T31" i="13"/>
  <c r="V31" i="13" s="1"/>
  <c r="T30" i="13"/>
  <c r="V30" i="13" s="1"/>
  <c r="T29" i="13"/>
  <c r="V29" i="13" s="1"/>
  <c r="T28" i="13"/>
  <c r="V28" i="13" s="1"/>
  <c r="T27" i="13"/>
  <c r="V27" i="13" s="1"/>
  <c r="T26" i="13"/>
  <c r="V26" i="13" s="1"/>
  <c r="T25" i="13"/>
  <c r="V25" i="13" s="1"/>
  <c r="T24" i="13"/>
  <c r="V24" i="13" s="1"/>
  <c r="T23" i="13"/>
  <c r="V23" i="13" s="1"/>
  <c r="T22" i="13"/>
  <c r="V22" i="13" s="1"/>
  <c r="T21" i="13"/>
  <c r="V21" i="13" s="1"/>
  <c r="T20" i="13"/>
  <c r="V20" i="13" s="1"/>
  <c r="T19" i="13"/>
  <c r="V19" i="13" s="1"/>
  <c r="T18" i="13"/>
  <c r="V18" i="13" s="1"/>
  <c r="T17" i="13"/>
  <c r="V17" i="13" s="1"/>
  <c r="T16" i="13"/>
  <c r="V16" i="13" s="1"/>
  <c r="T15" i="13"/>
  <c r="V15" i="13" s="1"/>
  <c r="T14" i="13"/>
  <c r="V14" i="13" s="1"/>
  <c r="T13" i="13"/>
  <c r="V13" i="13" s="1"/>
  <c r="T12" i="13"/>
  <c r="V12" i="13" s="1"/>
  <c r="T11" i="13"/>
  <c r="V11" i="13" s="1"/>
  <c r="T10" i="13"/>
  <c r="V10" i="13" s="1"/>
  <c r="T9" i="13"/>
  <c r="V9" i="13" s="1"/>
  <c r="T8" i="13"/>
  <c r="V8" i="13" s="1"/>
  <c r="T7" i="13"/>
  <c r="V7" i="13" s="1"/>
  <c r="T6" i="13"/>
  <c r="V6" i="13" s="1"/>
  <c r="T5" i="13"/>
  <c r="V5" i="13" s="1"/>
  <c r="T4" i="13"/>
  <c r="V4" i="13" s="1"/>
  <c r="T3" i="13"/>
  <c r="V3" i="13" s="1"/>
  <c r="T2" i="13"/>
  <c r="T5" i="5"/>
  <c r="V5" i="5" s="1"/>
  <c r="T6" i="5"/>
  <c r="V6" i="5" s="1"/>
  <c r="T7" i="5"/>
  <c r="V7" i="5" s="1"/>
  <c r="T8" i="5"/>
  <c r="V8" i="5" s="1"/>
  <c r="T9" i="5"/>
  <c r="V9" i="5" s="1"/>
  <c r="T10" i="5"/>
  <c r="V10" i="5" s="1"/>
  <c r="T11" i="5"/>
  <c r="T12" i="5"/>
  <c r="V12" i="5" s="1"/>
  <c r="T13" i="5"/>
  <c r="V13" i="5" s="1"/>
  <c r="T14" i="5"/>
  <c r="T15" i="5"/>
  <c r="V15" i="5" s="1"/>
  <c r="T16" i="5"/>
  <c r="V16" i="5" s="1"/>
  <c r="T17" i="5"/>
  <c r="V17" i="5" s="1"/>
  <c r="T18" i="5"/>
  <c r="V18" i="5" s="1"/>
  <c r="T19" i="5"/>
  <c r="V19" i="5" s="1"/>
  <c r="T20" i="5"/>
  <c r="V20" i="5" s="1"/>
  <c r="T21" i="5"/>
  <c r="V21" i="5" s="1"/>
  <c r="T22" i="5"/>
  <c r="V22" i="5" s="1"/>
  <c r="T23" i="5"/>
  <c r="V23" i="5" s="1"/>
  <c r="T24" i="5"/>
  <c r="V24" i="5" s="1"/>
  <c r="T25" i="5"/>
  <c r="V25" i="5" s="1"/>
  <c r="T26" i="5"/>
  <c r="T27" i="5"/>
  <c r="V27" i="5" s="1"/>
  <c r="T28" i="5"/>
  <c r="V28" i="5" s="1"/>
  <c r="T29" i="5"/>
  <c r="V29" i="5" s="1"/>
  <c r="T30" i="5"/>
  <c r="V30" i="5" s="1"/>
  <c r="T31" i="5"/>
  <c r="V31" i="5" s="1"/>
  <c r="T32" i="5"/>
  <c r="V32" i="5" s="1"/>
  <c r="T33" i="5"/>
  <c r="V33" i="5" s="1"/>
  <c r="T34" i="5"/>
  <c r="V34" i="5" s="1"/>
  <c r="T35" i="5"/>
  <c r="V35" i="5" s="1"/>
  <c r="T36" i="5"/>
  <c r="V36" i="5" s="1"/>
  <c r="T37" i="5"/>
  <c r="V37" i="5" s="1"/>
  <c r="T38" i="5"/>
  <c r="V38" i="5" s="1"/>
  <c r="T39" i="5"/>
  <c r="T40" i="5"/>
  <c r="V40" i="5" s="1"/>
  <c r="T41" i="5"/>
  <c r="V41" i="5" s="1"/>
  <c r="T42" i="5"/>
  <c r="V42" i="5" s="1"/>
  <c r="T43" i="5"/>
  <c r="V43" i="5" s="1"/>
  <c r="T44" i="5"/>
  <c r="T45" i="5"/>
  <c r="V45" i="5" s="1"/>
  <c r="T46" i="5"/>
  <c r="V46" i="5" s="1"/>
  <c r="T47" i="5"/>
  <c r="T48" i="5"/>
  <c r="V48" i="5" s="1"/>
  <c r="T49" i="5"/>
  <c r="V49" i="5" s="1"/>
  <c r="T50" i="5"/>
  <c r="V50" i="5" s="1"/>
  <c r="T51" i="5"/>
  <c r="V51" i="5" s="1"/>
  <c r="T52" i="5"/>
  <c r="V52" i="5" s="1"/>
  <c r="T53" i="5"/>
  <c r="V53" i="5" s="1"/>
  <c r="T54" i="5"/>
  <c r="V54" i="5" s="1"/>
  <c r="T55" i="5"/>
  <c r="V55" i="5" s="1"/>
  <c r="T56" i="5"/>
  <c r="T57" i="5"/>
  <c r="V57" i="5" s="1"/>
  <c r="T58" i="5"/>
  <c r="T59" i="5"/>
  <c r="V59" i="5" s="1"/>
  <c r="T60" i="5"/>
  <c r="V60" i="5" s="1"/>
  <c r="T61" i="5"/>
  <c r="V61" i="5" s="1"/>
  <c r="T62" i="5"/>
  <c r="V62" i="5" s="1"/>
  <c r="T63" i="5"/>
  <c r="V63" i="5" s="1"/>
  <c r="T64" i="5"/>
  <c r="V64" i="5" s="1"/>
  <c r="T65" i="5"/>
  <c r="V65" i="5" s="1"/>
  <c r="T66" i="5"/>
  <c r="V66" i="5" s="1"/>
  <c r="T67" i="5"/>
  <c r="V67" i="5" s="1"/>
  <c r="T68" i="5"/>
  <c r="T69" i="5"/>
  <c r="V69" i="5" s="1"/>
  <c r="T70" i="5"/>
  <c r="V70" i="5" s="1"/>
  <c r="T71" i="5"/>
  <c r="T72" i="5"/>
  <c r="V72" i="5" s="1"/>
  <c r="T73" i="5"/>
  <c r="V73" i="5" s="1"/>
  <c r="T74" i="5"/>
  <c r="T75" i="5"/>
  <c r="V75" i="5" s="1"/>
  <c r="T76" i="5"/>
  <c r="V76" i="5" s="1"/>
  <c r="T77" i="5"/>
  <c r="V77" i="5" s="1"/>
  <c r="T78" i="5"/>
  <c r="V78" i="5" s="1"/>
  <c r="T79" i="5"/>
  <c r="V79" i="5" s="1"/>
  <c r="T80" i="5"/>
  <c r="V80" i="5" s="1"/>
  <c r="T81" i="5"/>
  <c r="T82" i="5"/>
  <c r="V82" i="5" s="1"/>
  <c r="T83" i="5"/>
  <c r="T84" i="5"/>
  <c r="V84" i="5" s="1"/>
  <c r="T85" i="5"/>
  <c r="V85" i="5" s="1"/>
  <c r="T86" i="5"/>
  <c r="V86" i="5" s="1"/>
  <c r="T87" i="5"/>
  <c r="V87" i="5" s="1"/>
  <c r="T88" i="5"/>
  <c r="V88" i="5" s="1"/>
  <c r="T89" i="5"/>
  <c r="V89" i="5" s="1"/>
  <c r="T90" i="5"/>
  <c r="V90" i="5" s="1"/>
  <c r="T91" i="5"/>
  <c r="V91" i="5" s="1"/>
  <c r="T92" i="5"/>
  <c r="V92" i="5" s="1"/>
  <c r="T93" i="5"/>
  <c r="V93" i="5" s="1"/>
  <c r="T94" i="5"/>
  <c r="V94" i="5" s="1"/>
  <c r="T95" i="5"/>
  <c r="T96" i="5"/>
  <c r="V96" i="5" s="1"/>
  <c r="T97" i="5"/>
  <c r="V97" i="5" s="1"/>
  <c r="T98" i="5"/>
  <c r="T99" i="5"/>
  <c r="T100" i="5"/>
  <c r="V100" i="5" s="1"/>
  <c r="T101" i="5"/>
  <c r="V101" i="5" s="1"/>
  <c r="T102" i="5"/>
  <c r="V102" i="5" s="1"/>
  <c r="T103" i="5"/>
  <c r="V103" i="5" s="1"/>
  <c r="T104" i="5"/>
  <c r="V104" i="5" s="1"/>
  <c r="T105" i="5"/>
  <c r="V105" i="5" s="1"/>
  <c r="T106" i="5"/>
  <c r="V106" i="5" s="1"/>
  <c r="T107" i="5"/>
  <c r="V107" i="5" s="1"/>
  <c r="T108" i="5"/>
  <c r="V108" i="5" s="1"/>
  <c r="T109" i="5"/>
  <c r="V109" i="5" s="1"/>
  <c r="T110" i="5"/>
  <c r="T111" i="5"/>
  <c r="V111" i="5" s="1"/>
  <c r="T112" i="5"/>
  <c r="V112" i="5" s="1"/>
  <c r="T113" i="5"/>
  <c r="V113" i="5" s="1"/>
  <c r="T114" i="5"/>
  <c r="V114" i="5" s="1"/>
  <c r="T115" i="5"/>
  <c r="V115" i="5" s="1"/>
  <c r="T116" i="5"/>
  <c r="T117" i="5"/>
  <c r="V117" i="5" s="1"/>
  <c r="T118" i="5"/>
  <c r="V118" i="5" s="1"/>
  <c r="T119" i="5"/>
  <c r="V119" i="5" s="1"/>
  <c r="T120" i="5"/>
  <c r="V120" i="5" s="1"/>
  <c r="T121" i="5"/>
  <c r="V121" i="5" s="1"/>
  <c r="T122" i="5"/>
  <c r="V122" i="5" s="1"/>
  <c r="T123" i="5"/>
  <c r="T124" i="5"/>
  <c r="V124" i="5" s="1"/>
  <c r="T125" i="5"/>
  <c r="V125" i="5" s="1"/>
  <c r="T126" i="5"/>
  <c r="V126" i="5" s="1"/>
  <c r="T127" i="5"/>
  <c r="V127" i="5" s="1"/>
  <c r="T128" i="5"/>
  <c r="V128" i="5" s="1"/>
  <c r="T129" i="5"/>
  <c r="V129" i="5" s="1"/>
  <c r="T130" i="5"/>
  <c r="T131" i="5"/>
  <c r="T132" i="5"/>
  <c r="V132" i="5" s="1"/>
  <c r="T133" i="5"/>
  <c r="V133" i="5" s="1"/>
  <c r="T134" i="5"/>
  <c r="V134" i="5" s="1"/>
  <c r="T135" i="5"/>
  <c r="V135" i="5" s="1"/>
  <c r="T136" i="5"/>
  <c r="V136" i="5" s="1"/>
  <c r="T137" i="5"/>
  <c r="V137" i="5" s="1"/>
  <c r="T138" i="5"/>
  <c r="V138" i="5" s="1"/>
  <c r="T139" i="5"/>
  <c r="V139" i="5" s="1"/>
  <c r="T140" i="5"/>
  <c r="T141" i="5"/>
  <c r="V141" i="5" s="1"/>
  <c r="T142" i="5"/>
  <c r="V142" i="5" s="1"/>
  <c r="T143" i="5"/>
  <c r="V143" i="5" s="1"/>
  <c r="T144" i="5"/>
  <c r="V144" i="5" s="1"/>
  <c r="T145" i="5"/>
  <c r="V145" i="5" s="1"/>
  <c r="T146" i="5"/>
  <c r="V146" i="5" s="1"/>
  <c r="T147" i="5"/>
  <c r="V147" i="5" s="1"/>
  <c r="T148" i="5"/>
  <c r="V148" i="5" s="1"/>
  <c r="T149" i="5"/>
  <c r="V149" i="5" s="1"/>
  <c r="T150" i="5"/>
  <c r="V150" i="5" s="1"/>
  <c r="T151" i="5"/>
  <c r="V151" i="5" s="1"/>
  <c r="T152" i="5"/>
  <c r="T153" i="5"/>
  <c r="V153" i="5" s="1"/>
  <c r="T154" i="5"/>
  <c r="V154" i="5" s="1"/>
  <c r="T155" i="5"/>
  <c r="T156" i="5"/>
  <c r="V156" i="5" s="1"/>
  <c r="T157" i="5"/>
  <c r="V157" i="5" s="1"/>
  <c r="T158" i="5"/>
  <c r="V158" i="5" s="1"/>
  <c r="T159" i="5"/>
  <c r="V159" i="5" s="1"/>
  <c r="T160" i="5"/>
  <c r="V160" i="5" s="1"/>
  <c r="T161" i="5"/>
  <c r="V161" i="5" s="1"/>
  <c r="T162" i="5"/>
  <c r="V162" i="5" s="1"/>
  <c r="T163" i="5"/>
  <c r="V163" i="5" s="1"/>
  <c r="T164" i="5"/>
  <c r="V164" i="5" s="1"/>
  <c r="T165" i="5"/>
  <c r="T166" i="5"/>
  <c r="T167" i="5"/>
  <c r="T168" i="5"/>
  <c r="V168" i="5" s="1"/>
  <c r="T169" i="5"/>
  <c r="V169" i="5" s="1"/>
  <c r="T170" i="5"/>
  <c r="T171" i="5"/>
  <c r="V171" i="5" s="1"/>
  <c r="T172" i="5"/>
  <c r="V172" i="5" s="1"/>
  <c r="T173" i="5"/>
  <c r="V173" i="5" s="1"/>
  <c r="T174" i="5"/>
  <c r="V174" i="5" s="1"/>
  <c r="T175" i="5"/>
  <c r="V175" i="5" s="1"/>
  <c r="T176" i="5"/>
  <c r="V176" i="5" s="1"/>
  <c r="T177" i="5"/>
  <c r="V177" i="5" s="1"/>
  <c r="T178" i="5"/>
  <c r="V178" i="5" s="1"/>
  <c r="T179" i="5"/>
  <c r="T180" i="5"/>
  <c r="T181" i="5"/>
  <c r="V181" i="5" s="1"/>
  <c r="T182" i="5"/>
  <c r="T183" i="5"/>
  <c r="V183" i="5" s="1"/>
  <c r="T184" i="5"/>
  <c r="V184" i="5" s="1"/>
  <c r="T185" i="5"/>
  <c r="V185" i="5" s="1"/>
  <c r="T186" i="5"/>
  <c r="V186" i="5" s="1"/>
  <c r="T187" i="5"/>
  <c r="V187" i="5" s="1"/>
  <c r="T188" i="5"/>
  <c r="V188" i="5" s="1"/>
  <c r="T189" i="5"/>
  <c r="V189" i="5" s="1"/>
  <c r="T190" i="5"/>
  <c r="V190" i="5" s="1"/>
  <c r="T191" i="5"/>
  <c r="V191" i="5" s="1"/>
  <c r="T192" i="5"/>
  <c r="V192" i="5" s="1"/>
  <c r="T193" i="5"/>
  <c r="T194" i="5"/>
  <c r="T195" i="5"/>
  <c r="V195" i="5" s="1"/>
  <c r="T196" i="5"/>
  <c r="V196" i="5" s="1"/>
  <c r="T197" i="5"/>
  <c r="V197" i="5" s="1"/>
  <c r="T198" i="5"/>
  <c r="V198" i="5" s="1"/>
  <c r="T199" i="5"/>
  <c r="V199" i="5" s="1"/>
  <c r="T200" i="5"/>
  <c r="T201" i="5"/>
  <c r="V201" i="5" s="1"/>
  <c r="T202" i="5"/>
  <c r="V202" i="5" s="1"/>
  <c r="T203" i="5"/>
  <c r="V203" i="5" s="1"/>
  <c r="T204" i="5"/>
  <c r="V204" i="5" s="1"/>
  <c r="T205" i="5"/>
  <c r="V205" i="5" s="1"/>
  <c r="T206" i="5"/>
  <c r="V206" i="5" s="1"/>
  <c r="T207" i="5"/>
  <c r="V207" i="5" s="1"/>
  <c r="T208" i="5"/>
  <c r="V208" i="5" s="1"/>
  <c r="T209" i="5"/>
  <c r="V209" i="5" s="1"/>
  <c r="T210" i="5"/>
  <c r="V210" i="5" s="1"/>
  <c r="T211" i="5"/>
  <c r="V211" i="5" s="1"/>
  <c r="T212" i="5"/>
  <c r="V212" i="5" s="1"/>
  <c r="T213" i="5"/>
  <c r="V213" i="5" s="1"/>
  <c r="T214" i="5"/>
  <c r="V214" i="5" s="1"/>
  <c r="T215" i="5"/>
  <c r="V215" i="5" s="1"/>
  <c r="T216" i="5"/>
  <c r="V216" i="5" s="1"/>
  <c r="T217" i="5"/>
  <c r="V217" i="5" s="1"/>
  <c r="T218" i="5"/>
  <c r="V218" i="5" s="1"/>
  <c r="T219" i="5"/>
  <c r="V219" i="5" s="1"/>
  <c r="T220" i="5"/>
  <c r="V220" i="5" s="1"/>
  <c r="T221" i="5"/>
  <c r="V221" i="5" s="1"/>
  <c r="T222" i="5"/>
  <c r="V222" i="5" s="1"/>
  <c r="T223" i="5"/>
  <c r="V223" i="5" s="1"/>
  <c r="T224" i="5"/>
  <c r="T225" i="5"/>
  <c r="V225" i="5" s="1"/>
  <c r="T226" i="5"/>
  <c r="V226" i="5" s="1"/>
  <c r="T227" i="5"/>
  <c r="V227" i="5" s="1"/>
  <c r="T228" i="5"/>
  <c r="V228" i="5" s="1"/>
  <c r="T229" i="5"/>
  <c r="V229" i="5" s="1"/>
  <c r="T230" i="5"/>
  <c r="V230" i="5" s="1"/>
  <c r="T231" i="5"/>
  <c r="V231" i="5" s="1"/>
  <c r="T232" i="5"/>
  <c r="V232" i="5" s="1"/>
  <c r="T233" i="5"/>
  <c r="V233" i="5" s="1"/>
  <c r="T234" i="5"/>
  <c r="V234" i="5" s="1"/>
  <c r="T235" i="5"/>
  <c r="V235" i="5" s="1"/>
  <c r="T236" i="5"/>
  <c r="T237" i="5"/>
  <c r="V237" i="5" s="1"/>
  <c r="T238" i="5"/>
  <c r="T239" i="5"/>
  <c r="V239" i="5" s="1"/>
  <c r="T240" i="5"/>
  <c r="V240" i="5" s="1"/>
  <c r="T241" i="5"/>
  <c r="V241" i="5" s="1"/>
  <c r="T242" i="5"/>
  <c r="V242" i="5" s="1"/>
  <c r="T243" i="5"/>
  <c r="V243" i="5" s="1"/>
  <c r="T244" i="5"/>
  <c r="V244" i="5" s="1"/>
  <c r="T245" i="5"/>
  <c r="V245" i="5" s="1"/>
  <c r="T246" i="5"/>
  <c r="V246" i="5" s="1"/>
  <c r="T247" i="5"/>
  <c r="V247" i="5" s="1"/>
  <c r="T248" i="5"/>
  <c r="V248" i="5" s="1"/>
  <c r="T249" i="5"/>
  <c r="V249" i="5" s="1"/>
  <c r="T250" i="5"/>
  <c r="V250" i="5" s="1"/>
  <c r="T251" i="5"/>
  <c r="V251" i="5" s="1"/>
  <c r="T252" i="5"/>
  <c r="V252" i="5" s="1"/>
  <c r="T253" i="5"/>
  <c r="V253" i="5" s="1"/>
  <c r="T254" i="5"/>
  <c r="V254" i="5" s="1"/>
  <c r="T255" i="5"/>
  <c r="V255" i="5" s="1"/>
  <c r="T256" i="5"/>
  <c r="V256" i="5" s="1"/>
  <c r="T257" i="5"/>
  <c r="V257" i="5" s="1"/>
  <c r="T258" i="5"/>
  <c r="V258" i="5" s="1"/>
  <c r="T259" i="5"/>
  <c r="V259" i="5" s="1"/>
  <c r="T260" i="5"/>
  <c r="V260" i="5" s="1"/>
  <c r="T261" i="5"/>
  <c r="V261" i="5" s="1"/>
  <c r="T262" i="5"/>
  <c r="V262" i="5" s="1"/>
  <c r="T263" i="5"/>
  <c r="T264" i="5"/>
  <c r="V264" i="5" s="1"/>
  <c r="T265" i="5"/>
  <c r="V265" i="5" s="1"/>
  <c r="T266" i="5"/>
  <c r="T267" i="5"/>
  <c r="T268" i="5"/>
  <c r="V268" i="5" s="1"/>
  <c r="T269" i="5"/>
  <c r="V269" i="5" s="1"/>
  <c r="T270" i="5"/>
  <c r="V270" i="5" s="1"/>
  <c r="T271" i="5"/>
  <c r="V271" i="5" s="1"/>
  <c r="T272" i="5"/>
  <c r="V272" i="5" s="1"/>
  <c r="T273" i="5"/>
  <c r="V273" i="5" s="1"/>
  <c r="T274" i="5"/>
  <c r="V274" i="5" s="1"/>
  <c r="T275" i="5"/>
  <c r="V275" i="5" s="1"/>
  <c r="T276" i="5"/>
  <c r="V276" i="5" s="1"/>
  <c r="T277" i="5"/>
  <c r="T278" i="5"/>
  <c r="V278" i="5" s="1"/>
  <c r="T279" i="5"/>
  <c r="V279" i="5" s="1"/>
  <c r="T280" i="5"/>
  <c r="V280" i="5" s="1"/>
  <c r="T281" i="5"/>
  <c r="V281" i="5" s="1"/>
  <c r="T282" i="5"/>
  <c r="V282" i="5" s="1"/>
  <c r="T283" i="5"/>
  <c r="V283" i="5" s="1"/>
  <c r="T284" i="5"/>
  <c r="T285" i="5"/>
  <c r="V285" i="5" s="1"/>
  <c r="T286" i="5"/>
  <c r="V286" i="5" s="1"/>
  <c r="T287" i="5"/>
  <c r="V287" i="5" s="1"/>
  <c r="T288" i="5"/>
  <c r="V288" i="5" s="1"/>
  <c r="T289" i="5"/>
  <c r="V289" i="5" s="1"/>
  <c r="T290" i="5"/>
  <c r="V290" i="5" s="1"/>
  <c r="T291" i="5"/>
  <c r="V291" i="5" s="1"/>
  <c r="T292" i="5"/>
  <c r="V292" i="5" s="1"/>
  <c r="T293" i="5"/>
  <c r="V293" i="5" s="1"/>
  <c r="T294" i="5"/>
  <c r="V294" i="5" s="1"/>
  <c r="T295" i="5"/>
  <c r="V295" i="5" s="1"/>
  <c r="T296" i="5"/>
  <c r="V296" i="5" s="1"/>
  <c r="T297" i="5"/>
  <c r="V297" i="5" s="1"/>
  <c r="T298" i="5"/>
  <c r="V298" i="5" s="1"/>
  <c r="T299" i="5"/>
  <c r="V299" i="5" s="1"/>
  <c r="T300" i="5"/>
  <c r="V300" i="5" s="1"/>
  <c r="T301" i="5"/>
  <c r="V301" i="5" s="1"/>
  <c r="T302" i="5"/>
  <c r="V302" i="5" s="1"/>
  <c r="T303" i="5"/>
  <c r="V303" i="5" s="1"/>
  <c r="T304" i="5"/>
  <c r="V304" i="5" s="1"/>
  <c r="T305" i="5"/>
  <c r="V305" i="5" s="1"/>
  <c r="T306" i="5"/>
  <c r="V306" i="5" s="1"/>
  <c r="T307" i="5"/>
  <c r="V307" i="5" s="1"/>
  <c r="T308" i="5"/>
  <c r="T309" i="5"/>
  <c r="T310" i="5"/>
  <c r="T311" i="5"/>
  <c r="V311" i="5" s="1"/>
  <c r="T312" i="5"/>
  <c r="V312" i="5" s="1"/>
  <c r="T313" i="5"/>
  <c r="V313" i="5" s="1"/>
  <c r="T314" i="5"/>
  <c r="V314" i="5" s="1"/>
  <c r="T315" i="5"/>
  <c r="V315" i="5" s="1"/>
  <c r="T316" i="5"/>
  <c r="V316" i="5" s="1"/>
  <c r="T317" i="5"/>
  <c r="V317" i="5" s="1"/>
  <c r="T318" i="5"/>
  <c r="V318" i="5" s="1"/>
  <c r="T319" i="5"/>
  <c r="V319" i="5" s="1"/>
  <c r="T320" i="5"/>
  <c r="T321" i="5"/>
  <c r="V321" i="5" s="1"/>
  <c r="T322" i="5"/>
  <c r="V322" i="5" s="1"/>
  <c r="T323" i="5"/>
  <c r="V323" i="5" s="1"/>
  <c r="T324" i="5"/>
  <c r="T325" i="5"/>
  <c r="V325" i="5" s="1"/>
  <c r="T326" i="5"/>
  <c r="V326" i="5" s="1"/>
  <c r="T327" i="5"/>
  <c r="V327" i="5" s="1"/>
  <c r="T328" i="5"/>
  <c r="V328" i="5" s="1"/>
  <c r="T329" i="5"/>
  <c r="V329" i="5" s="1"/>
  <c r="T330" i="5"/>
  <c r="V330" i="5" s="1"/>
  <c r="T331" i="5"/>
  <c r="V331" i="5" s="1"/>
  <c r="T332" i="5"/>
  <c r="V332" i="5" s="1"/>
  <c r="T333" i="5"/>
  <c r="V333" i="5" s="1"/>
  <c r="T334" i="5"/>
  <c r="V334" i="5" s="1"/>
  <c r="T335" i="5"/>
  <c r="V335" i="5" s="1"/>
  <c r="T336" i="5"/>
  <c r="V336" i="5" s="1"/>
  <c r="T337" i="5"/>
  <c r="V337" i="5" s="1"/>
  <c r="T338" i="5"/>
  <c r="V338" i="5" s="1"/>
  <c r="T339" i="5"/>
  <c r="V339" i="5" s="1"/>
  <c r="T340" i="5"/>
  <c r="V340" i="5" s="1"/>
  <c r="T341" i="5"/>
  <c r="V341" i="5" s="1"/>
  <c r="T342" i="5"/>
  <c r="V342" i="5" s="1"/>
  <c r="T343" i="5"/>
  <c r="V343" i="5" s="1"/>
  <c r="T344" i="5"/>
  <c r="V344" i="5" s="1"/>
  <c r="T345" i="5"/>
  <c r="V345" i="5" s="1"/>
  <c r="T346" i="5"/>
  <c r="V346" i="5" s="1"/>
  <c r="T347" i="5"/>
  <c r="T348" i="5"/>
  <c r="V348" i="5" s="1"/>
  <c r="T349" i="5"/>
  <c r="V349" i="5" s="1"/>
  <c r="T350" i="5"/>
  <c r="V350" i="5" s="1"/>
  <c r="T351" i="5"/>
  <c r="V351" i="5" s="1"/>
  <c r="T352" i="5"/>
  <c r="V352" i="5" s="1"/>
  <c r="T353" i="5"/>
  <c r="V353" i="5" s="1"/>
  <c r="T354" i="5"/>
  <c r="V354" i="5" s="1"/>
  <c r="T355" i="5"/>
  <c r="V355" i="5" s="1"/>
  <c r="T356" i="5"/>
  <c r="V356" i="5" s="1"/>
  <c r="T357" i="5"/>
  <c r="V357" i="5" s="1"/>
  <c r="T358" i="5"/>
  <c r="V358" i="5" s="1"/>
  <c r="T359" i="5"/>
  <c r="V359" i="5" s="1"/>
  <c r="T360" i="5"/>
  <c r="V360" i="5" s="1"/>
  <c r="T361" i="5"/>
  <c r="V361" i="5" s="1"/>
  <c r="T362" i="5"/>
  <c r="T363" i="5"/>
  <c r="V363" i="5" s="1"/>
  <c r="T364" i="5"/>
  <c r="V364" i="5" s="1"/>
  <c r="T365" i="5"/>
  <c r="V365" i="5" s="1"/>
  <c r="T366" i="5"/>
  <c r="V366" i="5" s="1"/>
  <c r="T367" i="5"/>
  <c r="V367" i="5" s="1"/>
  <c r="T368" i="5"/>
  <c r="T369" i="5"/>
  <c r="V369" i="5" s="1"/>
  <c r="T370" i="5"/>
  <c r="V370" i="5" s="1"/>
  <c r="T371" i="5"/>
  <c r="V371" i="5" s="1"/>
  <c r="T372" i="5"/>
  <c r="V372" i="5" s="1"/>
  <c r="T373" i="5"/>
  <c r="V373" i="5" s="1"/>
  <c r="T374" i="5"/>
  <c r="V374" i="5" s="1"/>
  <c r="T375" i="5"/>
  <c r="T376" i="5"/>
  <c r="V376" i="5" s="1"/>
  <c r="T377" i="5"/>
  <c r="V377" i="5" s="1"/>
  <c r="T378" i="5"/>
  <c r="V378" i="5" s="1"/>
  <c r="T379" i="5"/>
  <c r="V379" i="5" s="1"/>
  <c r="T380" i="5"/>
  <c r="V380" i="5" s="1"/>
  <c r="T381" i="5"/>
  <c r="V381" i="5" s="1"/>
  <c r="T382" i="5"/>
  <c r="T383" i="5"/>
  <c r="V383" i="5" s="1"/>
  <c r="T384" i="5"/>
  <c r="V384" i="5" s="1"/>
  <c r="T385" i="5"/>
  <c r="V385" i="5" s="1"/>
  <c r="T386" i="5"/>
  <c r="V386" i="5" s="1"/>
  <c r="T387" i="5"/>
  <c r="V387" i="5" s="1"/>
  <c r="T388" i="5"/>
  <c r="V388" i="5" s="1"/>
  <c r="T389" i="5"/>
  <c r="V389" i="5" s="1"/>
  <c r="T390" i="5"/>
  <c r="V390" i="5" s="1"/>
  <c r="T391" i="5"/>
  <c r="V391" i="5" s="1"/>
  <c r="T392" i="5"/>
  <c r="V392" i="5" s="1"/>
  <c r="T393" i="5"/>
  <c r="V393" i="5" s="1"/>
  <c r="T394" i="5"/>
  <c r="V394" i="5" s="1"/>
  <c r="T395" i="5"/>
  <c r="V395" i="5" s="1"/>
  <c r="T396" i="5"/>
  <c r="T397" i="5"/>
  <c r="V397" i="5" s="1"/>
  <c r="T398" i="5"/>
  <c r="V398" i="5" s="1"/>
  <c r="T399" i="5"/>
  <c r="V399" i="5" s="1"/>
  <c r="T400" i="5"/>
  <c r="V400" i="5" s="1"/>
  <c r="T401" i="5"/>
  <c r="V401" i="5" s="1"/>
  <c r="T402" i="5"/>
  <c r="V402" i="5" s="1"/>
  <c r="T403" i="5"/>
  <c r="V403" i="5" s="1"/>
  <c r="T404" i="5"/>
  <c r="V404" i="5" s="1"/>
  <c r="T405" i="5"/>
  <c r="V405" i="5" s="1"/>
  <c r="T406" i="5"/>
  <c r="V406" i="5" s="1"/>
  <c r="T407" i="5"/>
  <c r="V407" i="5" s="1"/>
  <c r="T408" i="5"/>
  <c r="V408" i="5" s="1"/>
  <c r="T409" i="5"/>
  <c r="V409" i="5" s="1"/>
  <c r="T410" i="5"/>
  <c r="T411" i="5"/>
  <c r="V411" i="5" s="1"/>
  <c r="T412" i="5"/>
  <c r="V412" i="5" s="1"/>
  <c r="T413" i="5"/>
  <c r="V413" i="5" s="1"/>
  <c r="T414" i="5"/>
  <c r="V414" i="5" s="1"/>
  <c r="T415" i="5"/>
  <c r="V415" i="5" s="1"/>
  <c r="T416" i="5"/>
  <c r="V416" i="5" s="1"/>
  <c r="T417" i="5"/>
  <c r="T418" i="5"/>
  <c r="T419" i="5"/>
  <c r="T420" i="5"/>
  <c r="V420" i="5" s="1"/>
  <c r="T421" i="5"/>
  <c r="V421" i="5" s="1"/>
  <c r="T422" i="5"/>
  <c r="T423" i="5"/>
  <c r="V423" i="5" s="1"/>
  <c r="T424" i="5"/>
  <c r="V424" i="5" s="1"/>
  <c r="T425" i="5"/>
  <c r="V425" i="5" s="1"/>
  <c r="T426" i="5"/>
  <c r="V426" i="5" s="1"/>
  <c r="T427" i="5"/>
  <c r="V427" i="5" s="1"/>
  <c r="T428" i="5"/>
  <c r="V428" i="5" s="1"/>
  <c r="T429" i="5"/>
  <c r="V429" i="5" s="1"/>
  <c r="T430" i="5"/>
  <c r="V430" i="5" s="1"/>
  <c r="T431" i="5"/>
  <c r="T432" i="5"/>
  <c r="T433" i="5"/>
  <c r="V433" i="5" s="1"/>
  <c r="T434" i="5"/>
  <c r="T435" i="5"/>
  <c r="V435" i="5" s="1"/>
  <c r="T436" i="5"/>
  <c r="V436" i="5" s="1"/>
  <c r="T437" i="5"/>
  <c r="V437" i="5" s="1"/>
  <c r="T438" i="5"/>
  <c r="V438" i="5" s="1"/>
  <c r="T439" i="5"/>
  <c r="V439" i="5" s="1"/>
  <c r="T440" i="5"/>
  <c r="V440" i="5" s="1"/>
  <c r="T441" i="5"/>
  <c r="V441" i="5" s="1"/>
  <c r="T442" i="5"/>
  <c r="V442" i="5" s="1"/>
  <c r="T443" i="5"/>
  <c r="V443" i="5" s="1"/>
  <c r="T444" i="5"/>
  <c r="V444" i="5" s="1"/>
  <c r="T445" i="5"/>
  <c r="V445" i="5" s="1"/>
  <c r="T446" i="5"/>
  <c r="T447" i="5"/>
  <c r="V447" i="5" s="1"/>
  <c r="T448" i="5"/>
  <c r="V448" i="5" s="1"/>
  <c r="T449" i="5"/>
  <c r="V449" i="5" s="1"/>
  <c r="T450" i="5"/>
  <c r="V450" i="5" s="1"/>
  <c r="T451" i="5"/>
  <c r="V451" i="5" s="1"/>
  <c r="T452" i="5"/>
  <c r="T453" i="5"/>
  <c r="V453" i="5" s="1"/>
  <c r="T454" i="5"/>
  <c r="V454" i="5" s="1"/>
  <c r="T455" i="5"/>
  <c r="V455" i="5" s="1"/>
  <c r="T456" i="5"/>
  <c r="V456" i="5" s="1"/>
  <c r="T457" i="5"/>
  <c r="V457" i="5" s="1"/>
  <c r="T458" i="5"/>
  <c r="V458" i="5" s="1"/>
  <c r="T459" i="5"/>
  <c r="V459" i="5" s="1"/>
  <c r="T460" i="5"/>
  <c r="V460" i="5" s="1"/>
  <c r="T461" i="5"/>
  <c r="V461" i="5" s="1"/>
  <c r="T462" i="5"/>
  <c r="V462" i="5" s="1"/>
  <c r="T463" i="5"/>
  <c r="V463" i="5" s="1"/>
  <c r="T464" i="5"/>
  <c r="V464" i="5" s="1"/>
  <c r="T465" i="5"/>
  <c r="V465" i="5" s="1"/>
  <c r="T466" i="5"/>
  <c r="V466" i="5" s="1"/>
  <c r="T467" i="5"/>
  <c r="V467" i="5" s="1"/>
  <c r="T468" i="5"/>
  <c r="V468" i="5" s="1"/>
  <c r="T469" i="5"/>
  <c r="V469" i="5" s="1"/>
  <c r="T470" i="5"/>
  <c r="V470" i="5" s="1"/>
  <c r="T471" i="5"/>
  <c r="V471" i="5" s="1"/>
  <c r="T472" i="5"/>
  <c r="V472" i="5" s="1"/>
  <c r="T473" i="5"/>
  <c r="V473" i="5" s="1"/>
  <c r="T474" i="5"/>
  <c r="V474" i="5" s="1"/>
  <c r="T475" i="5"/>
  <c r="V475" i="5" s="1"/>
  <c r="T476" i="5"/>
  <c r="T477" i="5"/>
  <c r="V477" i="5" s="1"/>
  <c r="T478" i="5"/>
  <c r="V478" i="5" s="1"/>
  <c r="T479" i="5"/>
  <c r="V479" i="5" s="1"/>
  <c r="T480" i="5"/>
  <c r="V480" i="5" s="1"/>
  <c r="T481" i="5"/>
  <c r="V481" i="5" s="1"/>
  <c r="T482" i="5"/>
  <c r="V482" i="5" s="1"/>
  <c r="T483" i="5"/>
  <c r="V483" i="5" s="1"/>
  <c r="T484" i="5"/>
  <c r="V484" i="5" s="1"/>
  <c r="T485" i="5"/>
  <c r="V485" i="5" s="1"/>
  <c r="T486" i="5"/>
  <c r="V486" i="5" s="1"/>
  <c r="T487" i="5"/>
  <c r="V487" i="5" s="1"/>
  <c r="T488" i="5"/>
  <c r="V488" i="5" s="1"/>
  <c r="T489" i="5"/>
  <c r="T490" i="5"/>
  <c r="V490" i="5" s="1"/>
  <c r="T491" i="5"/>
  <c r="V491" i="5" s="1"/>
  <c r="T492" i="5"/>
  <c r="T493" i="5"/>
  <c r="V493" i="5" s="1"/>
  <c r="T494" i="5"/>
  <c r="V494" i="5" s="1"/>
  <c r="T495" i="5"/>
  <c r="V495" i="5" s="1"/>
  <c r="T496" i="5"/>
  <c r="V496" i="5" s="1"/>
  <c r="T497" i="5"/>
  <c r="V497" i="5" s="1"/>
  <c r="T498" i="5"/>
  <c r="V498" i="5" s="1"/>
  <c r="T499" i="5"/>
  <c r="V499" i="5" s="1"/>
  <c r="T500" i="5"/>
  <c r="V500" i="5" s="1"/>
  <c r="T501" i="5"/>
  <c r="V501" i="5" s="1"/>
  <c r="T502" i="5"/>
  <c r="V502" i="5" s="1"/>
  <c r="T503" i="5"/>
  <c r="V503" i="5" s="1"/>
  <c r="T504" i="5"/>
  <c r="V504" i="5" s="1"/>
  <c r="T505" i="5"/>
  <c r="V505" i="5" s="1"/>
  <c r="T506" i="5"/>
  <c r="V506" i="5" s="1"/>
  <c r="T507" i="5"/>
  <c r="V507" i="5" s="1"/>
  <c r="T508" i="5"/>
  <c r="V508" i="5" s="1"/>
  <c r="T509" i="5"/>
  <c r="V509" i="5" s="1"/>
  <c r="T510" i="5"/>
  <c r="V510" i="5" s="1"/>
  <c r="T511" i="5"/>
  <c r="V511" i="5" s="1"/>
  <c r="T512" i="5"/>
  <c r="V512" i="5" s="1"/>
  <c r="T513" i="5"/>
  <c r="V513" i="5" s="1"/>
  <c r="T514" i="5"/>
  <c r="V514" i="5" s="1"/>
  <c r="T515" i="5"/>
  <c r="V515" i="5" s="1"/>
  <c r="T516" i="5"/>
  <c r="T517" i="5"/>
  <c r="V517" i="5" s="1"/>
  <c r="T518" i="5"/>
  <c r="T519" i="5"/>
  <c r="V519" i="5" s="1"/>
  <c r="T520" i="5"/>
  <c r="V520" i="5" s="1"/>
  <c r="T521" i="5"/>
  <c r="V521" i="5" s="1"/>
  <c r="T522" i="5"/>
  <c r="V522" i="5" s="1"/>
  <c r="T523" i="5"/>
  <c r="V523" i="5" s="1"/>
  <c r="T524" i="5"/>
  <c r="V524" i="5" s="1"/>
  <c r="T525" i="5"/>
  <c r="V525" i="5" s="1"/>
  <c r="T526" i="5"/>
  <c r="V526" i="5" s="1"/>
  <c r="T527" i="5"/>
  <c r="V527" i="5" s="1"/>
  <c r="T528" i="5"/>
  <c r="V528" i="5" s="1"/>
  <c r="T529" i="5"/>
  <c r="V529" i="5" s="1"/>
  <c r="T530" i="5"/>
  <c r="T531" i="5"/>
  <c r="V531" i="5" s="1"/>
  <c r="T532" i="5"/>
  <c r="V532" i="5" s="1"/>
  <c r="T533" i="5"/>
  <c r="V533" i="5" s="1"/>
  <c r="T534" i="5"/>
  <c r="V534" i="5" s="1"/>
  <c r="T535" i="5"/>
  <c r="V535" i="5" s="1"/>
  <c r="T536" i="5"/>
  <c r="V536" i="5" s="1"/>
  <c r="T537" i="5"/>
  <c r="V537" i="5" s="1"/>
  <c r="T538" i="5"/>
  <c r="V538" i="5" s="1"/>
  <c r="T539" i="5"/>
  <c r="V539" i="5" s="1"/>
  <c r="T540" i="5"/>
  <c r="V540" i="5" s="1"/>
  <c r="T541" i="5"/>
  <c r="V541" i="5" s="1"/>
  <c r="T542" i="5"/>
  <c r="V542" i="5" s="1"/>
  <c r="T543" i="5"/>
  <c r="V543" i="5" s="1"/>
  <c r="T544" i="5"/>
  <c r="V544" i="5" s="1"/>
  <c r="T545" i="5"/>
  <c r="V545" i="5" s="1"/>
  <c r="T546" i="5"/>
  <c r="V546" i="5" s="1"/>
  <c r="T547" i="5"/>
  <c r="V547" i="5" s="1"/>
  <c r="T548" i="5"/>
  <c r="V548" i="5" s="1"/>
  <c r="T549" i="5"/>
  <c r="V549" i="5" s="1"/>
  <c r="T550" i="5"/>
  <c r="V550" i="5" s="1"/>
  <c r="T551" i="5"/>
  <c r="V551" i="5" s="1"/>
  <c r="T552" i="5"/>
  <c r="V552" i="5" s="1"/>
  <c r="T553" i="5"/>
  <c r="V553" i="5" s="1"/>
  <c r="T554" i="5"/>
  <c r="V554" i="5" s="1"/>
  <c r="T555" i="5"/>
  <c r="V555" i="5" s="1"/>
  <c r="T556" i="5"/>
  <c r="V556" i="5" s="1"/>
  <c r="T557" i="5"/>
  <c r="V557" i="5" s="1"/>
  <c r="T558" i="5"/>
  <c r="V558" i="5" s="1"/>
  <c r="T559" i="5"/>
  <c r="V559" i="5" s="1"/>
  <c r="T560" i="5"/>
  <c r="V560" i="5" s="1"/>
  <c r="T561" i="5"/>
  <c r="V561" i="5" s="1"/>
  <c r="T562" i="5"/>
  <c r="V562" i="5" s="1"/>
  <c r="T563" i="5"/>
  <c r="V563" i="5" s="1"/>
  <c r="T564" i="5"/>
  <c r="V564" i="5" s="1"/>
  <c r="T565" i="5"/>
  <c r="V565" i="5" s="1"/>
  <c r="T566" i="5"/>
  <c r="V566" i="5" s="1"/>
  <c r="T567" i="5"/>
  <c r="V567" i="5" s="1"/>
  <c r="T568" i="5"/>
  <c r="V568" i="5" s="1"/>
  <c r="T569" i="5"/>
  <c r="V569" i="5" s="1"/>
  <c r="T570" i="5"/>
  <c r="V570" i="5" s="1"/>
  <c r="T571" i="5"/>
  <c r="V571" i="5" s="1"/>
  <c r="T572" i="5"/>
  <c r="V572" i="5" s="1"/>
  <c r="T573" i="5"/>
  <c r="V573" i="5" s="1"/>
  <c r="T574" i="5"/>
  <c r="V574" i="5" s="1"/>
  <c r="T575" i="5"/>
  <c r="V575" i="5" s="1"/>
  <c r="T576" i="5"/>
  <c r="V576" i="5" s="1"/>
  <c r="T577" i="5"/>
  <c r="V577" i="5" s="1"/>
  <c r="T578" i="5"/>
  <c r="V578" i="5" s="1"/>
  <c r="T579" i="5"/>
  <c r="V579" i="5" s="1"/>
  <c r="T580" i="5"/>
  <c r="V580" i="5" s="1"/>
  <c r="T581" i="5"/>
  <c r="V581" i="5" s="1"/>
  <c r="T582" i="5"/>
  <c r="V582" i="5" s="1"/>
  <c r="T583" i="5"/>
  <c r="V583" i="5" s="1"/>
  <c r="T584" i="5"/>
  <c r="V584" i="5" s="1"/>
  <c r="T585" i="5"/>
  <c r="V585" i="5" s="1"/>
  <c r="T586" i="5"/>
  <c r="V586" i="5" s="1"/>
  <c r="T587" i="5"/>
  <c r="V587" i="5" s="1"/>
  <c r="T588" i="5"/>
  <c r="T589" i="5"/>
  <c r="V589" i="5" s="1"/>
  <c r="T590" i="5"/>
  <c r="V590" i="5" s="1"/>
  <c r="T591" i="5"/>
  <c r="V591" i="5" s="1"/>
  <c r="T592" i="5"/>
  <c r="V592" i="5" s="1"/>
  <c r="T593" i="5"/>
  <c r="V593" i="5" s="1"/>
  <c r="T594" i="5"/>
  <c r="T595" i="5"/>
  <c r="V595" i="5" s="1"/>
  <c r="T596" i="5"/>
  <c r="V596" i="5" s="1"/>
  <c r="T597" i="5"/>
  <c r="V597" i="5" s="1"/>
  <c r="T598" i="5"/>
  <c r="V598" i="5" s="1"/>
  <c r="T599" i="5"/>
  <c r="V599" i="5" s="1"/>
  <c r="T600" i="5"/>
  <c r="T601" i="5"/>
  <c r="V601" i="5" s="1"/>
  <c r="T602" i="5"/>
  <c r="V602" i="5" s="1"/>
  <c r="T603" i="5"/>
  <c r="V603" i="5" s="1"/>
  <c r="T604" i="5"/>
  <c r="V604" i="5" s="1"/>
  <c r="T605" i="5"/>
  <c r="V605" i="5" s="1"/>
  <c r="T606" i="5"/>
  <c r="T607" i="5"/>
  <c r="V607" i="5" s="1"/>
  <c r="T608" i="5"/>
  <c r="V608" i="5" s="1"/>
  <c r="T609" i="5"/>
  <c r="V609" i="5" s="1"/>
  <c r="T610" i="5"/>
  <c r="V610" i="5" s="1"/>
  <c r="T611" i="5"/>
  <c r="V611" i="5" s="1"/>
  <c r="T612" i="5"/>
  <c r="V612" i="5" s="1"/>
  <c r="T613" i="5"/>
  <c r="V613" i="5" s="1"/>
  <c r="T614" i="5"/>
  <c r="V614" i="5" s="1"/>
  <c r="T615" i="5"/>
  <c r="V615" i="5" s="1"/>
  <c r="T616" i="5"/>
  <c r="V616" i="5" s="1"/>
  <c r="T617" i="5"/>
  <c r="V617" i="5" s="1"/>
  <c r="T618" i="5"/>
  <c r="V618" i="5" s="1"/>
  <c r="T619" i="5"/>
  <c r="V619" i="5" s="1"/>
  <c r="T620" i="5"/>
  <c r="V620" i="5" s="1"/>
  <c r="T621" i="5"/>
  <c r="V621" i="5" s="1"/>
  <c r="T622" i="5"/>
  <c r="V622" i="5" s="1"/>
  <c r="T623" i="5"/>
  <c r="V623" i="5" s="1"/>
  <c r="T624" i="5"/>
  <c r="V624" i="5" s="1"/>
  <c r="T625" i="5"/>
  <c r="V625" i="5" s="1"/>
  <c r="T626" i="5"/>
  <c r="V626" i="5" s="1"/>
  <c r="T627" i="5"/>
  <c r="V627" i="5" s="1"/>
  <c r="T628" i="5"/>
  <c r="V628" i="5" s="1"/>
  <c r="T629" i="5"/>
  <c r="V629" i="5" s="1"/>
  <c r="T630" i="5"/>
  <c r="V630" i="5" s="1"/>
  <c r="T631" i="5"/>
  <c r="V631" i="5" s="1"/>
  <c r="T632" i="5"/>
  <c r="V632" i="5" s="1"/>
  <c r="T633" i="5"/>
  <c r="V633" i="5" s="1"/>
  <c r="T634" i="5"/>
  <c r="V634" i="5" s="1"/>
  <c r="T635" i="5"/>
  <c r="V635" i="5" s="1"/>
  <c r="T636" i="5"/>
  <c r="V636" i="5" s="1"/>
  <c r="T637" i="5"/>
  <c r="V637" i="5" s="1"/>
  <c r="T638" i="5"/>
  <c r="V638" i="5" s="1"/>
  <c r="T639" i="5"/>
  <c r="V639" i="5" s="1"/>
  <c r="T640" i="5"/>
  <c r="V640" i="5" s="1"/>
  <c r="T641" i="5"/>
  <c r="V641" i="5" s="1"/>
  <c r="T642" i="5"/>
  <c r="V642" i="5" s="1"/>
  <c r="T643" i="5"/>
  <c r="V643" i="5" s="1"/>
  <c r="T644" i="5"/>
  <c r="T645" i="5"/>
  <c r="V645" i="5" s="1"/>
  <c r="T646" i="5"/>
  <c r="V646" i="5" s="1"/>
  <c r="T647" i="5"/>
  <c r="V647" i="5" s="1"/>
  <c r="T648" i="5"/>
  <c r="T649" i="5"/>
  <c r="V649" i="5" s="1"/>
  <c r="T650" i="5"/>
  <c r="V650" i="5" s="1"/>
  <c r="T651" i="5"/>
  <c r="V651" i="5" s="1"/>
  <c r="T652" i="5"/>
  <c r="V652" i="5" s="1"/>
  <c r="T653" i="5"/>
  <c r="V653" i="5" s="1"/>
  <c r="T654" i="5"/>
  <c r="V654" i="5" s="1"/>
  <c r="T655" i="5"/>
  <c r="T656" i="5"/>
  <c r="V656" i="5" s="1"/>
  <c r="T657" i="5"/>
  <c r="V657" i="5" s="1"/>
  <c r="T658" i="5"/>
  <c r="V658" i="5" s="1"/>
  <c r="T659" i="5"/>
  <c r="V659" i="5" s="1"/>
  <c r="T660" i="5"/>
  <c r="V660" i="5" s="1"/>
  <c r="T661" i="5"/>
  <c r="V661" i="5" s="1"/>
  <c r="T662" i="5"/>
  <c r="V662" i="5" s="1"/>
  <c r="T663" i="5"/>
  <c r="V663" i="5" s="1"/>
  <c r="T664" i="5"/>
  <c r="V664" i="5" s="1"/>
  <c r="T665" i="5"/>
  <c r="V665" i="5" s="1"/>
  <c r="T666" i="5"/>
  <c r="V666" i="5" s="1"/>
  <c r="T667" i="5"/>
  <c r="V667" i="5" s="1"/>
  <c r="T668" i="5"/>
  <c r="V668" i="5" s="1"/>
  <c r="T669" i="5"/>
  <c r="V669" i="5" s="1"/>
  <c r="T670" i="5"/>
  <c r="V670" i="5" s="1"/>
  <c r="T671" i="5"/>
  <c r="V671" i="5" s="1"/>
  <c r="T672" i="5"/>
  <c r="T673" i="5"/>
  <c r="V673" i="5" s="1"/>
  <c r="T674" i="5"/>
  <c r="T675" i="5"/>
  <c r="V675" i="5" s="1"/>
  <c r="T676" i="5"/>
  <c r="V676" i="5" s="1"/>
  <c r="T677" i="5"/>
  <c r="V677" i="5" s="1"/>
  <c r="T678" i="5"/>
  <c r="V678" i="5" s="1"/>
  <c r="T679" i="5"/>
  <c r="V679" i="5" s="1"/>
  <c r="T3" i="5"/>
  <c r="V3" i="5" s="1"/>
  <c r="T4" i="5"/>
  <c r="V4" i="5" s="1"/>
  <c r="T2" i="5"/>
  <c r="V530" i="5"/>
  <c r="V588" i="5"/>
  <c r="V594" i="5"/>
  <c r="V600" i="5"/>
  <c r="V606" i="5"/>
  <c r="V644" i="5"/>
  <c r="V648" i="5"/>
  <c r="V655" i="5"/>
  <c r="V672" i="5"/>
  <c r="V674" i="5"/>
  <c r="V518" i="5"/>
  <c r="V516" i="5"/>
  <c r="V492" i="5"/>
  <c r="V489" i="5"/>
  <c r="V476" i="5"/>
  <c r="V452" i="5"/>
  <c r="V446" i="5"/>
  <c r="V434" i="5"/>
  <c r="V432" i="5"/>
  <c r="V431" i="5"/>
  <c r="V422" i="5"/>
  <c r="V419" i="5"/>
  <c r="V418" i="5"/>
  <c r="V417" i="5"/>
  <c r="V410" i="5"/>
  <c r="V396" i="5"/>
  <c r="V382" i="5"/>
  <c r="V375" i="5"/>
  <c r="V368" i="5"/>
  <c r="V362" i="5"/>
  <c r="V347" i="5"/>
  <c r="V324" i="5"/>
  <c r="V320" i="5"/>
  <c r="V310" i="5"/>
  <c r="V309" i="5"/>
  <c r="V308" i="5"/>
  <c r="V284" i="5"/>
  <c r="V277" i="5"/>
  <c r="V267" i="5"/>
  <c r="V266" i="5"/>
  <c r="V263" i="5"/>
  <c r="V238" i="5"/>
  <c r="V236" i="5"/>
  <c r="V224" i="5"/>
  <c r="V200" i="5"/>
  <c r="V194" i="5"/>
  <c r="V193" i="5"/>
  <c r="V182" i="5"/>
  <c r="V180" i="5"/>
  <c r="V179" i="5"/>
  <c r="V170" i="5"/>
  <c r="V167" i="5"/>
  <c r="V166" i="5"/>
  <c r="V165" i="5"/>
  <c r="V155" i="5"/>
  <c r="V152" i="5"/>
  <c r="V140" i="5"/>
  <c r="V131" i="5"/>
  <c r="V130" i="5"/>
  <c r="V123" i="5"/>
  <c r="V116" i="5"/>
  <c r="V110" i="5"/>
  <c r="V99" i="5"/>
  <c r="V98" i="5"/>
  <c r="V95" i="5"/>
  <c r="V83" i="5"/>
  <c r="V81" i="5"/>
  <c r="V74" i="5"/>
  <c r="V71" i="5"/>
  <c r="V68" i="5"/>
  <c r="V58" i="5"/>
  <c r="V56" i="5"/>
  <c r="V47" i="5"/>
  <c r="V44" i="5"/>
  <c r="V39" i="5"/>
  <c r="V26" i="5"/>
  <c r="V14" i="5"/>
  <c r="V11" i="5"/>
  <c r="C11" i="10" l="1"/>
  <c r="E11" i="10" s="1"/>
  <c r="C15" i="10"/>
  <c r="E15" i="10" s="1"/>
  <c r="C13" i="10"/>
  <c r="E13" i="10" s="1"/>
  <c r="C14" i="10"/>
  <c r="E14" i="10" s="1"/>
  <c r="C12" i="10"/>
  <c r="E12" i="10" s="1"/>
  <c r="V2" i="14"/>
  <c r="V2" i="6"/>
  <c r="V2" i="13"/>
  <c r="V2" i="5"/>
  <c r="E16" i="10" l="1"/>
</calcChain>
</file>

<file path=xl/sharedStrings.xml><?xml version="1.0" encoding="utf-8"?>
<sst xmlns="http://schemas.openxmlformats.org/spreadsheetml/2006/main" count="22304" uniqueCount="2791">
  <si>
    <t>Invulinstructie Inschrijfformulier Europese aanbesteding Droge Kruidenierswaren UMCNL</t>
  </si>
  <si>
    <r>
      <rPr>
        <sz val="11"/>
        <color rgb="FF000000"/>
        <rFont val="Aptos Narrow"/>
        <family val="2"/>
        <charset val="1"/>
      </rPr>
      <t xml:space="preserve">• </t>
    </r>
    <r>
      <rPr>
        <sz val="11"/>
        <color rgb="FF000000"/>
        <rFont val="Aptos Narrow"/>
        <family val="2"/>
        <scheme val="minor"/>
      </rPr>
      <t>Inschrijver dient per deelnemend UMC het inschrijfformulier in te vullen.</t>
    </r>
  </si>
  <si>
    <t>• Het inschrijfformulier is beveiligd, u kunt alleen gegevens invoeren in de grijze cellen.</t>
  </si>
  <si>
    <t>• Kolommen A tot en met M bevatten details over de producten die moeten worden aangeboden. Deze kolommen hoeven niet te worden ingevuld.</t>
  </si>
  <si>
    <t>• In kolom N dient u middels 'JA' of 'NEE' aan te geven of u een identiek of aantoonbaar gelijkwaardig artikel aanbied. U dient hier 'Nee' in te vullen als u een alternatief artikel aanbied.</t>
  </si>
  <si>
    <t xml:space="preserve">• In kolom O dient u de beschrijving van een alternatief artikel in te vullen. </t>
  </si>
  <si>
    <t>• In kolom P dient u aan te geven of het alternatieve artikel een Topkeurmerk bevat.</t>
  </si>
  <si>
    <t>• In kolom Q dient u de brutoprijs van het aangeboden artikel in te vullen.</t>
  </si>
  <si>
    <t>• In kolom R dient u de nettoprijs van het aangeboden artikel in te vullen.</t>
  </si>
  <si>
    <t>• In kolom U dient u het van toepassing zijnde btw-percentage in te vullen.</t>
  </si>
  <si>
    <t>• Bruto productprijzen en netto productprijzen dienen voor ieder UMC gelijk te zijn, hier mogen geen verschillen tussen zitten.</t>
  </si>
  <si>
    <t>• Inschrijvers dienen de prijzen in te vullen op basis van de inhoud en verpakkingseenheid (kolom B en C). Het kan dus voorkomen dat Inschrijvers hun eigen verpakkingseenheden om dienen te rekenen naar de gevraagde eenheden.</t>
  </si>
  <si>
    <t>• Voor de inzet van gelijkwaardige artikelen verwijzen wij u naar eis 30 uit het Progarmma van Eisen.</t>
  </si>
  <si>
    <t>• De artikelen die worden aangeboden in het inschrijfformulier dienen te voldoen aan de bepalingen uit het Programma van Eisen en de Aanbestedingsleidraad.</t>
  </si>
  <si>
    <r>
      <rPr>
        <sz val="11"/>
        <color rgb="FF000000"/>
        <rFont val="Aptos Narrow"/>
        <family val="2"/>
        <charset val="1"/>
      </rPr>
      <t>•</t>
    </r>
    <r>
      <rPr>
        <sz val="13.2"/>
        <color rgb="FF000000"/>
        <rFont val="Aptos Narrow"/>
        <family val="2"/>
      </rPr>
      <t xml:space="preserve"> </t>
    </r>
    <r>
      <rPr>
        <sz val="11"/>
        <color rgb="FF000000"/>
        <rFont val="Aptos Narrow"/>
        <family val="2"/>
        <scheme val="minor"/>
      </rPr>
      <t>Voor de definitie van het begrip ‘Topkeurmerk’ worden de keurmerken gehanteerd zoals Milieu Centraal die definieert. Zie hiervoor: https://www.keurmerkenwijzer.nl/topkeurmerken</t>
    </r>
  </si>
  <si>
    <t>• Inschrijver dient het percentage van de logistieke fee per UMC in te vullen op het tabblad Totaalprijs.</t>
  </si>
  <si>
    <t>• De hoogste logistieke fee mag maximaal tweemaal de laagste logistieke fee bedragen.</t>
  </si>
  <si>
    <t>• De logistieke opslag dient berekend te worden op jaarbasis op basis van de infomatie in de Aanbestedingsstukken.</t>
  </si>
  <si>
    <t>• Het weergegeven assortiment en de afnamecijfers zijn bepaald op basis van historische gegevens. Inschrijver kan hieraan derhalve geen rechten ontlenen in termen van minimale omzet c.q. afzet.</t>
  </si>
  <si>
    <t>• Vragen over het prijzenblad of eventuele voorstellen tot wijzigingen in dit format dient u kenbaar te maken door hierover een vraag te stellen bij de Nota van Inlichtingen. Zie hiervoor ook de Aanbestedingsleidraad.</t>
  </si>
  <si>
    <t>• De geel gemarkeerde inschrijfprijs op tabblad Totaalprijs dient u in te voeren in TenderNed.</t>
  </si>
  <si>
    <t>Artnr</t>
  </si>
  <si>
    <t>Inh</t>
  </si>
  <si>
    <t>VP</t>
  </si>
  <si>
    <t>MT</t>
  </si>
  <si>
    <t>EH</t>
  </si>
  <si>
    <t>Artikelomschrijving</t>
  </si>
  <si>
    <t>Artgr</t>
  </si>
  <si>
    <t>Artikelgroep omschrijving</t>
  </si>
  <si>
    <t>Artikelhoofdgroep omschrijving</t>
  </si>
  <si>
    <t>EAN  CE</t>
  </si>
  <si>
    <t>EAN  HE</t>
  </si>
  <si>
    <t>Aantal 2025</t>
  </si>
  <si>
    <t>Top Keurmerk ja/nee</t>
  </si>
  <si>
    <t>Identiek artikel of aantoonbaar gelijkwaardig (JA of NEE)</t>
  </si>
  <si>
    <t>Omschrijving aangeboden alternatief product</t>
  </si>
  <si>
    <t>Alternatief product heeft een topkeurmerk (JA of NEE)</t>
  </si>
  <si>
    <t>Bruto prijs excl. btw per stuk (EAN CE)</t>
  </si>
  <si>
    <t>Netto prijs incl. btw per stuk (EAN CE)</t>
  </si>
  <si>
    <t>Toegepaste korting</t>
  </si>
  <si>
    <t>Totale inkoopwaarde exclusief btw</t>
  </si>
  <si>
    <t>Btw</t>
  </si>
  <si>
    <t>Totale inkoopwaarde inclusief btw</t>
  </si>
  <si>
    <t>PK</t>
  </si>
  <si>
    <t>LT</t>
  </si>
  <si>
    <t>PROMINENT APPELSAP PAK 1L</t>
  </si>
  <si>
    <t>SAPPEN &amp; FRUITDRANKEN</t>
  </si>
  <si>
    <t>Bier, fris, wijn,gedistilleerd</t>
  </si>
  <si>
    <t>NEE</t>
  </si>
  <si>
    <t>ST</t>
  </si>
  <si>
    <t>GR</t>
  </si>
  <si>
    <t>GWOON BESCHUIT NATUREL 125G</t>
  </si>
  <si>
    <t>BROODVERVANGERS</t>
  </si>
  <si>
    <t>Zoetwaren</t>
  </si>
  <si>
    <t>BAR LE DUC MINER.KZV 2L</t>
  </si>
  <si>
    <t>WATERS</t>
  </si>
  <si>
    <t>PROMINENT SINAASAPPEL SAP PAK 1L</t>
  </si>
  <si>
    <t>DS</t>
  </si>
  <si>
    <t>PICKW.THEEZK ENG. 2G</t>
  </si>
  <si>
    <t>THEE</t>
  </si>
  <si>
    <t>Kruidenierswaren</t>
  </si>
  <si>
    <t>JA</t>
  </si>
  <si>
    <t>FL</t>
  </si>
  <si>
    <t>CL</t>
  </si>
  <si>
    <t>DALPHIN WATER KZV PET 50CL</t>
  </si>
  <si>
    <t>KNORR C-A-S CHAMPIGN.CREME 21ZK</t>
  </si>
  <si>
    <t>SOEP DROOG &amp; SMAAKVERSTERKERS</t>
  </si>
  <si>
    <t>GWOON BESCHUIT VOLKOREN 125G</t>
  </si>
  <si>
    <t>VERKADE MARIAKOEKJES</t>
  </si>
  <si>
    <t>KOEK &amp; BANKET RETAIL</t>
  </si>
  <si>
    <t>KARVAN CEVITAM ORIGINAL FRAMBOOS 60CL</t>
  </si>
  <si>
    <t>SIROPEN</t>
  </si>
  <si>
    <t>GWOON WATER KZH PET 1.5L</t>
  </si>
  <si>
    <t>BL</t>
  </si>
  <si>
    <t>KG</t>
  </si>
  <si>
    <t>KNORR CI NAPOLETANA 2KG</t>
  </si>
  <si>
    <t>PASTA EN PASTASAUZEN</t>
  </si>
  <si>
    <t>NEKT IMKERHONING VLB 500G</t>
  </si>
  <si>
    <t>BOTERHAMARTIKELEN</t>
  </si>
  <si>
    <t>ZK</t>
  </si>
  <si>
    <t>S.M.TORTILLA ORIGINAL WRAP371G</t>
  </si>
  <si>
    <t>MEXICAANSE KEUKEN</t>
  </si>
  <si>
    <t>RAAK SIROOP FRAMBOOS PET 75CL</t>
  </si>
  <si>
    <t>PICKWICK PROFESSIONAL TEA TOP 10</t>
  </si>
  <si>
    <t>UNOX C-A-S KIP 21ZK</t>
  </si>
  <si>
    <t>OLITAL.OLIJFOLIE PURE 1L</t>
  </si>
  <si>
    <t>OLIEN</t>
  </si>
  <si>
    <t>Olie en vet</t>
  </si>
  <si>
    <t>G.GERARD TONIJN/OLIE1705G</t>
  </si>
  <si>
    <t>VISCONSERVEN</t>
  </si>
  <si>
    <t>Conserven</t>
  </si>
  <si>
    <t>UNOX C-A-S TOMAAT 21ZK</t>
  </si>
  <si>
    <t>MCV DIGESTIVE ORIGINAL 400G</t>
  </si>
  <si>
    <t>ZONN.MUESLI RIJKGEV.BIO 650G</t>
  </si>
  <si>
    <t>CEREALS</t>
  </si>
  <si>
    <t>UNOX C-A-S OFF CH.TOM24ZK</t>
  </si>
  <si>
    <t>G.GERARD ZALM RED SOC MSC 418G</t>
  </si>
  <si>
    <t>PEPSI COLA ZERO PET 50CL</t>
  </si>
  <si>
    <t>FRISDRANKEN KLEINVERPAKKING</t>
  </si>
  <si>
    <t>FR.VL.LL.VOLLE MELK 1L</t>
  </si>
  <si>
    <t>ZUIVEL HOUDBAAR</t>
  </si>
  <si>
    <t>ZAANSE VEGANAISE 750 ML</t>
  </si>
  <si>
    <t>SNACK- EN TAFELSAUZEN</t>
  </si>
  <si>
    <t>Sauzen en zuren</t>
  </si>
  <si>
    <t>SPA INTENSE PET 1.5L</t>
  </si>
  <si>
    <t>SANTA MARIA TORTILLA SOFT 30CM 10ST</t>
  </si>
  <si>
    <t>ZONN.RIJSTWAFELS BIO 130G</t>
  </si>
  <si>
    <t>SOURCY MIN.WAT.BLAUW PET 50CL</t>
  </si>
  <si>
    <t>KERN TOMATENKETCHUP 750ML</t>
  </si>
  <si>
    <t>LIPT.FGS ROOIBOS 25ST</t>
  </si>
  <si>
    <t>NATREEN ZOETJES DISPENSER</t>
  </si>
  <si>
    <t>SUIKER &amp; ZOETSTOFFEN</t>
  </si>
  <si>
    <t>PICKWICK PROFESSIONAL ROOIBOS FT</t>
  </si>
  <si>
    <t>KARVAN CEVITAM ORIGINAL SINAASAPPEL 60CL</t>
  </si>
  <si>
    <t>ML</t>
  </si>
  <si>
    <t>EARTH WATER TETRA PAK 33CL</t>
  </si>
  <si>
    <t>PICKW.TEA MS GROEN PUUR 2G</t>
  </si>
  <si>
    <t>AM TEA ENGLISH RFA 100X2G Z/E</t>
  </si>
  <si>
    <t>PEPSI COLA REGULAR PET 50CL</t>
  </si>
  <si>
    <t>LONGL.SNELKOOK NOEDELS 500G</t>
  </si>
  <si>
    <t>AZIATISCHE KEUKEN</t>
  </si>
  <si>
    <t>RL</t>
  </si>
  <si>
    <t>BOLLETJE BESCHUIT NATUREL</t>
  </si>
  <si>
    <t>ROMI ZONNEBLOEMOLIE BIB 15L</t>
  </si>
  <si>
    <t>PEIJN.ONTB.KOEK GESN.ZERO 455G</t>
  </si>
  <si>
    <t>SOURCY ROOD KZH PET 1.5L</t>
  </si>
  <si>
    <t>PT</t>
  </si>
  <si>
    <t>HELA GROENTEBOUIL.NA 600G</t>
  </si>
  <si>
    <t>OLIEH.KNOFLOOKSAUS 900ML</t>
  </si>
  <si>
    <t>SOURCY MIN.WAT.ROOD PET 50CL</t>
  </si>
  <si>
    <t>TR</t>
  </si>
  <si>
    <t>GRAND GERARD APPELMOES CUPS 24X100G</t>
  </si>
  <si>
    <t>GROENTECONSERVEN, PEULVRUCHTEN</t>
  </si>
  <si>
    <t>FANTA ORANGE ZERO PET 1.5L</t>
  </si>
  <si>
    <t>FRISDRANKEN GROOTVERPAKKING</t>
  </si>
  <si>
    <t>FR.VL.BARISTA HAVER 1L</t>
  </si>
  <si>
    <t>L.M.TORTILLA VOLKOREN 25CM 6ST</t>
  </si>
  <si>
    <t>MP</t>
  </si>
  <si>
    <t>COCA-COLA COLA REGULAR</t>
  </si>
  <si>
    <t>TLANT PEANUT BUTTER 1087G</t>
  </si>
  <si>
    <t>KNORR C-A-S OFF GROENT24ZK</t>
  </si>
  <si>
    <t>BK</t>
  </si>
  <si>
    <t>DAENDELS MELKCHOCOLADE PINDA'S 250G</t>
  </si>
  <si>
    <t>NOTEN</t>
  </si>
  <si>
    <t>KNORR C-A-S GROENTE 21ZK</t>
  </si>
  <si>
    <t>PICKW.PROF.EARL GREY FT2G</t>
  </si>
  <si>
    <t>DAEN.NOTENMEL.NAT.ONGEZ. 850G</t>
  </si>
  <si>
    <t>GWOON HAGELSLAG PUUR 400G</t>
  </si>
  <si>
    <t>DAELMANS STROOPWAFEL SINGLE 39G</t>
  </si>
  <si>
    <t>KOEK &amp; BANKET GROOTVERBRUIK</t>
  </si>
  <si>
    <t>ALPRO DESSERT CHOCO 525G</t>
  </si>
  <si>
    <t>AM GROENE THEE CITROEN 10X1,5G</t>
  </si>
  <si>
    <t>RAAK SIROOP SINAASAPP PET 75CL</t>
  </si>
  <si>
    <t>PICKWICK PROFESSIONAL GREEN TEA LEMON FT</t>
  </si>
  <si>
    <t>PICKW.THEE GR.OR.LEM 2G</t>
  </si>
  <si>
    <t>GO TAN CHILISAUS 1L</t>
  </si>
  <si>
    <t>FRIESCHE VLAG HALVAMEL HALFV.KOFFIEMELK</t>
  </si>
  <si>
    <t>KOFFIEMELK &amp; CREAMER</t>
  </si>
  <si>
    <t>SOURCY VIT.MANGO/GUAV.0% PET 50CL</t>
  </si>
  <si>
    <t>FUNCTIONELE DRANKEN</t>
  </si>
  <si>
    <t>WASA KB VOLKOREN 260G</t>
  </si>
  <si>
    <t>D'ARBO JAM AARDBEI 6X900G</t>
  </si>
  <si>
    <t>SOURCY VIT.BRAAM/BOS 0% PET 50CL</t>
  </si>
  <si>
    <t>ALEX MEIJER KOFFIEMELK HALFVOL 200 CUPS</t>
  </si>
  <si>
    <t>PICKW.PRO.GR PURE FT 1.5G</t>
  </si>
  <si>
    <t>RDF FRANSE VINAIGRETTE 650 ML</t>
  </si>
  <si>
    <t>AZIJN EN DRESSINGS</t>
  </si>
  <si>
    <t>TB</t>
  </si>
  <si>
    <t>KERN MAYONAISE</t>
  </si>
  <si>
    <t>M&amp;M'S PINDA 45GR</t>
  </si>
  <si>
    <t>BARS EN TABLETTEN SINGLES</t>
  </si>
  <si>
    <t>PICKW.PROF.BOSVR. FT 1.5G</t>
  </si>
  <si>
    <t>ALEX MEIJER SUIKERSTICKS 800X4G</t>
  </si>
  <si>
    <t>AMB SANTEN CR.COCON. 200G</t>
  </si>
  <si>
    <t>BIEN S ATJAR TJAMP. 2.65L</t>
  </si>
  <si>
    <t>TAFELZUREN</t>
  </si>
  <si>
    <t>RDF NATUURAZIJN BLANK 1L</t>
  </si>
  <si>
    <t>NUTRIDR.COMPACT PROTEIN VANILLE, 4X125ML</t>
  </si>
  <si>
    <t>DIEET EN REFORM</t>
  </si>
  <si>
    <t>BU</t>
  </si>
  <si>
    <t>NUTR.DRINK COMPACT PR.R.VRUCHTEN</t>
  </si>
  <si>
    <t>SOURCY VIT.DRU/CITR.0% PET 50CL</t>
  </si>
  <si>
    <t>BAR LE DUC MINER.KZH PET 1.5L</t>
  </si>
  <si>
    <t>BIEN S AUGURKENBLOK 2.65L</t>
  </si>
  <si>
    <t>SOURCY VIT.LIM/LYCHEE 0% PET 50CL</t>
  </si>
  <si>
    <t>SLIMPIE SINAASAPPEL SUIKERVRIJ PET 65 CL</t>
  </si>
  <si>
    <t>PICKW.PROF.KAMILLE 1.5G</t>
  </si>
  <si>
    <t>BRANDW.LINZEN GROEN 1KG</t>
  </si>
  <si>
    <t>DAEN.PINDA ONGEZOUTEN 1KG</t>
  </si>
  <si>
    <t>CHOCOMEL VOL 1L</t>
  </si>
  <si>
    <t>LIPT.FGS KAMILLE 25ST</t>
  </si>
  <si>
    <t>SOURCY VIT.PEER/VLIERB.0% PET 50CL</t>
  </si>
  <si>
    <t>G'WOON APPELDRINK MINI</t>
  </si>
  <si>
    <t>ROYAL THAI K.MELK.18%VET 2.9L</t>
  </si>
  <si>
    <t>SLIMP.LIM.SIR.FRAMB.SV PET 65CL</t>
  </si>
  <si>
    <t>DALPHIN WATER KZH PET 50CL</t>
  </si>
  <si>
    <t>OLITALIA OLIJFOLIE PURE</t>
  </si>
  <si>
    <t>DE LEKK.RB CAKEPLAK 60G</t>
  </si>
  <si>
    <t>MELKAN CHOCO.MELK VOL 1L</t>
  </si>
  <si>
    <t>NESCAFE SUIKERSTICKS 1000ST</t>
  </si>
  <si>
    <t>D.E.L'OR ESPR.LUNGO FORZA20CAP</t>
  </si>
  <si>
    <t>KOFFIE, CACAO &amp; OPLOSKOFFIE</t>
  </si>
  <si>
    <t>PICKWICK PROFESSIONAL STERRENMUNT</t>
  </si>
  <si>
    <t>PICKWICK PROFESSIONAL MINTY MOROCCO</t>
  </si>
  <si>
    <t>MEL.KORFFILT.PAP.250X9CM</t>
  </si>
  <si>
    <t>KOFFIEFILTERS</t>
  </si>
  <si>
    <t>BEN'S ORIGINAL LANGKORRELRIJST LOS 5KG</t>
  </si>
  <si>
    <t>RIJST EN GRANEN</t>
  </si>
  <si>
    <t>MEDIZA BON KIKKERERWTEN800G</t>
  </si>
  <si>
    <t>WERELD KEUKEN</t>
  </si>
  <si>
    <t>CAMP LL. HALFVOLLE MELK 1L</t>
  </si>
  <si>
    <t>UNOX C-A-S INDIASE KERRIE 21ZK</t>
  </si>
  <si>
    <t>G.GERARD TOM.PUREE 850G</t>
  </si>
  <si>
    <t>TOMATENCONSERVEN</t>
  </si>
  <si>
    <t>COCA-COLA ZERO PET 1.5L</t>
  </si>
  <si>
    <t>DE LEKK.GEV.KOEK ROOMBOTER100G</t>
  </si>
  <si>
    <t>AM ENGELSE MELANGE 10X2G</t>
  </si>
  <si>
    <t>RIVELLA PETFL. 50CL</t>
  </si>
  <si>
    <t>LIPT.ICETEA PEACH NB PET 50CL</t>
  </si>
  <si>
    <t>DE MOLEN'S SPRITSSTUK VERP 38G</t>
  </si>
  <si>
    <t>S.M.SALSA DIP 250G</t>
  </si>
  <si>
    <t>LIPT. ICETEA GREEN LEMON PET 50CL</t>
  </si>
  <si>
    <t>PEIJN.ONTBIJT MINI MONO28G</t>
  </si>
  <si>
    <t>ALPRO SOJA DESSERT VANILLE</t>
  </si>
  <si>
    <t>COCA-COLA REGULAR PET 1.5L</t>
  </si>
  <si>
    <t>CELEBRATIONS CENTERPIECE 385G</t>
  </si>
  <si>
    <t>BONBONS</t>
  </si>
  <si>
    <t>G.GERARD KAPPERTJES 950ML</t>
  </si>
  <si>
    <t>OLIJVEN EN ANTIPASTI</t>
  </si>
  <si>
    <t>UNOX C-A-S TOMATEN CREME 21ZK</t>
  </si>
  <si>
    <t>JEURG.LANGE VINGERS 200G</t>
  </si>
  <si>
    <t>EAT.NAT AMANDEL&amp;ABRIKOOS YOGHURT 40G</t>
  </si>
  <si>
    <t>TUSSENDOORTJES</t>
  </si>
  <si>
    <t>PICKWICK PROFESSIONAL WINTERGLOED</t>
  </si>
  <si>
    <t>FT KOFFIE ORIG.ESP.BIO1KG</t>
  </si>
  <si>
    <t>SANTA MARIA TACO SHELLS 12ST</t>
  </si>
  <si>
    <t>D.E.L'OR ESPR.LUNGO PROF20CAP</t>
  </si>
  <si>
    <t>OLIEHOORN MOSTERD 900ML</t>
  </si>
  <si>
    <t>KNORR DRINKBOUILLON TUINKRUIDEN 80 ZAK</t>
  </si>
  <si>
    <t>VICT.KIKKERERWTEN 2650ML</t>
  </si>
  <si>
    <t>KNORR KR.PUREE KNOFLK750G</t>
  </si>
  <si>
    <t>KRUIDEN EN SPECERIJEN</t>
  </si>
  <si>
    <t>ROBO CITROENSAP 1L</t>
  </si>
  <si>
    <t>PATISSERIEPRODUKTEN</t>
  </si>
  <si>
    <t>ENKH.GLACE ORIGINAL STUK</t>
  </si>
  <si>
    <t>VERRASSEND LEKKER ZOUTSTICK 750X1G</t>
  </si>
  <si>
    <t>M&amp;M'S CHOCO 45G</t>
  </si>
  <si>
    <t>CROKY CHIPS NATUREL 40G</t>
  </si>
  <si>
    <t>CHIPS EN SNACKS</t>
  </si>
  <si>
    <t>TLANT HAZELNUT CHOCOLATE SPREAD 1175G</t>
  </si>
  <si>
    <t>SOURCY SPRANK. CITROEN PET 50CL</t>
  </si>
  <si>
    <t>PICKW.PROF.RB HON.FT 1.5G</t>
  </si>
  <si>
    <t>OORDT APPELMOES.Z.SUIK.100G</t>
  </si>
  <si>
    <t>SPA REINE PET 33CL</t>
  </si>
  <si>
    <t>BOLLETJE BESCHUIT VOLKOREN</t>
  </si>
  <si>
    <t>PICKW.PROF.MANGO 1.5G</t>
  </si>
  <si>
    <t>VALLED.SALTELLI 100G</t>
  </si>
  <si>
    <t>TOAST</t>
  </si>
  <si>
    <t>HEINEKEN PREMIUM PILSENER STAR BOTTLE</t>
  </si>
  <si>
    <t>PILSENER KLEINVERPAKKING</t>
  </si>
  <si>
    <t>GILSE POEDERSUIKER BUS 250G</t>
  </si>
  <si>
    <t>SPA REINE PET 1WAY 50CL</t>
  </si>
  <si>
    <t>REDB.TUM TUM 1KG</t>
  </si>
  <si>
    <t>WICHTGOED</t>
  </si>
  <si>
    <t>ZONNATURA PEANUT CRUNCH</t>
  </si>
  <si>
    <t>DAEN.WALNOOT USA 1KG</t>
  </si>
  <si>
    <t>SANTA MARIA TORTILLA CHIPS CHEESE 475G</t>
  </si>
  <si>
    <t>BIEN S DILL CHIPS 2.65L</t>
  </si>
  <si>
    <t>FT HAZELNOOTPASTA 15G</t>
  </si>
  <si>
    <t>CROKY CHIPS PAPRIKA 40G</t>
  </si>
  <si>
    <t>SISI SINAS ZERO PET 50CL</t>
  </si>
  <si>
    <t>DOORN AMANDELKRANSJES 200G</t>
  </si>
  <si>
    <t>SEIZOEN ZOETWAREN KERST</t>
  </si>
  <si>
    <t>CALVE PINDAKAAS 15G</t>
  </si>
  <si>
    <t>HOPPE KK POTPOUR8SRT150ST</t>
  </si>
  <si>
    <t>MCV DIGESTIVE MELK 400G</t>
  </si>
  <si>
    <t>ALEX MEIJER THEEZAKJES CEYLON MEL. FT</t>
  </si>
  <si>
    <t>GO TAN GEB.UITJES 500G</t>
  </si>
  <si>
    <t>GWOON KNACKEBR.GOUDBR. 375G</t>
  </si>
  <si>
    <t>EM</t>
  </si>
  <si>
    <t>DIAMANT BLW.VLB.FR.VET10L</t>
  </si>
  <si>
    <t>VETTEN</t>
  </si>
  <si>
    <t>COCA-COLA COLA ZERO SUGAR</t>
  </si>
  <si>
    <t>KP</t>
  </si>
  <si>
    <t>CALVE PINDAKAAS 50X15G</t>
  </si>
  <si>
    <t>TLANT TRAD.AARDBEIEN JAM 1170G</t>
  </si>
  <si>
    <t>GD AAR SCHUIMKRANS 200G</t>
  </si>
  <si>
    <t>VERRASSEND LEKKER PEPERSTICK 750 STICKS</t>
  </si>
  <si>
    <t>SNICKERS MINI 333G</t>
  </si>
  <si>
    <t>BARS EN TABLETTEN</t>
  </si>
  <si>
    <t>KNORR DRINKB.KIP M.TUINKR.80ZK</t>
  </si>
  <si>
    <t>MELKAN KOFFIEMELK HALFVOL 500G</t>
  </si>
  <si>
    <t>SEVEN-UP ZERO PET 50CL</t>
  </si>
  <si>
    <t>DAENDELS PITTENMIX 525G</t>
  </si>
  <si>
    <t>OLIEH.MAYO VEGAN 900ML</t>
  </si>
  <si>
    <t>APP.SINAASAPPELSAP VOLLE SMAAK 6X20CL</t>
  </si>
  <si>
    <t>PICKWICK THEEZAKJES EARL GREY      20X2G</t>
  </si>
  <si>
    <t>SOURCY MIN.WAT.ROOD 33CL</t>
  </si>
  <si>
    <t>KNORR C-A-S ASPERGE 21ZK</t>
  </si>
  <si>
    <t>REMIA KNOFLOOKSAUS STICKS 100X20ML</t>
  </si>
  <si>
    <t>G.GERARD SOEPASPERGES MK 3L</t>
  </si>
  <si>
    <t>KUMARS RODE CURRY PASTA 500G</t>
  </si>
  <si>
    <t>PICKWICK PROFESSIONAL GR.THEE CRANBERRY</t>
  </si>
  <si>
    <t>HOPPE BONTE MIX(6SRT) 150 MONOPACKS</t>
  </si>
  <si>
    <t>ALPRO DRINK Z.SUIKER/ZOUT 1L</t>
  </si>
  <si>
    <t>NUTRIDRINK PROTEIN 2.0.CREME VANILLE</t>
  </si>
  <si>
    <t>PEIJN.ONTB.KOEK NAT.GESN.550G</t>
  </si>
  <si>
    <t>KUHNE GROVE MOSTERD 1KG</t>
  </si>
  <si>
    <t>MAGGI GOUDBOUIL.KIP 1KG</t>
  </si>
  <si>
    <t>REMIA MAYONAISE 20ML</t>
  </si>
  <si>
    <t>NUTR. NUTRIDRINK COMP. AARDBEI, 4X125ML</t>
  </si>
  <si>
    <t>CALVE SATESAUS INDON. 10KG</t>
  </si>
  <si>
    <t>PALLY THEEBISCUIT 300G</t>
  </si>
  <si>
    <t>KOOPM.BINDBLOEM SUPER.5KG</t>
  </si>
  <si>
    <t>BAKPRODUKTEN</t>
  </si>
  <si>
    <t>HOPPE KK ALLEGAARTJE150ST</t>
  </si>
  <si>
    <t>VERST.BAMI KRUIDEN FIJN MET ZOUT 465G</t>
  </si>
  <si>
    <t>HEINZ TOM.KETCH SACHETS 100ST</t>
  </si>
  <si>
    <t>SCHULP APPEL&amp;AARD BIO20CL</t>
  </si>
  <si>
    <t>GWOON ONTBIJTKOEK GESNEDEN 350G</t>
  </si>
  <si>
    <t>CHOCO SW BELG.PRALINES 250G</t>
  </si>
  <si>
    <t>GRAND GERARD APPELMOES 5L</t>
  </si>
  <si>
    <t>KON.SAMB.BADJAK 750G</t>
  </si>
  <si>
    <t>KIKKOMAN SOY SAUCE LESS SALT</t>
  </si>
  <si>
    <t>ZONN.MUESLI NOTEN&amp;ZADEN 375G</t>
  </si>
  <si>
    <t>GLUCERNA ADV. 1.6KCAL STRAWBERRY 220ML</t>
  </si>
  <si>
    <t>PCD PINDAKAAS 10KG</t>
  </si>
  <si>
    <t>DOORN NOOTKRANSJES 200G</t>
  </si>
  <si>
    <t>DUYV.PP BORRELN.PROVENCALE 45G</t>
  </si>
  <si>
    <t>OSCAR GROENTEN FOND GECONCENTREERD 1L</t>
  </si>
  <si>
    <t>VLEES- VIS EN GROENTESAUZEN</t>
  </si>
  <si>
    <t>ZAANSE MAYONAISE 10L</t>
  </si>
  <si>
    <t>CON.SAMBAL OELEK 750G</t>
  </si>
  <si>
    <t>D'ARBO PASTA HAZELNOOT 6X900G</t>
  </si>
  <si>
    <t>DUYV.PP PINDA'S GEZOUTEN 60G</t>
  </si>
  <si>
    <t>GO TAN BORRELKROEPOEK ASC 10G</t>
  </si>
  <si>
    <t>INPR.KROEPOEK NATUREL 150G</t>
  </si>
  <si>
    <t>OATLY HAVERDRANK BARISTA 1L</t>
  </si>
  <si>
    <t>PICKW.F.CEY.TEA BL 2G</t>
  </si>
  <si>
    <t>KNORR GR.BOUIL.POEDER 5KG</t>
  </si>
  <si>
    <t>S.M.TACO SEASON.MIX 532G</t>
  </si>
  <si>
    <t>SANTA MARIA SOFT TORTILLA 12-INCH 12 ST</t>
  </si>
  <si>
    <t>SCHULP APPELSAP BIO 20CL</t>
  </si>
  <si>
    <t>G.GERARD MANDARIJNEN 820G</t>
  </si>
  <si>
    <t>VRUCHTENCONSERVEN</t>
  </si>
  <si>
    <t>SNICKERS MINI'S</t>
  </si>
  <si>
    <t>OSCAR PADDENSTOELEN FOND CONCENTR. 0,98L</t>
  </si>
  <si>
    <t>HEINZ TOM.KETCHUP 2.15L</t>
  </si>
  <si>
    <t>SAB.COUSCOUS MOYEN 850G</t>
  </si>
  <si>
    <t>HEINEKEN 0.0</t>
  </si>
  <si>
    <t>NATREEN ZOETJES  DISPENSER</t>
  </si>
  <si>
    <t>G.GERARD ANANAS TIDBITS 3.05KG</t>
  </si>
  <si>
    <t>OLIEH.CURRYSAUS 150X15ML</t>
  </si>
  <si>
    <t>SCHULP PERENSAP 20CL</t>
  </si>
  <si>
    <t>LAYS CHIPS NATUREL 40G</t>
  </si>
  <si>
    <t>PICKWICK PROFESSIONAL MUNT FT</t>
  </si>
  <si>
    <t>VERST.KETJAP BENTENG 2.5L</t>
  </si>
  <si>
    <t>KON.SAMB.OELEK 720G</t>
  </si>
  <si>
    <t>TLANT ACACIA HONEY 1400G</t>
  </si>
  <si>
    <t>REMIA KNOFLOOKSAUS 800ML</t>
  </si>
  <si>
    <t>NUTRIDR.COMPACT PROTEIN MOKKA, 4X125ML</t>
  </si>
  <si>
    <t>BOLL.SCHUDDEBUIK.SPEC 300G</t>
  </si>
  <si>
    <t>VICT.ZWARTE BONEN 2650ML</t>
  </si>
  <si>
    <t>KERN MAYONAISE 10L</t>
  </si>
  <si>
    <t>GD AAR RB GEV.SPECULAAS 275G</t>
  </si>
  <si>
    <t>SEIZOEN ZOETWAREN SINT</t>
  </si>
  <si>
    <t>EAT NAT.PRO PINDA&amp;CHOCO 40G</t>
  </si>
  <si>
    <t>UNOX C-A-S OFF TOM. 24ZK</t>
  </si>
  <si>
    <t>BITES MIXED NUTS 50 X 30G</t>
  </si>
  <si>
    <t>AM ESPR.B.FORTE 1KG</t>
  </si>
  <si>
    <t>UNOX C-A-S FRANSE UI 21ZK</t>
  </si>
  <si>
    <t>G.GERARD ZALM F PINK MSC 418G</t>
  </si>
  <si>
    <t>KOOPM.AARDAPPELMEEL 5KG</t>
  </si>
  <si>
    <t>SCHULP APPEL&amp;VLIER.BIO20C</t>
  </si>
  <si>
    <t>M&amp;G FRUIT SPREAD AARDBEI 100X20G</t>
  </si>
  <si>
    <t>BITES MIXED NUTS 30G</t>
  </si>
  <si>
    <t>DEXTRO ENERGY M.-VIT 47G</t>
  </si>
  <si>
    <t>SUIKERWERK SINGLES</t>
  </si>
  <si>
    <t>BREIT HONING IMKER 1KG</t>
  </si>
  <si>
    <t>NUTRIDRINK PROTEIN 2.0.CREME MOKKA</t>
  </si>
  <si>
    <t>PICKWICK PROFESSIONAL AARDBEI</t>
  </si>
  <si>
    <t>KK</t>
  </si>
  <si>
    <t>APOL ITALIAANSE KRUIDEN 175G</t>
  </si>
  <si>
    <t>GD AAR RB AM.KERSTST.250G</t>
  </si>
  <si>
    <t>APP.GOUDAPPELTJE 6X20CL</t>
  </si>
  <si>
    <t>MAGGI GOUDBOUILLON GROENTE 1KG</t>
  </si>
  <si>
    <t>GILSE SUIKERKLONTJES MIDI 750G</t>
  </si>
  <si>
    <t>PALLY KOKOSBISCUIT 300G</t>
  </si>
  <si>
    <t>PICKWICK PROFESSIONAL TROP.VRUCHTEN</t>
  </si>
  <si>
    <t>KNORR GR.BOUIL. NA1.2KG</t>
  </si>
  <si>
    <t>G.GERARD JALAPENO GR.GESN.940G</t>
  </si>
  <si>
    <t>OLIEH.SK FRITESSAUS 25% 8L</t>
  </si>
  <si>
    <t>HONIG PARB.ZIL.VL. 5KG</t>
  </si>
  <si>
    <t>LIPT.ICETEA LEMON 1.5L</t>
  </si>
  <si>
    <t>NUTR. NUTRIDRINK COMP. VANILLE, 4X125ML</t>
  </si>
  <si>
    <t>SAB.RODE LINZEN 5KG</t>
  </si>
  <si>
    <t>SAN.CHOCOCRISP MIX 550G</t>
  </si>
  <si>
    <t>IJSBENODIGDHEDEN</t>
  </si>
  <si>
    <t>NATREEN ZOETJES NAV</t>
  </si>
  <si>
    <t>PICKWICK PROFESSIONAL SINAASAPPEL</t>
  </si>
  <si>
    <t>UNOX C-A-S CHIN TOMAAT 21ZK</t>
  </si>
  <si>
    <t>FANTA ORANGE</t>
  </si>
  <si>
    <t>CHOCOMEL VOL 20CL</t>
  </si>
  <si>
    <t>D.E.CREAMERSTICK 2.5G</t>
  </si>
  <si>
    <t>HERO B'TWEEN MELKCHOC. 50G</t>
  </si>
  <si>
    <t>UNOX CUP-A-SOUP ERWTEN</t>
  </si>
  <si>
    <t>AM TEA EARL GREY RFA 100X2G Z/E</t>
  </si>
  <si>
    <t>F.L.MADAM JEANETTE PICCAL.195G</t>
  </si>
  <si>
    <t>OLIEH.HAMBURGERSAUS 900ML</t>
  </si>
  <si>
    <t>APOL SAUS PULLED MEAT BBQ670ML</t>
  </si>
  <si>
    <t>RAAK VR.SIROOP FRAMB.ZERO PET 75CL</t>
  </si>
  <si>
    <t>DAEN.PITTENMIX GEROOSTERD 850G</t>
  </si>
  <si>
    <t>DAENDELS WALNOTEN GEPELD USA 355G</t>
  </si>
  <si>
    <t>GLUCERNA ADVANCE 1.6KCAL VANILLA 220ML</t>
  </si>
  <si>
    <t>LAYS CHIPS PAPRIKA 40G</t>
  </si>
  <si>
    <t>DAEN.ROZIJN SULTANA 2KG</t>
  </si>
  <si>
    <t>ZUIDVRUCHTEN</t>
  </si>
  <si>
    <t>GO TAN SRIRACHA HOT CHILLI 1L</t>
  </si>
  <si>
    <t>OSCAR RUNDER FOND CONCENTRAAT 1L</t>
  </si>
  <si>
    <t>OLIEH.TOM.KETCHUP 900ML</t>
  </si>
  <si>
    <t>BAR.GEV.CHOC.KR.ASS 200G</t>
  </si>
  <si>
    <t>PICKWICK PROFESSIONAL CITROEN</t>
  </si>
  <si>
    <t>UNOX C-A-S THAISE KIP 21ZK</t>
  </si>
  <si>
    <t>HERO B'TWEEN BIG CH/PI50G</t>
  </si>
  <si>
    <t>PICKW.THEEZK ENG.E. 2G</t>
  </si>
  <si>
    <t>HONIG KOOKB. MIE GESN. 2X4KG</t>
  </si>
  <si>
    <t>LIPT.ICETEA PEACH 1.5L</t>
  </si>
  <si>
    <t>NUTRICIA NUTRIDRINK COMPACT CHOC 4X125ML</t>
  </si>
  <si>
    <t>AM TEA GR.TEA LEM. RFA 100X1,2G Z/E</t>
  </si>
  <si>
    <t>DUYV.BORRELN.COCKT. 275G</t>
  </si>
  <si>
    <t>TUC CRACK.NATUREL 100G</t>
  </si>
  <si>
    <t>VICTORIA RED KIDNEY BEANS</t>
  </si>
  <si>
    <t>EARTH WATER TETRA PAK TOP 50CL</t>
  </si>
  <si>
    <t>PRONOL 0 ROSE 75CL</t>
  </si>
  <si>
    <t>WIJNEN</t>
  </si>
  <si>
    <t>LIGA EVERGO KRENTEN 38G</t>
  </si>
  <si>
    <t>RUMMO LL SEMI DI ORZO 500G</t>
  </si>
  <si>
    <t>SPRITE ZERO SUGAR PET 50CL</t>
  </si>
  <si>
    <t>HALM MUESLI EXTRA BIO 1KG</t>
  </si>
  <si>
    <t>DE DARK ROAST FT BIO 1KG</t>
  </si>
  <si>
    <t>KNORR C-A-S OFF CHAMP.24ZK</t>
  </si>
  <si>
    <t>TLANT F.FRUIT MASH P.PEAR 1120G</t>
  </si>
  <si>
    <t>WASA KB GOUDBRUIN 245G</t>
  </si>
  <si>
    <t>HONIG FUSILLI TRIC. 3KG</t>
  </si>
  <si>
    <t>BEN'S ORIGINAL WILD RICE MIX 5KG</t>
  </si>
  <si>
    <t>BEBO VARIO VLOEIBAAR 2.5L</t>
  </si>
  <si>
    <t>VERK.SAN FRANC.VOLK 250G</t>
  </si>
  <si>
    <t>NUTRIDRINK JUICESTYLE APPEL, 4X200ML</t>
  </si>
  <si>
    <t>G.GERARD WIT. BONEN 3L</t>
  </si>
  <si>
    <t>KEWPIE DRESS.GER.SESAM 1L</t>
  </si>
  <si>
    <t>G.GERARD OLIJF ZW.SLI 4.3L</t>
  </si>
  <si>
    <t>MOGU MOGU LYCHEE PET 320ML</t>
  </si>
  <si>
    <t>NUTRIDRINK JUICESTYLE AARDBEI, 4X200ML</t>
  </si>
  <si>
    <t>WASA SANDW.TOM/BASIL. 40G</t>
  </si>
  <si>
    <t>APOL PANGANG KRUIDENMIX 600G</t>
  </si>
  <si>
    <t>SULTANA NATUREL 43G</t>
  </si>
  <si>
    <t>GWOON FILTERZ ONGEBL NO.4 100ST</t>
  </si>
  <si>
    <t>LUC.VERSGEBAK.UITJES 500G</t>
  </si>
  <si>
    <t>LKK HOISIN SAUCE 2.27KG</t>
  </si>
  <si>
    <t>COVELT DIXAP APPEL</t>
  </si>
  <si>
    <t>KINDERVOEDING</t>
  </si>
  <si>
    <t>KESB.AMSTERD.SMULUIEN 2.65L</t>
  </si>
  <si>
    <t>PICKWICK THEEZAKJES CEYLON MELANGE 20X2G</t>
  </si>
  <si>
    <t>ALEX MEIJER SUIKERSTICKS</t>
  </si>
  <si>
    <t>D.E.MELANGE ROOD SNF 1KG</t>
  </si>
  <si>
    <t>AA DRINK ISOTONE PET 33CL</t>
  </si>
  <si>
    <t>MOGU MOGU KOKOS PET 320ML</t>
  </si>
  <si>
    <t>FANTA ORANGE PET 1.5L</t>
  </si>
  <si>
    <t>KNORR DRINKB.TOM. 80ZK</t>
  </si>
  <si>
    <t>REMIA MOSTERD</t>
  </si>
  <si>
    <t>VAN DOORN RB GESORTEERD 200G</t>
  </si>
  <si>
    <t>YOGI T.FINE.SELECT.BIO 1.9G</t>
  </si>
  <si>
    <t>KNORR C-A-S CHIN KIP 21ZK</t>
  </si>
  <si>
    <t>SAITAKU RIJSTAZIJN 1L</t>
  </si>
  <si>
    <t>VERST.KERRIEPOEDER 500G</t>
  </si>
  <si>
    <t>KOOPM.TARWEBLOEM WIT 1KG</t>
  </si>
  <si>
    <t>PROSOURCE NOCARB BOSBES 30ML</t>
  </si>
  <si>
    <t>MR. MEX GUACAMOLE DIP 330ML</t>
  </si>
  <si>
    <t>KNORR K.B.BINDER 2KG</t>
  </si>
  <si>
    <t>SAB.BULGUR 5KG</t>
  </si>
  <si>
    <t>FANTA CASSIS PET 1.5L</t>
  </si>
  <si>
    <t>V.OORDT RINSE APPELSTROOP 240 CUPS</t>
  </si>
  <si>
    <t>WASA SANDW.CHIVES 37G</t>
  </si>
  <si>
    <t>KNORR C-A-S SPICY TOMAAT 21ZK</t>
  </si>
  <si>
    <t>KIKKOMAN SOJASAUS 1L</t>
  </si>
  <si>
    <t>VERST.THIJM HEEL 170G</t>
  </si>
  <si>
    <t>KNORR CI TORTEL.FORM1KG</t>
  </si>
  <si>
    <t>BURG LIM.SIROOP FRAMB PET 1L</t>
  </si>
  <si>
    <t>BONBIANCE EITJES ASS. MELK/PUUR/WIT 200G</t>
  </si>
  <si>
    <t>SEIZOEN ZOETWAREN PASEN</t>
  </si>
  <si>
    <t>HERO B'TWEEN BIG HA/AM50G</t>
  </si>
  <si>
    <t>G.GERARD BRUINE BONEN 3L</t>
  </si>
  <si>
    <t>G.GERARD GEP.TOMAT. 2.5KG</t>
  </si>
  <si>
    <t>MERCI FIN.SELECT.ASSORTI 250G</t>
  </si>
  <si>
    <t>DHR CHOC LETTER MELK 65G</t>
  </si>
  <si>
    <t>NESTLE THICKEN UP GEL EXPRESS 450ML</t>
  </si>
  <si>
    <t>BIEN S COCKT.UITJES 2.65L</t>
  </si>
  <si>
    <t>KNORR CI PENNE 3KG</t>
  </si>
  <si>
    <t>FANTA ORANGE PET 50CL</t>
  </si>
  <si>
    <t>ALPRO DRINK CHOCO 250ML</t>
  </si>
  <si>
    <t>GWOON WATER KZV PET 1.5L</t>
  </si>
  <si>
    <t>PICKWICK PROFESSIONAL ZOETHOUT</t>
  </si>
  <si>
    <t>LUCULLUS LOEMPIA SAUS SACHETS 100X10G</t>
  </si>
  <si>
    <t>VERST.PAPRIKAPOEDER 1KG</t>
  </si>
  <si>
    <t>LUC.CHUTNEY MANGO 850G</t>
  </si>
  <si>
    <t>OSCAR KIPPEN FOND CONCENTRAAT 1L</t>
  </si>
  <si>
    <t>SCHULP SINAASAP.BIO 20CL</t>
  </si>
  <si>
    <t>RAAK SIROOP MULTIVR.ZERO PET 75CL</t>
  </si>
  <si>
    <t>AM GROENE THEE CRANBERRY 10X1,5G</t>
  </si>
  <si>
    <t>FIJI GEMBERSIROOP 1L</t>
  </si>
  <si>
    <t>ALESIE BASMATI RIJST 4.5KG</t>
  </si>
  <si>
    <t>MOGU MOGU ANANAS PET 320ML</t>
  </si>
  <si>
    <t>DAEN.PIJNBOOMPIT MEDIUM 900G</t>
  </si>
  <si>
    <t>EAT NAT.CRANB.MAC.CHOC 40G</t>
  </si>
  <si>
    <t>D.E.OPLOSKOF.ROOD 200G</t>
  </si>
  <si>
    <t>AM GROENE THEE 10X2G</t>
  </si>
  <si>
    <t>G.GERARD PESTO GENOVESE 800G</t>
  </si>
  <si>
    <t>REMIA FRITESSAUS 20ML</t>
  </si>
  <si>
    <t>DIF.ARAGO.HAZELNOOT CHOCO 150G</t>
  </si>
  <si>
    <t>BROOD HOUDBAAR</t>
  </si>
  <si>
    <t>KEWPIE DRESS.GER.SESAM 210ML</t>
  </si>
  <si>
    <t>DOORN KERSTKRANSJES CHOCOLATE MIX 200G</t>
  </si>
  <si>
    <t>GD AAR RB AM.STAAF 250G</t>
  </si>
  <si>
    <t>MR. MEX TORTILLA BIET 25CM 12ST</t>
  </si>
  <si>
    <t>APOL TOSCAANSE KRUIDEN 500G</t>
  </si>
  <si>
    <t>G.GERARD KAPPERTJES NON PAREILLES 350G</t>
  </si>
  <si>
    <t>BAR.PENNE RIGATE 5KG</t>
  </si>
  <si>
    <t>CORONA EXTRA BIER 33CL</t>
  </si>
  <si>
    <t>SPECIAALBIER KLEINVERPAKKING</t>
  </si>
  <si>
    <t>OLV.4M03 APPEL MANGO BAN125G</t>
  </si>
  <si>
    <t>RDF NATUURAZIJN GEEL 1L</t>
  </si>
  <si>
    <t>SAB.QUINOA WIT 1KG</t>
  </si>
  <si>
    <t>ALPRO DRINK BANAAN 250ML</t>
  </si>
  <si>
    <t>CONDOR PEAK CHARDONNAY 75CL</t>
  </si>
  <si>
    <t>SANTA ALICIA CHARDONNAY 75CL</t>
  </si>
  <si>
    <t>S.M.TACO SAUCE MILD 800G</t>
  </si>
  <si>
    <t>VERSTEGEN SUMAC 175G</t>
  </si>
  <si>
    <t>VERST.PURE KR.GYROS+ZOUT 300G</t>
  </si>
  <si>
    <t>ROOSVICEE BOSVRUCHT 50CL</t>
  </si>
  <si>
    <t>KNORR VLEESJUS N.BEP.850G</t>
  </si>
  <si>
    <t>VITA COCO ORIGINAL NATURAL 33CL</t>
  </si>
  <si>
    <t>ALPRO SOJA DESS.VANILLE 4X125G</t>
  </si>
  <si>
    <t>PATRIA CREAM CRACKERS 200G</t>
  </si>
  <si>
    <t>RIEG.HAASJES&amp;EIEREN 250G</t>
  </si>
  <si>
    <t>EAT NAT.ASA ALM.&amp;RAISIN&amp;PEA.40G</t>
  </si>
  <si>
    <t>PICKW.PROF.FEELGOOD 6X25ST</t>
  </si>
  <si>
    <t>GRAND GERARD HALVE PEREN 2.50KG</t>
  </si>
  <si>
    <t>KNORR GR.BOUILLPOEDER 1KG</t>
  </si>
  <si>
    <t>APOLLO PEPER WIT GEMALEN 435G</t>
  </si>
  <si>
    <t>KNORR ROUX BLANK 10KG</t>
  </si>
  <si>
    <t>SAB.COUSCOUS MOYEN 5KG</t>
  </si>
  <si>
    <t>SCHULP APPEL &amp; VLIERBESSENSAP</t>
  </si>
  <si>
    <t>MOGU MOGU MANGO PET 320ML</t>
  </si>
  <si>
    <t>GILSE KRISTALSUIKER 1KG</t>
  </si>
  <si>
    <t>UNOX STEV.TOM/CREMESP 800ML</t>
  </si>
  <si>
    <t>SOEP BOUILLON NAT</t>
  </si>
  <si>
    <t>D.E.L'OR ESPRES.DECAFF 20CAP</t>
  </si>
  <si>
    <t>BRANDW.SPLITERWTEN 10KG</t>
  </si>
  <si>
    <t>LUC.SEROENDENG 1KG</t>
  </si>
  <si>
    <t>VERST.OREGANO HEEL 120G</t>
  </si>
  <si>
    <t>OLITAL.BALSAM.GLA.CLASS.500ML</t>
  </si>
  <si>
    <t>KERN SAMBAL 4.5G</t>
  </si>
  <si>
    <t>DUYV.PINDA'S GEZ. 235G</t>
  </si>
  <si>
    <t>VOORJ CH CHOCO TULPEN HOLLAND 100G</t>
  </si>
  <si>
    <t>VOORJ CH CHOCO KLOMPEN HOLLAND 100G</t>
  </si>
  <si>
    <t>VOOR JOU DIKKE KNUFFEL 100G</t>
  </si>
  <si>
    <t>VOOR JOU BEDANKT 100G</t>
  </si>
  <si>
    <t>VOOR JOU XXX 100G</t>
  </si>
  <si>
    <t>GD AAR SPEC.BROKKEN 375G</t>
  </si>
  <si>
    <t>SANTA MARIA TORTILLA GRILL 30CM 10ST</t>
  </si>
  <si>
    <t>LA MORENA TORTILLA NATUREL</t>
  </si>
  <si>
    <t>MR. MEX SALSA MILD 330ML</t>
  </si>
  <si>
    <t>G.GERARD OLIJF GR.SLI 4.3L</t>
  </si>
  <si>
    <t>OLIEH.TRUFFEL MAYONAISE 900ML</t>
  </si>
  <si>
    <t>OETK. BLADGELATINE 14ST</t>
  </si>
  <si>
    <t>KNORR SPAGHETTI KOOKSTABIEL</t>
  </si>
  <si>
    <t>LEVO ZONNEBLOEMOLIE 3L</t>
  </si>
  <si>
    <t>NUTRICIA DRINK PLANTBASED MANGO</t>
  </si>
  <si>
    <t>SPA INTENSE PET 50CL</t>
  </si>
  <si>
    <t>SMIKKELBEER STROOIMELANGE</t>
  </si>
  <si>
    <t>BONBIANCE EITJES MELK/PUUR/WIT 750G</t>
  </si>
  <si>
    <t>UNOX CUP-A-SOUP HELD TUINKR.BOUILL 26Z</t>
  </si>
  <si>
    <t>INPROBA SAMBAL OELEK 246X4,5G</t>
  </si>
  <si>
    <t>INPROBA CASSAVE KROEPOEK 135G</t>
  </si>
  <si>
    <t>VERST.KURKUMA GEM 525G</t>
  </si>
  <si>
    <t>APOL DILLETOPPEN HEEL 100G</t>
  </si>
  <si>
    <t>HELLM.DRESS.HONING MOSTERD 1L</t>
  </si>
  <si>
    <t>WYKO DRESSING HONING MOSTERD 1L</t>
  </si>
  <si>
    <t>REMIA MOSTERD VK 2.5L</t>
  </si>
  <si>
    <t>NUTRICIA RENILON 7.5 ABRIKOOS 4 PACK125M</t>
  </si>
  <si>
    <t>VICT.LINZEN            3X425ML</t>
  </si>
  <si>
    <t>FUZE TEA GREEN MAN CHAMO PET 40CL</t>
  </si>
  <si>
    <t>MON-K SIROOP CHAI TEA70CL</t>
  </si>
  <si>
    <t>PICKWICK PROFESSIONAL KANEEL</t>
  </si>
  <si>
    <t>GT CHEF KOKOSMELK 17% 2.9L</t>
  </si>
  <si>
    <t>VERST.KRUIDNAGEL HEEL 365G</t>
  </si>
  <si>
    <t>MENZ&amp;GASSER HONING</t>
  </si>
  <si>
    <t>HERO CASSIS 33CL</t>
  </si>
  <si>
    <t>ALPRO DESSERT DARK CHOC.125G</t>
  </si>
  <si>
    <t>L PETIT ETOILE ROSE BIO 75CL</t>
  </si>
  <si>
    <t>FLORENTINA SPRITZ 0% BIO 75CL</t>
  </si>
  <si>
    <t>UNOX BL1 KNAKS 400G</t>
  </si>
  <si>
    <t>VLEESCONSERVEN</t>
  </si>
  <si>
    <t>BOLL.MONO KNACKEBROD SESAM 15G</t>
  </si>
  <si>
    <t>MON-K SIROOP CARAMEL 70CL</t>
  </si>
  <si>
    <t>BOND.RED KIDNEY BEANS 3/1</t>
  </si>
  <si>
    <t>VAN OORDT VRUCHTENMOES APPEL/ABRIKOOS</t>
  </si>
  <si>
    <t>GO TAN CHILISAUS HOT 1L</t>
  </si>
  <si>
    <t>GO TAN SEROENDENG 1KG</t>
  </si>
  <si>
    <t>OORDT PEPER 750X0.2G</t>
  </si>
  <si>
    <t>HELLM.DRESSING CAESAR 1L</t>
  </si>
  <si>
    <t>KNORR VEGA JUS GV 20KG</t>
  </si>
  <si>
    <t>L&amp;P WORCESTERSAUS 568ML</t>
  </si>
  <si>
    <t>BEBO MARGARINE 10G</t>
  </si>
  <si>
    <t>MARGARINE</t>
  </si>
  <si>
    <t>RAAK SIROOP REINE CL. PET 75CL</t>
  </si>
  <si>
    <t>ELITE ORIENTAL CHOCOLADE MIX 130X4.5G</t>
  </si>
  <si>
    <t>K&amp;G KOFF.ROOD SNELF 1KG</t>
  </si>
  <si>
    <t>FR.VL.LL.HALFVOLLE MELK 1L</t>
  </si>
  <si>
    <t>AM KOFFIEKOEK.FT/BIO150ST</t>
  </si>
  <si>
    <t>DAEN.BORRELMIX 2.5KG</t>
  </si>
  <si>
    <t>SMIKKELB.STROOISNOEPMIX 1KG</t>
  </si>
  <si>
    <t>G.GERARD ANANASSTUKJES 567G</t>
  </si>
  <si>
    <t>G.GERARD TONIJN/WTR 1705G</t>
  </si>
  <si>
    <t>TIPAR.VISSAUS 700ML</t>
  </si>
  <si>
    <t>KNORR AROMAT STROOI 5.5KG</t>
  </si>
  <si>
    <t>VERST.PURE KR.VIS+ZOUT 500G</t>
  </si>
  <si>
    <t>OLIEH.MOSTERD 450X5ML</t>
  </si>
  <si>
    <t>KERN CURRY KETCHUP 10ML</t>
  </si>
  <si>
    <t>BEBO CULINAIRE 750ML</t>
  </si>
  <si>
    <t>MEYER VOLLE MELK 1 LITER</t>
  </si>
  <si>
    <t>JIMMY'S POPCORN EMMER ZOUT140G</t>
  </si>
  <si>
    <t>RES.THICKENED DRINK APPLE 12X114ML</t>
  </si>
  <si>
    <t>MELKAN GECONDENSEERDE MELK</t>
  </si>
  <si>
    <t>HONIG KB VERMIC.FIJN 10KG</t>
  </si>
  <si>
    <t>SOEPBENODIGDHEDEN</t>
  </si>
  <si>
    <t>S.M.SEASON.MIX FAJITA 532G</t>
  </si>
  <si>
    <t>MR.MEX TORTILLA CHIPS KAAS 475G</t>
  </si>
  <si>
    <t>APOL OREGANO GESNEDEN 70G</t>
  </si>
  <si>
    <t>HELLM.VINAIGRETTE SESAME SOY1L</t>
  </si>
  <si>
    <t>HELLM.DRESSING YOGHURT 1L</t>
  </si>
  <si>
    <t>G'WOON EXTRA ABRIKOZENJAM 450G</t>
  </si>
  <si>
    <t>OLIEH.SK CURRYSAUS 8KG</t>
  </si>
  <si>
    <t>APOL SAUS KNOFLOOK 670ML</t>
  </si>
  <si>
    <t>DR. OETKER BAKSPRAY</t>
  </si>
  <si>
    <t>G.I.TAGLIATEL.ALL UOVO3KG</t>
  </si>
  <si>
    <t>ALPRO DRINK NATUREL 250ML</t>
  </si>
  <si>
    <t>BONB.KRANSJES GEV.ASS.1KG</t>
  </si>
  <si>
    <t>BONBIANCE KERSTBOOM DECO 225G</t>
  </si>
  <si>
    <t>NUTRIDRINK JUCY PL. MANGO-ANANAS,4X200ML</t>
  </si>
  <si>
    <t>PICKW.TEA MS GINGER RA 1.5G</t>
  </si>
  <si>
    <t>G.GERARD OLIJF ZW.SLI 935ML</t>
  </si>
  <si>
    <t>OORDT VARIEJ.FRUT.APPELSTROOP 20G</t>
  </si>
  <si>
    <t>SLIMP.LIM.SIR.AARDBEI SV PET 65CL</t>
  </si>
  <si>
    <t>DAEN.CASHEWNOOT ONGEZ. 900G</t>
  </si>
  <si>
    <t>G.GERARD MAISKOLFJES 400G</t>
  </si>
  <si>
    <t>UNOX SOEP IN ZAK HOLLANDSE KIP NOODLE</t>
  </si>
  <si>
    <t>UNOX SOEP IN ZAK GROENTE</t>
  </si>
  <si>
    <t>UNOX SOEP IN ZAK ROMIGE TOMAAT</t>
  </si>
  <si>
    <t>ROYAL THAI SRIRACHA CHILI SAUS 430ML</t>
  </si>
  <si>
    <t>VERST.NOOTMUSK GEMALEN 500G</t>
  </si>
  <si>
    <t>VERST.KOMIJNZAAD GEM. 460G</t>
  </si>
  <si>
    <t>VERST.PURE MIX ITALIAANS 300G</t>
  </si>
  <si>
    <t>BREIT HONING IMKER 1.5KG</t>
  </si>
  <si>
    <t>OLIEH.SK TOM.KETCHUP BIB 8KG</t>
  </si>
  <si>
    <t>ZONNATURA LIMOENSAP 500ML</t>
  </si>
  <si>
    <t>BAR.FUSILLI 5KG</t>
  </si>
  <si>
    <t>SCHULP SINAASAPPELSAP VERSGEPERST 20CL</t>
  </si>
  <si>
    <t>COCA-COLA ZERO PET 4X1,5L</t>
  </si>
  <si>
    <t>NUTRIDRINK PLANTB.PR.ANAN.-KOKOS.4X200ML</t>
  </si>
  <si>
    <t>NUTRICIA NUTRIDRINK VANILLE 4 FLES</t>
  </si>
  <si>
    <t>NUTRICIA NUTRIDRINK BANAAN 4 FLES</t>
  </si>
  <si>
    <t>GWOON KNOFLOOKPOEDER 65G</t>
  </si>
  <si>
    <t>BITES CHILI NUT MIX 35G</t>
  </si>
  <si>
    <t>COTED.CHOKOTOFF 500G</t>
  </si>
  <si>
    <t>GRAND GERARD APPELMOES GEZEEFD 850G</t>
  </si>
  <si>
    <t>VICT.RODE KIDNEY BONEN 2650ML</t>
  </si>
  <si>
    <t>S.M.GUACAMOLE TOPPING 940G</t>
  </si>
  <si>
    <t>KAMEYA WASABI FURIKAKE 80G</t>
  </si>
  <si>
    <t>HELLM.VINAIGRETTE BALSAMIC 1L</t>
  </si>
  <si>
    <t>SOLIN.VEGETARISCHE JUS POEDER 25KG</t>
  </si>
  <si>
    <t>BEBO OMEGA LIGHT 10G</t>
  </si>
  <si>
    <t>RAAK SIROOP MULTIVR. PET 75CL</t>
  </si>
  <si>
    <t>ALEX MEIJER CREAMERSTICKS 600X2.5G</t>
  </si>
  <si>
    <t>NUTRIDRINK JUCY PL. PEER-VLIERBL.4X200ML</t>
  </si>
  <si>
    <t>NUTR.MAX ENERGY MF 500ML</t>
  </si>
  <si>
    <t>LIPTON / FEEL GOOD SELECTION GROENE THEE</t>
  </si>
  <si>
    <t>SERVERO 100% AP.MOES ORIG.560G</t>
  </si>
  <si>
    <t>OLV.4M02 PERZIK APPEL 125G</t>
  </si>
  <si>
    <t>VERK.NIZZA 240G</t>
  </si>
  <si>
    <t>BOLL.MONO KNACKEBROD VOLK.72ST</t>
  </si>
  <si>
    <t>BONB.KRANSJES MELK 1KG</t>
  </si>
  <si>
    <t>D.E.FRESH BEANS M.ROOD1KG</t>
  </si>
  <si>
    <t>PICKW.FG.SINAAS 1.5G</t>
  </si>
  <si>
    <t>G.GERARD ANANASSTUKJES 227G</t>
  </si>
  <si>
    <t>KNORR GROENTEBOUILLON AUTHENTIEK 900G</t>
  </si>
  <si>
    <t>G.GERARD ZALM RED SOC MSC 213G</t>
  </si>
  <si>
    <t>G.GERARD TONIJN/OLIE MSC 1705G</t>
  </si>
  <si>
    <t>KETJAP A MANIS KENTAL NO.1 1L</t>
  </si>
  <si>
    <t>LUC.KARA KOKOSMELK 400ML</t>
  </si>
  <si>
    <t>UCHIBORI RIJSTAZIJN 500ML</t>
  </si>
  <si>
    <t>PATAK NAANBROOD NATUREL 220G</t>
  </si>
  <si>
    <t>PATAK NAANBROOD KNOFLOOK 220G</t>
  </si>
  <si>
    <t>OLVRT 4M+ RIJSTEBLOEM</t>
  </si>
  <si>
    <t>G.GERARD OLIJF GR.ZP 4.3L</t>
  </si>
  <si>
    <t>G.GERARD OLIJF ZW.ZP 4.3L</t>
  </si>
  <si>
    <t>HELLM.DRESSING 1000 ISLANDS 1L</t>
  </si>
  <si>
    <t>KNORR DEMI-GLACESAUS1475G</t>
  </si>
  <si>
    <t>M&amp;G JAM AARDBEI 25G</t>
  </si>
  <si>
    <t>KOOPM.OLIEBOLLENMIX 5KG</t>
  </si>
  <si>
    <t>KOOPM.MAIZENA 5KG</t>
  </si>
  <si>
    <t>RISOTTO ARBORIO 1KG</t>
  </si>
  <si>
    <t>GILSE BASTERDSUIKER DONKE.600G</t>
  </si>
  <si>
    <t>VALLFORMOSA CLASSIC CAVA BRUT 75CL</t>
  </si>
  <si>
    <t>LES COCOTTES SPARK CHARDONAY 0% 75CL</t>
  </si>
  <si>
    <t>LE PICHET DU PATRON ROUGE 1L</t>
  </si>
  <si>
    <t>SCHMITT SÖHNE GLÜHWEIN 1L</t>
  </si>
  <si>
    <t>AM THEE BOSVRUCHTEN 10X1,5G</t>
  </si>
  <si>
    <t>OLV.4M01 BANAAN 125G</t>
  </si>
  <si>
    <t>APP.SINAASAPPELSAP 1L</t>
  </si>
  <si>
    <t>INWINECTUS MERLOT 75CL</t>
  </si>
  <si>
    <t>LE PICHET DU PATRON ROSÉ 1L</t>
  </si>
  <si>
    <t>DUNAVAR CHARDONNAY 75CL</t>
  </si>
  <si>
    <t>ZONNATURA RIJSTWAFEL 3-PACK</t>
  </si>
  <si>
    <t>DUYV.PINDA'S GEZ. 1KG</t>
  </si>
  <si>
    <t>HAK WITTE BONEN 72CL</t>
  </si>
  <si>
    <t>OORDT VR.MOES APP/BAN 48X100G</t>
  </si>
  <si>
    <t>G.GERARD ANANAS 10SCH567G</t>
  </si>
  <si>
    <t>YAMA HARASUME 100G</t>
  </si>
  <si>
    <t>VERST.PAPRIKAPOEDER 500G</t>
  </si>
  <si>
    <t>VERST.GEMBER GEMALEN 425G</t>
  </si>
  <si>
    <t>SSM MUNTBLAD 125G</t>
  </si>
  <si>
    <t>TDP TAPENADE ZOMERTRUFFEL 500G</t>
  </si>
  <si>
    <t>BRINTA CLASSIC</t>
  </si>
  <si>
    <t>GWOON APPELSTROOP 450G</t>
  </si>
  <si>
    <t>FANTA CASSIS 33CL</t>
  </si>
  <si>
    <t>APPELSIENTJE ZONTOMAATJE 20CL</t>
  </si>
  <si>
    <t>LEVO SESAMOLIE 2L</t>
  </si>
  <si>
    <t>COCA-COLA REGULAR PET 4X1,5L</t>
  </si>
  <si>
    <t>CAND.STICKS 500X0.5G</t>
  </si>
  <si>
    <t>NUTRICIA NUTRINIDRINK SMOOTHIE RODE VR.</t>
  </si>
  <si>
    <t>NUTRICIA NUTRINIDRINK SMOOTHIE ZOMERFR.</t>
  </si>
  <si>
    <t>NUTRIDRINK PLANTB.PROT.CAPP.4X200ML</t>
  </si>
  <si>
    <t>OLV.8M57 APPEL BAN PEER 200G</t>
  </si>
  <si>
    <t>RUYTER MUISJES ROZE-WIT 330G</t>
  </si>
  <si>
    <t>FRUIT ACTION TOMATENSAP 1LT</t>
  </si>
  <si>
    <t>HERTOG JAN PILSENER</t>
  </si>
  <si>
    <t>VAN DOORN SPECULAAS</t>
  </si>
  <si>
    <t>G'WOON KNACKEBROD VOLKOREN</t>
  </si>
  <si>
    <t>DAEN.AMANDEL WIT 1KG</t>
  </si>
  <si>
    <t>DUYV.BORRELN COCKTAIL 1KG</t>
  </si>
  <si>
    <t>LAYS CHIPS NATUREL 175G</t>
  </si>
  <si>
    <t>SPORTLIFE FROZN DEEPMINT JAR 99G</t>
  </si>
  <si>
    <t>SUIKERWERK</t>
  </si>
  <si>
    <t>MERBA KERST ASS. 175G</t>
  </si>
  <si>
    <t>G.GERARD MANDARIJN.2.65KG</t>
  </si>
  <si>
    <t>SANTA MARIA TORTILLA CHIPS NACHO 475G</t>
  </si>
  <si>
    <t>YAMA SESAMOLIE GOMA</t>
  </si>
  <si>
    <t>OTAFUKU SUSHI SU FL 500ML</t>
  </si>
  <si>
    <t>GO TAN WOK EGG NOODLES 250G</t>
  </si>
  <si>
    <t>GO TAN BORRELKROEPOEK ASC 70G</t>
  </si>
  <si>
    <t>LA CHINATA SWEET 160G</t>
  </si>
  <si>
    <t>HELLM.VINAIGRETTE CITRUS 1L</t>
  </si>
  <si>
    <t>BIEN S PICCALILLY 2.65L</t>
  </si>
  <si>
    <t>ZONN.VOLKOREN HAVERMOUT 500G</t>
  </si>
  <si>
    <t>TLANT FRUIT MASH BLUEBERRY 1120G</t>
  </si>
  <si>
    <t>GRAND GERARD CRANBERRY COMPOTE 2KG</t>
  </si>
  <si>
    <t>APOLLO SAUS HONING-MOSTERD</t>
  </si>
  <si>
    <t>HONIG PARBOIL.RIJST 5KG</t>
  </si>
  <si>
    <t>SPORTLIFE EXTRA MINT</t>
  </si>
  <si>
    <t>UNOX STEVIGE SOEP GROENTE</t>
  </si>
  <si>
    <t>VERSTEGEN WSB PUMKIN SPICE 155G</t>
  </si>
  <si>
    <t>GWOON PAPRIKA POEDER 48G</t>
  </si>
  <si>
    <t>OLV.4M75 WORTEL 125G</t>
  </si>
  <si>
    <t>DE RUIJTER BLAUW-WITTE MUISJES (9) 330G</t>
  </si>
  <si>
    <t>BOLLETJE BESCHUIT MONOPACKS 10G</t>
  </si>
  <si>
    <t>BOLL.MONO BESCHUIT VOLK. 40ST</t>
  </si>
  <si>
    <t>DUYV.KNABBN.GEM.PROV. 1KG</t>
  </si>
  <si>
    <t>D.E. MELANGE ROOD STD 1KG</t>
  </si>
  <si>
    <t>UCHIBORI SANBAIZU 360ML</t>
  </si>
  <si>
    <t>JEENY'S TRASSI 25G</t>
  </si>
  <si>
    <t>S.M.STEAKHOUSE BBQ SPICE 565G</t>
  </si>
  <si>
    <t>HELA PEPER GR. VR.DR. 80G</t>
  </si>
  <si>
    <t>VERST.ROZEMARIJN HEEL PURE 110G</t>
  </si>
  <si>
    <t>MON FRAPPÉ COFFEE 1.36KG</t>
  </si>
  <si>
    <t>HELLM.VINAIGRETTE BASIL 1L</t>
  </si>
  <si>
    <t>RDF ACETO BALSAMICO 75CL</t>
  </si>
  <si>
    <t>KESB.AUG.CORNICHONS ZZ 720ML</t>
  </si>
  <si>
    <t>CLOVIS MOST.GROF 850G</t>
  </si>
  <si>
    <t>NUTR.DRINK COMPACT PR.NEUTRAL</t>
  </si>
  <si>
    <t>KELLOGG CORN FLAKES 24G</t>
  </si>
  <si>
    <t>OLITAL.OLIJFOLIE EV 1L</t>
  </si>
  <si>
    <t>CROKY CHIPS NATUREL 100G</t>
  </si>
  <si>
    <t>LAYS CHIPS PAPRIKA 175G</t>
  </si>
  <si>
    <t>MARS 51G</t>
  </si>
  <si>
    <t>AM KERST KRANSJES 4-SOORTEN</t>
  </si>
  <si>
    <t>D.E.SENSEO K.PADS CLASSIC 36ST</t>
  </si>
  <si>
    <t>MONIN SIROOP VANILLA 70CL</t>
  </si>
  <si>
    <t>GWOON COFFEE FILTERS NR4 100ST</t>
  </si>
  <si>
    <t>G.GERARD SOEPASPERGES 850ML</t>
  </si>
  <si>
    <t>G.GERARD ARTISJ.KWARTEN 3L</t>
  </si>
  <si>
    <t>INPR.KETJAP MANIS MS 250ML</t>
  </si>
  <si>
    <t>GO TAN KOKOSMELK 400ML</t>
  </si>
  <si>
    <t>SUNTAT GEGR.PAPRIKA 650G</t>
  </si>
  <si>
    <t>ROIS DE FRANCE WIJNAZIJN ROOD</t>
  </si>
  <si>
    <t>WIJKO SATESAUS PASTA 3,125KG</t>
  </si>
  <si>
    <t>APOL SAUS BARBECUE 670ML</t>
  </si>
  <si>
    <t>MARNE GROVE GRONINGER MOSTERD 1KG</t>
  </si>
  <si>
    <t>CALVE YOFRESH 430ML</t>
  </si>
  <si>
    <t>MAPLE H.SIROOP AHORN BIO PET 950ML</t>
  </si>
  <si>
    <t>HONIG KB MACAR.ELLEB 5KG</t>
  </si>
  <si>
    <t>SAB.BULGUR 1KG</t>
  </si>
  <si>
    <t>LIPTON ICE TEA LEMON NO BUBBLES</t>
  </si>
  <si>
    <t>WESTER RIETSUIKER 750G</t>
  </si>
  <si>
    <t>SUPRASEL FIJN ZOUT 25KG</t>
  </si>
  <si>
    <t>ZOUT</t>
  </si>
  <si>
    <t>POELL TOAST ROND 200ST</t>
  </si>
  <si>
    <t>VERST.BIO KANEEL GEMALEN PURE 160G</t>
  </si>
  <si>
    <t>CRACKER GLUTEN- &amp; LACTOSEVRIJ 240G</t>
  </si>
  <si>
    <t>VICT.WITTE BONEN SPAGNA3X425ML</t>
  </si>
  <si>
    <t>MR. MEX TORTILLA VOLKOREN 25CM 12ST</t>
  </si>
  <si>
    <t>UCHIBORI SUSHI AZIJN 1.8L</t>
  </si>
  <si>
    <t>APOL KOKOS GEMALEN 750G</t>
  </si>
  <si>
    <t>INPROBA KETJAP MANIS 125X5ML</t>
  </si>
  <si>
    <t>KON.SAMB.SURINAAMS 375G</t>
  </si>
  <si>
    <t>VERST.PURE KR.SHASLICK M/Z350G</t>
  </si>
  <si>
    <t>VERST.KORIANDER GEM 425G</t>
  </si>
  <si>
    <t>LUC.KERRIE MASALA 1KG</t>
  </si>
  <si>
    <t>HELLMANS DRESSING FIJNE KRUIDEN 1L</t>
  </si>
  <si>
    <t>DAEN.SAL.CR.NATUREL 700G</t>
  </si>
  <si>
    <t>HELLMANS DRESSING KLASSIEK 1L</t>
  </si>
  <si>
    <t>ROIS DE FRANCE WIJNAZIJN WIT</t>
  </si>
  <si>
    <t>KESB.AUGURKEN 70/80 10L</t>
  </si>
  <si>
    <t>CRUESLI LUCHT.NATUREL375G</t>
  </si>
  <si>
    <t>GWOON CORNFLAKES 500G</t>
  </si>
  <si>
    <t>QUAKER HAVERMOUT 600G</t>
  </si>
  <si>
    <t>D'ARBO BLOEMENHONING 6X900G</t>
  </si>
  <si>
    <t>BAR.SPAGHETTI 5KG</t>
  </si>
  <si>
    <t>ITAMAE SUSHI RICE 10KG</t>
  </si>
  <si>
    <t>SANTO TOMAS PAELLA RIJST 5KG</t>
  </si>
  <si>
    <t>KOTOBUKI SUSHI RIJST 1KG</t>
  </si>
  <si>
    <t>SPRITE REFRESH 33CL</t>
  </si>
  <si>
    <t>SCHULP BIO PERENSAP 20CL</t>
  </si>
  <si>
    <t>VREM.MELKPOED VOL 24% 25KG</t>
  </si>
  <si>
    <t>GILSE KANEELSUIKER 200G</t>
  </si>
  <si>
    <t>BONB.ZEEVRUCHTEN 250G</t>
  </si>
  <si>
    <t>NUTR.DR.AARDB.MF COMP. 4X125M</t>
  </si>
  <si>
    <t>RES.DESSERT 2.0 VANILLE 125G</t>
  </si>
  <si>
    <t>NUTRICIA DRINK PLANTBASED MOCCA</t>
  </si>
  <si>
    <t>EAT NAT.PRO PIN.&amp;SAL.CARAM 40G</t>
  </si>
  <si>
    <t>OLV.6M00 BROC.KALK.RIJST 200G</t>
  </si>
  <si>
    <t>OLV.6M03 WORTEL KIP RIJST 200G</t>
  </si>
  <si>
    <t>OLV.8M09 TOMAAT HAM MACAR 200G</t>
  </si>
  <si>
    <t>SPA REINE PET 1.5L</t>
  </si>
  <si>
    <t>HERTOG JAN KRAT 0.0 30CL</t>
  </si>
  <si>
    <t>VILLA LUISA LUCIDO PINOT GRIGIO IGT 75CL</t>
  </si>
  <si>
    <t>NOOT. KOKOSRASP 1KG</t>
  </si>
  <si>
    <t>SPORTLIFE SMASHMINT BLAUW DOOS 48ST</t>
  </si>
  <si>
    <t>D.E.AROMA ROOD BONEN 1KG</t>
  </si>
  <si>
    <t>MON-K SIROOP NOISETT.70CL</t>
  </si>
  <si>
    <t>G.GERARD MAISKOLFJES 3L</t>
  </si>
  <si>
    <t>VICT.LINZEN 2650ML</t>
  </si>
  <si>
    <t>MR. MEX TORTILLA CHIPS NACHO ROND 475G</t>
  </si>
  <si>
    <t>VERSTEGEN SAMBAL OELEK</t>
  </si>
  <si>
    <t>LUC.D.DJERUK PURUT 250G</t>
  </si>
  <si>
    <t>FIJI GEMBER BLOKJES 720G</t>
  </si>
  <si>
    <t>KON.SAMB.SURINAAMS 270G</t>
  </si>
  <si>
    <t>VALLE DEL SOLE ROMIGE KOKOSMELK 1L</t>
  </si>
  <si>
    <t>VERSTEGEN CHILI FLAKES 120G</t>
  </si>
  <si>
    <t>RDF DRESSING HON-MOST. 2L</t>
  </si>
  <si>
    <t>KESB.ATJAR TJAMPOER 2.65L</t>
  </si>
  <si>
    <t>KNORR ROUX BRUIN 1KG</t>
  </si>
  <si>
    <t>RUYTER KLEINTJES 8ST 140G</t>
  </si>
  <si>
    <t>KERN MAYO VEGAN 750ML</t>
  </si>
  <si>
    <t>APOLL.BBQ PULLED MEAT SAUS 710ML</t>
  </si>
  <si>
    <t>PANCOATING SPRAY 600ML</t>
  </si>
  <si>
    <t>SCHULP BIO APPLE PEAR GINGER JUICE 20CL</t>
  </si>
  <si>
    <t>MOGU MOGU DRUIF PET 320ML</t>
  </si>
  <si>
    <t>AM CANDERELSTICKS 0.5G</t>
  </si>
  <si>
    <t>NUTRICIA NUTRIDRINK COMPACT NEUTRAAL 4P</t>
  </si>
  <si>
    <t>NUTRICIA NUTRIDRINK CHOCOLADE 4 FLES</t>
  </si>
  <si>
    <t>PICKWICK PURE GREEN GROEN PURE 20X1,5G</t>
  </si>
  <si>
    <t>OLVRT 8M+ LICHT VOLKOREN</t>
  </si>
  <si>
    <t>G'WOON HAGELSLAG MELK</t>
  </si>
  <si>
    <t>AA DRINK HIGH ENERGY PET 33CL</t>
  </si>
  <si>
    <t>SEGURA VIUDAS CAVA BRUT BIO 75CL</t>
  </si>
  <si>
    <t>HEINEKEN PREMIUM PILSENER</t>
  </si>
  <si>
    <t>WESTMALLE DUBBEL 33CL</t>
  </si>
  <si>
    <t>PEIJN.ONTB.KOEK.GESN. 345G</t>
  </si>
  <si>
    <t>NOOT. AMANDEL SCHAAFSEL 900G</t>
  </si>
  <si>
    <t>SCHUTTELAAR SCHUIMKRANSJES 1KG</t>
  </si>
  <si>
    <t>SNELLE JELLE KRUIDKOEK 65G</t>
  </si>
  <si>
    <t>KNOR.GROENTENBOUILLON BIO 1KG</t>
  </si>
  <si>
    <t>S.M.SAUCE CHEDDAR CHEESE 3KG</t>
  </si>
  <si>
    <t>GO TAN SWEET CHILL.S500ML</t>
  </si>
  <si>
    <t>GO TAN SMOKEY SRIRACHA 1L</t>
  </si>
  <si>
    <t>FLOW.ZWARTE SOJASAUS 900ML</t>
  </si>
  <si>
    <t>GO TAN SANTEN 150G</t>
  </si>
  <si>
    <t>VERST.LAURIERBLAD 350G</t>
  </si>
  <si>
    <t>VERST.PEPER ZW.HEEL 580G</t>
  </si>
  <si>
    <t>SSM PULLED PORK/BEEF/CHICKEN MIX 700G</t>
  </si>
  <si>
    <t>SSM SHOARMAKRUIDEN 550G</t>
  </si>
  <si>
    <t>DAEN.SAL.CR.MEDITERRAANS 700G</t>
  </si>
  <si>
    <t>BIEN S ZILV.UI16/18 2.65L</t>
  </si>
  <si>
    <t>CHEF LIQ.CONC.GEVOGELTE 1L</t>
  </si>
  <si>
    <t>MAGGI JUS 1.35KG</t>
  </si>
  <si>
    <t>ZONN.MUESLI RIJKGEV.BIO 50G</t>
  </si>
  <si>
    <t>QUAKER CRUESLI CHOCOLADE</t>
  </si>
  <si>
    <t>QUAKER CRUESLI 4 NUTS 850G</t>
  </si>
  <si>
    <t>VAN OORDT VARIEJANTJES APPELSTR. 12X15G</t>
  </si>
  <si>
    <t>VERST.HON/MOST.SAUS 2.7L</t>
  </si>
  <si>
    <t>KERN MOSTERD 246ST</t>
  </si>
  <si>
    <t>PIDY COROLLE 96X5G</t>
  </si>
  <si>
    <t>ALFEZ PEARL COUSCOUS 2KG</t>
  </si>
  <si>
    <t>OASIS APPEL CASSIS FRAMBO. PET 50CL</t>
  </si>
  <si>
    <t>SCHULP AMBACHTELIJK DRUIVENSAP 20CL</t>
  </si>
  <si>
    <t>GWOON RODE DRUIVENSAP PET 1L</t>
  </si>
  <si>
    <t>BEBO PLANTENMARG. 2.5KG</t>
  </si>
  <si>
    <t>LANDHOF MAGERE MELK 1L</t>
  </si>
  <si>
    <t>AVIATEUR KLETSKOPPEN 175G</t>
  </si>
  <si>
    <t>SNACK.JACK MINI BBQ 23G</t>
  </si>
  <si>
    <t>NUTR.CREAMY ZOMERFRUIT 100G</t>
  </si>
  <si>
    <t>NUTR.DR.COMP.NEUTR.125ML</t>
  </si>
  <si>
    <t>NUTRICIA RENILON 7.5 KARAMEL 4 PACK125M</t>
  </si>
  <si>
    <t>NUTR.PROTIFAR 225G</t>
  </si>
  <si>
    <t>PICKW.THEEZK ENG.MEL2G</t>
  </si>
  <si>
    <t>UNOX C-A-S OFF ERWT 24ST</t>
  </si>
  <si>
    <t>UNOX C-A-S OFF KIP 24ZK</t>
  </si>
  <si>
    <t>APOL MOLEN ZEEZOUT 115G</t>
  </si>
  <si>
    <t>SLIGRO SPICE MARKET KANEEL GEMALEN</t>
  </si>
  <si>
    <t>WYKO DRES.YOGHURT 1L</t>
  </si>
  <si>
    <t>GWOON MIX PANNEKOEK VOLK.400G</t>
  </si>
  <si>
    <t>FUZE TEA GR.TEA BLUEB.LAVENDER ZERO 40CL</t>
  </si>
  <si>
    <t>BEBO DAILY GOLD 50X10G</t>
  </si>
  <si>
    <t>DAELMANS STROOFWAFELS TOEF 290G</t>
  </si>
  <si>
    <t>AM RB JAN HAGEL 1.3KG</t>
  </si>
  <si>
    <t>AM RB KOEK BUTTERSCOTCH 1.3KG</t>
  </si>
  <si>
    <t>ALEX MEIJER RB ALLERHANDE 1.3KG</t>
  </si>
  <si>
    <t>BONOMI AMARETTI 500G</t>
  </si>
  <si>
    <t>NOOT. CASHEWNOTEN ONGEBR 1KG</t>
  </si>
  <si>
    <t>G'WOON CHIPS NATUREL 250G</t>
  </si>
  <si>
    <t>DAEN. KAASKOEKJES 750G</t>
  </si>
  <si>
    <t>DAEN.CRANBERRY GEDROOGD 800G</t>
  </si>
  <si>
    <t>AM ESPR.B.SANTOS 1KG</t>
  </si>
  <si>
    <t>PICKW.FG.AARDBEI 1.5G</t>
  </si>
  <si>
    <t>PICKW.TEA MS MINT 1.5G</t>
  </si>
  <si>
    <t>D'AMICO GEPEKELDE ARTISJOK HARTEN 2.55KG</t>
  </si>
  <si>
    <t>HAK WITTE BONEN 365GR</t>
  </si>
  <si>
    <t>GUST.LINZEN 2500G</t>
  </si>
  <si>
    <t>GUST.ZWARTE BONEN 2500G</t>
  </si>
  <si>
    <t>SAB.RODE LINZEN 1KG</t>
  </si>
  <si>
    <t>G.GERARD ANANAS 4SCH 234G</t>
  </si>
  <si>
    <t>G.GERARD ANANAS CHUNKS 3.05KG</t>
  </si>
  <si>
    <t>KNORR GROENTEBOUILLON MINDER ZOUT 900G</t>
  </si>
  <si>
    <t>KNORR SUP BOSP.STL.CR1KG</t>
  </si>
  <si>
    <t>KNORR C-A-S VEND.CHAMPIGNON 40P</t>
  </si>
  <si>
    <t>COERTJ.RUNDSTOOFVL. 2.7KG</t>
  </si>
  <si>
    <t>LKK TERIYAKI SAUCE 2.2KG</t>
  </si>
  <si>
    <t>NUTCO KOKOSMELK</t>
  </si>
  <si>
    <t>FLY.GOOSE SRIRACHA 730ML</t>
  </si>
  <si>
    <t>GO TAN SRIRACHA 500ML</t>
  </si>
  <si>
    <t>FLOW.TAMARINDE PASTA 200G</t>
  </si>
  <si>
    <t>BAMB.RIJSTNOEDELS 5MM 400G</t>
  </si>
  <si>
    <t>CON.KROEPOEK CASSAVE 120G</t>
  </si>
  <si>
    <t>SSM SESAMZAAD ZWART 1KG</t>
  </si>
  <si>
    <t>KNORR AROMAT STROOI 1.1KG</t>
  </si>
  <si>
    <t>SSM GARAM MASALA 500G</t>
  </si>
  <si>
    <t>HELA BONEKRUID VR/DR 28G</t>
  </si>
  <si>
    <t>VERSTEGEN WSB GARAM MASALA 160G</t>
  </si>
  <si>
    <t>VERST.CITROENGRAS GEMALEN PURE 130G</t>
  </si>
  <si>
    <t>VERST.KANEEL GEMALEN 490G</t>
  </si>
  <si>
    <t>CARTIER ZWARTE OLIJVEN ZONDER PIT 850G</t>
  </si>
  <si>
    <t>CARTIER GROENE OLIJVEN ZONDER PIT 850G</t>
  </si>
  <si>
    <t>GRUNO SORBETS.SINAASAPP. 990ML</t>
  </si>
  <si>
    <t>G.GERARD GEDR.TOM. 670G</t>
  </si>
  <si>
    <t>KESB.AUG.BLOKJES HORECA 2.65L</t>
  </si>
  <si>
    <t>CHEF LIQ.CONC.GROENTEN 1L</t>
  </si>
  <si>
    <t>KNORR HOLLANDAISESAUS VLOEIBAAR</t>
  </si>
  <si>
    <t>TLANT GRANOLA S.CHOCOLATE 1KG</t>
  </si>
  <si>
    <t>OORDT HAGELSLAG PUUR 10G</t>
  </si>
  <si>
    <t>MENZ&amp;GASSER JAM ASSORTI 4-SOORT 100 CP</t>
  </si>
  <si>
    <t>REMIA BURG&amp;GR.SMOKEY BBQ 800ML</t>
  </si>
  <si>
    <t>CALLEB.COUV.CALLETS.PUUR 2.5KG</t>
  </si>
  <si>
    <t>HONIG TAGLIATELLE MET EI 3KG</t>
  </si>
  <si>
    <t>KNORR TAGLIATELLE 3KG</t>
  </si>
  <si>
    <t>SAB.ZWARTE RIJST 950G</t>
  </si>
  <si>
    <t>SHAGAÏ RIJST SUSHI</t>
  </si>
  <si>
    <t>SEVEN-UP PET 50CL</t>
  </si>
  <si>
    <t>OASIS TROPICAL PET 50CL</t>
  </si>
  <si>
    <t>SCHULP APPEL &amp; PERENSAP</t>
  </si>
  <si>
    <t>RC TOMATENSAP GEKRD 20CL</t>
  </si>
  <si>
    <t>SCHULP APPELSAP 20CL</t>
  </si>
  <si>
    <t>RAAK SIROOP AARDBEI ZERO PET 75CL</t>
  </si>
  <si>
    <t>CONIMEX WOKOLIE</t>
  </si>
  <si>
    <t>INPR.WOKOLIE 500ML</t>
  </si>
  <si>
    <t>GILSE POEDERSUIKER BUS 125G</t>
  </si>
  <si>
    <t>CAND.STEVIA STICKS 1.1G</t>
  </si>
  <si>
    <t>GILSE SUIKERKLONTJES MINI 500G</t>
  </si>
  <si>
    <t>LIGA CRACOTTES VOLKOREN</t>
  </si>
  <si>
    <t>PROSOURCE NOCARB BOSBESSEN</t>
  </si>
  <si>
    <t>NUTR.CREAMY RODE VRUCHT 100G</t>
  </si>
  <si>
    <t>JOLIE-C SIROOP PASSIONFRUIT 70CL</t>
  </si>
  <si>
    <t>LIPT.FGS ENGLISH BREAKFAST 25ST</t>
  </si>
  <si>
    <t>MR JONES STUNNING SOFIA 20ST</t>
  </si>
  <si>
    <t>AMSTEL RADLER 0% 33CL</t>
  </si>
  <si>
    <t>SNICKERS 50G</t>
  </si>
  <si>
    <t>HEINEKEN 0.0 30CL</t>
  </si>
  <si>
    <t>BM</t>
  </si>
  <si>
    <t>KANJERS CHOCO WAFELS 45G</t>
  </si>
  <si>
    <t>KNOPPERS 25G</t>
  </si>
  <si>
    <t>BOOM REUZE GANGMAKER 95G</t>
  </si>
  <si>
    <t>SMIKKELBEER SNOEPZAK SINT 78G</t>
  </si>
  <si>
    <t>GILSE SUIKERKLONTJES 1060G</t>
  </si>
  <si>
    <t>RES.DESSERT 2.0 CHOCO 125G</t>
  </si>
  <si>
    <t>KESB.AMSTERD.SMULUIEN 370ML</t>
  </si>
  <si>
    <t>OLV.8M00 BR.BONEN APPEL R.200G</t>
  </si>
  <si>
    <t>PROMINENT SIROOP CASSIS PET 75CL</t>
  </si>
  <si>
    <t>APOL MOLEN PEPER ZWART 45G</t>
  </si>
  <si>
    <t>COCA-COLA ZERO PETFLES 1L</t>
  </si>
  <si>
    <t>HARIBO STARMIX 75G</t>
  </si>
  <si>
    <t>HARIBO PASTA FRUTTA 70G</t>
  </si>
  <si>
    <t>DE MOLEN'S SPEC.TORONDO'S 65G</t>
  </si>
  <si>
    <t>FANTA LEMON ZERO 33CL</t>
  </si>
  <si>
    <t>NUTR.DR.CHOC.200ML</t>
  </si>
  <si>
    <t>NUTR.DR.AARDB200ML</t>
  </si>
  <si>
    <t>NUTS 42G</t>
  </si>
  <si>
    <t>HERO APPELSAP, BLIKJE</t>
  </si>
  <si>
    <t>SCHULP APPEL&amp;AARD 20CL</t>
  </si>
  <si>
    <t>LIGA EVERRGO KRENTEN 225G</t>
  </si>
  <si>
    <t>FANTA CASSIS PET 50CL</t>
  </si>
  <si>
    <t>EAT NAT.MILK CHOC.PEANUT CRANBERRIES 40G</t>
  </si>
  <si>
    <t>KOOPM. CUSTARD 300G</t>
  </si>
  <si>
    <t>D.E.SENSEO K.PADS CAF.VR.36ST</t>
  </si>
  <si>
    <t>NUTRISON MULTI FIBRE</t>
  </si>
  <si>
    <t>NUTR. NUTRIDRINK PROT. VANILLE, 4X200ML</t>
  </si>
  <si>
    <t>NUTRIDRINK MULTI FIBRE AARDBEI, 4X200ML</t>
  </si>
  <si>
    <t>KESB.AMSTERD.ZILVERUIEN 370ML</t>
  </si>
  <si>
    <t>PROMINENT SIROOP GRENADINE PET 75CL</t>
  </si>
  <si>
    <t>PF</t>
  </si>
  <si>
    <t>PROMINENT FRUITSYRUP ORANGE PET 0,75L</t>
  </si>
  <si>
    <t>PROMINENT FRUITSYRUP CASSIS PET 0,75L</t>
  </si>
  <si>
    <t>ROOSVICEE VRUCHTENM.500ML</t>
  </si>
  <si>
    <t>COCA-COLA REGULAR PETF.1L</t>
  </si>
  <si>
    <t>OLVRT 8M+ FIJNE GRANEN</t>
  </si>
  <si>
    <t>PEIJN.ONTB.ZER.MINI PSV 28G</t>
  </si>
  <si>
    <t>SMIKKELB.KRUIDNOTEN 50G</t>
  </si>
  <si>
    <t>KING PEPERMUNT ORIGINAL</t>
  </si>
  <si>
    <t>MILKA CHOC.REEP OREO 37GR</t>
  </si>
  <si>
    <t>TONY'S REEP MELK FT 50G</t>
  </si>
  <si>
    <t>TONY'S REEP PUUR FT 50G</t>
  </si>
  <si>
    <t>COTED.REPEN MELK 47G</t>
  </si>
  <si>
    <t>TWIX WHITE 46G</t>
  </si>
  <si>
    <t>DE LEKK.STROOPWAFEL 30G</t>
  </si>
  <si>
    <t>DE LEKKERSTE SUIKERWAFEL 70G</t>
  </si>
  <si>
    <t>TWIX 50G</t>
  </si>
  <si>
    <t>WESTMALLE TRIPEL 33CL</t>
  </si>
  <si>
    <t>LIPTON ICE TEA GREEN ZERO 33CL</t>
  </si>
  <si>
    <t>CHAUDF.BLAUW PETFLES 33CL</t>
  </si>
  <si>
    <t>SOURCY MIN.WAT.BLAUW 33CL</t>
  </si>
  <si>
    <t>COCA-COLA REGULAR 25CL</t>
  </si>
  <si>
    <t>DE LEKKERSTE ROZE CAKE 65G</t>
  </si>
  <si>
    <t>BOUNTY MELK 57G</t>
  </si>
  <si>
    <t>CHAUDF.BLAUW PETFLES 50CL</t>
  </si>
  <si>
    <t>LION 42G</t>
  </si>
  <si>
    <t>KITKAT CHUNKY WHITE 40G</t>
  </si>
  <si>
    <t>KITKAT CHUNKY 40G</t>
  </si>
  <si>
    <t>HERO B'TWEEN BIG GEZOUTEN KARAMEL 40G</t>
  </si>
  <si>
    <t>LIPTON ICE TEA REGULAR, BLIK</t>
  </si>
  <si>
    <t>LIPTON GROENE IJSTHEE</t>
  </si>
  <si>
    <t>GROLSCH 0.0%</t>
  </si>
  <si>
    <t>GROLSCH PREMIUM PILSNER</t>
  </si>
  <si>
    <t>DE LEKK.CAKE STER 30G</t>
  </si>
  <si>
    <t>WASA SANDWICH MILD CHEESE 31G</t>
  </si>
  <si>
    <t>DE LEKK.MERGPIJP 70G</t>
  </si>
  <si>
    <t>FRUITTELLA SUMMER FRUITS 41G</t>
  </si>
  <si>
    <t>BALISTO MUESLI 37G</t>
  </si>
  <si>
    <t>BALISTO YOBERRY 37G</t>
  </si>
  <si>
    <t>DR. OETKER GIST</t>
  </si>
  <si>
    <t>LAYS CHIPS PAPRIKA 200G</t>
  </si>
  <si>
    <t>LAYS CHIPS NATUREL 200G</t>
  </si>
  <si>
    <t>CHOCA VLOKKEN 200G</t>
  </si>
  <si>
    <t>AUTODR TOTAL LOSS 85G</t>
  </si>
  <si>
    <t>SCHULP BIO APPEL&amp;PERENSAP 20CL</t>
  </si>
  <si>
    <t>SCHULP APPEL&amp;FRAMBOOS20CL</t>
  </si>
  <si>
    <t>SCHULP APPEL&amp;KERSEN 20CL</t>
  </si>
  <si>
    <t>SCHULP TOMATENSAP BIO 20CL</t>
  </si>
  <si>
    <t>SCHULP APPEL &amp; CRANBERRYSAP</t>
  </si>
  <si>
    <t>GILSE BASTERDSUIKER WIT 600G</t>
  </si>
  <si>
    <t>NUTRISON CONCENTRATED</t>
  </si>
  <si>
    <t>G.GERARD PERZIK HALVE 420G</t>
  </si>
  <si>
    <t>SLIMP. WATERIJS SV 40ML</t>
  </si>
  <si>
    <t>HEINZ SANDW.SPREAD 300G</t>
  </si>
  <si>
    <t>LIGA EVERGO BOSVRUCHTEN</t>
  </si>
  <si>
    <t>LIGA MILKBREAK MELK</t>
  </si>
  <si>
    <t>NUTRICIA LOPROFIN CRACKERS 150G</t>
  </si>
  <si>
    <t>DUYVIS BORRELNOTEN COCKTAIL 125G</t>
  </si>
  <si>
    <t>VAN OORDT VARIEJANTJES HAG.VRUCHT 12X7G</t>
  </si>
  <si>
    <t>GWOON WITTE PEPER 50G</t>
  </si>
  <si>
    <t>UNOX C-A-S CL.GROENTE 45G</t>
  </si>
  <si>
    <t>GWOON KANEEL POEDER 40G</t>
  </si>
  <si>
    <t>PICKWICK FRUIT GARD.BOSVRUCHT.20X1,5GRAM</t>
  </si>
  <si>
    <t>APP.APPELSAP 1L</t>
  </si>
  <si>
    <t>D.E.SENSEO K.PADS STRONG 36ST</t>
  </si>
  <si>
    <t>TOVA DESSERTS.CHOCO 125ML</t>
  </si>
  <si>
    <t>ALPRO BARISTA SOJA 1L</t>
  </si>
  <si>
    <t>ALPRO BARISTA KOKOSNOOT 1L</t>
  </si>
  <si>
    <t>NUTRICIA RENILON 4.0 ABRIKOOS 4 PACK125M</t>
  </si>
  <si>
    <t>NUTRIDR.COMPACT PROTEIN BANAAN, 4X125ML</t>
  </si>
  <si>
    <t>Topkeurmerk (JA of NEE)</t>
  </si>
  <si>
    <t>Nee</t>
  </si>
  <si>
    <t>FLOCARE INFINITY SET W/O DRIP CHAMBER</t>
  </si>
  <si>
    <t>Ja</t>
  </si>
  <si>
    <t>NUTR.PEPTISORB PLUS HEHP 1L</t>
  </si>
  <si>
    <t>NUTRISON PROTEIN PLUS 1L</t>
  </si>
  <si>
    <t>NUTRISON PROTEIN PLUS MULTI FIBRE</t>
  </si>
  <si>
    <t>VERK.SAN FRANC.TARWE 320G</t>
  </si>
  <si>
    <t>SUIKERST.'LUMC' 1000X5G</t>
  </si>
  <si>
    <t>CHOCOMEL 0% SUIKER PET 30CL</t>
  </si>
  <si>
    <t>FLOC.UNIV SET INF. 30ST</t>
  </si>
  <si>
    <t>KARVAN CEVITAM ORIGINAL BOSVRUCHTEN 60CL</t>
  </si>
  <si>
    <t>MUTTI TOM.POLPA 4.05KG</t>
  </si>
  <si>
    <t>NUTRIDR.COMPACT PROTEIN AARDBEI, 4X125ML</t>
  </si>
  <si>
    <t>RUMMO BIO VOLK.SPAGHETTI 500G</t>
  </si>
  <si>
    <t>KNORR ROUX BLANK 1KG</t>
  </si>
  <si>
    <t>VAN OORDT FRUITBEL.AARDBEI STICK 152X15G</t>
  </si>
  <si>
    <t>HERO CASSIS ZERO PET 50 CL</t>
  </si>
  <si>
    <t>M&amp;G HONING 100X15G</t>
  </si>
  <si>
    <t>MEYERIJ HALFVOLLE MELK 1 LITER</t>
  </si>
  <si>
    <t>OORDT VARIEJ.HAGEL.PUUR 10G</t>
  </si>
  <si>
    <t>SEVEN UP FREE BLIK</t>
  </si>
  <si>
    <t>PEPSI COLA ZERO 33CL</t>
  </si>
  <si>
    <t>KNORR DRINKB.RUNDVL. 80ZK</t>
  </si>
  <si>
    <t>KLENE FRUITMUNTEN SV 110G</t>
  </si>
  <si>
    <t>NUTRISON ENERGY MULTI FIBRE</t>
  </si>
  <si>
    <t>NUTCO KOKOSMELK 2.9L</t>
  </si>
  <si>
    <t>LUMC CREAMERST.1000X2,5G</t>
  </si>
  <si>
    <t>SOURCY VIT.FRAM/GRAN 0% PET 50CL</t>
  </si>
  <si>
    <t>RC CASSIS 33CL</t>
  </si>
  <si>
    <t>LOTUS SPECULOOS 300ST</t>
  </si>
  <si>
    <t>LAYS OVEN PAPRIKA 35G</t>
  </si>
  <si>
    <t>FERR.KIND.BUENO T2</t>
  </si>
  <si>
    <t>PEPSI ZERO PRB PET 1.1L</t>
  </si>
  <si>
    <t>NUTR.INFATRINI 0.5L</t>
  </si>
  <si>
    <t>NUTRIDR.COMPACT PROTEIN PERZIK/MANGO</t>
  </si>
  <si>
    <t>VITAM.WELL HYDRATE PET 50CL</t>
  </si>
  <si>
    <t>LIPTON ICE TEA GREEN PET 1.1L</t>
  </si>
  <si>
    <t>PEIJN.ONTB.KOEK MINI MONO200ST</t>
  </si>
  <si>
    <t>NUTRIDRINK MULTI FIBRE VANILLE, 4X200ML</t>
  </si>
  <si>
    <t>KETJAP A MANIS KENTEL NO.1 10L</t>
  </si>
  <si>
    <t>LIPTON ICE TEA SPARKL. ZERO 33CL</t>
  </si>
  <si>
    <t>G.GERARD CHAMP SCH K2 3L</t>
  </si>
  <si>
    <t>MARS MINI MIX 535G</t>
  </si>
  <si>
    <t>NUTRIDRINK PROTEIN 2.0.CREME CHOCO</t>
  </si>
  <si>
    <t>OLITAL.OLIE SANSA / POMACE 5L</t>
  </si>
  <si>
    <t>SISI SINAS ZERO 33CL</t>
  </si>
  <si>
    <t>KNORR KIPPENBOUILLON AUTHENTIEK 900G</t>
  </si>
  <si>
    <t>KNORR MAIZENA EXPR.BR 1KG</t>
  </si>
  <si>
    <t>KNORR GARDE D'OR HOLLANDAISE SAUS 1L</t>
  </si>
  <si>
    <t>FRISTI ROOD FRUIT GST 0% 0,3L</t>
  </si>
  <si>
    <t>GARD.D'OR BEARNAISE 1L</t>
  </si>
  <si>
    <t>PIDY TRENDY ROUND 7X7CM 36ST</t>
  </si>
  <si>
    <t>SPA INTENSE</t>
  </si>
  <si>
    <t>VAN OORDT CHOCOPASTA SACHET 200X20G</t>
  </si>
  <si>
    <t>FRISTI ROOD FRUIT 20CL</t>
  </si>
  <si>
    <t>SPA INTENSE GLAS 1L</t>
  </si>
  <si>
    <t>R.OR.CASS.CRACKERS SCHERP 1KG</t>
  </si>
  <si>
    <t>CALLEB.COUV.CALLETS WIT 2.5KG</t>
  </si>
  <si>
    <t>HERO JUS D'ORANGE 25CL</t>
  </si>
  <si>
    <t>CALLEB.CALLETS PUUR 1KG</t>
  </si>
  <si>
    <t>KNORR VEGGIE WRAPS WORTEL 6ST</t>
  </si>
  <si>
    <t>GWOON ANANASSAP PET 1L</t>
  </si>
  <si>
    <t>WHOLE EARTH CRANBERRY BIO 33CL</t>
  </si>
  <si>
    <t>KNORR MAIZENA EXPR.BL 1KG</t>
  </si>
  <si>
    <t>VT</t>
  </si>
  <si>
    <t>HEINEKEN PILS FUST 30L</t>
  </si>
  <si>
    <t>BIEREN GROOTVERBRUIK EN POS</t>
  </si>
  <si>
    <t>RUMMO BIO VOLK.PEN.RIGATE 500G</t>
  </si>
  <si>
    <t>OORDT MOSTERD 4G</t>
  </si>
  <si>
    <t>NUTRINIMAX ENERGY 0.5L</t>
  </si>
  <si>
    <t>KLENE MUNTDROP SUIKERVRIJ 100G</t>
  </si>
  <si>
    <t>NUTRIDRINK MULTI FIBRE CHOCOLA, 4X200ML</t>
  </si>
  <si>
    <t>TONY'S TINY'S MIX 900G</t>
  </si>
  <si>
    <t>NUTRINI PEPTISORB 0.5L</t>
  </si>
  <si>
    <t>MOUSLINE PUREE COMPLEET 3KG</t>
  </si>
  <si>
    <t>MAALTIJDSAUZEN EN -MIXEN</t>
  </si>
  <si>
    <t>GOPURE CHIPS NATUREL BIO 40G</t>
  </si>
  <si>
    <t>D.E.ESPR.SUIKERSTICKS 4G</t>
  </si>
  <si>
    <t>MACK.LEMON CURD 340G</t>
  </si>
  <si>
    <t>VERST.KLAPPER 800G</t>
  </si>
  <si>
    <t>HELA BIESLOOK VRIESD. 19G</t>
  </si>
  <si>
    <t>CALLEB.COUV.CALLETS MELK 2.5KG</t>
  </si>
  <si>
    <t>NUTRIS.PAED.NUTR.MAX 500ML</t>
  </si>
  <si>
    <t>PIDY QUICHEBODEM 18CM 10ST</t>
  </si>
  <si>
    <t>NUTRIS.PAED.NUTR. 500ML</t>
  </si>
  <si>
    <t>GWOON MACARONI VOLKOREN 500G</t>
  </si>
  <si>
    <t>SPA REINE GLAS 1L</t>
  </si>
  <si>
    <t>NUTRIDR.COMPACT PROTEIN BOSVRUCHTEN 4P</t>
  </si>
  <si>
    <t>SOUBRY AARDAPPELZETML 5KG</t>
  </si>
  <si>
    <t>D.E.OPLOSKOF.DECAFF. 200X1.5G</t>
  </si>
  <si>
    <t>LIPTON ICE TEA GREEN ZERO PET 50CL</t>
  </si>
  <si>
    <t>KNORR C-A-S PREI CREME 21ZK</t>
  </si>
  <si>
    <t>CHOCOMEL 0% 250ML</t>
  </si>
  <si>
    <t>DAENDELS AMANDELSPLIT 550G</t>
  </si>
  <si>
    <t>KERN TOMATENKETCHUP 200X10ML</t>
  </si>
  <si>
    <t>SOOF SPARK. RO/CAR/PE/AP 25CL</t>
  </si>
  <si>
    <t>RIVELLA 33CL</t>
  </si>
  <si>
    <t>LIPTON ICE TEA PEACH ZERO PET 50CL</t>
  </si>
  <si>
    <t>FR.VL.HALVAMEL 929ML</t>
  </si>
  <si>
    <t>LU BASTOGNE ORIG. 260G</t>
  </si>
  <si>
    <t>KNORR KA GEB.KIP.SOEP 1.12KG</t>
  </si>
  <si>
    <t>KNORR GARDE D'OR CHAMPIGNONSAUS Z,ST 1L</t>
  </si>
  <si>
    <t>BIO TODAY VEGAN CARAMELBAR 40G</t>
  </si>
  <si>
    <t>LEEV BIO SIMPLY LENTIL DADEL BAR 30G</t>
  </si>
  <si>
    <t>OORDT CHOCOPASTA 10G</t>
  </si>
  <si>
    <t>LINDT LINDOR ASSORTI ZAK 1KG</t>
  </si>
  <si>
    <t>NUTR.NUTIL.VERDIK. 300G</t>
  </si>
  <si>
    <t>DAEN.HAZELNOOT WIT 900G</t>
  </si>
  <si>
    <t>UNOX CUP-A-SOUP RUNDVLEES</t>
  </si>
  <si>
    <t>DAEN.ROZIJN BLAUW 2KG</t>
  </si>
  <si>
    <t>MENZ&amp;GASSER LIGHT KONFITUUR ASSORTI</t>
  </si>
  <si>
    <t>APP.SINAASAPPEL SAP PAK</t>
  </si>
  <si>
    <t>MERBA BITTERKOEKJES 250G</t>
  </si>
  <si>
    <t>D.E.KOFFIER.CUPS 7.5G</t>
  </si>
  <si>
    <t>D.E.L'OR ESPR.LUNGO ESTRE20CAP</t>
  </si>
  <si>
    <t>VENCO GRIOTTEN 1KG</t>
  </si>
  <si>
    <t>MAGGI TOM.SOEP 2KG</t>
  </si>
  <si>
    <t>SAB.FREEKEH 1KG</t>
  </si>
  <si>
    <t>INPROBA SWEET CHILLI 100X8ML</t>
  </si>
  <si>
    <t>NUTRINI ENERGY 500ML</t>
  </si>
  <si>
    <t>SPA TOUCH OF LEMON PET 50CL</t>
  </si>
  <si>
    <t>TEXELS SKUUMKOPPE 20L</t>
  </si>
  <si>
    <t>BECEL ORIGINAL 200X10G</t>
  </si>
  <si>
    <t>DE MOLEN'S GEV.KOEKEN VERP 50G</t>
  </si>
  <si>
    <t>VAN OORDT PEPPER STICKS 100X0.2G</t>
  </si>
  <si>
    <t>G.GERARD APPELMOES 3L</t>
  </si>
  <si>
    <t>UNIQUE AGAR 200G</t>
  </si>
  <si>
    <t>LA CROISADE SAUV.BLANC-COLOMBARD 75CL</t>
  </si>
  <si>
    <t>FRIESCHE VLAG KOFFIEM.HALVAMEL  CUP 7ML</t>
  </si>
  <si>
    <t>AMSTEL RADLER 0.0% 30CL</t>
  </si>
  <si>
    <t>AM GROENE THEE GEMBER CITROEN 10X1,5G</t>
  </si>
  <si>
    <t>SHAGAI BASMATI RIJST 5KG</t>
  </si>
  <si>
    <t>LIPT.ICETEA GREEN 1.5L</t>
  </si>
  <si>
    <t>BIO TODAY VEGAN COCONUTBAR 40G</t>
  </si>
  <si>
    <t>APOL SEREH GEMALEN 300G</t>
  </si>
  <si>
    <t>WYKO KETJAPSAUS 5KG</t>
  </si>
  <si>
    <t>PRB SOJASAUS LICHT SUP.8ML</t>
  </si>
  <si>
    <t>FLOC.FEEDING CONNECT CH10</t>
  </si>
  <si>
    <t>BONBIANCE KRANSJES MELK/PUUR/WIT 400G</t>
  </si>
  <si>
    <t>KOOPM.BAKMEEL ZELFR 5KG</t>
  </si>
  <si>
    <t>D.E. CACAO FANTASY RA 1KG</t>
  </si>
  <si>
    <t>KORFFILTERPAPIER 203/533 500ST</t>
  </si>
  <si>
    <t>NUTR.PRE-OP 200ML</t>
  </si>
  <si>
    <t>HEINZ TOMATO KETCHUP 300ML</t>
  </si>
  <si>
    <t>SHAGAI ZILVERVLIES RIJST 1KG</t>
  </si>
  <si>
    <t>NUTRISON ENERGY</t>
  </si>
  <si>
    <t>TEXELS BOCK FUST 20L</t>
  </si>
  <si>
    <t>KNORR VISBOUILLON POEDER 850G</t>
  </si>
  <si>
    <t>VAN OORDT PRUIMENMOES,           CUP 50G</t>
  </si>
  <si>
    <t>KNORR K.B.AARD.PUR.NA 3KG</t>
  </si>
  <si>
    <t>NUTRISON</t>
  </si>
  <si>
    <t>COCA-COLA REGULAR GLAS 1L</t>
  </si>
  <si>
    <t>CHIO MAXI MIX 1KG</t>
  </si>
  <si>
    <t>G.GERARD OLIJF GR.SLI 935ML</t>
  </si>
  <si>
    <t>SSM PAPRIKA GEROOKT 500G</t>
  </si>
  <si>
    <t>KNORR VA CHAMP.CR.SOEP 3.13KG</t>
  </si>
  <si>
    <t>WICKY SINASLIMONADE 6X20CL</t>
  </si>
  <si>
    <t>VLUGKOK.HAVERMOUT10KG</t>
  </si>
  <si>
    <t>RUYTER HAGELSLAG PUUR 20G</t>
  </si>
  <si>
    <t>BITES WE LOVE CHEWY OATBAR CHOCOLADE 30G</t>
  </si>
  <si>
    <t>GOURM.VEGETAR.SPREAD 45X25G</t>
  </si>
  <si>
    <t>HEINEKEN 0% 33CL</t>
  </si>
  <si>
    <t>TEXELS NOORDERWIEND FUST 20L</t>
  </si>
  <si>
    <t>UNOX CUP-A-SOUP HONG GOULASH 21 ZAKJES</t>
  </si>
  <si>
    <t>PICKW.FG.KERSEN 1.5G</t>
  </si>
  <si>
    <t>CANDYMAN VRIESLOLLIES</t>
  </si>
  <si>
    <t>GARD.D'OR KAASSAUS 1L</t>
  </si>
  <si>
    <t>AM KAMILLE THEE 10X1,5G</t>
  </si>
  <si>
    <t>STEENSMA AMANDELMEEL 1KG</t>
  </si>
  <si>
    <t>MON-K SIROOP AMARET. 70CL</t>
  </si>
  <si>
    <t>MAGGI AROMA 5.5KG</t>
  </si>
  <si>
    <t>RUMMO BIO VOLK.FUSILLI 500G</t>
  </si>
  <si>
    <t>BEBO BIO LIGHT 10G</t>
  </si>
  <si>
    <t>ZONNATURA CITROENSAP 500ML</t>
  </si>
  <si>
    <t>JIMMY'S POPCORN ZOUT 17G</t>
  </si>
  <si>
    <t>WICKY AARDBEIDRINK 6X20CL</t>
  </si>
  <si>
    <t>HERO B'TWEEN ZERO W.CHOC 20G</t>
  </si>
  <si>
    <t>SSM SATÉ KRUIDEN ZONDER ZOUT 550G</t>
  </si>
  <si>
    <t>OORDT HAGELSLAG MELK 10G</t>
  </si>
  <si>
    <t>PICKW.TEA MS GR.LEMON 2G</t>
  </si>
  <si>
    <t>SHAGAI PARBOIL.RIJST 5KG</t>
  </si>
  <si>
    <t>CHOCOMEL 0% SUIKER 1L</t>
  </si>
  <si>
    <t>DAEN.ZONNEBLOEMPIT 850G</t>
  </si>
  <si>
    <t>AARTS KERSEN Z.PIT/SIR.3L</t>
  </si>
  <si>
    <t>VAN OORDT MICRO CHOCO INSTANT     STICKS</t>
  </si>
  <si>
    <t>TEXELS SPRINGTIJ FUST 20L</t>
  </si>
  <si>
    <t>VERST.WSB CAJUN KRUIDEN FIJN PURE 2300G</t>
  </si>
  <si>
    <t>KNORR RUNDBOUIL.AUTH. 1KG</t>
  </si>
  <si>
    <t>NKC KOOLZUURGAS 2.7L 2KG</t>
  </si>
  <si>
    <t>DUREYA MAIZENA 250G</t>
  </si>
  <si>
    <t>NUTR.INFATRINI ZUIG. 125ML</t>
  </si>
  <si>
    <t>DEXTRO ENERGY NATUREL 47G</t>
  </si>
  <si>
    <t>VERST.KNOFLOOK GRAN 675G</t>
  </si>
  <si>
    <t>S.M.GUACAMOLE DIP 250G</t>
  </si>
  <si>
    <t>HELA CURRY KETCHUP</t>
  </si>
  <si>
    <t>PAARL HEIGHTS ROSÉ 75CL</t>
  </si>
  <si>
    <t>DAEN.PISTACHE GEPELD 850G</t>
  </si>
  <si>
    <t>BRANDW.WITTE BONEN/NAVY 10KG</t>
  </si>
  <si>
    <t>VAN DOORN RB KRAKELINGEN 150G</t>
  </si>
  <si>
    <t>HONIG VERMIC. MID.10KG</t>
  </si>
  <si>
    <t>DAEN.AMANDELSCHAAFSEL 1KG</t>
  </si>
  <si>
    <t>VERST.CITROENRASP 500G</t>
  </si>
  <si>
    <t>NAKD BERRY DELIGHT 35G</t>
  </si>
  <si>
    <t>PICKW.TEA MS ROOIB.VANIL.2G</t>
  </si>
  <si>
    <t>G'WOON RUNDER KNAKWORST 400G</t>
  </si>
  <si>
    <t>TYRRELLS GROENTECHIPS MIXED 125G</t>
  </si>
  <si>
    <t>NUTELLA 750G</t>
  </si>
  <si>
    <t>G'WOON BOKKENPOOTJES 200G</t>
  </si>
  <si>
    <t>RUYTER HAGELSLAG MELK 20G</t>
  </si>
  <si>
    <t>PICKW.TEA MS EARLGREY 1.6G</t>
  </si>
  <si>
    <t>VAN OORDT ZOUT STICKS 150X1G</t>
  </si>
  <si>
    <t>OETK.VANILLESUIKER 1KG</t>
  </si>
  <si>
    <t>AM ESPR.B.DECAFFINATO 1KG</t>
  </si>
  <si>
    <t>VAN OORDT ZOUT</t>
  </si>
  <si>
    <t>TEXELS BIERGLAS VOET 6ST</t>
  </si>
  <si>
    <t>ROCKY RICE BAR STRAWBERRY 18G</t>
  </si>
  <si>
    <t>SOUBRY PANEERMEEL 5KG</t>
  </si>
  <si>
    <t>KUHNE FRANSE MOSTERD 1KG</t>
  </si>
  <si>
    <t>LL TERIYAKI SAUS 2L</t>
  </si>
  <si>
    <t>R.OR.BAMB.SCHEUT REEP 2.95KG</t>
  </si>
  <si>
    <t>S.M.TORTILLA WHOLE WHEAT 320G</t>
  </si>
  <si>
    <t>DAEN.ABRIKOOS 2KG</t>
  </si>
  <si>
    <t>KOOPM.TARWEBL.PATENT 5KG</t>
  </si>
  <si>
    <t>WI</t>
  </si>
  <si>
    <t>LEEV BIO BROWNIE BAR3</t>
  </si>
  <si>
    <t>KUHNE FR.MOSTERD LUYC.1KG</t>
  </si>
  <si>
    <t>VERST.UIENGRANULAAT GEMALEN PURE 300G</t>
  </si>
  <si>
    <t>G.GERARD GEHAKTE TOM2.5KG</t>
  </si>
  <si>
    <t>VERST.KARDEMOM GEMALEN 185G</t>
  </si>
  <si>
    <t>PICKW.TEA MS FOREST FR.1.5G</t>
  </si>
  <si>
    <t>ZAANSE MAYO 80% 5LT</t>
  </si>
  <si>
    <t>VERST.PETERSELIE GESN 90G</t>
  </si>
  <si>
    <t>DOLE ANANAS TIDBITS 3L</t>
  </si>
  <si>
    <t>HEINZ TOMATENKETCHUP</t>
  </si>
  <si>
    <t>ELLE.TRUFFEL OLIE ZWART 250ML</t>
  </si>
  <si>
    <t>G.GERARD CHAMP SCH K3 1L</t>
  </si>
  <si>
    <t>F.L.BAMI TRAFASIE 1L</t>
  </si>
  <si>
    <t>DAENDELS POMPOENPITTEN 1KG</t>
  </si>
  <si>
    <t>CAMP LL. MAGERE MELK 1L</t>
  </si>
  <si>
    <t>RUYTER CHOC.VLOKKEN PUUR15G</t>
  </si>
  <si>
    <t>G.GERARD CHAMP SCH K1 1L</t>
  </si>
  <si>
    <t>OSCAR KALFS FOND CONCENTRAAT 1L</t>
  </si>
  <si>
    <t>VERST.LAURIERBLAD 35G</t>
  </si>
  <si>
    <t>D.E.L'OR ESPR.LUNGO ELEGA20CAP</t>
  </si>
  <si>
    <t>VERST.SESAMZAAD 560G</t>
  </si>
  <si>
    <t>HOL.BEST MINI SW.FRUIT4KG</t>
  </si>
  <si>
    <t>DOBLA SCHAAFSEL WIT UTZ 2.5KG</t>
  </si>
  <si>
    <t>REMIA TOM.KETCHUP 800ML</t>
  </si>
  <si>
    <t>G'WOON LUNETTA SPRITSEN 200G</t>
  </si>
  <si>
    <t>NESTLE MINI MIX 385G</t>
  </si>
  <si>
    <t>NUTRISON PLANTBASED SOYA 1L</t>
  </si>
  <si>
    <t>WINTER BITTERK.MINI 5KG</t>
  </si>
  <si>
    <t>MEGACHEF SOJASAUS GV 500ML</t>
  </si>
  <si>
    <t>RC BITTER LEMON 33CL</t>
  </si>
  <si>
    <t>C.B.RISOTTO ARBORIO 5KG</t>
  </si>
  <si>
    <t>RDF WIJNAZIJN DRAGON 25CL</t>
  </si>
  <si>
    <t>HELA DILLETOPJES              VRIESDROOG</t>
  </si>
  <si>
    <t>VERST.DILLETOP.VR.DR. 77G</t>
  </si>
  <si>
    <t>VERST.FOELIE GEMALEN PURE 220G</t>
  </si>
  <si>
    <t>CALVE MAYONAISE VOLVET 450ML</t>
  </si>
  <si>
    <t>KNORR VA WITTE BASISSOEP 3KG</t>
  </si>
  <si>
    <t>SPA REINE ECOPACK 10L</t>
  </si>
  <si>
    <t>DOORN CHOCOLATE CHIP COOKIES 250G</t>
  </si>
  <si>
    <t>SSM KORIANDERZAAD GEMALEN 420G</t>
  </si>
  <si>
    <t>G.GERARD CHAMP SCH K2 1L</t>
  </si>
  <si>
    <t>ALEX MEIJER PEPERMUNT MONO 200ST</t>
  </si>
  <si>
    <t>DAELMANS STROOPWAFELS IN BLIK 230G</t>
  </si>
  <si>
    <t>NUTRICIA NUTRIDRINK AARDBEI 4 FLES</t>
  </si>
  <si>
    <t>NOL.WITTE BONEN ITS 37CL</t>
  </si>
  <si>
    <t>LAYS OVEN BAKED NATUREL 150G</t>
  </si>
  <si>
    <t>OLITAL.BALSAMICO DI MODENA 5L</t>
  </si>
  <si>
    <t>HELA DRAGON VRIESDROOG38G</t>
  </si>
  <si>
    <t>RUYTER CHOC.VLOKKEN MELK15G</t>
  </si>
  <si>
    <t>RC TONIC 33CL</t>
  </si>
  <si>
    <t>VERST.OREGANO HEEL 1KG</t>
  </si>
  <si>
    <t>NUTRICIA FORTIFIT ENERGY PERZIK MANGO</t>
  </si>
  <si>
    <t>VERST.PEPER ZW.GEMALEN 475G</t>
  </si>
  <si>
    <t>MENTOS MINT 2ST</t>
  </si>
  <si>
    <t>TEXELS SKUUMKOPPE GLAS 6ST</t>
  </si>
  <si>
    <t>RDF SHERRYAZIJN JEREZ75CL</t>
  </si>
  <si>
    <t>VERST.WSB PROVENCAALSE KRUIDEN PURE 85G</t>
  </si>
  <si>
    <t>SSM JENEVERBESSEN 300G</t>
  </si>
  <si>
    <t>HONIG KB MACAR.SCHELP 3KG</t>
  </si>
  <si>
    <t>VERST.KRUIDNAGEL GEMALEN PURE 220G</t>
  </si>
  <si>
    <t>KNORR SAUS KERRIE 1.4KG</t>
  </si>
  <si>
    <t>CN</t>
  </si>
  <si>
    <t>ROIS DE FRANCE NATUURAZIJN BLANK</t>
  </si>
  <si>
    <t>MON-C SIROOP ORANGE 70CL</t>
  </si>
  <si>
    <t>PEPSI COLA REGULAR 33CL</t>
  </si>
  <si>
    <t>VERST.CHILLIES GEMALEN 450G</t>
  </si>
  <si>
    <t>REMIA SATESAUS K&amp;K 10KG</t>
  </si>
  <si>
    <t>OORDT POEDERSUIKER 10G</t>
  </si>
  <si>
    <t>LIGA FRUITKICK APPEL 33G</t>
  </si>
  <si>
    <t>NUTR.FANTOMALT INST 400G</t>
  </si>
  <si>
    <t>FANTA ORANGE ZERO</t>
  </si>
  <si>
    <t>MONSTER ENERGY ULTRA WHITE 50CL</t>
  </si>
  <si>
    <t>GO TAN WOK TERIYAKI 1L</t>
  </si>
  <si>
    <t>OETK.TARWEGRIESMEEL 500G</t>
  </si>
  <si>
    <t>AM ZOETHOUT THEE 10X2G</t>
  </si>
  <si>
    <t>OORDT ZOUT 2000X0.6G</t>
  </si>
  <si>
    <t>APOLLO RAS EL HANOUT 220G</t>
  </si>
  <si>
    <t>GRAND GÉRARD TONIJN IN WATER</t>
  </si>
  <si>
    <t>APP.APPELSAP PROF. 1.5L</t>
  </si>
  <si>
    <t>CALLEB.CALLETS WIT 1KG</t>
  </si>
  <si>
    <t>VERST.PETERSELIEBL 750G</t>
  </si>
  <si>
    <t>PRINGLES ORIGINAL 40G</t>
  </si>
  <si>
    <t>PRINGLES HOT&amp;SPICY 40G</t>
  </si>
  <si>
    <t>PRINGLES HOT PAPRIKA 40G</t>
  </si>
  <si>
    <t>DAEN.KOKOS SNIPPERS 300G</t>
  </si>
  <si>
    <t>NUTRICIA FORTIFIT ENERGY AARDBEI</t>
  </si>
  <si>
    <t>SSM SPECULAASKRUIDEN 500G</t>
  </si>
  <si>
    <t>VERST.BIO PROVENÇAALSE KRUIDEN PURE 65G</t>
  </si>
  <si>
    <t>NUTRIS.PAED.NUTR.FIBRE 500ML</t>
  </si>
  <si>
    <t>BEN'S ORIGINAL ZILVERVLIESRIJST 5KG</t>
  </si>
  <si>
    <t>DOORN JANHAGEL 250G</t>
  </si>
  <si>
    <t>SOUBRY CHINESE EIERMIE</t>
  </si>
  <si>
    <t>COCK CURRYPASTA ROOD 1KG</t>
  </si>
  <si>
    <t>PICKW.TEA MS ENGL.BREAKF.2G</t>
  </si>
  <si>
    <t>GILSE GELEISUIKER 1KG</t>
  </si>
  <si>
    <t>VICTORIA KIKKERERWTEN(CHICK PEAS)IN WAT.</t>
  </si>
  <si>
    <t>DOORN ZEEUWSE SPEC. 250G</t>
  </si>
  <si>
    <t>VERST.KANEEL HEEL 150G</t>
  </si>
  <si>
    <t>D.E.OPLOSKOF.CONT.GOLD1.5G</t>
  </si>
  <si>
    <t>PICKWICK DELICIOUS SPICES HERFSTSTORM</t>
  </si>
  <si>
    <t>NUTRISON STERILE WATER 1L</t>
  </si>
  <si>
    <t>DAWN COMPOUND CARAMEL 1KG</t>
  </si>
  <si>
    <t>KANJERS STROOPWAFEL 2X40G</t>
  </si>
  <si>
    <t>GIURLANI OLIJFOLIE EV 3L</t>
  </si>
  <si>
    <t>TARTUFORO TRUFFELTAP.NATUURLIJK 500G</t>
  </si>
  <si>
    <t>D.E.SENSEO K.PADS MILD  4X36ST</t>
  </si>
  <si>
    <t>WYKO KETJAP MANIS 12KG</t>
  </si>
  <si>
    <t>VENCO KATJESDROP 120G</t>
  </si>
  <si>
    <t>UNOX C-A-S OFF RUND 24ST</t>
  </si>
  <si>
    <t>CALUWÉ COLLECTION 620G</t>
  </si>
  <si>
    <t>LAYS OVEN BAKED PAPRIKA 150G</t>
  </si>
  <si>
    <t>ESSENCE VANILLE 115ML</t>
  </si>
  <si>
    <t>SSM KERRIE MADRAS ZONDER ZOUT 500G</t>
  </si>
  <si>
    <t>MUTTI TOM.POLPA ZEER FIJN2.5KG</t>
  </si>
  <si>
    <t>LUIS FELIPE EDWARDS ROSE 75CL</t>
  </si>
  <si>
    <t>JOZO KEUKENZOUT 1KG</t>
  </si>
  <si>
    <t>OLITAL.OLIJFOLIE EV 5L</t>
  </si>
  <si>
    <t>HONIG RUNDVL.BOUIL. 58L</t>
  </si>
  <si>
    <t>BONBIANCE CHOC.LETTER MELK UTZ</t>
  </si>
  <si>
    <t>CW THIN NOODLES 2KG</t>
  </si>
  <si>
    <t>SSM KNOFLOOKPOEDER FIJN 500G</t>
  </si>
  <si>
    <t>VERST.PEPER W.HEEL 660G</t>
  </si>
  <si>
    <t>LA CROISADE ROOD 10L</t>
  </si>
  <si>
    <t>PICKWICK DEL.SPICES WINTERGLOW 20X2G</t>
  </si>
  <si>
    <t>SMIKKELBEER STROOIMELANGE 50G</t>
  </si>
  <si>
    <t>HELA GOURM KRDBUIL 25X30G</t>
  </si>
  <si>
    <t>G.GERARD PAPRIKA ROOD GER.465G</t>
  </si>
  <si>
    <t>HONIG KB VERMIC FIJN 5KG</t>
  </si>
  <si>
    <t>KNORR KA BLOEM-BROC.SOEP 850G</t>
  </si>
  <si>
    <t>GRAND GÉRARD MAISKORRELS</t>
  </si>
  <si>
    <t>VM LISA BIO STROOPWAFEL 30G</t>
  </si>
  <si>
    <t>MON-K SIROOP ORGEAT 70CL</t>
  </si>
  <si>
    <t>MNDV CHOCO DRUPPELS WIT 2250G</t>
  </si>
  <si>
    <t>SHAGAI BASMATI RIJST 1KG</t>
  </si>
  <si>
    <t>LIGA 2E STAP 6MND 175G</t>
  </si>
  <si>
    <t>VERST.UIENPOEDER 1KG</t>
  </si>
  <si>
    <t>VERST.BASILICUM HEEL PURE 85G</t>
  </si>
  <si>
    <t>TOR.PESTO GENOVESE 500ML</t>
  </si>
  <si>
    <t>HONIG LASAGNE NATUREL 3KG</t>
  </si>
  <si>
    <t>WASA KB VOLK.SESAM DUO-PACK 27G</t>
  </si>
  <si>
    <t>NAPOL.FRAMBOOSBALLEN 1KG</t>
  </si>
  <si>
    <t>ABS PAASEIEREN 400G</t>
  </si>
  <si>
    <t>SANISSIMO STROOPWAFELSTUKJES 800G</t>
  </si>
  <si>
    <t>NIC TOP.AARDBEI 500CC</t>
  </si>
  <si>
    <t>PROMINENT SIROOP AARDBEI 5L</t>
  </si>
  <si>
    <t>GIURLANI OLIJFOLIE EV 1L</t>
  </si>
  <si>
    <t>CALVE MAYONAISE ORIG. 3L</t>
  </si>
  <si>
    <t>REMIA MOSTERDSAUS 800ML</t>
  </si>
  <si>
    <t>LA CHINATA HOT 160G</t>
  </si>
  <si>
    <t>SSM BIESLOOK 70G</t>
  </si>
  <si>
    <t>DAENDELS LIJNZAAD HEEL 600G</t>
  </si>
  <si>
    <t>BONB. CHOC. LETTERMIX 250G</t>
  </si>
  <si>
    <t>SMIKKELB.CHOC.KRUIDN.MIX 1KG</t>
  </si>
  <si>
    <t>NUTR. NUTRIDRINK COMP. BANAAN, 4X125ML</t>
  </si>
  <si>
    <t>MOUNT TUNG KU PADDENSTOEL 1KG</t>
  </si>
  <si>
    <t>BONB.PAASCHOCOLADE IN MAND500G</t>
  </si>
  <si>
    <t>LEEV BIO CHOCO CHIP BAR 30G</t>
  </si>
  <si>
    <t>OETK.BROWNIES 360G</t>
  </si>
  <si>
    <t>VERST.PEPER ZW.GEST. 575G</t>
  </si>
  <si>
    <t>AARTS KERSEN TOPP. 850ML</t>
  </si>
  <si>
    <t>NUTRISON PLANTBASED SOYA MULTI FIBRE 1L</t>
  </si>
  <si>
    <t>PROMINENT SIROOP REINE CLAUDE 5L</t>
  </si>
  <si>
    <t>KNORR COURG.KOMK.CR.SOEP 1045G</t>
  </si>
  <si>
    <t>CHUTNEY ARD. UI/FRAMB. 225ML</t>
  </si>
  <si>
    <t>O'LIFE</t>
  </si>
  <si>
    <t>MUTTI TOMATEN PASSATA 2.5KG</t>
  </si>
  <si>
    <t>CHOCOMEL HALFVOL 1L</t>
  </si>
  <si>
    <t>SSM FOELIE GEMALEN 60G</t>
  </si>
  <si>
    <t>FRANZ.HEFE WEISSE 8X50CL</t>
  </si>
  <si>
    <t>AARTS RD STOOFP.HALF 3L</t>
  </si>
  <si>
    <t>XYLIFR.KAUWG. PEPPERM. 18G</t>
  </si>
  <si>
    <t>ARIZONA WATERMELON PET 50CL</t>
  </si>
  <si>
    <t>KNORR KA POMPOEN CR.SOEP1.15KG</t>
  </si>
  <si>
    <t>VERST.FOELIE HEEL PURE 75G</t>
  </si>
  <si>
    <t>RUMMO LL SPAGHETTI 500G</t>
  </si>
  <si>
    <t>CO VM LISA BIO MUESLI COOKIE 30G</t>
  </si>
  <si>
    <t>OETK.MUFFINS 350G</t>
  </si>
  <si>
    <t>LONKA O.E.FUDGE VANILLE 2KG</t>
  </si>
  <si>
    <t>BALEINE ZEEZOUT GROF 1KG</t>
  </si>
  <si>
    <t>GT CHEF PANEERMIX PANKO 1KG</t>
  </si>
  <si>
    <t>DAENDELS AMANDELSTIFT 525G</t>
  </si>
  <si>
    <t>ROYAL.VANILLESTOKJES BIO 35G</t>
  </si>
  <si>
    <t>KNORR VA HELD.GROENTSOEP 3KG</t>
  </si>
  <si>
    <t>SMIKKELBEER STROOIMELANGE 3KG</t>
  </si>
  <si>
    <t>DAENDELS LIJNZAAD GEBROKEN 500G</t>
  </si>
  <si>
    <t>OSADIA ROSE 75CL</t>
  </si>
  <si>
    <t>OORDT APPELMOES ZONDER SUIKER 120X100G</t>
  </si>
  <si>
    <t>SSM BASILICUM GESNEDEN 180G</t>
  </si>
  <si>
    <t>APP.SINAASAPPELSAP PR1.5L</t>
  </si>
  <si>
    <t>NAPOL.LEMPUR 1KG</t>
  </si>
  <si>
    <t>LIGA MILKBR.MELK DUO 40.5G</t>
  </si>
  <si>
    <t>VERST.SELDERIJZOUT FIJN 590G</t>
  </si>
  <si>
    <t>ALPRO BARISTA AMANDEL 1L</t>
  </si>
  <si>
    <t>BONB.SINT CHOCOLADE 400G</t>
  </si>
  <si>
    <t>DAWN COMPOUND FRAMBOOS 1KG</t>
  </si>
  <si>
    <t>RDF WIJNAZIJN FRAMB 25CL</t>
  </si>
  <si>
    <t>APOL CHILLIEPOEDER USA 500G</t>
  </si>
  <si>
    <t>GD AAR SPECULAASPOP 250G</t>
  </si>
  <si>
    <t>VAN OORDT ZOUT STICKS 1000X1G</t>
  </si>
  <si>
    <t>RAAK SIROOP FRAMBOZEN 5L</t>
  </si>
  <si>
    <t>HAK HOLL.BRUINE BONEN37CL</t>
  </si>
  <si>
    <t>PALLY TARWEBISCUIT 2X225G</t>
  </si>
  <si>
    <t>DELM.TOMATENPUREE 140G</t>
  </si>
  <si>
    <t>AARTS APPEL-ROZIJN TOPP. 850ML</t>
  </si>
  <si>
    <t>CAMP LL. VOLLE MELK 1L</t>
  </si>
  <si>
    <t>KNORR VA ASPERGECR.SOEP 3.15KG</t>
  </si>
  <si>
    <t>OORDT CONF.ASS. 15G</t>
  </si>
  <si>
    <t>AV</t>
  </si>
  <si>
    <t>DOORN ASSORTI C/Z/Z 250G</t>
  </si>
  <si>
    <t>RUMMO LL SPAGHETTI 3KG</t>
  </si>
  <si>
    <t>VERST.TS ITALIAANSE KRUIDEN13G</t>
  </si>
  <si>
    <t>OORDT VARIEJ.PINDAKAAS 15G</t>
  </si>
  <si>
    <t>SSM KERRIE MADRAS 500G</t>
  </si>
  <si>
    <t>G.GERARD OLIJF ZW.ZP 935ML</t>
  </si>
  <si>
    <t>OETK.BAKPOEDER 1KG</t>
  </si>
  <si>
    <t>BOND.MAISKORREL CRISPY1/4</t>
  </si>
  <si>
    <t>VERST.TS CAYENNEPEPER GEM.35G</t>
  </si>
  <si>
    <t>CON.SAMBAL OELEK 375GR</t>
  </si>
  <si>
    <t>KOOPM.P.POFF.MIX.COMP.1KG</t>
  </si>
  <si>
    <t>JOZO TAFELZOUT Z/JOD.125G</t>
  </si>
  <si>
    <t>ABS KIKKERS&amp;MUIZEN 384G</t>
  </si>
  <si>
    <t>ABS SINTJES MINI 15G</t>
  </si>
  <si>
    <t>APOLLO STERANIJS HEEL 115G</t>
  </si>
  <si>
    <t>BODEGAS LÓPEZ MORENAS GLÜHWEIN BIB 5L</t>
  </si>
  <si>
    <t>VERST.STERANIJS 95G</t>
  </si>
  <si>
    <t>OORDT PANNEK.STR 20G</t>
  </si>
  <si>
    <t>SULTANA APPEL 43G</t>
  </si>
  <si>
    <t>DAENDELS VIJGEN GEDROOGD 220G</t>
  </si>
  <si>
    <t>FRISIA EASTER MALLOWS 300GR</t>
  </si>
  <si>
    <t>KNORR HOLLANDAISESAUS</t>
  </si>
  <si>
    <t>STE CHOC.EURO MUNTEN 600G</t>
  </si>
  <si>
    <t>VERST.CHILI HEEL PURE 25G</t>
  </si>
  <si>
    <t>AM HONINGSTICKS 100X8G</t>
  </si>
  <si>
    <t>SANTA MARIA DIP NACHO CHEESE STYLE 250G</t>
  </si>
  <si>
    <t>ABS PAASHAAS 125G</t>
  </si>
  <si>
    <t>AROY KOKOSMELK TETRA 1L</t>
  </si>
  <si>
    <t>MERCI IFINEST SELECTION ASSORTI</t>
  </si>
  <si>
    <t>VERST.DILLETOPJES PURE 70G</t>
  </si>
  <si>
    <t>DUITSE CURRYSAUS 2.5KG</t>
  </si>
  <si>
    <t>NIC CRUNCHY CRISP 1KG</t>
  </si>
  <si>
    <t>HOPPE VIEUX 1L</t>
  </si>
  <si>
    <t>GEDISTILLEERD</t>
  </si>
  <si>
    <t>DAEN.CASHEWNOOT GEZOUTEN 900G</t>
  </si>
  <si>
    <t>HEINZ TOMATEN KETCHUP ZERO 570ML</t>
  </si>
  <si>
    <t>LONKA FUDGE CARAMEL ZEEZOUT 2KG</t>
  </si>
  <si>
    <t>PEPSI COLA REGULAR PET 1.5L</t>
  </si>
  <si>
    <t>HELA DILLETPO VRIESDROOG 25G</t>
  </si>
  <si>
    <t>VICTORIA ZWARTE BONEN</t>
  </si>
  <si>
    <t>SAUS STROGANOFF 200ML</t>
  </si>
  <si>
    <t>VERST.JENEVERBESSEN 190G</t>
  </si>
  <si>
    <t>MNDV VANILLE EXTRACT MERG 2 FOLD 60ML</t>
  </si>
  <si>
    <t>ALEX MEIJER MIDI STROOPWAFEL 150ST</t>
  </si>
  <si>
    <t>WIJKO SATESAUS K&amp;K 2,5L</t>
  </si>
  <si>
    <t>VERST.LAOS GEMALEN PURE 170G</t>
  </si>
  <si>
    <t>ALPRO DRINK ALMOND ONGEZ. 1L</t>
  </si>
  <si>
    <t>MON-C PURE PEACH ABRICOT SYRUP 70CL</t>
  </si>
  <si>
    <t>SANISSIMO TOPPING KERSEN 1KG</t>
  </si>
  <si>
    <t>OLITALIA ACETO BALSAMICO DI MODENA</t>
  </si>
  <si>
    <t>VERST.BIESLOOK GESN 60G</t>
  </si>
  <si>
    <t>VERSTEGEN WSB CHINESE FIVE SPICES 160G</t>
  </si>
  <si>
    <t>FRUIT ACTION ANANASSAP 1LT</t>
  </si>
  <si>
    <t>ROYAL CLUB MOCKTAIL GINGER MULE 0%</t>
  </si>
  <si>
    <t>ROYAL CLUB MOCKTAIL MOJITO 0%</t>
  </si>
  <si>
    <t>BONBIANCE MARSEPEIN ASSORTI 500G</t>
  </si>
  <si>
    <t>MON-C SIROOP CERISE 70CL</t>
  </si>
  <si>
    <t>ARM&amp;HAMMER BAKING SODA 454G</t>
  </si>
  <si>
    <t>OLITAL.BALSAMICO DI MODENA 1L</t>
  </si>
  <si>
    <t>STEENSMA KLEURST.EIGEEL 200ML</t>
  </si>
  <si>
    <t>CANDYM.SALMIAKKNOTSEN 60ST</t>
  </si>
  <si>
    <t>KINDERSTUKSARTIKELEN</t>
  </si>
  <si>
    <t>DAENDELS POMPOENPITTEN 600G</t>
  </si>
  <si>
    <t>RUMMO LL SPAGHETTI G.V. 400G</t>
  </si>
  <si>
    <t>SSM FENEGRIEK GEMALEN 80G</t>
  </si>
  <si>
    <t>SSM SESAMZAAD GEROOSTERD 545G</t>
  </si>
  <si>
    <t>HELA KETCHUP CURRY SACHET 100X20G</t>
  </si>
  <si>
    <t>HARIBO DROP MEDAILLES 150ST</t>
  </si>
  <si>
    <t>HARIBO FG KIKKERS 150S</t>
  </si>
  <si>
    <t>COLM.MOSTERDPOEDER 113G</t>
  </si>
  <si>
    <t>PURE LEAF GROENE THEE GUNPOWDER BIO</t>
  </si>
  <si>
    <t>CANISIUS APPELSTROOP 5KG</t>
  </si>
  <si>
    <t>HELA BASILICUM VR/DR 20G</t>
  </si>
  <si>
    <t>OLITAL.WITTE WIJN AZIJN 5L</t>
  </si>
  <si>
    <t>KNORR KA GEB.BASISSOEP 1.19KG</t>
  </si>
  <si>
    <t>G'WOON BAKKERSSPECULAAS 600G</t>
  </si>
  <si>
    <t>DAENDELS VIJGEN GEWELD 250G</t>
  </si>
  <si>
    <t>APOL VENKELZAAD HEEL 340G</t>
  </si>
  <si>
    <t>ESSENCE PISTACHE 115ML</t>
  </si>
  <si>
    <t>GO TAN KOKOSMELK 1L</t>
  </si>
  <si>
    <t>SULTANA BOSVRUCHT 43G</t>
  </si>
  <si>
    <t>BRANDW.SPLITERWTEN 1KG</t>
  </si>
  <si>
    <t>G.GERARD PAPRIKA ROOD GER4.2KG</t>
  </si>
  <si>
    <t>VERST.KARWIJZAAD HEEL PURE 240G</t>
  </si>
  <si>
    <t>ARIZONA PERZIK TEA PET 50CL</t>
  </si>
  <si>
    <t>CHOCOMEL HALFVOL -RECAP-</t>
  </si>
  <si>
    <t>ESSENCE AMANDEL 115ML</t>
  </si>
  <si>
    <t>ESSENCE BOSAARDBEI 115ML</t>
  </si>
  <si>
    <t>LEVO ARACHIDEOLIE 3L</t>
  </si>
  <si>
    <t>DAEN.ROZIJN BLAUW JUMBO 1KG</t>
  </si>
  <si>
    <t>SMIKKELB.PAASSCHUIMFIG1KG</t>
  </si>
  <si>
    <t>NIC TOP.ADVOCAAT 500CC</t>
  </si>
  <si>
    <t>HONIG MACARONI ELLEBOOGJES</t>
  </si>
  <si>
    <t>RUMMOI ELBOWS N160 G.V.400G</t>
  </si>
  <si>
    <t>KON.KEMIRIEPASTA 375G</t>
  </si>
  <si>
    <t>LKK PANDA OYSTER SAU2.2KG</t>
  </si>
  <si>
    <t>SMIKKELB.SINTSCHUIM KLEIN 1KG</t>
  </si>
  <si>
    <t>FORTUIN SALMIAKHART SUPER 120ST</t>
  </si>
  <si>
    <t>LIPT.EXCL. GROENE THEE INTENSE MUNT 25ST</t>
  </si>
  <si>
    <t>LIPT.EXCL. GROENE THEE SENCHA 25ST</t>
  </si>
  <si>
    <t>FRISIA SINT SPEKKEN 300GR</t>
  </si>
  <si>
    <t>MNDV GEKLEURD MARSEPEIN GROEN 250 GR</t>
  </si>
  <si>
    <t>MNDV GEKLEURD MARSEPEIN ROOD 250 GR</t>
  </si>
  <si>
    <t>MNDV GEKLEURD MARSEPEIN ROZE 250 GR</t>
  </si>
  <si>
    <t>MNDV GEKLEURD MARSEPEIN WIT 250 GR</t>
  </si>
  <si>
    <t>MUTTI TOMATENPUREE 130GR</t>
  </si>
  <si>
    <t>VERST.WSB ITALIAANSE KRUIDEN PURE 45G</t>
  </si>
  <si>
    <t>DAEN.KOKOS GEMALEN 500G</t>
  </si>
  <si>
    <t>BONB.HANDWERK PRALINES 200G</t>
  </si>
  <si>
    <t>GOUDEN BANIER KIPKNAKWORSTEN 6ST</t>
  </si>
  <si>
    <t>SANISSIMO TOPPING AARDBEIEN 1KG</t>
  </si>
  <si>
    <t>SAN.TOPPING CHOCOLADE 1KG</t>
  </si>
  <si>
    <t>OLITAL.APPEL CIDER AZIJN 500ML</t>
  </si>
  <si>
    <t>RDF NATUURAZIJN GEEL 10L</t>
  </si>
  <si>
    <t>RISSO VINAIGRETTE BALSAM.450ML</t>
  </si>
  <si>
    <t>GG CREAMY CHEESE STYLE 850ML</t>
  </si>
  <si>
    <t>SMIKKELB.TAAI TAAI 1KG</t>
  </si>
  <si>
    <t>SMIKKELB.CHOCO MALLOW350G</t>
  </si>
  <si>
    <t>YOGI TEA GREEN JASM BIO1.8G</t>
  </si>
  <si>
    <t>ZAANSE MAYONAISE 750ML</t>
  </si>
  <si>
    <t>BLUE BAND KEUK.MAR.WIK. 250G</t>
  </si>
  <si>
    <t>LAUR.SCROCCHI ZEEZOUT 175G</t>
  </si>
  <si>
    <t>PATAK MANGO CHUTNEY 340G</t>
  </si>
  <si>
    <t>MARS MINI'S</t>
  </si>
  <si>
    <t>VDS KOKOSMELK 12% 400ML</t>
  </si>
  <si>
    <t>Productomschrijving</t>
  </si>
  <si>
    <t>Hoofdgroepomschrijving</t>
  </si>
  <si>
    <t>EAN  8717973020844</t>
  </si>
  <si>
    <t>PAK</t>
  </si>
  <si>
    <t>FRIES ROGGEBROOD</t>
  </si>
  <si>
    <t/>
  </si>
  <si>
    <t>GWOON APPELSAP PET 1.5L</t>
  </si>
  <si>
    <t>COCA-COLA ZERO PET 50CL</t>
  </si>
  <si>
    <t>GWOON SINAS ZERO PET 1.5LT</t>
  </si>
  <si>
    <t>EAN  8718989963415</t>
  </si>
  <si>
    <t>MUESLI FRUIT EN NOTEN</t>
  </si>
  <si>
    <t>EAN  7311310312879</t>
  </si>
  <si>
    <t>WRAP TORTILLA ORIGINAL</t>
  </si>
  <si>
    <t>GWOON SINAASAPPELSAP MILD 1.5L</t>
  </si>
  <si>
    <t>GWOON COLA LIGHT PET 1.5L</t>
  </si>
  <si>
    <t>EAN  3083680597210</t>
  </si>
  <si>
    <t>BLIK</t>
  </si>
  <si>
    <t>MAISKORRELS CRISPY</t>
  </si>
  <si>
    <t>EAN  8710522975015</t>
  </si>
  <si>
    <t>ZAK</t>
  </si>
  <si>
    <t>KROEPOEK NATUREL KLEIN</t>
  </si>
  <si>
    <t>EAN  8710624984434</t>
  </si>
  <si>
    <t>RODE KIDNEYBONEN IN CHILISAUS</t>
  </si>
  <si>
    <t>EAN  8718989915247</t>
  </si>
  <si>
    <t>KIKKERERWTEN</t>
  </si>
  <si>
    <t>EAN  8713031771758</t>
  </si>
  <si>
    <t>SILO</t>
  </si>
  <si>
    <t>PINDAROTSJES MELK</t>
  </si>
  <si>
    <t>EAN  40737317</t>
  </si>
  <si>
    <t>POT</t>
  </si>
  <si>
    <t>AUGURKENBLOKJES</t>
  </si>
  <si>
    <t>EAN  8717948003483</t>
  </si>
  <si>
    <t>BAK</t>
  </si>
  <si>
    <t>TZAZIKISAUS</t>
  </si>
  <si>
    <t>EAN  8719200197923</t>
  </si>
  <si>
    <t>EMMER</t>
  </si>
  <si>
    <t>CREAMY DELIGHT NATUREL</t>
  </si>
  <si>
    <t>GWOON LEMON LIME PET 1.5LT</t>
  </si>
  <si>
    <t>EAN  8715821000017</t>
  </si>
  <si>
    <t>TONIJN IN WATER BLIK</t>
  </si>
  <si>
    <t>CON.WOKNOEDELS 248G</t>
  </si>
  <si>
    <t>EAN  8714406147246</t>
  </si>
  <si>
    <t>GUACAMOLE STYLS DIP</t>
  </si>
  <si>
    <t>AM CLASSIC MIX ASS. 150ST</t>
  </si>
  <si>
    <t>EAN  7311312008084</t>
  </si>
  <si>
    <t>TORTILLA CHIPS SALTED</t>
  </si>
  <si>
    <t>FUZE TEA GREEN TEA 40CL</t>
  </si>
  <si>
    <t>MELKAN CHOCO.MELK HALFVOL 1L</t>
  </si>
  <si>
    <t>DUBFR.APP/PERZ PET 500ML</t>
  </si>
  <si>
    <t>EAN  5410363010946</t>
  </si>
  <si>
    <t>DUBFR.FRAM/CRANB.PET 500ML</t>
  </si>
  <si>
    <t>EAN  8710522975589</t>
  </si>
  <si>
    <t>CONIMEX KROEPOEK CASSAVE</t>
  </si>
  <si>
    <t>LUC.THAISE CHILISAUS 1L</t>
  </si>
  <si>
    <t>EAN  8713883004660</t>
  </si>
  <si>
    <t>FLES</t>
  </si>
  <si>
    <t>COCKTAILSAUS BRUSCHETTA KRUIDEN</t>
  </si>
  <si>
    <t>EAN  8711171058265</t>
  </si>
  <si>
    <t>L</t>
  </si>
  <si>
    <t>KRUIDENDRESSING</t>
  </si>
  <si>
    <t>DE MOLEN'S SPEC.POP 50G</t>
  </si>
  <si>
    <t>SPA TOUCH OF GRAPEFRUIT PET 50CL</t>
  </si>
  <si>
    <t>EAN  8713883903123</t>
  </si>
  <si>
    <t>DRESSING HONING MOSTERD</t>
  </si>
  <si>
    <t>EAN  8710482533614</t>
  </si>
  <si>
    <t>KERN MOSTERD</t>
  </si>
  <si>
    <t>EAN  8000500416921</t>
  </si>
  <si>
    <t>FRUIT EN NUT REEP PROTEIN SALTED CARAMEL</t>
  </si>
  <si>
    <t>BURG LIM.SIROOP SINAAS PET 1L</t>
  </si>
  <si>
    <t>REMIA MAYO BLACK TRUFFEL 800ML</t>
  </si>
  <si>
    <t>BIFI ORIGINAL 20G</t>
  </si>
  <si>
    <t>KNORR C-A-S VEND.TOMAAT 40P</t>
  </si>
  <si>
    <t>REMIA DRES. HONING MOSTERD SACHET 35ML</t>
  </si>
  <si>
    <t>UNOX C-A-S VEND.KIP 40P</t>
  </si>
  <si>
    <t>HELA HONING-MOSTERD DRESSING 800 ML</t>
  </si>
  <si>
    <t>SANTA MARIA TORTILLA CHIPS CHILI 475G</t>
  </si>
  <si>
    <t>SLIMP.LIM.SIR.LEMON SV 650ML</t>
  </si>
  <si>
    <t>SPA TOUCH OF WATERM.KIWI PET 50CL</t>
  </si>
  <si>
    <t>HELA DRESSING MOSTERD-DILLE</t>
  </si>
  <si>
    <t>EAN  8718989962616</t>
  </si>
  <si>
    <t>KROKANTE MUESLI APPEL ROZIJN</t>
  </si>
  <si>
    <t>SPA TOUCH OF BLACKCURRANT PET 50CL</t>
  </si>
  <si>
    <t>EAN  24000025528</t>
  </si>
  <si>
    <t>HALVE PERZIKEN OP LICHTE SIROOP</t>
  </si>
  <si>
    <t>EAN  8711812411695</t>
  </si>
  <si>
    <t>PAKJE</t>
  </si>
  <si>
    <t>RIJSTWAFELS NATUREL BIOLOGISCH</t>
  </si>
  <si>
    <t>HELA YOGH.FIJNE KRUIDEN DRESSING 800ML</t>
  </si>
  <si>
    <t>M&amp;G JAM ABRIKOOS 100X25G</t>
  </si>
  <si>
    <t>EAN  7300400722308</t>
  </si>
  <si>
    <t>DOOS</t>
  </si>
  <si>
    <t>SANDWICH ROOMKAAS BIESLOOK (GROEN)</t>
  </si>
  <si>
    <t>EAN  8710624498641</t>
  </si>
  <si>
    <t>FRANKFURTERS</t>
  </si>
  <si>
    <t>EAN  8710506073836</t>
  </si>
  <si>
    <t>STUK</t>
  </si>
  <si>
    <t>SURINAAMSE SAUS GOURMET</t>
  </si>
  <si>
    <t>EAN  8410037700033</t>
  </si>
  <si>
    <t>HALVE PERZIKEN</t>
  </si>
  <si>
    <t>EAN  024000010418</t>
  </si>
  <si>
    <t>HALVE PERZIKEN OP SIROOP</t>
  </si>
  <si>
    <t>EAN  8710448632290</t>
  </si>
  <si>
    <t>MAYONAISE</t>
  </si>
  <si>
    <t>FIOROSO VINO BIANCO 2L</t>
  </si>
  <si>
    <t>EAN  8428916029205</t>
  </si>
  <si>
    <t>OLIJVEN ZWART GESNEDEN</t>
  </si>
  <si>
    <t>REMIA DRESSING FIJNE KRUIDEN SACHET 35ML</t>
  </si>
  <si>
    <t>EAN  8722700482093</t>
  </si>
  <si>
    <t>GEMBER PUREE</t>
  </si>
  <si>
    <t>LUC.ATJAR TJAMPOER 2.5L</t>
  </si>
  <si>
    <t>JUSTINO'S MADEIRA FINE RICH 75CL</t>
  </si>
  <si>
    <t>PORT SHERRY VERMOUTH APERITIEF</t>
  </si>
  <si>
    <t>EAN  8710448140597</t>
  </si>
  <si>
    <t>REMOULADESAUS STICKS</t>
  </si>
  <si>
    <t>MENZ&amp;GASSER HAZELNOOTPASTA 120 CUPS</t>
  </si>
  <si>
    <t>WIJKO SATESAUS K&amp;K 10L</t>
  </si>
  <si>
    <t>VERST.THIJM HEEL VR.DR. 65G</t>
  </si>
  <si>
    <t>DUYV.TIJGERN.BAC/KAAS 1KG</t>
  </si>
  <si>
    <t>FUZE TEA SPARK BLK TEA 40CL</t>
  </si>
  <si>
    <t>EAN  8718989911720</t>
  </si>
  <si>
    <t>AA DRINK ISOTONE 33CL</t>
  </si>
  <si>
    <t>ENKHUIZER JODEKOEKEN 298G</t>
  </si>
  <si>
    <t>HEINZ KNOFLOOKSAUS 2.15L</t>
  </si>
  <si>
    <t>EAN  8718989912437</t>
  </si>
  <si>
    <t>RIJSTWAFEL MET ZEEZOUT 14 STUKS</t>
  </si>
  <si>
    <t>EAN  8016438001016</t>
  </si>
  <si>
    <t>CITROENSAP</t>
  </si>
  <si>
    <t>EAN  8710522975602</t>
  </si>
  <si>
    <t>KROEPOEK BALI</t>
  </si>
  <si>
    <t>KNORR WA AMER.MAISSOEP 1.08KG</t>
  </si>
  <si>
    <t>G.GERARD RODE KIDNEY BONEN 3L</t>
  </si>
  <si>
    <t>TOR.PESTO ROSSO 500ML</t>
  </si>
  <si>
    <t>EAN  8718989964894</t>
  </si>
  <si>
    <t>GEBAKKEN UITJES</t>
  </si>
  <si>
    <t>DIPSTOKJES 150G</t>
  </si>
  <si>
    <t>EAN  8720634860840</t>
  </si>
  <si>
    <t>MIXED NUTS NATURAL ZAKJE 45 GR</t>
  </si>
  <si>
    <t>REMIA DRESSING NATUREL SACHET 35ML</t>
  </si>
  <si>
    <t>KNORR TAB. COUS.SALAD.625G</t>
  </si>
  <si>
    <t>EAN  8720634861168</t>
  </si>
  <si>
    <t>CASHEW CHICK PEA MIX ZAKJE 45 GR</t>
  </si>
  <si>
    <t>COCA-COLA REGULAR PET 50CL</t>
  </si>
  <si>
    <t>EAN  8718781601447</t>
  </si>
  <si>
    <t>LASSIE ORZO</t>
  </si>
  <si>
    <t>RV MULTIVRUCHT PERZIK</t>
  </si>
  <si>
    <t>EAN  8713056092869</t>
  </si>
  <si>
    <t>MAYONAISE LIMOEN KORIANDER</t>
  </si>
  <si>
    <t>EAN  7311311020636</t>
  </si>
  <si>
    <t>WRAP TORTILLA VOLKOREN</t>
  </si>
  <si>
    <t>EAN  8710624620790</t>
  </si>
  <si>
    <t>SOEPSTENGELS NATUREL</t>
  </si>
  <si>
    <t>EAN  8710624394127</t>
  </si>
  <si>
    <t>FRUITBISCUIT YOGHURT BOSVRUCHT</t>
  </si>
  <si>
    <t>GOUDA TASTY CHEDDAR STYLE TUBE 850ML</t>
  </si>
  <si>
    <t>EAN  5410556208228</t>
  </si>
  <si>
    <t>ZONNEBLOEMOLIE</t>
  </si>
  <si>
    <t>EAN  7300400481823</t>
  </si>
  <si>
    <t>KNÄCKEBRÖD GLU° LAC°</t>
  </si>
  <si>
    <t>EAN  8710624457181</t>
  </si>
  <si>
    <t>MEERGRANENBISCUIT KRENTEN</t>
  </si>
  <si>
    <t>PRUVE PASTEITJE+DOP 60X40G</t>
  </si>
  <si>
    <t>EAN  8718989803094</t>
  </si>
  <si>
    <t>GROENE PESTO</t>
  </si>
  <si>
    <t>EAN  8714266432186</t>
  </si>
  <si>
    <t>CRUNCHY GRANOLA BIO</t>
  </si>
  <si>
    <t>CON.SAMBAL BADJAK 750G</t>
  </si>
  <si>
    <t>GWOON TF.LIGHT APPEL/PERZIK.1,5L</t>
  </si>
  <si>
    <t>GRAND GERARD MAISKORRELS 3L</t>
  </si>
  <si>
    <t>EAN  8715700421032</t>
  </si>
  <si>
    <t>SANDWICHSPREAD NATUREL</t>
  </si>
  <si>
    <t>GULP.LIMB MOSTERD 1KG</t>
  </si>
  <si>
    <t>EAN  24000012559</t>
  </si>
  <si>
    <t>ANANASSCHIJVEN OP SAP</t>
  </si>
  <si>
    <t>D.E.MELKCUPS UHT 7.5G</t>
  </si>
  <si>
    <t>GO TAN MANGO&amp;ANANAS 500ML</t>
  </si>
  <si>
    <t>EAN  3023030710005</t>
  </si>
  <si>
    <t>SESAMOLIE GUENARD</t>
  </si>
  <si>
    <t>APOL PEPER ZWART STEAK 400G</t>
  </si>
  <si>
    <t>LL SWEET CHILI SAUS 2L</t>
  </si>
  <si>
    <t>RUMMO LL FARFALLE 1KG</t>
  </si>
  <si>
    <t>EAN  08710482933155</t>
  </si>
  <si>
    <t>KNÄCKEBRÖD VOLKOREN MONO PACK</t>
  </si>
  <si>
    <t>EAN  8712698120015</t>
  </si>
  <si>
    <t>THAISE RODE CURRY PASTA</t>
  </si>
  <si>
    <t>EAN  5060194790113</t>
  </si>
  <si>
    <t>WASABI PASTE</t>
  </si>
  <si>
    <t>KNORR VEGET.JUS 1.52KG</t>
  </si>
  <si>
    <t>WYKO BARBECUESAUS 3L</t>
  </si>
  <si>
    <t>REMIA RAVIGOTTESAUS 2.5L</t>
  </si>
  <si>
    <t>EAN  8710624578954</t>
  </si>
  <si>
    <t>GROVE MOSTERD</t>
  </si>
  <si>
    <t>VERST.BASILICUM VR.DR 45G</t>
  </si>
  <si>
    <t>MNDV GEMBERSIROOP 1L</t>
  </si>
  <si>
    <t>EAN  8710466304124</t>
  </si>
  <si>
    <t>MAIZENA</t>
  </si>
  <si>
    <t>EAN  8710466004802</t>
  </si>
  <si>
    <t>VANILLESUIKER</t>
  </si>
  <si>
    <t>REMIA TOM. KETCHUP VK 20ML</t>
  </si>
  <si>
    <t>VERSTEGEN WSB TEX MEX 165G</t>
  </si>
  <si>
    <t>EAN  8710348444375</t>
  </si>
  <si>
    <t>TRAY</t>
  </si>
  <si>
    <t>PINDAKAAS CUPS</t>
  </si>
  <si>
    <t>EAN  8710785120085</t>
  </si>
  <si>
    <t>CRISPY MELBA TOAST</t>
  </si>
  <si>
    <t>VERST.OREGANO VR.DR 60G</t>
  </si>
  <si>
    <t>W.N.CLASSIC SALSA 2L</t>
  </si>
  <si>
    <t>BONB.KRANSJES GEV.MUSKET 1KG</t>
  </si>
  <si>
    <t>EAN  8714406026213</t>
  </si>
  <si>
    <t>MAYONAISE 80% HANOS</t>
  </si>
  <si>
    <t>EAN  8710624456702</t>
  </si>
  <si>
    <t>BLOEMENHONING VLOEIBAAR</t>
  </si>
  <si>
    <t>EAN  8710624274207</t>
  </si>
  <si>
    <t>NATUURAZIJN BLANK BIO</t>
  </si>
  <si>
    <t>DAEN.PINDA GEZOUTEN 3KG</t>
  </si>
  <si>
    <t>G.GERARD ANANASSCHIJF 3.05KG</t>
  </si>
  <si>
    <t>EAN  5407005250846</t>
  </si>
  <si>
    <t>SANDWICHSPREAD CUP VEGETARISCH</t>
  </si>
  <si>
    <t>EAN  8722700463696</t>
  </si>
  <si>
    <t>BUS</t>
  </si>
  <si>
    <t>CROUTONS NATUREL</t>
  </si>
  <si>
    <t>EAN  8710437000031</t>
  </si>
  <si>
    <t>KRISTALSUIKER</t>
  </si>
  <si>
    <t>HONIG KB SPAGHETTI 10KG</t>
  </si>
  <si>
    <t>HEINZ KETCHUP TOMAAT</t>
  </si>
  <si>
    <t>SNELLE JELLE ZERO KRUIDKOEK 42G</t>
  </si>
  <si>
    <t>TORESANO PESTO ROSSO</t>
  </si>
  <si>
    <t>TORESANO PESTO ALLA GENOVESE</t>
  </si>
  <si>
    <t>EAN  4028700001079</t>
  </si>
  <si>
    <t>BLOESEMHONING CUPS 20 GR VLOEIBAAR</t>
  </si>
  <si>
    <t>EAN  8712698120657</t>
  </si>
  <si>
    <t>BRUSCHETTA TOMAAT</t>
  </si>
  <si>
    <t>EAN  8710398517401</t>
  </si>
  <si>
    <t>BORRELNOOTJES PROVENCALE</t>
  </si>
  <si>
    <t>LA CROISADE CHARDONNAY 25CL</t>
  </si>
  <si>
    <t>EAN  8711171059989</t>
  </si>
  <si>
    <t>YOGHURTDRESSING</t>
  </si>
  <si>
    <t>EAN  8718989751524</t>
  </si>
  <si>
    <t>LIJNZAAD GEBROKEN</t>
  </si>
  <si>
    <t>VERSTEGEN WSB RAS EL HANOUT 160G</t>
  </si>
  <si>
    <t>D.E. SENSEO BASE CLASSIC 48ST</t>
  </si>
  <si>
    <t>DELVERDE MELBA TOAST NATUREL</t>
  </si>
  <si>
    <t>EAN  8710348005729</t>
  </si>
  <si>
    <t>PEPER STICKS</t>
  </si>
  <si>
    <t>EAN  4002995213010</t>
  </si>
  <si>
    <t>AJVAR PAPRIKA PUREE</t>
  </si>
  <si>
    <t>HEINZ TOMATEN KETCHUP 4L</t>
  </si>
  <si>
    <t>GO TAN OESTERSAUS 1L</t>
  </si>
  <si>
    <t>EAN  8710348949856</t>
  </si>
  <si>
    <t>CHOCOLADEHAGELSLAG PUUR STICKS</t>
  </si>
  <si>
    <t>EAN  8713056088039</t>
  </si>
  <si>
    <t>TRUFFELMAYONAISE</t>
  </si>
  <si>
    <t>REMIA CURRY KETCHUP 20ML</t>
  </si>
  <si>
    <t>EAN  8710348246139</t>
  </si>
  <si>
    <t>PINDAKAAS 100% ZAKJE 20 GR</t>
  </si>
  <si>
    <t>EAN  8713883999638</t>
  </si>
  <si>
    <t>CURRY KRUIDEN KETCHUP SACHETS 15 GR</t>
  </si>
  <si>
    <t>EAN  8712698120978</t>
  </si>
  <si>
    <t>HARISSA SPICE MIX</t>
  </si>
  <si>
    <t>EAN  8712698500206</t>
  </si>
  <si>
    <t>CITROENGRAS PUREE</t>
  </si>
  <si>
    <t>EAN  8710398517388</t>
  </si>
  <si>
    <t>BORRELNOOTJES POESTA</t>
  </si>
  <si>
    <t>EAN  8710398517364</t>
  </si>
  <si>
    <t>BORRELNOOTJES COCKTAIL</t>
  </si>
  <si>
    <t>HONIG KB MACAR.ELLEB 10KG</t>
  </si>
  <si>
    <t>CAMP MELK HALFV 20CL</t>
  </si>
  <si>
    <t>G.GERARD KAPP.APPELS950ML</t>
  </si>
  <si>
    <t>EAN  5060088704875</t>
  </si>
  <si>
    <t>NAKD PECAN PIE</t>
  </si>
  <si>
    <t>EAN  8715821000789</t>
  </si>
  <si>
    <t>PERZIK SCHIJFJES ZA</t>
  </si>
  <si>
    <t>JAM AARDBEI DOSEERFLES DÁRBO VAN OORDT</t>
  </si>
  <si>
    <t>EAN  8710605030884</t>
  </si>
  <si>
    <t>EAN  8717662265259</t>
  </si>
  <si>
    <t>TORTILLA NATUREL</t>
  </si>
  <si>
    <t>ALEX MEIJER KOEKJES MIX POPULAIR MONO VP</t>
  </si>
  <si>
    <t>BONB.KERSTMIX GEVULD 300G</t>
  </si>
  <si>
    <t>BONB. KERSTMIX MASSIEF 300G</t>
  </si>
  <si>
    <t>OLV.4M76 POMPOEN RIJST 125G</t>
  </si>
  <si>
    <t>EAN  8710847194207</t>
  </si>
  <si>
    <t>PINDAKAAS</t>
  </si>
  <si>
    <t>EAN  5060088704776</t>
  </si>
  <si>
    <t>NAKD CASHEW COOKIE</t>
  </si>
  <si>
    <t>EAN  8715821000086</t>
  </si>
  <si>
    <t>GEMBERSIROOP</t>
  </si>
  <si>
    <t>EAN  8710624454852</t>
  </si>
  <si>
    <t>GROENE OLIJVEN ZONDER PIT</t>
  </si>
  <si>
    <t>SNAQS GROENTECHIPS MIX 500G</t>
  </si>
  <si>
    <t>KNORR KR.PUREE PAPRIK750G</t>
  </si>
  <si>
    <t>AM ESPRESSO ORO 50 CAP.</t>
  </si>
  <si>
    <t>UNOX C-A-S KONINGINNESOEP 21ZK</t>
  </si>
  <si>
    <t>VERST.KRUIDM TEX MEX 400G</t>
  </si>
  <si>
    <t>GRAND GERARD OLIJVEN GROEN ZONDER PIT</t>
  </si>
  <si>
    <t>FIOROSO VINO ROSSO 2L</t>
  </si>
  <si>
    <t>BOND.WITTE BONEN 5/1</t>
  </si>
  <si>
    <t>ABADÍA REAL ROSÉ 75CL</t>
  </si>
  <si>
    <t>SSM ROZEMARIJN GEHAKT 300G</t>
  </si>
  <si>
    <t>RUMMO LL FUSILLI 1KG</t>
  </si>
  <si>
    <t>RUMMO LL ORECCHIETTE 500G</t>
  </si>
  <si>
    <t>SQUID FISH SAUCE 700ML</t>
  </si>
  <si>
    <t>R.OR.BAMB.SCHEUT SCHYF 567G</t>
  </si>
  <si>
    <t>VALLED.RUSTICI 100G</t>
  </si>
  <si>
    <t>EAN  8717948003490</t>
  </si>
  <si>
    <t>RAVIGOTTESAUS</t>
  </si>
  <si>
    <t>EAN  8710448632344</t>
  </si>
  <si>
    <t>BURGER EN GRILL SAUS SMOKEY BBQ</t>
  </si>
  <si>
    <t>EAN  8718989962593</t>
  </si>
  <si>
    <t>KROKANTE MUESLI CHOCOLADE</t>
  </si>
  <si>
    <t>EAN  8001010076568</t>
  </si>
  <si>
    <t>BALSAMICO STROOP</t>
  </si>
  <si>
    <t>KNORR ROUX BRUIN 10KG</t>
  </si>
  <si>
    <t>OETK.PRUIMENMOES 25G</t>
  </si>
  <si>
    <t>KNORR BOSPADDESTOELENBOUILLON POEDER 1KG</t>
  </si>
  <si>
    <t>RUMMO LL FUSILLI 3KG</t>
  </si>
  <si>
    <t>VERST.SHOARMA KRUIDEN FIJN MET ZOUT 300G</t>
  </si>
  <si>
    <t>EAN  8710448185406</t>
  </si>
  <si>
    <t>FRITESSAUS STICKS</t>
  </si>
  <si>
    <t>EAN  8715700117959</t>
  </si>
  <si>
    <t>TOMATENKETCHUP SACHETS 17 ML</t>
  </si>
  <si>
    <t>EAN  8422243005000</t>
  </si>
  <si>
    <t>KAPPERTJES SURFINES</t>
  </si>
  <si>
    <t>HERO MONO DELIGHT ASS. 120X20</t>
  </si>
  <si>
    <t>G.B.HOTDOGS 50G</t>
  </si>
  <si>
    <t>ALEX MEIJER KANTINE MIX 150ST</t>
  </si>
  <si>
    <t>PICKW.PROF.FRUIT 1.5G</t>
  </si>
  <si>
    <t>DUBFR.FRAM CRANB.1KCAL 350ML</t>
  </si>
  <si>
    <t>OLV.8M01 WORTEL KIP AARDAP200G</t>
  </si>
  <si>
    <t>HELA THIJM VRIESDROOG 36G</t>
  </si>
  <si>
    <t>MAE PL.CUR.PASTE YELLOW 1KG</t>
  </si>
  <si>
    <t>EAN  58426</t>
  </si>
  <si>
    <t>GROENTEBOUILLON ZOUTARM 1-2-3 KB OPBRENGST 80LITER</t>
  </si>
  <si>
    <t>EAN  8711100447344</t>
  </si>
  <si>
    <t>BASILICUM PRIMERBA</t>
  </si>
  <si>
    <t>EAN  18710432581938</t>
  </si>
  <si>
    <t>SNELLE JELLE KRUIDKOEK NATUREL PER STUK VERPAKT</t>
  </si>
  <si>
    <t>EAN  8714406002620</t>
  </si>
  <si>
    <t>ZILVERUIEN 14/16</t>
  </si>
  <si>
    <t>BARONIE CHOC.KRANSJES M/P 150G</t>
  </si>
  <si>
    <t>VERST.WSB AFRIKAANS MEDINA KR.GROF 385G</t>
  </si>
  <si>
    <t>HARIBO SCH.LOVERS 150S</t>
  </si>
  <si>
    <t>JIMMY'S POPCORN ZOET 27G</t>
  </si>
  <si>
    <t>WILHELMINA ZURE MIX 800G</t>
  </si>
  <si>
    <t>VERST.SESAMZAAD HEEL 170G</t>
  </si>
  <si>
    <t>EAN  8710448140580</t>
  </si>
  <si>
    <t>KNOFLOOKSAUS STICKS 20 ML</t>
  </si>
  <si>
    <t>JAM ZURE KERS DOSEERFLES DÁRBO VAN OORDT</t>
  </si>
  <si>
    <t>HONIG MIE STENGELS 10KG</t>
  </si>
  <si>
    <t>ZANAE GEV.WIJNBLADEN 2KG</t>
  </si>
  <si>
    <t>REMIA MOSTERD 5G</t>
  </si>
  <si>
    <t>JOZO MOLEN ZEEZOUT 100G</t>
  </si>
  <si>
    <t>HARIBO DROP JO-JO'S 150ST</t>
  </si>
  <si>
    <t>VERST.TANDOORI MASALA 330G</t>
  </si>
  <si>
    <t>G.GERARD KREEFTPASTA 450G</t>
  </si>
  <si>
    <t>EXTRAN PERFOR.ORANGE 500ML</t>
  </si>
  <si>
    <t>MED CUISINE HARISSA PAST.300G</t>
  </si>
  <si>
    <t>REDB.COLA FIDO DIDO 100ST</t>
  </si>
  <si>
    <t>SEGURA VIUDAS CAVA BRUT ROSADO 75CL</t>
  </si>
  <si>
    <t>REMIA MOSTERD SACH. 5G</t>
  </si>
  <si>
    <t>DAEN.SAL.CR.KNOFL.KRUID. 700G</t>
  </si>
  <si>
    <t>GO TAN WOK SWEET SOUR 1L</t>
  </si>
  <si>
    <t>DOLE ANANAS 52 SCHIJVEN 3L</t>
  </si>
  <si>
    <t>AM FRUIT ASSORTIMENT 10X1,5G</t>
  </si>
  <si>
    <t>G.GERARD BOUILLABAISSE 3X400ML</t>
  </si>
  <si>
    <t>VALLED.TORINESI 100G</t>
  </si>
  <si>
    <t>EAN  8711171038625</t>
  </si>
  <si>
    <t>COCKTAILSAUS</t>
  </si>
  <si>
    <t>JAM ABRIKOOS DOSEERFLES DÁRBO VAN OORDT</t>
  </si>
  <si>
    <t>JOPPIESAUS ORIGINAL KNIJPFLES</t>
  </si>
  <si>
    <t>EAN  7622210993656</t>
  </si>
  <si>
    <t>BASTOGNE ORIGINAL</t>
  </si>
  <si>
    <t>EAN  8718989916077</t>
  </si>
  <si>
    <t>PINDAS ONGEZOUTEN</t>
  </si>
  <si>
    <t>CALVE PINDAKAAS 10KG</t>
  </si>
  <si>
    <t>KIKKOMAN SOJASAUS 8 ML</t>
  </si>
  <si>
    <t>D.E.SENSEO K.PADS MOCCA 4X36ST</t>
  </si>
  <si>
    <t>VERST.NASIMIX 2KG</t>
  </si>
  <si>
    <t>OORDT PINDAKAAS 100X20G</t>
  </si>
  <si>
    <t>FR.VL.LL.OPSCHUIMMELK 1L</t>
  </si>
  <si>
    <t>VERST.DRAGON HEELL VR.DR. 60G</t>
  </si>
  <si>
    <t>LANGN.BEE EASY HONING250G</t>
  </si>
  <si>
    <t>TABASCO RED PEPPER 350ML</t>
  </si>
  <si>
    <t>SSM KANEEL HEEL 150G</t>
  </si>
  <si>
    <t>VERST.SESAMZAAD ZWART HEEL 515G</t>
  </si>
  <si>
    <t>GWOON BLOEMENHONING VL 350G</t>
  </si>
  <si>
    <t>BOLL.ZOUTE PEPSELS 180G</t>
  </si>
  <si>
    <t>ALEX MEIJER KOEKJESMIX ENSEMBE150ST</t>
  </si>
  <si>
    <t>KNORR C-A-S CHAMPIGN.HAM 21ZK</t>
  </si>
  <si>
    <t>REMIA MOSTERD 4G</t>
  </si>
  <si>
    <t>GRIMBERGEN BLOND 30CL</t>
  </si>
  <si>
    <t>HARIBO FG PERZIKEN 150S</t>
  </si>
  <si>
    <t>HARIBO ZOUTE RYEN 150S</t>
  </si>
  <si>
    <t>HARIBO SCH.BANANEN 150S</t>
  </si>
  <si>
    <t>APOLLO PIRI PIRI KRUIDENMELANGE 280G</t>
  </si>
  <si>
    <t>HEINZ CURRY MANGO SAUCE 875ML</t>
  </si>
  <si>
    <t>VERSTEGEN WSB PIRI PIRI 150G</t>
  </si>
  <si>
    <t>HARIBO FG ZURE BOMM. 150S</t>
  </si>
  <si>
    <t>HARIBO KINDERMIX VALUE 1KG</t>
  </si>
  <si>
    <t>SSM CAJUN MIX 550G</t>
  </si>
  <si>
    <t>HOLLANDSE HOPJES 1KG</t>
  </si>
  <si>
    <t>MAT.BIELZEN 1KG</t>
  </si>
  <si>
    <t>TWIN. ROSESHIP HIBISCUS TEA 20ST</t>
  </si>
  <si>
    <t>APOL PETERSELIE 70G</t>
  </si>
  <si>
    <t>TWIN. THEE PEPERMUNT 20ST</t>
  </si>
  <si>
    <t>TWIN. CAMOMILE TEA 20ST</t>
  </si>
  <si>
    <t>HOLL.KANEELSTOKJES 500G</t>
  </si>
  <si>
    <t>TABASCO SCORPION 60ML</t>
  </si>
  <si>
    <t>KATJA KOKINDJES 500G</t>
  </si>
  <si>
    <t>KATJA DROPHARINGEN 500G</t>
  </si>
  <si>
    <t>SHAGAI 3 RIJSTMIX 1KG</t>
  </si>
  <si>
    <t>G.GERARD FOND GEVOGELTE 350ML</t>
  </si>
  <si>
    <t>RUMMO LL FETTUCCE 500G</t>
  </si>
  <si>
    <t>RUMMO LL M.PENNE RIG.500G</t>
  </si>
  <si>
    <t>L&amp;P WORCESTERSAUS 150ML</t>
  </si>
  <si>
    <t>EAN  8714700011786</t>
  </si>
  <si>
    <t>MACARONI ELLEBOOG KOOKBESTENDIG</t>
  </si>
  <si>
    <t>EAN  8710448191551</t>
  </si>
  <si>
    <t>MAYONAISE ORIGINAL  REMIA</t>
  </si>
  <si>
    <t>EAN  8710348251522</t>
  </si>
  <si>
    <t>RINSE APPELSTROOP FRUTESSE ZAKJE 20GR</t>
  </si>
  <si>
    <t>EAN  8713883999928</t>
  </si>
  <si>
    <t>GROENTEBOUILLON NATRIUMARM</t>
  </si>
  <si>
    <t>EAN  8710448191469</t>
  </si>
  <si>
    <t>BARBECUESAUS</t>
  </si>
  <si>
    <t>EAN  8710669232903</t>
  </si>
  <si>
    <t>PICCALILLY</t>
  </si>
  <si>
    <t>EAN  8715035110106</t>
  </si>
  <si>
    <t>SOJASAUS</t>
  </si>
  <si>
    <t>EAN  8712200669216</t>
  </si>
  <si>
    <t>KANEEL STROOIER BIO</t>
  </si>
  <si>
    <t>EAN  8718989923334</t>
  </si>
  <si>
    <t>PESTO GROEN DUOPAK</t>
  </si>
  <si>
    <t>EAN  8715700124872</t>
  </si>
  <si>
    <t>BRINTA VOLKOREN GRAANONTBIJT CLASSIC</t>
  </si>
  <si>
    <t>EAN  8715700124780</t>
  </si>
  <si>
    <t>TOMATO KETCHUP TOPDOWNTUBE</t>
  </si>
  <si>
    <t>EAN  40198255</t>
  </si>
  <si>
    <t>PICCALILLY TRADITIONEEL</t>
  </si>
  <si>
    <t>EAN  8710624438951</t>
  </si>
  <si>
    <t>DRESSING NATUREL</t>
  </si>
  <si>
    <t>Hoofdgroep omschrijving</t>
  </si>
  <si>
    <t>MCVTIES DIGESTIVE ORIGINAL</t>
  </si>
  <si>
    <t>LU CHOCO PRINCE VANILLE, 4X6ST</t>
  </si>
  <si>
    <t>LU CHOCO PRINCE VANILLE 28.5G</t>
  </si>
  <si>
    <t>AM KOFFIEKOEKJES SPECULOOS 200ST</t>
  </si>
  <si>
    <t>DAEN.NOTENMEL.SUPERIEUR 2.5KG</t>
  </si>
  <si>
    <t>DAEN.ONGEBAK.CASHEWNOTEN 900G</t>
  </si>
  <si>
    <t>DAEN.PINDA GEZOUTEN 1KG</t>
  </si>
  <si>
    <t>CHEETOS CHIPITO KAAS 27G</t>
  </si>
  <si>
    <t>DORITOS NACHO CHEESE 44G</t>
  </si>
  <si>
    <t>MEDIZA MAISPOPCORN 400G</t>
  </si>
  <si>
    <t>DORITOS NATUREL TORTILLA CHIPS 455G</t>
  </si>
  <si>
    <t>DAEN.ABRIKOOS 1KG</t>
  </si>
  <si>
    <t>DAEN.ROZIJN SULTANA 1KG</t>
  </si>
  <si>
    <t>DAEN.ROZIJN GEEL 1KG</t>
  </si>
  <si>
    <t>DAENDELS ABRIKOZEN GEDROOGD 250G</t>
  </si>
  <si>
    <t>KITKAT 41.5G</t>
  </si>
  <si>
    <t>MARS MINI 333G</t>
  </si>
  <si>
    <t>TONY'S FT REEP KARAMEL/ZZOUT 3X180G</t>
  </si>
  <si>
    <t>TONY'S FT REEP MELK/HAZELNOOT 3X180G</t>
  </si>
  <si>
    <t>TONY'S FT REEP PUUR 3X180G</t>
  </si>
  <si>
    <t>HARLEKIJNTJES ZACHTE ZOETE DROP 300G</t>
  </si>
  <si>
    <t>HARIBO BANANAS 240G</t>
  </si>
  <si>
    <t>REDBAND WINEGUMS 120G</t>
  </si>
  <si>
    <t>HARIBO RUITSPEKKEN 260G</t>
  </si>
  <si>
    <t>MAOAM MAO MIX 70G</t>
  </si>
  <si>
    <t>RES.THICKEN UP CLEAR 125G</t>
  </si>
  <si>
    <t>NUTR.NU.NENATAL START 70ML</t>
  </si>
  <si>
    <t>NUTR.GESTER.WATER 90M</t>
  </si>
  <si>
    <t>SPORTLIFE PEPPERMINT</t>
  </si>
  <si>
    <t>MENTOS FRUIT SNOEP</t>
  </si>
  <si>
    <t>SMINT MINT SINGLE 8G</t>
  </si>
  <si>
    <t>SPORTL.EXTRA MINT 24X18G</t>
  </si>
  <si>
    <t>MENTOS MUNT SNOEP</t>
  </si>
  <si>
    <t>SPORTLIFE FROZN DEEP  DOOS 48ST</t>
  </si>
  <si>
    <t>SULTANA FRUITBISCUITS BOSVRUCHTEN 218G</t>
  </si>
  <si>
    <t>SULTANA FRUITBISCUIT APPEL</t>
  </si>
  <si>
    <t>SULTANA FRUITBISCUITS BOSVRUCHTEN</t>
  </si>
  <si>
    <t>NESCAFE GOLD DECAFE 100G</t>
  </si>
  <si>
    <t>D.E.ROODM SNELF. 500G</t>
  </si>
  <si>
    <t>ALEX MEIJER KOFFIEPADS REGULAR     36X7G</t>
  </si>
  <si>
    <t>D.E.DECAFE SNELF. 250G</t>
  </si>
  <si>
    <t>AM ROODM.KOFFIE SNF 1.5KG</t>
  </si>
  <si>
    <t>MON-K SIROOP CARAMEL SV 700ML</t>
  </si>
  <si>
    <t>KORFFILTERS 90/250MM 250ST</t>
  </si>
  <si>
    <t>AM ROOIBOS 10X1,5G</t>
  </si>
  <si>
    <t>ALEX MEIJER THEE ENGLISH BR. Z/E RFA</t>
  </si>
  <si>
    <t>TWIN.THEE PURE CEYLON 25X2G</t>
  </si>
  <si>
    <t>AM EARL GREY MELANGE 10X1,5G</t>
  </si>
  <si>
    <t>AM THEE AARDBEI 10X1,5G</t>
  </si>
  <si>
    <t>ZONNATURA THEE KAMILLE BIO</t>
  </si>
  <si>
    <t>LIPT.EXCL. BOSVRUCHTEN 25ST</t>
  </si>
  <si>
    <t>LIPT.EXCL. CITROEN 25ST</t>
  </si>
  <si>
    <t>LIPT.EXCL. EARL GREY 25ST</t>
  </si>
  <si>
    <t>LIPT.EXCL. ENGLISH BREAKFAST 25ST</t>
  </si>
  <si>
    <t>LIPT.EXCL. AFRIKAANSE ROOIBOS 25ST</t>
  </si>
  <si>
    <t>BOND.SV RED KIDNEY BEAN4L</t>
  </si>
  <si>
    <t>VICT.BONEN MIX         3X425ML</t>
  </si>
  <si>
    <t>VICTORIA BORLOTTI BONEN</t>
  </si>
  <si>
    <t>BOND.RODE KIDNEYBONEN S.V.620G</t>
  </si>
  <si>
    <t>R.OR.BAMB.SCHEUT SCHYF 2.95KG</t>
  </si>
  <si>
    <t>VICT.WITTE BONEN SPAGNA 2650ML</t>
  </si>
  <si>
    <t>COROOS BRUINE BONEN FD</t>
  </si>
  <si>
    <t>BOND.MAIS KORREL CRISPY 12X300G</t>
  </si>
  <si>
    <t>G.GERARD RD STOOFP.HALF 3L</t>
  </si>
  <si>
    <t>GRAND GÉRARD PERZIKSCHIJVEN LICHT SIROOP</t>
  </si>
  <si>
    <t>G.GERARD FRUITCOCKT/SIR. 3L</t>
  </si>
  <si>
    <t>G.GERARD ABRIKOZEN HALVE 820G</t>
  </si>
  <si>
    <t>KNORR KA VERMICELLISOEP 1.52KG</t>
  </si>
  <si>
    <t>MAGGI CHIN.BAMISOEP 1.25KG</t>
  </si>
  <si>
    <t>KNORR WA TURK.LINZ.SOEP 1.44KG</t>
  </si>
  <si>
    <t>KNORR KA TOMATENSOEP 1.44KG</t>
  </si>
  <si>
    <t>KNORR KA HELD.TOM.SOEP 1.125KG</t>
  </si>
  <si>
    <t>KNORR KA FRANSE UIENSOEP 1.2KG</t>
  </si>
  <si>
    <t>MAGGI GOUDBOUIL.RUND 1.1KG</t>
  </si>
  <si>
    <t>KNORR WA THAI.CURRYSOEP 1.19KG</t>
  </si>
  <si>
    <t>KNORR RUNDBOUIL.POED 900G</t>
  </si>
  <si>
    <t>KNORR WA GOULASHSOEP 1.2KG</t>
  </si>
  <si>
    <t>UNOX C-A-S OFF KERRIE24ZK</t>
  </si>
  <si>
    <t>KNORR TOM.BOUILLON 1KG</t>
  </si>
  <si>
    <t>KNORR KA CHIN.GR.SOEP 1.05KG</t>
  </si>
  <si>
    <t>LIMCO KNAKWORST 35G</t>
  </si>
  <si>
    <t>SANTA MARIA TORTILLA CHIPS SALTED 475G</t>
  </si>
  <si>
    <t>HELA KROEPOEK BOR 10G</t>
  </si>
  <si>
    <t>LUC.KETJAP MANIS 13KG</t>
  </si>
  <si>
    <t>YAMA JAP.SESAMSAUS 3KG</t>
  </si>
  <si>
    <t>CON.SAMBAL MANIS 750G</t>
  </si>
  <si>
    <t>VERST.BAMIGROENTEN 1KG</t>
  </si>
  <si>
    <t>KETJAP MANIS 10L</t>
  </si>
  <si>
    <t>LUC.CHILLIESAUCE KNIJP 1L</t>
  </si>
  <si>
    <t>SOUBRY CHIN.EIERMIE 6KG</t>
  </si>
  <si>
    <t>CON.KROEPOEK CASSAVE 75G</t>
  </si>
  <si>
    <t>CON.KETJAP MANIS 1L</t>
  </si>
  <si>
    <t>LKK SESAMOLIE GEMENGD 1.75L</t>
  </si>
  <si>
    <t>COCK RODE CURRY PASTA 400G</t>
  </si>
  <si>
    <t>HELA SWEET CHILISAUS 0.7L</t>
  </si>
  <si>
    <t>GO TAN MIEHOEN 250G</t>
  </si>
  <si>
    <t>GT CHEF SESAMOLIE GER. 1L</t>
  </si>
  <si>
    <t>KON.BOEMB.ROEDJAK 100G</t>
  </si>
  <si>
    <t>KON.BOEMB.RENDANG 100G</t>
  </si>
  <si>
    <t>KON.BOEMB.NASI GORENG 100G</t>
  </si>
  <si>
    <t>KON.BOEMB.BAMI GORENG 100G</t>
  </si>
  <si>
    <t>KNORR PRIM.PESTO 340G</t>
  </si>
  <si>
    <t>APOL BOURGUIGNON.MELANGE 500G</t>
  </si>
  <si>
    <t>KNORR PRIM.BOUQ.ITAL.340G</t>
  </si>
  <si>
    <t>VERST.TACOKRUIDEN 2KG</t>
  </si>
  <si>
    <t>VERST.BIEFSTUK KRUIDEN FIJN 480G</t>
  </si>
  <si>
    <t>MAGGI MARIDOR (VIS) 1KG</t>
  </si>
  <si>
    <t>SSM CITROENPEPER 700G</t>
  </si>
  <si>
    <t>VERST.PURE KR.GYROS+ZOUT1.75KG</t>
  </si>
  <si>
    <t>VERST.LAURIERBLAD GEMALEN PURE 170G</t>
  </si>
  <si>
    <t>VERST.KOMIJNZAAD GEMALEN PURE 140G</t>
  </si>
  <si>
    <t>SSM CAJUN MIX ZONDER ZOUT 550G</t>
  </si>
  <si>
    <t>VERST.TIJM GEMALEN PURE 170G</t>
  </si>
  <si>
    <t>KNORR PRIM.CHAMPIGNON340G</t>
  </si>
  <si>
    <t>KNORR PRIM.KNOFLOOK 340G</t>
  </si>
  <si>
    <t>VERST.KNOFLOOKPOEDER 1KG</t>
  </si>
  <si>
    <t>VERST.PEPER W.GEMALEN 1.5KG</t>
  </si>
  <si>
    <t>KNORR PRIM.TUINKRUID.340G</t>
  </si>
  <si>
    <t>VERST.HACHEE KRUIDEN FIJN 270G</t>
  </si>
  <si>
    <t>SSM TANDOORI MIX 540G</t>
  </si>
  <si>
    <t>KNORR PRIM.RODE PESTO340G</t>
  </si>
  <si>
    <t>VERST.GOULASH KRUIDEN FIJN 250G</t>
  </si>
  <si>
    <t>VERST.KIPSPECERIJEN M/ZT 2KG</t>
  </si>
  <si>
    <t>VERST.CAJUNKRD M/ZT 490G</t>
  </si>
  <si>
    <t>VERST.BIO NOOTMUSKAAT GEMALEN PURE 185G</t>
  </si>
  <si>
    <t>SSM NOOTMUSKAAT GEMALEN 500G</t>
  </si>
  <si>
    <t>SSM PIMENT 350G</t>
  </si>
  <si>
    <t>VERST.KURKUMA GEMALEN PURE 155G</t>
  </si>
  <si>
    <t>VERST.CHILI GEMALEN PURE 130G</t>
  </si>
  <si>
    <t>VERST.SHOARMASPECERIJEN 1.5KG</t>
  </si>
  <si>
    <t>VERST.PEPER W.GEMALEN 500G</t>
  </si>
  <si>
    <t>VERST.KRUIDNAGEL HEEL PURE 110G</t>
  </si>
  <si>
    <t>KNORR KR.PUREE CURRY 750G</t>
  </si>
  <si>
    <t>VERST.GEHAKT KRUIDEN FIJN PURE 465G</t>
  </si>
  <si>
    <t>SSM CHINESE 5 KRUIDEN 400G</t>
  </si>
  <si>
    <t>SSM ANIJSZAAD GEMALEN 360G</t>
  </si>
  <si>
    <t>VERST.KIPKRUIDEN+ZOUT 430G</t>
  </si>
  <si>
    <t>VERST.BIO KNOFLOOKPOEDER GEM.PURE 160G</t>
  </si>
  <si>
    <t>VERST.ROZEMARIJN GEMALEN PURE 120G</t>
  </si>
  <si>
    <t>APOL NASI MELANGE 575G</t>
  </si>
  <si>
    <t>VERSTEGEN WSB TANDOORI 170G</t>
  </si>
  <si>
    <t>VERST.MOSTERDZAAD HEEL 355G</t>
  </si>
  <si>
    <t>SSM SELDERIJBLAD 84G</t>
  </si>
  <si>
    <t>VERST.PAPRIKA GEMALEN PURE 140G</t>
  </si>
  <si>
    <t>NUTRILON DUO BALANS 1 70ML</t>
  </si>
  <si>
    <t>NUTRILON PEPTI 1 SYNEO 800G</t>
  </si>
  <si>
    <t>NUTR.PEPTI MCT 450G</t>
  </si>
  <si>
    <t>NUTRILON STAND.2 800G</t>
  </si>
  <si>
    <t>NUTRILON PEPTI 2 SYNEO 800G</t>
  </si>
  <si>
    <t>NUTRILON STAND.3 800G</t>
  </si>
  <si>
    <t>OLV.6M54 APPEL AARDB PEER 200G</t>
  </si>
  <si>
    <t>OLV.6M57 APPEL BANAAN SIN 200G</t>
  </si>
  <si>
    <t>OLV.6M53 PERZIK BANAAN KIW200G</t>
  </si>
  <si>
    <t>NUTRILON CONTENT 1</t>
  </si>
  <si>
    <t>ROOSVICEE FERRO 50CL</t>
  </si>
  <si>
    <t>OLV.6M10 SPINAZIE WITVIS R200G</t>
  </si>
  <si>
    <t>NUTRILON OMNEO 1 800G</t>
  </si>
  <si>
    <t>BETUWE BOSBESSENSAP 250ML</t>
  </si>
  <si>
    <t>G.GERARD OLIJF GR.ZP 935ML</t>
  </si>
  <si>
    <t>G.GERARD GEDR.TOM. 370ML</t>
  </si>
  <si>
    <t>REMIA DRESSING YOGHURT SACHET 35ML</t>
  </si>
  <si>
    <t>BIEN S WORTELSALADE 2.65L</t>
  </si>
  <si>
    <t>BIEN S SELDERIESAL. 2.65L</t>
  </si>
  <si>
    <t>BIEN S AMSTERD.UITJ. 2.65L</t>
  </si>
  <si>
    <t>KESB.ZILVERUI 720ML</t>
  </si>
  <si>
    <t>KUHNE AUGURKEN ZZ 720ML</t>
  </si>
  <si>
    <t>KESB.PICCALILLY 370ML</t>
  </si>
  <si>
    <t>KUHNE ZILVERUIEN ZZ 370ML</t>
  </si>
  <si>
    <t>KNORR K.B.VLEESJUS 3KG</t>
  </si>
  <si>
    <t>KNORR SAUS STROGANOFF 1KG</t>
  </si>
  <si>
    <t>KNORR HOLLANDAISE 1.215KG</t>
  </si>
  <si>
    <t>KNORR SAUS CHAMPIGN 1.1KG</t>
  </si>
  <si>
    <t>KNORR SAUS GR.PEPER 1.2KG</t>
  </si>
  <si>
    <t>KNORR K.B.WITTE CREME 3KG</t>
  </si>
  <si>
    <t>HONIG BRAADJUS VEG.KA 21L</t>
  </si>
  <si>
    <t>KNORR ESPAGNOLESAUS1.35KG</t>
  </si>
  <si>
    <t>KNORR K.B.BRUINE SAUS 3KG</t>
  </si>
  <si>
    <t>MAGGI VLEESJUS/MIN. 900G</t>
  </si>
  <si>
    <t>KNORR WITTE SAUS 1KG</t>
  </si>
  <si>
    <t>TLANT GRANOLA W.WALNUT GV 1KG</t>
  </si>
  <si>
    <t>TLANT GR.CR.COCON.GV BIO 1KG</t>
  </si>
  <si>
    <t>FAIRTRADE AARDBEIEN JAM 15G</t>
  </si>
  <si>
    <t>OORDT PINDAKAAS CUPS 15G</t>
  </si>
  <si>
    <t>FT HAGELSLAG PUUR 15G</t>
  </si>
  <si>
    <t>RUYTER VRUCHTENHAGEL 15G</t>
  </si>
  <si>
    <t>FAIRTRADE ORIGINAL CHOCO HAGELSLAG MELK</t>
  </si>
  <si>
    <t>VAN OORDT FRUITBE.ABRIKOOS STICK 152X15G</t>
  </si>
  <si>
    <t>BREIT HONING STICKS 8G</t>
  </si>
  <si>
    <t>M&amp;G JAM BOSVRUCHTEN 100X25G</t>
  </si>
  <si>
    <t>CANISIUS APPELSTROOP 450G</t>
  </si>
  <si>
    <t>GILSE STROOP SACHETS 150X30G</t>
  </si>
  <si>
    <t>OORDT VRUCHTENHAGEL 7G</t>
  </si>
  <si>
    <t>TLANT FRUIT MASH RASPBERRY. 1120G</t>
  </si>
  <si>
    <t>TLANT FRUIT MASH APPLE PIE 1120G</t>
  </si>
  <si>
    <t>MELV.BLOEMENHONING 500G</t>
  </si>
  <si>
    <t>GILSE SCHENKSTROOP 600G</t>
  </si>
  <si>
    <t>MELI HONING VLOEIBAAR 450G</t>
  </si>
  <si>
    <t>GG SATESAUS ZOET 10KG</t>
  </si>
  <si>
    <t>KERN MAYONAISE STICKS</t>
  </si>
  <si>
    <t>OLIEH.MAYONAISE 80% 10L</t>
  </si>
  <si>
    <t>OLIEH.FRITESSAUS 35%GV20ML</t>
  </si>
  <si>
    <t>WYKO KNOFLOOKSAUS 2.5KG</t>
  </si>
  <si>
    <t>HELA SATESAUS SUPER 3.3KG</t>
  </si>
  <si>
    <t>OLIEH.FRANSE MOSTERD XL300X10M</t>
  </si>
  <si>
    <t>KUHNE FRANSE MOSTERD 150X5G</t>
  </si>
  <si>
    <t>CALVE MAYONAISE ORIG 10L</t>
  </si>
  <si>
    <t>MARNE GROVE GRONINGER MOSTERD 3KG</t>
  </si>
  <si>
    <t>CALVE SATESAUS K&amp;K 2.5KG</t>
  </si>
  <si>
    <t>WYKO ZIGEUNERSAUS 3L</t>
  </si>
  <si>
    <t>KERN CURRYKETCHUP 10KG</t>
  </si>
  <si>
    <t>HEINZ S-MAT FRITESS. 3X2.5L</t>
  </si>
  <si>
    <t>CALVE SATESAUS 2.5KG</t>
  </si>
  <si>
    <t>CALVE SATESAUS INDON. 2.5KG</t>
  </si>
  <si>
    <t>KERN TOMATENKETCHUP 10KG</t>
  </si>
  <si>
    <t>KERN HOT CURRY 750ML</t>
  </si>
  <si>
    <t>KERN FRITESSAUS</t>
  </si>
  <si>
    <t>VERST.SALSA TEX MEX 2.7L</t>
  </si>
  <si>
    <t>HEINZ MAYONAISE 100X17ML</t>
  </si>
  <si>
    <t>KERN MAYONAISE 2.5L</t>
  </si>
  <si>
    <t>MARNE GRONINGER MOSTERD 800G</t>
  </si>
  <si>
    <t>WIJKO SATE SAUS GECONCENTREERD 1KG</t>
  </si>
  <si>
    <t>KERN HOT CURRY</t>
  </si>
  <si>
    <t>HEINZ FRITESSAUS 25% 17ML</t>
  </si>
  <si>
    <t>HEINZ MOSTERD 10ML</t>
  </si>
  <si>
    <t>OLIEH.BRANDER MAYONAISE 2.5L</t>
  </si>
  <si>
    <t>OLIEH.CURRYSAUS 900ML</t>
  </si>
  <si>
    <t>MAILLE DIJON ORIGINAL 865G</t>
  </si>
  <si>
    <t>REMIA TOMATENKETCHUP 5KG</t>
  </si>
  <si>
    <t>SOUBRY PATISSERIEBLOEM 5KG</t>
  </si>
  <si>
    <t>KOOPM. ZELFRIJZEND BAKMEEL 500G</t>
  </si>
  <si>
    <t>KOOPMANS BAKMEEL ZELFRIJZEND</t>
  </si>
  <si>
    <t>OETK.GIST 3X7G</t>
  </si>
  <si>
    <t>KOOPM.PROF.AARD.ZETM. 1KG</t>
  </si>
  <si>
    <t>SPAGH.VOLKOREN 5KG ANCO PROF</t>
  </si>
  <si>
    <t>RUMMO LL PENNE RIGATE 3KG</t>
  </si>
  <si>
    <t>RUMMO BIO VOLK.LINGUINE 500G</t>
  </si>
  <si>
    <t>RUMMO BIO VOLK.PENNEMEZZE 500G</t>
  </si>
  <si>
    <t>ANCO VOLKOREN PENNE 3KG</t>
  </si>
  <si>
    <t>CECC.CONCHIGLIE RIGATE 500G</t>
  </si>
  <si>
    <t>PROTASTE PB.PROTEIN PASTA PENNE CRU 1KG</t>
  </si>
  <si>
    <t>CECC.FARFALLE 500G</t>
  </si>
  <si>
    <t>CECC.PENNE 500G</t>
  </si>
  <si>
    <t>PROTASTE PB.PROTEIN PASTA FUSILLI 1KG</t>
  </si>
  <si>
    <t>KNORR CI TAGLIAT.VERDI3KG</t>
  </si>
  <si>
    <t>RUMMO LL CASARECCE 1KG</t>
  </si>
  <si>
    <t>CECC.LINGUINE 500G</t>
  </si>
  <si>
    <t>CECC.FUSILI 500G</t>
  </si>
  <si>
    <t>HONIG PASTA FARFALLE 3KG</t>
  </si>
  <si>
    <t>HONIG KOOKBESTENDIGE SPAGHETTI FIJN</t>
  </si>
  <si>
    <t>RUMMO LL PENNE RIGATE 1KG</t>
  </si>
  <si>
    <t>CECC.SPAGHETTI N.12 500G</t>
  </si>
  <si>
    <t>HONIG MACARONI ELLEBOOGJES VLUGKOKEND</t>
  </si>
  <si>
    <t>HONIG PASTA PENNE RIG 3KG</t>
  </si>
  <si>
    <t>RUMMO LL FARFALLE 500G</t>
  </si>
  <si>
    <t>SHAGAI PARBOIL.RIJST 10KG</t>
  </si>
  <si>
    <t>SHAGAI ARBORIO RISOTTO 1KG</t>
  </si>
  <si>
    <t>G.GERARD TOM.PUREE 4.5KG</t>
  </si>
  <si>
    <t>KEY TOM.PUREE 28/30 ZTZ 800G</t>
  </si>
  <si>
    <t>FANTA ORANGE ZERO PET 0.5L</t>
  </si>
  <si>
    <t>FUZE TEA PEACH HIBISCUS PET 40CL</t>
  </si>
  <si>
    <t>FUZE TEA GREEN TEA PET 40CL</t>
  </si>
  <si>
    <t>FUZE TEA WATERMELON MINT NO SUGAR 40CL</t>
  </si>
  <si>
    <t>FUZE TEA GREEN GLAS 20CL</t>
  </si>
  <si>
    <t>COCA-COLA</t>
  </si>
  <si>
    <t>COCA-COLA ZERO 20CL</t>
  </si>
  <si>
    <t>RIVELLA</t>
  </si>
  <si>
    <t>FANTA LIMONADE ORANGE</t>
  </si>
  <si>
    <t>FANTA CASSIS 20CL</t>
  </si>
  <si>
    <t>LIPT.ICETEA GREEN PET 50CL</t>
  </si>
  <si>
    <t>ROYAL BLISS BITTER LEMON GLAS 20CL</t>
  </si>
  <si>
    <t>FUZE TEA SPARK BLK GLAS 20CL</t>
  </si>
  <si>
    <t>AQUARIUS RED PEACH ZERO PET 50CL</t>
  </si>
  <si>
    <t>AA DRINK ISO LEMON PET 50CL</t>
  </si>
  <si>
    <t>VITAMIN RELOAD PET 50CL</t>
  </si>
  <si>
    <t>VITAM.CARE R.GRAPEFR. PET 50CL</t>
  </si>
  <si>
    <t>APP.SINAASAP.SAP MILD1.5L</t>
  </si>
  <si>
    <t>TAKSI TROPISCH FRUIT MINI</t>
  </si>
  <si>
    <t>CRYSTAL CL.LEMON PET 50CL</t>
  </si>
  <si>
    <t>CRYSTAL CL.PEACH PET 50CL</t>
  </si>
  <si>
    <t>CRYSTAL CLEAR FRAMB. BLW BESSEN PET 50CL</t>
  </si>
  <si>
    <t>APP.TOMATENSAP 1L</t>
  </si>
  <si>
    <t>CRYSTAL CLEAR APPEL PEER PET 50CL</t>
  </si>
  <si>
    <t>CRYSTAL CL.CRANBERRY PET 1.5L</t>
  </si>
  <si>
    <t>MIN.MAID APPEL 20CL</t>
  </si>
  <si>
    <t>KERN FRITUUROLIE GREEN 10L</t>
  </si>
  <si>
    <t>KERN FR.VET VLB NEUTRAAL 10L</t>
  </si>
  <si>
    <t>PHASE BAK&amp;BRAAD 0.9L</t>
  </si>
  <si>
    <t>PROMINENT SIROOP SINAS PET 75CL</t>
  </si>
  <si>
    <t>PROMINENT FRUITSYRUP GRENADINE PET 0,75L</t>
  </si>
  <si>
    <t>SLIMP.LIM.SIR.LEMON SV PET 650ML</t>
  </si>
  <si>
    <t>ROOSVICEE PRUIMEN GLAS 50CL</t>
  </si>
  <si>
    <t>HOOGH.SIROOP GRENADINE 70CL</t>
  </si>
  <si>
    <t>RAAK SIROOP REINE CL.ZERO PET 75CL</t>
  </si>
  <si>
    <t>CHOCOMEL 0% SUIKER 20CL</t>
  </si>
  <si>
    <t>OATLY BARISTA ICED CAPPUCCINO 12X235ML</t>
  </si>
  <si>
    <t>OATLY BARISTA ICED FLAT WHITE 12X235ML</t>
  </si>
  <si>
    <t>ALPRO SOJA CUISINE</t>
  </si>
  <si>
    <t>OATLY BARISTA ICED MACCHIA CAR 12X235ML</t>
  </si>
  <si>
    <t>ALPRO SOJADRINK ORIGINAL 1L</t>
  </si>
  <si>
    <t>CHOCOMEL</t>
  </si>
  <si>
    <t>CHOCOMEL HOT 3,9KG</t>
  </si>
  <si>
    <t>MEYERIJ BARISTA HAVERDRANK 1L</t>
  </si>
  <si>
    <t>NUTROMA ROMIG CUPS 200X9G</t>
  </si>
  <si>
    <t>OLITAL.SOJAOLIE 5L</t>
  </si>
  <si>
    <t>OLITAL.ZONNEBLOEMOLIE 1L</t>
  </si>
  <si>
    <t>RIVELLA PETFL. 1L</t>
  </si>
  <si>
    <t>COCA-COLA LIGHT PET 1.5L</t>
  </si>
  <si>
    <t>HERO CASSIS ZERO PET 1.25L</t>
  </si>
  <si>
    <t>FUZE TEA BLACK TEA PEACH PET 1.25L</t>
  </si>
  <si>
    <t>RC BITTER LEMON PETFL. 1L</t>
  </si>
  <si>
    <t>COCA-COLA ZERO PET 1.25L</t>
  </si>
  <si>
    <t>COCA-COLA REGULAR PET 1.25L</t>
  </si>
  <si>
    <t>RIVELLA CRANBERRY PETFL. 1.5L</t>
  </si>
  <si>
    <t>RIVELLA PRB PET 1.1L</t>
  </si>
  <si>
    <t>COCA-COLA ZERO GLAS 1L</t>
  </si>
  <si>
    <t>COCA-COLA LIGHT PET 4X1,5L</t>
  </si>
  <si>
    <t>GULPENER 0,0% 24X30CL</t>
  </si>
  <si>
    <t>AMSTEL 0.0% RB 30CL</t>
  </si>
  <si>
    <t>CHAUDF.ROOD PET 50CL</t>
  </si>
  <si>
    <t>CHAUDF.ROOD GLAS 25CL</t>
  </si>
  <si>
    <t>CHAUDF.BLAUW PETFLES 1.5L</t>
  </si>
  <si>
    <t>LEFFE BLOND 0.0% FLES 30CL</t>
  </si>
  <si>
    <t>AFFLIGEM WIT 0.0 RB 30CL</t>
  </si>
  <si>
    <t>LEFFE BLOND</t>
  </si>
  <si>
    <t>GROLSCH RADLER CITR.0% 30CL</t>
  </si>
  <si>
    <t>HOEGAARDEN WIT</t>
  </si>
  <si>
    <t>GROLSCH RADLER CITROEN 0.0%</t>
  </si>
  <si>
    <t>AMSTEL RADLER 30CL</t>
  </si>
  <si>
    <t>FANCY BLUE SUIKERSTICKS 1000X5G</t>
  </si>
  <si>
    <t>SU KRISTALSUIKER 25KG</t>
  </si>
  <si>
    <t>CANDEREL LIQUID 200ML</t>
  </si>
  <si>
    <t>NATREEN ZOETSTOF</t>
  </si>
  <si>
    <t>SU KRISTALSUIKER FIJN 25KG</t>
  </si>
  <si>
    <t>GILSE KRISTALSUIKER FIJN 750G</t>
  </si>
  <si>
    <t>JOZO KEUKENZOUT 600G</t>
  </si>
  <si>
    <t>LE PICHET DU PATRON BLANC 1L</t>
  </si>
  <si>
    <t>CHAVIN ZERO CHARDONNAY BLANC 75CL</t>
  </si>
  <si>
    <t>CHAVIN ZERO SYRAH ROUGE 75CL</t>
  </si>
  <si>
    <t>CHAUDF.ROOD PETFLES 1.5L</t>
  </si>
  <si>
    <t>NAARM.VOLLE MELK 3.5%+ADAP.10L</t>
  </si>
  <si>
    <t>CHOCOMEL VOL PETFLES 30CL</t>
  </si>
  <si>
    <t>G.B.ROOKW. PROF. 80G</t>
  </si>
  <si>
    <t>GO TAN EMPING MELINDJO 90G</t>
  </si>
  <si>
    <t>VERKADE SAN FRANCISCO NATUREL 230G</t>
  </si>
  <si>
    <t>NUTRILON STAND.1 800G</t>
  </si>
  <si>
    <t>SMELIK KAASVLINDERS 100G</t>
  </si>
  <si>
    <t>SMELIK KAASSTENGELS 100G</t>
  </si>
  <si>
    <t>UPFRONT EIWITREEP COOKIE DOUGH 60G</t>
  </si>
  <si>
    <t>SERVERO SLURPFRUIT APP.PERZ.MANGO/ABRI.</t>
  </si>
  <si>
    <t>SPA SUBTILE RASP.APPLE PET 50CL</t>
  </si>
  <si>
    <t>ALEX MEIJER MINI STROOPWAFEL 150ST</t>
  </si>
  <si>
    <t>BITES NOTENMIX LICHT GEZOUTEN 12X30G</t>
  </si>
  <si>
    <t>SERVERO SF ACTIEVE AARBEI 6X90GR</t>
  </si>
  <si>
    <t>SPA INTENSE PET 33CL</t>
  </si>
  <si>
    <t>DHR CHOC LETTER PUUR 65G</t>
  </si>
  <si>
    <t>DAEN.NOTENMEL.LUXE GEZ 850G</t>
  </si>
  <si>
    <t>BITES APRICOT NUT MIX 35G</t>
  </si>
  <si>
    <t>KERN FRITESSAUS 25%</t>
  </si>
  <si>
    <t>CELEBRATIONS SILO 1.435KG</t>
  </si>
  <si>
    <t>SERVERO SF BESTE BANAAN 6X90GR</t>
  </si>
  <si>
    <t>ZONNATURA RODE BIETENSAP BIO</t>
  </si>
  <si>
    <t>G.GERARD PESTO GENOVESE 2.8KG</t>
  </si>
  <si>
    <t>SCHULP RED LOVE APPELSAP 200ML</t>
  </si>
  <si>
    <t>DHR CHOC LETTER WIT 65G</t>
  </si>
  <si>
    <t>BIEN S HOLL.SALADE 2.65L</t>
  </si>
  <si>
    <t>APOL KNOFLOOKPOEDER 360G</t>
  </si>
  <si>
    <t>G.GERARD FRUITCOCKTAIL 820G</t>
  </si>
  <si>
    <t>OLITAL.OLIJFOLIE PURE 5L</t>
  </si>
  <si>
    <t>SOURCY BLAUW KZV PET 1.5L</t>
  </si>
  <si>
    <t>AM ROODM.KOFFIE SNF 250G</t>
  </si>
  <si>
    <t>ZONN.WORTELSAP BIO 75CL</t>
  </si>
  <si>
    <t>G.GERARD GEDR.TOM. 2900G</t>
  </si>
  <si>
    <t>HEINZ DIP TOM.KETCHUP 25G</t>
  </si>
  <si>
    <t>SPA REINE PET 1L</t>
  </si>
  <si>
    <t>VERKADE CAFÉ NOIR 175G</t>
  </si>
  <si>
    <t>VERK.FROU FROU VANILL150G</t>
  </si>
  <si>
    <t>SCHULP BIO SIN.&amp;WORT.SAP 20CL</t>
  </si>
  <si>
    <t>CALVE MAYONAISE 500ML</t>
  </si>
  <si>
    <t>GRAND GERARD KERSEN FLAMBEER, DONKERROOD</t>
  </si>
  <si>
    <t>RUYTER VLOKKEN MELK 200G</t>
  </si>
  <si>
    <t>HELA PETERSELIE VR.DR 23G</t>
  </si>
  <si>
    <t>OORDT HONING 8G</t>
  </si>
  <si>
    <t>BETUWE RODE BESSENSAP</t>
  </si>
  <si>
    <t>G.GERARD PAPRIKA ROOD GER1.4KG</t>
  </si>
  <si>
    <t>SCHULP BIO APPEL RABAR.SAP20CL</t>
  </si>
  <si>
    <t>SOURCY PURE BLAUW PET 1L</t>
  </si>
  <si>
    <t>RC GINGER ALE 0% SUIKER PET 1L</t>
  </si>
  <si>
    <t>RC GINGER BEER PET 1L</t>
  </si>
  <si>
    <t>SSM MUNTBLAD 20G</t>
  </si>
  <si>
    <t>KESB.PICCALILLY 2.65L</t>
  </si>
  <si>
    <t>DE RUIJTER CHOCOLADEHAGEL PUUR</t>
  </si>
  <si>
    <t>G.GERARD GEH.TOMATEN 400G</t>
  </si>
  <si>
    <t>BRANDW.BRUINE BONEN 10KG</t>
  </si>
  <si>
    <t>GWOON VOLKOREN ONTBIJTKOEK GESN. 485G</t>
  </si>
  <si>
    <t>HALM SPELTVLOKKEN BIO 1KG</t>
  </si>
  <si>
    <t>VERST.WSB ITALIAANS LA SPEZIA PURE 130G</t>
  </si>
  <si>
    <t>OLITAL.WITTE WIJN AZIJN 500ML</t>
  </si>
  <si>
    <t>APOLLO KNOFLOOKPEPER 340G</t>
  </si>
  <si>
    <t>SCHULP APPEL&amp;AARD TAP 5L</t>
  </si>
  <si>
    <t>PANOCHO MAIS BRAVISIMO30G</t>
  </si>
  <si>
    <t>APOL KORIANDERZAAD GEM. 300G</t>
  </si>
  <si>
    <t>VERST.KERVEL HEEL PURE 50G</t>
  </si>
  <si>
    <t>PANOCHO HONEY MUSTARD 25G</t>
  </si>
  <si>
    <t>SCHULP APPELSAP TAP 5L</t>
  </si>
  <si>
    <t>VERKADE KNAPPERTJES</t>
  </si>
  <si>
    <t>GRAND GERARD ANANAS OP SIROOP   8 SCHIJF</t>
  </si>
  <si>
    <t>Walnoten ongebrand 125 gram</t>
  </si>
  <si>
    <t>EKOPLAZA</t>
  </si>
  <si>
    <t>DE RUIJTER CHOCOLADEHAGEL MELK</t>
  </si>
  <si>
    <t>SCHULP APPEL&amp;VLIER.TAP 5L</t>
  </si>
  <si>
    <t>Maismeel Johannusmolen 350 gram</t>
  </si>
  <si>
    <t>Rijstwafels lima zonder zout 100 gram</t>
  </si>
  <si>
    <t>MONIN SIROOP VANILLE</t>
  </si>
  <si>
    <t>Hazelnoten ongebrand</t>
  </si>
  <si>
    <t>TONY'S FT REEP MELK 3X180G</t>
  </si>
  <si>
    <t>AM CACAOSTICKS 20G</t>
  </si>
  <si>
    <t>APOL ROZEMARIJN GESNEDEN 250G</t>
  </si>
  <si>
    <t>KERN TOMATENKETCHUP 5KG</t>
  </si>
  <si>
    <t>GT CHEF JAP UD.NOE200G</t>
  </si>
  <si>
    <t>PANKO BROODKRUIM 1KG</t>
  </si>
  <si>
    <t>LEVO CHIN.MEISJE SOJAOLIE 20L</t>
  </si>
  <si>
    <t>VAN DOORN RB KUIKENTJES 200G</t>
  </si>
  <si>
    <t>DAEN.BORRELMIX 5KG</t>
  </si>
  <si>
    <t>SMIKKELB.CHOC.KERSTMIX 1KG</t>
  </si>
  <si>
    <t>OPTIMEL DR.AARDB-FRAMB. 20CL</t>
  </si>
  <si>
    <t>Doppinda's Tarrasana 330 gram</t>
  </si>
  <si>
    <t>Pindakaas na- Horizon</t>
  </si>
  <si>
    <t>WYKO DRES.BALSAMICO 1L</t>
  </si>
  <si>
    <t>CALVE MAYONAISE LICHT &amp; ROMIG</t>
  </si>
  <si>
    <t>SAB.PARELGORT 5KG</t>
  </si>
  <si>
    <t>SOOF SPARK. LEM/MINT/APP 25CL</t>
  </si>
  <si>
    <t>SOOF SPARK.BL.CUR/LAV/AP 25CL</t>
  </si>
  <si>
    <t>UNOX C-A-S CHAMP.CREME 175ML</t>
  </si>
  <si>
    <t>BONB.CHOC.LETTER M/HAZ. 135G</t>
  </si>
  <si>
    <t>PICKWICK ENGELSE MELANGE</t>
  </si>
  <si>
    <t>AMB KEMERIENOTEN 1KG</t>
  </si>
  <si>
    <t>LAYS CHIPS BOLOGNESE 200G</t>
  </si>
  <si>
    <t>HARIBO MINI GOUDBEER.100S</t>
  </si>
  <si>
    <t>POMPJE SIROOP MONIN 70CL 1ST</t>
  </si>
  <si>
    <t>CALVE PINDAKAAS 350G</t>
  </si>
  <si>
    <t>CULINAISE TRUFFEL 250ML</t>
  </si>
  <si>
    <t>SCHULP SINAASAP.SAPTAP 5L</t>
  </si>
  <si>
    <t>DAENDELS HENNEPZAAD 575G</t>
  </si>
  <si>
    <t>KERN PINDAKAAS 10KG</t>
  </si>
  <si>
    <t>SPA INTENSE PET 1L</t>
  </si>
  <si>
    <t>Amandelen ongebrand 250 gram</t>
  </si>
  <si>
    <t>ZOET MOMENT PAASKOEKEN 250G</t>
  </si>
  <si>
    <t>THEHA GEMALEN KOKOS 500G</t>
  </si>
  <si>
    <t>KUHNE MIERIKSWORTEL 140G</t>
  </si>
  <si>
    <t>UNOX VLAAMSE PATE 15G</t>
  </si>
  <si>
    <t>DE RUIJTER CHOCOLADE VLOKKEN MELK</t>
  </si>
  <si>
    <t>HEINZ MAYO.DIP 25G(27ML)</t>
  </si>
  <si>
    <t>MNDV XANTHAANGOM 75G</t>
  </si>
  <si>
    <t>SCHULP APPEL&amp;PEER TAP 5L</t>
  </si>
  <si>
    <t>CH.PATACHE D'AUX CRU BOURGEOIS 75CL</t>
  </si>
  <si>
    <t>ANTICA CASA VISCONTI LUGANA 75CL</t>
  </si>
  <si>
    <t>TOHU SAUVIGNON BLANC 75CL</t>
  </si>
  <si>
    <t>VB PASQUA PINOT GRIGIO 75CL</t>
  </si>
  <si>
    <t>Pecannoten 150 gram</t>
  </si>
  <si>
    <t>Rietsuikermelasse Horizon</t>
  </si>
  <si>
    <t>Rude Health bruine rijstdrink</t>
  </si>
  <si>
    <t>GOUDEN AAR ROZIJNEN TULBAND</t>
  </si>
  <si>
    <t>BLOOKER CACAO 230G</t>
  </si>
  <si>
    <t>KNORR DRINKBOUILL.TOMAAT</t>
  </si>
  <si>
    <t>KNORR DRINKBOUILL.KIP 5ZK</t>
  </si>
  <si>
    <t>Pijnboompitten 100 gram</t>
  </si>
  <si>
    <t>TLANT GR.CR.CINNA.ALM.BIO 25G</t>
  </si>
  <si>
    <t>BOLLETJE KRUIDNOTEN 60X50G</t>
  </si>
  <si>
    <t>BONB.EITJES MELK/PUUR/WIT 3KG</t>
  </si>
  <si>
    <t>UNOX ROOKW. PROF.80G</t>
  </si>
  <si>
    <t>SEMPIO NOODLES KOREAN 450G</t>
  </si>
  <si>
    <t>YAMA SESAMZAAD WIT 65G</t>
  </si>
  <si>
    <t>GWOON PATENT TARWEBLOEM</t>
  </si>
  <si>
    <t>LAP.SESAMOLIE 250ML</t>
  </si>
  <si>
    <t>Sesamzaad ongeroosterd 250 gram</t>
  </si>
  <si>
    <t>14777-1</t>
  </si>
  <si>
    <t>Eric-Jan de Smaakman - Bamikruiden emmer 1,5 kg</t>
  </si>
  <si>
    <t>EJDS</t>
  </si>
  <si>
    <t>Eric-Jan de Smaakman - Gehakt kruiden emmer 1,5 kg</t>
  </si>
  <si>
    <t>Eric-Jan de Smaakman - Gele kruiden emmer 1,5 kg</t>
  </si>
  <si>
    <t>Eric-Jan de Smaakman - Hachee Kruiden emmer 1,5 kg</t>
  </si>
  <si>
    <t>Eric-Jan de Smaakman - Kip kruiden emmer 1,5 kg</t>
  </si>
  <si>
    <t>Eric-Jan de Smaakman - Mexicaanse kruiden emmer 1,5kg</t>
  </si>
  <si>
    <t>14475-1</t>
  </si>
  <si>
    <t>Eric-Jan de Smaakman - Rundvlees kruiden emmer 1,5 kg</t>
  </si>
  <si>
    <t>Eric-Jan de Smaakman - Spaghetti mix emmer 1,5kg</t>
  </si>
  <si>
    <t>Eric-Jan de Smaakman - Stamppotkruiden emmer 1,5kg</t>
  </si>
  <si>
    <t>Eric-Jan de Smaakman - Viskruiden emmer 1kg</t>
  </si>
  <si>
    <t>RDF NATUURAZIJN 75CL</t>
  </si>
  <si>
    <t>BIEN S CORNICHONS ZZ 1L</t>
  </si>
  <si>
    <t>HALM HAVERMOUT BIO 1KG</t>
  </si>
  <si>
    <t>Amandelen geblancheerd 200 gram</t>
  </si>
  <si>
    <t>Macadamianoten ongebrand 125 gram</t>
  </si>
  <si>
    <t>DOORN SUIKERKRANSJES 200G</t>
  </si>
  <si>
    <t>AM ROODM.KOFFIE STD 1.5KG</t>
  </si>
  <si>
    <t>BRANDW.KAPUCIJNERS 10KG</t>
  </si>
  <si>
    <t>BRANDW.LINZEN EXTRA 10KG</t>
  </si>
  <si>
    <t>SSM PETERSELIE 120G</t>
  </si>
  <si>
    <t>FAVORITA PESTO GENOVESE 1.5KG</t>
  </si>
  <si>
    <t>M&amp;G DISPENSER PUMP UP</t>
  </si>
  <si>
    <t>SAB.PARELGORT 1KG</t>
  </si>
  <si>
    <t>GRAND GERARD GEPELDE TOMATEN</t>
  </si>
  <si>
    <t>KARVAN CEVITAM ORIGINAL GRENADINE 60CL</t>
  </si>
  <si>
    <t>Boekweitmeel Johannusmolen 350 gram</t>
  </si>
  <si>
    <t>Cashewnoten ongebrand 180 gram</t>
  </si>
  <si>
    <t xml:space="preserve">Pistachenoten Your Organics Nature 150 gr </t>
  </si>
  <si>
    <t>HIKARI INAKA RED MISO 400G</t>
  </si>
  <si>
    <t>KNORR K.B.TOMAAT 3KG</t>
  </si>
  <si>
    <t>Sesamolie koudgeperst 500 ML</t>
  </si>
  <si>
    <t>BONOMI SAVOIARDI 200G</t>
  </si>
  <si>
    <t>CON.KETJAP MANIS 10L</t>
  </si>
  <si>
    <t>CORVO SLUSH SINAS 5L</t>
  </si>
  <si>
    <t>PHOEN.ZELFRIJZEND BAKMEE.1.5KG</t>
  </si>
  <si>
    <t>HOOGH.SIROOP VALENCIA 70CL</t>
  </si>
  <si>
    <t>HOOGH.SIROOP CITROEN 70CL</t>
  </si>
  <si>
    <t>FR.VL.HALVAMEL 140ML</t>
  </si>
  <si>
    <t>Paranoten horizon 150 gram</t>
  </si>
  <si>
    <t>Sojameel Johannusmolen 175 gram</t>
  </si>
  <si>
    <t>FORT.BEDANKHARTJES 200ST</t>
  </si>
  <si>
    <t>SSM KANEELPIJPJES HEEL 500G</t>
  </si>
  <si>
    <t>CORVO SLUSH CITROEN 5L</t>
  </si>
  <si>
    <t>CORVO SLUSH FRAMBOOS 5L</t>
  </si>
  <si>
    <t>YESP.GRANOLA APPEL ROZIJN 40G</t>
  </si>
  <si>
    <t>APOL PANGANGSAUS 2.5KG</t>
  </si>
  <si>
    <t>M.LISA CHOC.BLOESEM PUUR 1KG</t>
  </si>
  <si>
    <t>Havermeel Johannusmolen 200 gram</t>
  </si>
  <si>
    <t>Biobim 4+ rijst &amp; boekweit</t>
  </si>
  <si>
    <t>CASHEW PASTA POT 250 GRAM</t>
  </si>
  <si>
    <t>Amandelpasta pot 250 gr</t>
  </si>
  <si>
    <t>Babypap rijst boekweit 4 mnd</t>
  </si>
  <si>
    <t>Baquetinni</t>
  </si>
  <si>
    <t>Diksap appel</t>
  </si>
  <si>
    <t>Erythrita</t>
  </si>
  <si>
    <t>Fenegriekblad gemalen</t>
  </si>
  <si>
    <t>Gerstemeel 100gr</t>
  </si>
  <si>
    <t>Glutenvrije bloem</t>
  </si>
  <si>
    <t>Glutenvrije havermout Terrasana 450gr</t>
  </si>
  <si>
    <t>Hazelnoten geblancheerd Terrasana</t>
  </si>
  <si>
    <t>ZONN.SESAM CRUNCH 50G</t>
  </si>
  <si>
    <t>F.L.TRASSIE TRAFASIE 50G</t>
  </si>
  <si>
    <t>CORVO SLUSH BOSBES 5L</t>
  </si>
  <si>
    <t>CORVO SLUSH KIWI 5L</t>
  </si>
  <si>
    <t>OLITAL.BALSAMICO DI MODEN250ML</t>
  </si>
  <si>
    <t>KELLOGG CORN FLAKES 750G</t>
  </si>
  <si>
    <t>OORDT CONF.AARDBEI 15G</t>
  </si>
  <si>
    <t>OLITAL.OLIJFOLIE EV 250ML</t>
  </si>
  <si>
    <t>CHAUDF.BLAUW GLAS 25CL</t>
  </si>
  <si>
    <t>PATRICIUS NOBLE LATE HARVEST 37,5CL</t>
  </si>
  <si>
    <t>Rijstmeel Johannusmolen 350 gram</t>
  </si>
  <si>
    <t>Pompoenpitten ongebrand 250gr</t>
  </si>
  <si>
    <t>CROUSTADES MINI 24ST</t>
  </si>
  <si>
    <t>GOPURE GROENTENCHIPS BIO 40G</t>
  </si>
  <si>
    <t>TONY'S MELK KARA/ZEEZOUT FT47G</t>
  </si>
  <si>
    <t>HOLL.KANEELSTOK ZACHT 43G</t>
  </si>
  <si>
    <t>SMIKKELB.KRUIDNOTEN 3KG</t>
  </si>
  <si>
    <t>BONB.MUSKETKRANSJES 250G</t>
  </si>
  <si>
    <t>TWIN. LEMON GINGER TEA 20ST</t>
  </si>
  <si>
    <t>TWIN. GREEN TEA LEMON 25X2G</t>
  </si>
  <si>
    <t>TWININGS THEEZAKJES LEMON GREEN    25X2G</t>
  </si>
  <si>
    <t>SAB.MEL.FORESTIER 500G</t>
  </si>
  <si>
    <t>KNORR KIP.BOUIL. NA 1.2KG</t>
  </si>
  <si>
    <t>KUMARS BUMBU RENDANG 2,5L</t>
  </si>
  <si>
    <t>LUC.KETJAP MANIS 75CL</t>
  </si>
  <si>
    <t>CON.KETJAP MANIS 500ML</t>
  </si>
  <si>
    <t>APOL CARDAMOM GROEN HEEL 300G</t>
  </si>
  <si>
    <t>BS</t>
  </si>
  <si>
    <t>ISFI KANEELSTOKJES CEYLON</t>
  </si>
  <si>
    <t>SLIGRO SPICE MARKET BASILICUM GESNEDEN</t>
  </si>
  <si>
    <t>FAJA LOBI SANDHIAS ROTI MINI 280GR</t>
  </si>
  <si>
    <t>CORVO SLUSH AARDBEI 5L</t>
  </si>
  <si>
    <t>YESP.GRANOLA CASHEW WORTEL 40G</t>
  </si>
  <si>
    <t>DPKW PINDAKAAS XXL 1.7L</t>
  </si>
  <si>
    <t>GWOON PINDAKAAS NATUREL 600G</t>
  </si>
  <si>
    <t>OETKER BAKPOEDER BACKIN 5X16G</t>
  </si>
  <si>
    <t>NUTS PISTACHE PASTA 175G</t>
  </si>
  <si>
    <t>OLITAL.OLIE SANSA / POMACE 1L</t>
  </si>
  <si>
    <t>VBHW VALPOLICELLA RIPASSO 75CL</t>
  </si>
  <si>
    <t>Tarwemeel volkoren 1KG</t>
  </si>
  <si>
    <t>Gedroogde gist</t>
  </si>
  <si>
    <t>Lijnzaad 250gr</t>
  </si>
  <si>
    <t>Pinda's gebrand</t>
  </si>
  <si>
    <t>Speltmeel</t>
  </si>
  <si>
    <t>AM CANTUCCINI MANDORLA 250G</t>
  </si>
  <si>
    <t>CONSENZA GV RIJSTWAF CHOC VEG BIO 100G</t>
  </si>
  <si>
    <t>BONBIANCE TRUFFELS COOKIEDOUGH 225G</t>
  </si>
  <si>
    <t>SMIKKELB.TAAI TAAI 500G</t>
  </si>
  <si>
    <t>KOFFIE INST.DECAF1.5G</t>
  </si>
  <si>
    <t>MON-K SIROOP NOISETTE 1L</t>
  </si>
  <si>
    <t>MON-K SIROOP CARAMEL 1L</t>
  </si>
  <si>
    <t>G.GERARD PEREN HALVE 825G</t>
  </si>
  <si>
    <t>S.M.SALSA CHUNKY 2.25KG</t>
  </si>
  <si>
    <t>GT CHEF JAP UD.NOED200G</t>
  </si>
  <si>
    <t>VERST.SPEC.MIX KIP ZZ 280G</t>
  </si>
  <si>
    <t>SAN.MUSKETSPIKKELS 950G</t>
  </si>
  <si>
    <t>KESB.DILL CHIPS 2.65L</t>
  </si>
  <si>
    <t>TLANT GRANOLA S.CHOCOLATE2.5KG</t>
  </si>
  <si>
    <t>TLANT GRANOLA W.WALNUT 2.5KG</t>
  </si>
  <si>
    <t>CRUNCHY MUESLI TROP.FRUIT 1KG</t>
  </si>
  <si>
    <t>M&amp;G BOSVRUCHTEN EXTRA JAM 620G</t>
  </si>
  <si>
    <t>M&amp;G JAM ABRIKOOS 620G</t>
  </si>
  <si>
    <t>M&amp;G JAM AARDBEI 620G</t>
  </si>
  <si>
    <t>SAUS RODE WIJN 200ML</t>
  </si>
  <si>
    <t>SAUS BEARNAISE 200ML</t>
  </si>
  <si>
    <t>SAUS CITROEN WITTE WIJN 200ML</t>
  </si>
  <si>
    <t>OETK.PUDD.ROOM 77G</t>
  </si>
  <si>
    <t>GRAND GERARD GEPELDE TOMATEN BIO</t>
  </si>
  <si>
    <t>CHAUDF.BLAUW GLAS 1L</t>
  </si>
  <si>
    <t>CAND.TABLETTEN 500ST</t>
  </si>
  <si>
    <t>VILLA MASSA LIMONCEL 70CL</t>
  </si>
  <si>
    <t>COLPASSO BIO ROSÉ TERRE SICILIANE 25CL</t>
  </si>
  <si>
    <t>Amandelmeel organic nature 100 gram</t>
  </si>
  <si>
    <t>Havermout GV 450 gram</t>
  </si>
  <si>
    <t>Rijstvlokken Meester v/d Halm 500 gram</t>
  </si>
  <si>
    <t>Hazelnootpasta pot 250 gr</t>
  </si>
  <si>
    <t>Coconut aminos</t>
  </si>
  <si>
    <t>Bananenchips 200gr</t>
  </si>
  <si>
    <t>Lasagne volkoren</t>
  </si>
  <si>
    <t>Maanzaad Horizon</t>
  </si>
  <si>
    <t>Maanzaad blauw</t>
  </si>
  <si>
    <t>Schar bio glutenvrije panini</t>
  </si>
  <si>
    <t>Zelfrijzend bakmeel</t>
  </si>
  <si>
    <t>WASA KB VEZELRIJK 300G</t>
  </si>
  <si>
    <t>DAENDELS ZONNEBLOEMPITTEN 550G</t>
  </si>
  <si>
    <t>SNACK.JACK MINI CHEESE 23G</t>
  </si>
  <si>
    <t>DONKERS LUXE FRUIT 1KG</t>
  </si>
  <si>
    <t>AFTER EIGHT FLIPTOP 400G</t>
  </si>
  <si>
    <t>SMIKKELB.TUM TUM 1KG</t>
  </si>
  <si>
    <t>SMIKKELB.KRUIDNOTEN 1KG</t>
  </si>
  <si>
    <t>CACAO TRUFFELS GOUD 150G</t>
  </si>
  <si>
    <t>CACAO TRUFFELS ZILVER 150G</t>
  </si>
  <si>
    <t>SMIKKELBEER MELK CHOC.CRISPY EITJES 750G</t>
  </si>
  <si>
    <t>MON-K SIROOP CHOCOL. 70CL</t>
  </si>
  <si>
    <t>JOLIE-K ELDERFLOWER 70CL</t>
  </si>
  <si>
    <t>TWININGS THEEZAKJES GREEN JASMINE  25X2G</t>
  </si>
  <si>
    <t>SAB.ZW LINZEN BELUGA 5KG</t>
  </si>
  <si>
    <t>HAK TUINBONEN E.F. 37CL</t>
  </si>
  <si>
    <t>BRANDW.KIKKERERWTEN 1KG</t>
  </si>
  <si>
    <t>G.GERARD RD STOOFP.HEEL 1700ML</t>
  </si>
  <si>
    <t>KEY AARDBEIEN OP SIROOP 400G</t>
  </si>
  <si>
    <t>VERST.KETJAPSAUS 2.7L</t>
  </si>
  <si>
    <t>KUMARS BUMBU PASTA VOOR AYAM KECAP 500G</t>
  </si>
  <si>
    <t>TOMASU SOJASAUS 100ML</t>
  </si>
  <si>
    <t>MIRINFU CHOOMIRYO 500ML</t>
  </si>
  <si>
    <t>OBENTO UDON NOODLES200G</t>
  </si>
  <si>
    <t>KINJIR.GRATED WASABI 15% 43G</t>
  </si>
  <si>
    <t>SSM MAANZAAD BLAUW 600G</t>
  </si>
  <si>
    <t>VERSTEGEN WSB SPECULAASKRUIDEN 150G</t>
  </si>
  <si>
    <t>APOLLO PAPRIKA GEROOKT 230G</t>
  </si>
  <si>
    <t>SSM BBQ RUB (ZONDER TOEGEVOEGD ZOUT) 70G</t>
  </si>
  <si>
    <t>ODYSSEY ZEEZOUT GROF 1KG</t>
  </si>
  <si>
    <t>PATAK'S TIKKA MASALA PASTE 1.1KG</t>
  </si>
  <si>
    <t>CHTOURA FOUL MEDAMMES 430G</t>
  </si>
  <si>
    <t>NIC STROOPWAFELSTUKJES</t>
  </si>
  <si>
    <t>FAVORITA PESTO GENOVESE 2.9KG</t>
  </si>
  <si>
    <t>KUHNE DRESSING CAES. 0.5L</t>
  </si>
  <si>
    <t>HALM PROTEINE MUESLI BIO 1KG</t>
  </si>
  <si>
    <t>HALM SPELTMUESLI EXTRA BIO 1KG</t>
  </si>
  <si>
    <t>QUAKER CRUESLI CHOCOLADE 900G</t>
  </si>
  <si>
    <t>VAN OORDT FRUITBEL.BOSBES STICK 152X15G</t>
  </si>
  <si>
    <t>ZAANSE PITTIGE MAYONAISE 750ML</t>
  </si>
  <si>
    <t>DR. OETKER VANILLESUIKER</t>
  </si>
  <si>
    <t>DROOGFRUIT GEVRIESDROOGDE FRAMBOZEN 40G</t>
  </si>
  <si>
    <t>SWALL.AGAR AGAR WIT 7G</t>
  </si>
  <si>
    <t>KNORR CI PENNE TRIC. 3KG</t>
  </si>
  <si>
    <t>ALFEZ SPIC. COUSCOUS 1.5KG</t>
  </si>
  <si>
    <t>APP. GOUDAPPEL PAK</t>
  </si>
  <si>
    <t>PROMINENT SIROOP GRENADINE</t>
  </si>
  <si>
    <t>VREMIMEL MELKPOEDER HALFVOL 14%</t>
  </si>
  <si>
    <t>TEXELS SKUUMKOPPE 75CL</t>
  </si>
  <si>
    <t>AFFLIGEM BLOND 75CL</t>
  </si>
  <si>
    <t>Bloem GV 450 gram</t>
  </si>
  <si>
    <t>Sojabonen 500 gram</t>
  </si>
  <si>
    <t>Lupinemeel Johannusmolen 200gr</t>
  </si>
  <si>
    <t>Speltbloem</t>
  </si>
  <si>
    <t>Lijnzaad gebroken</t>
  </si>
  <si>
    <t>Totaal</t>
  </si>
  <si>
    <t>UMC</t>
  </si>
  <si>
    <t>Logistieke fee per UMC in %</t>
  </si>
  <si>
    <t>Inschrijfprijs exclusief btw</t>
  </si>
  <si>
    <t>AUMC</t>
  </si>
  <si>
    <t>LUMC</t>
  </si>
  <si>
    <t>MUMC+</t>
  </si>
  <si>
    <t>UMCG</t>
  </si>
  <si>
    <t>UMCU</t>
  </si>
  <si>
    <t>Totale inschrijfprijs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</si>
</sst>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#,##0.00"/>
    <numFmt numFmtId="165" formatCode="#0.000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charset val="1"/>
    </font>
    <font>
      <sz val="11"/>
      <color rgb="FF000000"/>
      <name val="Aptos Narrow"/>
      <family val="2"/>
      <charset val="1"/>
      <scheme val="minor"/>
    </font>
    <font>
      <sz val="13.2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1" fontId="2" fillId="2" borderId="1" xfId="1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" borderId="3" xfId="1" applyNumberFormat="1" applyFont="1" applyFill="1" applyBorder="1" applyAlignment="1">
      <alignment horizontal="left"/>
    </xf>
    <xf numFmtId="165" fontId="2" fillId="2" borderId="3" xfId="1" applyNumberFormat="1" applyFont="1" applyFill="1" applyBorder="1" applyAlignment="1">
      <alignment horizontal="left"/>
    </xf>
    <xf numFmtId="0" fontId="2" fillId="0" borderId="3" xfId="1" applyFont="1" applyBorder="1" applyAlignment="1">
      <alignment horizontal="left"/>
    </xf>
    <xf numFmtId="1" fontId="2" fillId="0" borderId="3" xfId="1" applyNumberFormat="1" applyFont="1" applyBorder="1" applyAlignment="1">
      <alignment horizontal="left"/>
    </xf>
    <xf numFmtId="0" fontId="3" fillId="3" borderId="4" xfId="1" applyFont="1" applyFill="1" applyBorder="1" applyAlignment="1">
      <alignment horizontal="left" wrapText="1"/>
    </xf>
    <xf numFmtId="2" fontId="3" fillId="3" borderId="4" xfId="1" applyNumberFormat="1" applyFont="1" applyFill="1" applyBorder="1" applyAlignment="1">
      <alignment horizontal="left" wrapText="1"/>
    </xf>
    <xf numFmtId="4" fontId="2" fillId="0" borderId="1" xfId="1" applyNumberFormat="1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1" xfId="1" applyNumberFormat="1" applyFont="1" applyBorder="1" applyAlignment="1">
      <alignment horizontal="left"/>
    </xf>
    <xf numFmtId="3" fontId="2" fillId="2" borderId="1" xfId="1" applyNumberFormat="1" applyFont="1" applyFill="1" applyBorder="1" applyAlignment="1">
      <alignment horizontal="left"/>
    </xf>
    <xf numFmtId="3" fontId="2" fillId="0" borderId="6" xfId="1" applyNumberFormat="1" applyFont="1" applyBorder="1" applyAlignment="1">
      <alignment horizontal="left"/>
    </xf>
    <xf numFmtId="3" fontId="2" fillId="2" borderId="6" xfId="1" applyNumberFormat="1" applyFont="1" applyFill="1" applyBorder="1" applyAlignment="1">
      <alignment horizontal="left"/>
    </xf>
    <xf numFmtId="3" fontId="2" fillId="2" borderId="17" xfId="1" applyNumberFormat="1" applyFont="1" applyFill="1" applyBorder="1" applyAlignment="1">
      <alignment horizontal="left"/>
    </xf>
    <xf numFmtId="3" fontId="2" fillId="0" borderId="17" xfId="1" applyNumberFormat="1" applyFont="1" applyBorder="1" applyAlignment="1">
      <alignment horizontal="left"/>
    </xf>
    <xf numFmtId="1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44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left"/>
    </xf>
    <xf numFmtId="44" fontId="2" fillId="0" borderId="1" xfId="1" applyNumberFormat="1" applyFont="1" applyBorder="1" applyAlignment="1">
      <alignment horizontal="left"/>
    </xf>
    <xf numFmtId="44" fontId="2" fillId="2" borderId="1" xfId="1" applyNumberFormat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1" fontId="2" fillId="0" borderId="0" xfId="0" applyNumberFormat="1" applyFont="1" applyAlignment="1">
      <alignment horizontal="left"/>
    </xf>
    <xf numFmtId="0" fontId="3" fillId="3" borderId="1" xfId="0" applyFont="1" applyFill="1" applyBorder="1" applyAlignment="1" applyProtection="1">
      <alignment horizontal="left" wrapText="1"/>
      <protection locked="0"/>
    </xf>
    <xf numFmtId="2" fontId="3" fillId="3" borderId="1" xfId="0" applyNumberFormat="1" applyFont="1" applyFill="1" applyBorder="1" applyAlignment="1" applyProtection="1">
      <alignment horizontal="left" wrapText="1"/>
      <protection locked="0"/>
    </xf>
    <xf numFmtId="1" fontId="3" fillId="3" borderId="1" xfId="0" applyNumberFormat="1" applyFont="1" applyFill="1" applyBorder="1" applyAlignment="1" applyProtection="1">
      <alignment horizontal="left" wrapText="1"/>
      <protection locked="0"/>
    </xf>
    <xf numFmtId="44" fontId="3" fillId="3" borderId="1" xfId="0" applyNumberFormat="1" applyFont="1" applyFill="1" applyBorder="1" applyAlignment="1" applyProtection="1">
      <alignment horizontal="left" wrapText="1"/>
      <protection locked="0"/>
    </xf>
    <xf numFmtId="0" fontId="3" fillId="3" borderId="4" xfId="1" applyFont="1" applyFill="1" applyBorder="1" applyAlignment="1" applyProtection="1">
      <alignment horizontal="left" wrapText="1"/>
      <protection locked="0"/>
    </xf>
    <xf numFmtId="0" fontId="2" fillId="4" borderId="1" xfId="1" applyFont="1" applyFill="1" applyBorder="1" applyAlignment="1" applyProtection="1">
      <alignment horizontal="left"/>
      <protection locked="0"/>
    </xf>
    <xf numFmtId="44" fontId="2" fillId="4" borderId="1" xfId="1" applyNumberFormat="1" applyFont="1" applyFill="1" applyBorder="1" applyAlignment="1" applyProtection="1">
      <alignment horizontal="left"/>
      <protection locked="0"/>
    </xf>
    <xf numFmtId="9" fontId="2" fillId="4" borderId="1" xfId="1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wrapText="1"/>
    </xf>
    <xf numFmtId="0" fontId="2" fillId="4" borderId="1" xfId="0" applyFont="1" applyFill="1" applyBorder="1" applyAlignment="1" applyProtection="1">
      <alignment horizontal="left"/>
      <protection locked="0"/>
    </xf>
    <xf numFmtId="44" fontId="2" fillId="4" borderId="6" xfId="0" applyNumberFormat="1" applyFont="1" applyFill="1" applyBorder="1" applyAlignment="1" applyProtection="1">
      <alignment horizontal="left"/>
      <protection locked="0"/>
    </xf>
    <xf numFmtId="44" fontId="2" fillId="4" borderId="3" xfId="0" applyNumberFormat="1" applyFont="1" applyFill="1" applyBorder="1" applyAlignment="1" applyProtection="1">
      <alignment horizontal="left"/>
      <protection locked="0"/>
    </xf>
    <xf numFmtId="9" fontId="2" fillId="4" borderId="3" xfId="0" applyNumberFormat="1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44" fontId="2" fillId="2" borderId="4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4" fontId="2" fillId="2" borderId="3" xfId="0" applyNumberFormat="1" applyFont="1" applyFill="1" applyBorder="1" applyAlignment="1">
      <alignment horizontal="left"/>
    </xf>
    <xf numFmtId="1" fontId="2" fillId="0" borderId="4" xfId="0" applyNumberFormat="1" applyFont="1" applyBorder="1" applyAlignment="1">
      <alignment horizontal="left"/>
    </xf>
    <xf numFmtId="10" fontId="7" fillId="4" borderId="1" xfId="0" applyNumberFormat="1" applyFont="1" applyFill="1" applyBorder="1" applyProtection="1">
      <protection locked="0"/>
    </xf>
    <xf numFmtId="10" fontId="7" fillId="4" borderId="4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5" fillId="3" borderId="1" xfId="0" applyFont="1" applyFill="1" applyBorder="1" applyAlignment="1">
      <alignment horizontal="left"/>
    </xf>
    <xf numFmtId="44" fontId="7" fillId="0" borderId="1" xfId="0" applyNumberFormat="1" applyFont="1" applyBorder="1"/>
    <xf numFmtId="44" fontId="8" fillId="2" borderId="1" xfId="1" applyNumberFormat="1" applyFont="1" applyFill="1" applyBorder="1" applyAlignment="1">
      <alignment horizontal="left"/>
    </xf>
    <xf numFmtId="44" fontId="8" fillId="2" borderId="4" xfId="1" applyNumberFormat="1" applyFont="1" applyFill="1" applyBorder="1" applyAlignment="1">
      <alignment horizontal="left"/>
    </xf>
    <xf numFmtId="44" fontId="6" fillId="5" borderId="9" xfId="0" applyNumberFormat="1" applyFont="1" applyFill="1" applyBorder="1"/>
    <xf numFmtId="0" fontId="6" fillId="5" borderId="8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44" fontId="2" fillId="0" borderId="1" xfId="0" applyNumberFormat="1" applyFont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left"/>
      <protection locked="0"/>
    </xf>
    <xf numFmtId="1" fontId="3" fillId="3" borderId="1" xfId="0" applyNumberFormat="1" applyFont="1" applyFill="1" applyBorder="1" applyAlignment="1" applyProtection="1">
      <alignment horizontal="left"/>
      <protection locked="0"/>
    </xf>
    <xf numFmtId="0" fontId="3" fillId="3" borderId="4" xfId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1" fontId="2" fillId="0" borderId="1" xfId="2" applyNumberFormat="1" applyFont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4" fontId="3" fillId="3" borderId="1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2" fillId="2" borderId="18" xfId="0" applyNumberFormat="1" applyFont="1" applyFill="1" applyBorder="1" applyAlignment="1">
      <alignment horizontal="left"/>
    </xf>
    <xf numFmtId="0" fontId="2" fillId="4" borderId="4" xfId="1" applyFont="1" applyFill="1" applyBorder="1" applyAlignment="1" applyProtection="1">
      <alignment horizontal="left"/>
      <protection locked="0"/>
    </xf>
    <xf numFmtId="44" fontId="2" fillId="4" borderId="4" xfId="1" applyNumberFormat="1" applyFont="1" applyFill="1" applyBorder="1" applyAlignment="1" applyProtection="1">
      <alignment horizontal="left"/>
      <protection locked="0"/>
    </xf>
    <xf numFmtId="10" fontId="2" fillId="2" borderId="4" xfId="1" applyNumberFormat="1" applyFont="1" applyFill="1" applyBorder="1" applyAlignment="1">
      <alignment horizontal="left"/>
    </xf>
    <xf numFmtId="44" fontId="2" fillId="0" borderId="4" xfId="1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3">
    <cellStyle name="Komma 2" xfId="2" xr:uid="{71E7BCA9-AD94-4174-B142-CA7E1868B53F}"/>
    <cellStyle name="Standaard" xfId="0" builtinId="0"/>
    <cellStyle name="Standaard 2" xfId="1" xr:uid="{4DFFCF9F-0B42-42FD-AB7F-A5E797FDE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236765</xdr:colOff>
      <xdr:row>7</xdr:row>
      <xdr:rowOff>38100</xdr:rowOff>
    </xdr:to>
    <xdr:pic>
      <xdr:nvPicPr>
        <xdr:cNvPr id="2" name="Afbeelding 1" descr="UMCNL - Universitair Medische Centra Nederland - De Geschillencommissie Zorg">
          <a:extLst>
            <a:ext uri="{FF2B5EF4-FFF2-40B4-BE49-F238E27FC236}">
              <a16:creationId xmlns:a16="http://schemas.microsoft.com/office/drawing/2014/main" id="{21221302-7239-A452-6D10-34F33E59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9436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236765</xdr:colOff>
      <xdr:row>7</xdr:row>
      <xdr:rowOff>38100</xdr:rowOff>
    </xdr:to>
    <xdr:pic>
      <xdr:nvPicPr>
        <xdr:cNvPr id="3" name="Afbeelding 2" descr="UMCNL - Universitair Medische Centra Nederland - De Geschillencommissie Zorg">
          <a:extLst>
            <a:ext uri="{FF2B5EF4-FFF2-40B4-BE49-F238E27FC236}">
              <a16:creationId xmlns:a16="http://schemas.microsoft.com/office/drawing/2014/main" id="{B8EBAB55-A5D2-4B33-9C69-BE10727D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5805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579665</xdr:colOff>
      <xdr:row>7</xdr:row>
      <xdr:rowOff>38100</xdr:rowOff>
    </xdr:to>
    <xdr:pic>
      <xdr:nvPicPr>
        <xdr:cNvPr id="2" name="Afbeelding 1" descr="UMCNL - Universitair Medische Centra Nederland - De Geschillencommissie Zorg">
          <a:extLst>
            <a:ext uri="{FF2B5EF4-FFF2-40B4-BE49-F238E27FC236}">
              <a16:creationId xmlns:a16="http://schemas.microsoft.com/office/drawing/2014/main" id="{BD8225BF-8DD9-41AE-902D-71B71F93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9436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D999-B819-4751-A094-9B86C4FB6F52}">
  <dimension ref="A2:W29"/>
  <sheetViews>
    <sheetView showGridLines="0" tabSelected="1" zoomScale="120" zoomScaleNormal="120" workbookViewId="0">
      <selection activeCell="B26" sqref="B26:W26"/>
    </sheetView>
  </sheetViews>
  <sheetFormatPr defaultColWidth="9.26953125" defaultRowHeight="14.5" x14ac:dyDescent="0.35"/>
  <cols>
    <col min="1" max="16384" width="9.26953125" style="14"/>
  </cols>
  <sheetData>
    <row r="2" spans="1:23" x14ac:dyDescent="0.35">
      <c r="A2" s="15"/>
    </row>
    <row r="9" spans="1:23" x14ac:dyDescent="0.35">
      <c r="B9" s="107" t="s">
        <v>0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9"/>
    </row>
    <row r="10" spans="1:23" x14ac:dyDescent="0.35">
      <c r="B10" s="110" t="s">
        <v>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2"/>
    </row>
    <row r="11" spans="1:23" x14ac:dyDescent="0.35">
      <c r="B11" s="98" t="s">
        <v>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</row>
    <row r="12" spans="1:23" x14ac:dyDescent="0.35">
      <c r="B12" s="98" t="s">
        <v>3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100"/>
    </row>
    <row r="13" spans="1:23" x14ac:dyDescent="0.35">
      <c r="B13" s="98" t="s">
        <v>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</row>
    <row r="14" spans="1:23" x14ac:dyDescent="0.35">
      <c r="B14" s="98" t="s">
        <v>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/>
    </row>
    <row r="15" spans="1:23" x14ac:dyDescent="0.35">
      <c r="B15" s="98" t="s">
        <v>6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</row>
    <row r="16" spans="1:23" x14ac:dyDescent="0.35">
      <c r="B16" s="98" t="s">
        <v>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</row>
    <row r="17" spans="2:23" x14ac:dyDescent="0.35">
      <c r="B17" s="98" t="s">
        <v>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100"/>
    </row>
    <row r="18" spans="2:23" x14ac:dyDescent="0.35">
      <c r="B18" s="98" t="s">
        <v>9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100"/>
    </row>
    <row r="19" spans="2:23" x14ac:dyDescent="0.35">
      <c r="B19" s="98" t="s">
        <v>10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100"/>
    </row>
    <row r="20" spans="2:23" x14ac:dyDescent="0.35">
      <c r="B20" s="98" t="s">
        <v>11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00"/>
    </row>
    <row r="21" spans="2:23" x14ac:dyDescent="0.35">
      <c r="B21" s="98" t="s">
        <v>12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</row>
    <row r="22" spans="2:23" x14ac:dyDescent="0.35">
      <c r="B22" s="98" t="s">
        <v>13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00"/>
    </row>
    <row r="23" spans="2:23" ht="14.65" customHeight="1" x14ac:dyDescent="0.4">
      <c r="B23" s="104" t="s">
        <v>14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</row>
    <row r="24" spans="2:23" x14ac:dyDescent="0.35">
      <c r="B24" s="98" t="s">
        <v>15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100"/>
    </row>
    <row r="25" spans="2:23" x14ac:dyDescent="0.35">
      <c r="B25" s="98" t="s">
        <v>16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</row>
    <row r="26" spans="2:23" x14ac:dyDescent="0.35">
      <c r="B26" s="98" t="s">
        <v>17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</row>
    <row r="27" spans="2:23" x14ac:dyDescent="0.35">
      <c r="B27" s="98" t="s">
        <v>18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100"/>
    </row>
    <row r="28" spans="2:23" x14ac:dyDescent="0.35">
      <c r="B28" s="98" t="s">
        <v>19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00"/>
    </row>
    <row r="29" spans="2:23" x14ac:dyDescent="0.35">
      <c r="B29" s="101" t="s">
        <v>20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3"/>
    </row>
  </sheetData>
  <sheetProtection algorithmName="SHA-512" hashValue="QOJjS9vXdrW2Z+XTZvFCSamPLYmijWQpYIDxRu8rrwl71zam3VkOw3FUdEEi0PR1Gx3xlyFSaWVE/I1Ntl0Xug==" saltValue="nIz4iFuNZCSFw8PrZBR7gA==" spinCount="100000" sheet="1" objects="1" scenarios="1"/>
  <mergeCells count="21">
    <mergeCell ref="B9:W9"/>
    <mergeCell ref="B10:W10"/>
    <mergeCell ref="B11:W11"/>
    <mergeCell ref="B12:W12"/>
    <mergeCell ref="B13:W13"/>
    <mergeCell ref="B19:W19"/>
    <mergeCell ref="B21:W21"/>
    <mergeCell ref="B23:W23"/>
    <mergeCell ref="B25:W25"/>
    <mergeCell ref="B22:W22"/>
    <mergeCell ref="B14:W14"/>
    <mergeCell ref="B15:W15"/>
    <mergeCell ref="B16:W16"/>
    <mergeCell ref="B17:W17"/>
    <mergeCell ref="B18:W18"/>
    <mergeCell ref="B28:W28"/>
    <mergeCell ref="B29:W29"/>
    <mergeCell ref="B20:W20"/>
    <mergeCell ref="B24:W24"/>
    <mergeCell ref="B27:W27"/>
    <mergeCell ref="B26:W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D413-73AA-4A51-99B6-61F81B04C53D}">
  <dimension ref="A1:V1079"/>
  <sheetViews>
    <sheetView workbookViewId="0">
      <pane ySplit="1" topLeftCell="A2" activePane="bottomLeft" state="frozen"/>
      <selection pane="bottomLeft" activeCell="U2" sqref="U2"/>
    </sheetView>
  </sheetViews>
  <sheetFormatPr defaultColWidth="9.26953125" defaultRowHeight="10.5" x14ac:dyDescent="0.25"/>
  <cols>
    <col min="1" max="1" width="6.7265625" style="26" bestFit="1" customWidth="1"/>
    <col min="2" max="2" width="5.453125" style="26" bestFit="1" customWidth="1"/>
    <col min="3" max="3" width="5" style="26" bestFit="1" customWidth="1"/>
    <col min="4" max="4" width="5.7265625" style="26" bestFit="1" customWidth="1"/>
    <col min="5" max="5" width="5.26953125" style="26" bestFit="1" customWidth="1"/>
    <col min="6" max="6" width="34.26953125" style="26" bestFit="1" customWidth="1"/>
    <col min="7" max="7" width="6.54296875" style="26" bestFit="1" customWidth="1"/>
    <col min="8" max="8" width="32.26953125" style="26" customWidth="1"/>
    <col min="9" max="9" width="17.26953125" style="26" bestFit="1" customWidth="1"/>
    <col min="10" max="11" width="13.26953125" style="26" bestFit="1" customWidth="1"/>
    <col min="12" max="12" width="11.26953125" style="26" bestFit="1" customWidth="1"/>
    <col min="13" max="13" width="12.7265625" style="26" bestFit="1" customWidth="1"/>
    <col min="14" max="14" width="18.453125" style="30" bestFit="1" customWidth="1"/>
    <col min="15" max="15" width="26" style="30" bestFit="1" customWidth="1"/>
    <col min="16" max="16" width="17.7265625" style="30" bestFit="1" customWidth="1"/>
    <col min="17" max="17" width="11.453125" style="30" bestFit="1" customWidth="1"/>
    <col min="18" max="18" width="11.26953125" style="30" bestFit="1" customWidth="1"/>
    <col min="19" max="19" width="14.7265625" style="30" bestFit="1" customWidth="1"/>
    <col min="20" max="20" width="21.453125" style="30" bestFit="1" customWidth="1"/>
    <col min="21" max="21" width="4.453125" style="30" bestFit="1" customWidth="1"/>
    <col min="22" max="22" width="21" style="30" bestFit="1" customWidth="1"/>
    <col min="23" max="16384" width="9.26953125" style="26"/>
  </cols>
  <sheetData>
    <row r="1" spans="1:22" ht="31.5" x14ac:dyDescent="0.25">
      <c r="A1" s="33" t="s">
        <v>21</v>
      </c>
      <c r="B1" s="33" t="s">
        <v>22</v>
      </c>
      <c r="C1" s="33" t="s">
        <v>23</v>
      </c>
      <c r="D1" s="34" t="s">
        <v>24</v>
      </c>
      <c r="E1" s="33" t="s">
        <v>25</v>
      </c>
      <c r="F1" s="33" t="s">
        <v>26</v>
      </c>
      <c r="G1" s="33" t="s">
        <v>27</v>
      </c>
      <c r="H1" s="33" t="s">
        <v>28</v>
      </c>
      <c r="I1" s="33" t="s">
        <v>29</v>
      </c>
      <c r="J1" s="35" t="s">
        <v>30</v>
      </c>
      <c r="K1" s="35" t="s">
        <v>31</v>
      </c>
      <c r="L1" s="33" t="s">
        <v>32</v>
      </c>
      <c r="M1" s="36" t="s">
        <v>33</v>
      </c>
      <c r="N1" s="37" t="s">
        <v>34</v>
      </c>
      <c r="O1" s="37" t="s">
        <v>35</v>
      </c>
      <c r="P1" s="37" t="s">
        <v>36</v>
      </c>
      <c r="Q1" s="37" t="s">
        <v>37</v>
      </c>
      <c r="R1" s="37" t="s">
        <v>38</v>
      </c>
      <c r="S1" s="37" t="s">
        <v>39</v>
      </c>
      <c r="T1" s="37" t="s">
        <v>40</v>
      </c>
      <c r="U1" s="37" t="s">
        <v>41</v>
      </c>
      <c r="V1" s="37" t="s">
        <v>42</v>
      </c>
    </row>
    <row r="2" spans="1:22" x14ac:dyDescent="0.25">
      <c r="A2" s="41">
        <v>197502</v>
      </c>
      <c r="B2" s="41">
        <v>8</v>
      </c>
      <c r="C2" s="42" t="s">
        <v>43</v>
      </c>
      <c r="D2" s="43">
        <v>1</v>
      </c>
      <c r="E2" s="42" t="s">
        <v>44</v>
      </c>
      <c r="F2" s="42" t="s">
        <v>45</v>
      </c>
      <c r="G2" s="44">
        <v>125</v>
      </c>
      <c r="H2" s="42" t="s">
        <v>46</v>
      </c>
      <c r="I2" s="42" t="s">
        <v>47</v>
      </c>
      <c r="J2" s="44">
        <v>8710401718962</v>
      </c>
      <c r="K2" s="44">
        <v>8710401836185</v>
      </c>
      <c r="L2" s="72">
        <v>3390</v>
      </c>
      <c r="M2" s="73" t="s">
        <v>48</v>
      </c>
      <c r="N2" s="38"/>
      <c r="O2" s="38"/>
      <c r="P2" s="38"/>
      <c r="Q2" s="39"/>
      <c r="R2" s="39"/>
      <c r="S2" s="27" t="e">
        <f>ABS(SUM(R2/Q2)-1)</f>
        <v>#DIV/0!</v>
      </c>
      <c r="T2" s="28">
        <f>L2*R2</f>
        <v>0</v>
      </c>
      <c r="U2" s="40"/>
      <c r="V2" s="29">
        <f>T2*(1+U2)</f>
        <v>0</v>
      </c>
    </row>
    <row r="3" spans="1:22" x14ac:dyDescent="0.25">
      <c r="A3" s="41">
        <v>207632</v>
      </c>
      <c r="B3" s="41">
        <v>1</v>
      </c>
      <c r="C3" s="42" t="s">
        <v>49</v>
      </c>
      <c r="D3" s="43">
        <v>125</v>
      </c>
      <c r="E3" s="42" t="s">
        <v>50</v>
      </c>
      <c r="F3" s="42" t="s">
        <v>51</v>
      </c>
      <c r="G3" s="44">
        <v>12</v>
      </c>
      <c r="H3" s="42" t="s">
        <v>52</v>
      </c>
      <c r="I3" s="42" t="s">
        <v>53</v>
      </c>
      <c r="J3" s="44">
        <v>8710624291860</v>
      </c>
      <c r="K3" s="44">
        <v>8710624291877</v>
      </c>
      <c r="L3" s="72">
        <v>1896</v>
      </c>
      <c r="M3" s="73" t="s">
        <v>48</v>
      </c>
      <c r="N3" s="38"/>
      <c r="O3" s="38"/>
      <c r="P3" s="38"/>
      <c r="Q3" s="39"/>
      <c r="R3" s="39"/>
      <c r="S3" s="27" t="e">
        <f t="shared" ref="S3:S66" si="0">ABS(SUM(R3/Q3)-1)</f>
        <v>#DIV/0!</v>
      </c>
      <c r="T3" s="28">
        <f t="shared" ref="T3:T61" si="1">L3*R3</f>
        <v>0</v>
      </c>
      <c r="U3" s="40"/>
      <c r="V3" s="29">
        <f t="shared" ref="V3:V61" si="2">T3*(1+U3)</f>
        <v>0</v>
      </c>
    </row>
    <row r="4" spans="1:22" x14ac:dyDescent="0.25">
      <c r="A4" s="41">
        <v>188812</v>
      </c>
      <c r="B4" s="41">
        <v>6</v>
      </c>
      <c r="C4" s="42" t="s">
        <v>43</v>
      </c>
      <c r="D4" s="43">
        <v>2</v>
      </c>
      <c r="E4" s="42" t="s">
        <v>44</v>
      </c>
      <c r="F4" s="42" t="s">
        <v>54</v>
      </c>
      <c r="G4" s="44">
        <v>135</v>
      </c>
      <c r="H4" s="42" t="s">
        <v>55</v>
      </c>
      <c r="I4" s="42" t="s">
        <v>47</v>
      </c>
      <c r="J4" s="44">
        <v>8722200964518</v>
      </c>
      <c r="K4" s="44">
        <v>8722200964525</v>
      </c>
      <c r="L4" s="72">
        <v>1824</v>
      </c>
      <c r="M4" s="73" t="s">
        <v>48</v>
      </c>
      <c r="N4" s="38"/>
      <c r="O4" s="38"/>
      <c r="P4" s="38"/>
      <c r="Q4" s="39"/>
      <c r="R4" s="39"/>
      <c r="S4" s="27" t="e">
        <f t="shared" si="0"/>
        <v>#DIV/0!</v>
      </c>
      <c r="T4" s="28">
        <f t="shared" si="1"/>
        <v>0</v>
      </c>
      <c r="U4" s="40"/>
      <c r="V4" s="29">
        <f t="shared" si="2"/>
        <v>0</v>
      </c>
    </row>
    <row r="5" spans="1:22" x14ac:dyDescent="0.25">
      <c r="A5" s="41">
        <v>197502</v>
      </c>
      <c r="B5" s="41">
        <v>8</v>
      </c>
      <c r="C5" s="42" t="s">
        <v>43</v>
      </c>
      <c r="D5" s="43">
        <v>1</v>
      </c>
      <c r="E5" s="42" t="s">
        <v>44</v>
      </c>
      <c r="F5" s="42" t="s">
        <v>45</v>
      </c>
      <c r="G5" s="44">
        <v>125</v>
      </c>
      <c r="H5" s="42" t="s">
        <v>46</v>
      </c>
      <c r="I5" s="42" t="s">
        <v>47</v>
      </c>
      <c r="J5" s="44">
        <v>8710401718962</v>
      </c>
      <c r="K5" s="44">
        <v>8710401836185</v>
      </c>
      <c r="L5" s="72">
        <v>1584</v>
      </c>
      <c r="M5" s="73" t="s">
        <v>48</v>
      </c>
      <c r="N5" s="38"/>
      <c r="O5" s="38"/>
      <c r="P5" s="38"/>
      <c r="Q5" s="39"/>
      <c r="R5" s="39"/>
      <c r="S5" s="27" t="e">
        <f t="shared" si="0"/>
        <v>#DIV/0!</v>
      </c>
      <c r="T5" s="28">
        <f t="shared" si="1"/>
        <v>0</v>
      </c>
      <c r="U5" s="40"/>
      <c r="V5" s="29">
        <f t="shared" si="2"/>
        <v>0</v>
      </c>
    </row>
    <row r="6" spans="1:22" x14ac:dyDescent="0.25">
      <c r="A6" s="47">
        <v>197500</v>
      </c>
      <c r="B6" s="47">
        <v>8</v>
      </c>
      <c r="C6" s="48" t="s">
        <v>43</v>
      </c>
      <c r="D6" s="49">
        <v>1</v>
      </c>
      <c r="E6" s="48" t="s">
        <v>44</v>
      </c>
      <c r="F6" s="48" t="s">
        <v>56</v>
      </c>
      <c r="G6" s="50">
        <v>125</v>
      </c>
      <c r="H6" s="48" t="s">
        <v>46</v>
      </c>
      <c r="I6" s="48" t="s">
        <v>47</v>
      </c>
      <c r="J6" s="50">
        <v>8710401718986</v>
      </c>
      <c r="K6" s="50">
        <v>8710401836178</v>
      </c>
      <c r="L6" s="75">
        <v>1466</v>
      </c>
      <c r="M6" s="76" t="s">
        <v>48</v>
      </c>
      <c r="N6" s="38"/>
      <c r="O6" s="38"/>
      <c r="P6" s="38"/>
      <c r="Q6" s="39"/>
      <c r="R6" s="39"/>
      <c r="S6" s="27" t="e">
        <f t="shared" si="0"/>
        <v>#DIV/0!</v>
      </c>
      <c r="T6" s="28">
        <f t="shared" si="1"/>
        <v>0</v>
      </c>
      <c r="U6" s="40"/>
      <c r="V6" s="29">
        <f t="shared" si="2"/>
        <v>0</v>
      </c>
    </row>
    <row r="7" spans="1:22" x14ac:dyDescent="0.25">
      <c r="A7" s="47">
        <v>64787</v>
      </c>
      <c r="B7" s="47">
        <v>1</v>
      </c>
      <c r="C7" s="48" t="s">
        <v>57</v>
      </c>
      <c r="D7" s="49">
        <v>200</v>
      </c>
      <c r="E7" s="48" t="s">
        <v>50</v>
      </c>
      <c r="F7" s="48" t="s">
        <v>58</v>
      </c>
      <c r="G7" s="50">
        <v>40</v>
      </c>
      <c r="H7" s="48" t="s">
        <v>59</v>
      </c>
      <c r="I7" s="48" t="s">
        <v>60</v>
      </c>
      <c r="J7" s="50">
        <v>8711000028209</v>
      </c>
      <c r="K7" s="50">
        <v>8711000928202</v>
      </c>
      <c r="L7" s="75">
        <v>1399</v>
      </c>
      <c r="M7" s="76" t="s">
        <v>61</v>
      </c>
      <c r="N7" s="38"/>
      <c r="O7" s="38"/>
      <c r="P7" s="38"/>
      <c r="Q7" s="39"/>
      <c r="R7" s="39"/>
      <c r="S7" s="27" t="e">
        <f t="shared" si="0"/>
        <v>#DIV/0!</v>
      </c>
      <c r="T7" s="28">
        <f t="shared" si="1"/>
        <v>0</v>
      </c>
      <c r="U7" s="40"/>
      <c r="V7" s="29">
        <f t="shared" si="2"/>
        <v>0</v>
      </c>
    </row>
    <row r="8" spans="1:22" x14ac:dyDescent="0.25">
      <c r="A8" s="47">
        <v>205536</v>
      </c>
      <c r="B8" s="47">
        <v>9</v>
      </c>
      <c r="C8" s="48" t="s">
        <v>62</v>
      </c>
      <c r="D8" s="49">
        <v>50</v>
      </c>
      <c r="E8" s="48" t="s">
        <v>63</v>
      </c>
      <c r="F8" s="48" t="s">
        <v>64</v>
      </c>
      <c r="G8" s="50">
        <v>135</v>
      </c>
      <c r="H8" s="48" t="s">
        <v>55</v>
      </c>
      <c r="I8" s="48" t="s">
        <v>47</v>
      </c>
      <c r="J8" s="50">
        <v>8717056181608</v>
      </c>
      <c r="K8" s="50">
        <v>8717056181615</v>
      </c>
      <c r="L8" s="75">
        <v>1274</v>
      </c>
      <c r="M8" s="76" t="s">
        <v>48</v>
      </c>
      <c r="N8" s="38"/>
      <c r="O8" s="38"/>
      <c r="P8" s="38"/>
      <c r="Q8" s="39"/>
      <c r="R8" s="39"/>
      <c r="S8" s="27" t="e">
        <f t="shared" si="0"/>
        <v>#DIV/0!</v>
      </c>
      <c r="T8" s="28">
        <f t="shared" si="1"/>
        <v>0</v>
      </c>
      <c r="U8" s="40"/>
      <c r="V8" s="29">
        <f t="shared" si="2"/>
        <v>0</v>
      </c>
    </row>
    <row r="9" spans="1:22" x14ac:dyDescent="0.25">
      <c r="A9" s="47">
        <v>758051</v>
      </c>
      <c r="B9" s="47">
        <v>1</v>
      </c>
      <c r="C9" s="48" t="s">
        <v>49</v>
      </c>
      <c r="D9" s="49">
        <v>357</v>
      </c>
      <c r="E9" s="48" t="s">
        <v>50</v>
      </c>
      <c r="F9" s="48" t="s">
        <v>65</v>
      </c>
      <c r="G9" s="50">
        <v>56</v>
      </c>
      <c r="H9" s="48" t="s">
        <v>66</v>
      </c>
      <c r="I9" s="48" t="s">
        <v>60</v>
      </c>
      <c r="J9" s="50">
        <v>8721317711985</v>
      </c>
      <c r="K9" s="50">
        <v>8721317712029</v>
      </c>
      <c r="L9" s="75">
        <v>1126</v>
      </c>
      <c r="M9" s="76" t="s">
        <v>48</v>
      </c>
      <c r="N9" s="38"/>
      <c r="O9" s="38"/>
      <c r="P9" s="38"/>
      <c r="Q9" s="39"/>
      <c r="R9" s="39"/>
      <c r="S9" s="27" t="e">
        <f t="shared" si="0"/>
        <v>#DIV/0!</v>
      </c>
      <c r="T9" s="28">
        <f t="shared" si="1"/>
        <v>0</v>
      </c>
      <c r="U9" s="40"/>
      <c r="V9" s="29">
        <f t="shared" si="2"/>
        <v>0</v>
      </c>
    </row>
    <row r="10" spans="1:22" x14ac:dyDescent="0.25">
      <c r="A10" s="47">
        <v>188812</v>
      </c>
      <c r="B10" s="47">
        <v>6</v>
      </c>
      <c r="C10" s="48" t="s">
        <v>43</v>
      </c>
      <c r="D10" s="49">
        <v>2</v>
      </c>
      <c r="E10" s="48" t="s">
        <v>44</v>
      </c>
      <c r="F10" s="48" t="s">
        <v>54</v>
      </c>
      <c r="G10" s="50">
        <v>135</v>
      </c>
      <c r="H10" s="48" t="s">
        <v>55</v>
      </c>
      <c r="I10" s="48" t="s">
        <v>47</v>
      </c>
      <c r="J10" s="50">
        <v>8722200964518</v>
      </c>
      <c r="K10" s="50">
        <v>8722200964525</v>
      </c>
      <c r="L10" s="75">
        <v>1116</v>
      </c>
      <c r="M10" s="76" t="s">
        <v>48</v>
      </c>
      <c r="N10" s="38"/>
      <c r="O10" s="38"/>
      <c r="P10" s="38"/>
      <c r="Q10" s="39"/>
      <c r="R10" s="39"/>
      <c r="S10" s="27" t="e">
        <f t="shared" si="0"/>
        <v>#DIV/0!</v>
      </c>
      <c r="T10" s="28">
        <f t="shared" si="1"/>
        <v>0</v>
      </c>
      <c r="U10" s="40"/>
      <c r="V10" s="29">
        <f t="shared" si="2"/>
        <v>0</v>
      </c>
    </row>
    <row r="11" spans="1:22" x14ac:dyDescent="0.25">
      <c r="A11" s="47">
        <v>207633</v>
      </c>
      <c r="B11" s="47">
        <v>1</v>
      </c>
      <c r="C11" s="48" t="s">
        <v>49</v>
      </c>
      <c r="D11" s="49">
        <v>125</v>
      </c>
      <c r="E11" s="48" t="s">
        <v>50</v>
      </c>
      <c r="F11" s="48" t="s">
        <v>67</v>
      </c>
      <c r="G11" s="50">
        <v>12</v>
      </c>
      <c r="H11" s="48" t="s">
        <v>52</v>
      </c>
      <c r="I11" s="48" t="s">
        <v>53</v>
      </c>
      <c r="J11" s="50">
        <v>8710624291884</v>
      </c>
      <c r="K11" s="50">
        <v>8710624291891</v>
      </c>
      <c r="L11" s="75">
        <v>1104</v>
      </c>
      <c r="M11" s="76" t="s">
        <v>48</v>
      </c>
      <c r="N11" s="38"/>
      <c r="O11" s="38"/>
      <c r="P11" s="38"/>
      <c r="Q11" s="39"/>
      <c r="R11" s="39"/>
      <c r="S11" s="27" t="e">
        <f t="shared" si="0"/>
        <v>#DIV/0!</v>
      </c>
      <c r="T11" s="28">
        <f t="shared" si="1"/>
        <v>0</v>
      </c>
      <c r="U11" s="40"/>
      <c r="V11" s="29">
        <f t="shared" si="2"/>
        <v>0</v>
      </c>
    </row>
    <row r="12" spans="1:22" x14ac:dyDescent="0.25">
      <c r="A12" s="47">
        <v>207707</v>
      </c>
      <c r="B12" s="47">
        <v>3</v>
      </c>
      <c r="C12" s="48" t="s">
        <v>43</v>
      </c>
      <c r="D12" s="49">
        <v>200</v>
      </c>
      <c r="E12" s="48" t="s">
        <v>50</v>
      </c>
      <c r="F12" s="48" t="s">
        <v>68</v>
      </c>
      <c r="G12" s="50">
        <v>10</v>
      </c>
      <c r="H12" s="48" t="s">
        <v>69</v>
      </c>
      <c r="I12" s="48" t="s">
        <v>53</v>
      </c>
      <c r="J12" s="50">
        <v>8710412973619</v>
      </c>
      <c r="K12" s="50">
        <v>8710412044494</v>
      </c>
      <c r="L12" s="75">
        <v>1050</v>
      </c>
      <c r="M12" s="76" t="s">
        <v>48</v>
      </c>
      <c r="N12" s="38"/>
      <c r="O12" s="38"/>
      <c r="P12" s="38"/>
      <c r="Q12" s="39"/>
      <c r="R12" s="39"/>
      <c r="S12" s="27" t="e">
        <f t="shared" si="0"/>
        <v>#DIV/0!</v>
      </c>
      <c r="T12" s="28">
        <f t="shared" si="1"/>
        <v>0</v>
      </c>
      <c r="U12" s="40"/>
      <c r="V12" s="29">
        <f t="shared" si="2"/>
        <v>0</v>
      </c>
    </row>
    <row r="13" spans="1:22" x14ac:dyDescent="0.25">
      <c r="A13" s="47">
        <v>197500</v>
      </c>
      <c r="B13" s="47">
        <v>8</v>
      </c>
      <c r="C13" s="48" t="s">
        <v>43</v>
      </c>
      <c r="D13" s="49">
        <v>1</v>
      </c>
      <c r="E13" s="48" t="s">
        <v>44</v>
      </c>
      <c r="F13" s="48" t="s">
        <v>56</v>
      </c>
      <c r="G13" s="50">
        <v>125</v>
      </c>
      <c r="H13" s="48" t="s">
        <v>46</v>
      </c>
      <c r="I13" s="48" t="s">
        <v>47</v>
      </c>
      <c r="J13" s="50">
        <v>8710401718986</v>
      </c>
      <c r="K13" s="50">
        <v>8710401836178</v>
      </c>
      <c r="L13" s="75">
        <v>1048</v>
      </c>
      <c r="M13" s="76" t="s">
        <v>48</v>
      </c>
      <c r="N13" s="38"/>
      <c r="O13" s="38"/>
      <c r="P13" s="38"/>
      <c r="Q13" s="39"/>
      <c r="R13" s="39"/>
      <c r="S13" s="27" t="e">
        <f t="shared" si="0"/>
        <v>#DIV/0!</v>
      </c>
      <c r="T13" s="28">
        <f t="shared" si="1"/>
        <v>0</v>
      </c>
      <c r="U13" s="40"/>
      <c r="V13" s="29">
        <f t="shared" si="2"/>
        <v>0</v>
      </c>
    </row>
    <row r="14" spans="1:22" x14ac:dyDescent="0.25">
      <c r="A14" s="47">
        <v>173147</v>
      </c>
      <c r="B14" s="47">
        <v>6</v>
      </c>
      <c r="C14" s="48" t="s">
        <v>62</v>
      </c>
      <c r="D14" s="49">
        <v>60</v>
      </c>
      <c r="E14" s="48" t="s">
        <v>63</v>
      </c>
      <c r="F14" s="48" t="s">
        <v>70</v>
      </c>
      <c r="G14" s="50">
        <v>128</v>
      </c>
      <c r="H14" s="48" t="s">
        <v>71</v>
      </c>
      <c r="I14" s="48" t="s">
        <v>47</v>
      </c>
      <c r="J14" s="50">
        <v>8715700122427</v>
      </c>
      <c r="K14" s="50">
        <v>8715700221403</v>
      </c>
      <c r="L14" s="75">
        <v>1018</v>
      </c>
      <c r="M14" s="76" t="s">
        <v>48</v>
      </c>
      <c r="N14" s="38"/>
      <c r="O14" s="38"/>
      <c r="P14" s="38"/>
      <c r="Q14" s="39"/>
      <c r="R14" s="39"/>
      <c r="S14" s="27" t="e">
        <f t="shared" si="0"/>
        <v>#DIV/0!</v>
      </c>
      <c r="T14" s="28">
        <f t="shared" si="1"/>
        <v>0</v>
      </c>
      <c r="U14" s="40"/>
      <c r="V14" s="29">
        <f t="shared" si="2"/>
        <v>0</v>
      </c>
    </row>
    <row r="15" spans="1:22" x14ac:dyDescent="0.25">
      <c r="A15" s="47">
        <v>154170</v>
      </c>
      <c r="B15" s="47">
        <v>6</v>
      </c>
      <c r="C15" s="48" t="s">
        <v>62</v>
      </c>
      <c r="D15" s="49">
        <v>1.5</v>
      </c>
      <c r="E15" s="48" t="s">
        <v>44</v>
      </c>
      <c r="F15" s="48" t="s">
        <v>72</v>
      </c>
      <c r="G15" s="50">
        <v>135</v>
      </c>
      <c r="H15" s="48" t="s">
        <v>55</v>
      </c>
      <c r="I15" s="48" t="s">
        <v>47</v>
      </c>
      <c r="J15" s="50">
        <v>8710624344368</v>
      </c>
      <c r="K15" s="50">
        <v>8710624344382</v>
      </c>
      <c r="L15" s="75">
        <v>1017</v>
      </c>
      <c r="M15" s="76" t="s">
        <v>48</v>
      </c>
      <c r="N15" s="38"/>
      <c r="O15" s="38"/>
      <c r="P15" s="38"/>
      <c r="Q15" s="39"/>
      <c r="R15" s="39"/>
      <c r="S15" s="27" t="e">
        <f t="shared" si="0"/>
        <v>#DIV/0!</v>
      </c>
      <c r="T15" s="28">
        <f t="shared" si="1"/>
        <v>0</v>
      </c>
      <c r="U15" s="40"/>
      <c r="V15" s="29">
        <f t="shared" si="2"/>
        <v>0</v>
      </c>
    </row>
    <row r="16" spans="1:22" x14ac:dyDescent="0.25">
      <c r="A16" s="47">
        <v>313291</v>
      </c>
      <c r="B16" s="47">
        <v>1</v>
      </c>
      <c r="C16" s="48" t="s">
        <v>73</v>
      </c>
      <c r="D16" s="49">
        <v>2</v>
      </c>
      <c r="E16" s="48" t="s">
        <v>74</v>
      </c>
      <c r="F16" s="48" t="s">
        <v>75</v>
      </c>
      <c r="G16" s="50">
        <v>96</v>
      </c>
      <c r="H16" s="48" t="s">
        <v>76</v>
      </c>
      <c r="I16" s="48" t="s">
        <v>60</v>
      </c>
      <c r="J16" s="50">
        <v>9000275766107</v>
      </c>
      <c r="K16" s="50">
        <v>8711200879717</v>
      </c>
      <c r="L16" s="75">
        <v>985</v>
      </c>
      <c r="M16" s="76" t="s">
        <v>48</v>
      </c>
      <c r="N16" s="38"/>
      <c r="O16" s="38"/>
      <c r="P16" s="38"/>
      <c r="Q16" s="39"/>
      <c r="R16" s="39"/>
      <c r="S16" s="27" t="e">
        <f t="shared" si="0"/>
        <v>#DIV/0!</v>
      </c>
      <c r="T16" s="28">
        <f t="shared" si="1"/>
        <v>0</v>
      </c>
      <c r="U16" s="40"/>
      <c r="V16" s="29">
        <f t="shared" si="2"/>
        <v>0</v>
      </c>
    </row>
    <row r="17" spans="1:22" x14ac:dyDescent="0.25">
      <c r="A17" s="47">
        <v>330214</v>
      </c>
      <c r="B17" s="47">
        <v>1</v>
      </c>
      <c r="C17" s="48" t="s">
        <v>62</v>
      </c>
      <c r="D17" s="49">
        <v>500</v>
      </c>
      <c r="E17" s="48" t="s">
        <v>50</v>
      </c>
      <c r="F17" s="48" t="s">
        <v>77</v>
      </c>
      <c r="G17" s="50">
        <v>89</v>
      </c>
      <c r="H17" s="48" t="s">
        <v>78</v>
      </c>
      <c r="I17" s="48" t="s">
        <v>60</v>
      </c>
      <c r="J17" s="50">
        <v>4028700500206</v>
      </c>
      <c r="K17" s="50">
        <v>4028700204999</v>
      </c>
      <c r="L17" s="75">
        <v>938</v>
      </c>
      <c r="M17" s="76" t="s">
        <v>48</v>
      </c>
      <c r="N17" s="38"/>
      <c r="O17" s="38"/>
      <c r="P17" s="38"/>
      <c r="Q17" s="39"/>
      <c r="R17" s="39"/>
      <c r="S17" s="27" t="e">
        <f t="shared" si="0"/>
        <v>#DIV/0!</v>
      </c>
      <c r="T17" s="28">
        <f t="shared" si="1"/>
        <v>0</v>
      </c>
      <c r="U17" s="40"/>
      <c r="V17" s="29">
        <f t="shared" si="2"/>
        <v>0</v>
      </c>
    </row>
    <row r="18" spans="1:22" x14ac:dyDescent="0.25">
      <c r="A18" s="47">
        <v>897761</v>
      </c>
      <c r="B18" s="47">
        <v>1</v>
      </c>
      <c r="C18" s="48" t="s">
        <v>79</v>
      </c>
      <c r="D18" s="49">
        <v>371</v>
      </c>
      <c r="E18" s="48" t="s">
        <v>50</v>
      </c>
      <c r="F18" s="48" t="s">
        <v>80</v>
      </c>
      <c r="G18" s="50">
        <v>66</v>
      </c>
      <c r="H18" s="48" t="s">
        <v>81</v>
      </c>
      <c r="I18" s="48" t="s">
        <v>60</v>
      </c>
      <c r="J18" s="50">
        <v>7311310312879</v>
      </c>
      <c r="K18" s="50">
        <v>17311310312876</v>
      </c>
      <c r="L18" s="75">
        <v>912</v>
      </c>
      <c r="M18" s="76" t="s">
        <v>48</v>
      </c>
      <c r="N18" s="38"/>
      <c r="O18" s="38"/>
      <c r="P18" s="38"/>
      <c r="Q18" s="39"/>
      <c r="R18" s="39"/>
      <c r="S18" s="27" t="e">
        <f t="shared" si="0"/>
        <v>#DIV/0!</v>
      </c>
      <c r="T18" s="28">
        <f t="shared" si="1"/>
        <v>0</v>
      </c>
      <c r="U18" s="40"/>
      <c r="V18" s="29">
        <f t="shared" si="2"/>
        <v>0</v>
      </c>
    </row>
    <row r="19" spans="1:22" x14ac:dyDescent="0.25">
      <c r="A19" s="47">
        <v>207707</v>
      </c>
      <c r="B19" s="47">
        <v>3</v>
      </c>
      <c r="C19" s="48" t="s">
        <v>43</v>
      </c>
      <c r="D19" s="49">
        <v>200</v>
      </c>
      <c r="E19" s="48" t="s">
        <v>50</v>
      </c>
      <c r="F19" s="48" t="s">
        <v>68</v>
      </c>
      <c r="G19" s="50">
        <v>10</v>
      </c>
      <c r="H19" s="48" t="s">
        <v>69</v>
      </c>
      <c r="I19" s="48" t="s">
        <v>53</v>
      </c>
      <c r="J19" s="50">
        <v>8710412973619</v>
      </c>
      <c r="K19" s="50">
        <v>8710412044494</v>
      </c>
      <c r="L19" s="75">
        <v>907</v>
      </c>
      <c r="M19" s="76" t="s">
        <v>48</v>
      </c>
      <c r="N19" s="38"/>
      <c r="O19" s="38"/>
      <c r="P19" s="38"/>
      <c r="Q19" s="39"/>
      <c r="R19" s="39"/>
      <c r="S19" s="27" t="e">
        <f t="shared" si="0"/>
        <v>#DIV/0!</v>
      </c>
      <c r="T19" s="28">
        <f t="shared" si="1"/>
        <v>0</v>
      </c>
      <c r="U19" s="40"/>
      <c r="V19" s="29">
        <f t="shared" si="2"/>
        <v>0</v>
      </c>
    </row>
    <row r="20" spans="1:22" x14ac:dyDescent="0.25">
      <c r="A20" s="47">
        <v>36289</v>
      </c>
      <c r="B20" s="47">
        <v>6</v>
      </c>
      <c r="C20" s="48" t="s">
        <v>62</v>
      </c>
      <c r="D20" s="49">
        <v>75</v>
      </c>
      <c r="E20" s="48" t="s">
        <v>63</v>
      </c>
      <c r="F20" s="48" t="s">
        <v>82</v>
      </c>
      <c r="G20" s="50">
        <v>128</v>
      </c>
      <c r="H20" s="48" t="s">
        <v>71</v>
      </c>
      <c r="I20" s="48" t="s">
        <v>47</v>
      </c>
      <c r="J20" s="50">
        <v>87222524</v>
      </c>
      <c r="K20" s="50">
        <v>8722200951600</v>
      </c>
      <c r="L20" s="75">
        <v>907</v>
      </c>
      <c r="M20" s="76" t="s">
        <v>48</v>
      </c>
      <c r="N20" s="38"/>
      <c r="O20" s="38"/>
      <c r="P20" s="38"/>
      <c r="Q20" s="39"/>
      <c r="R20" s="39"/>
      <c r="S20" s="27" t="e">
        <f t="shared" si="0"/>
        <v>#DIV/0!</v>
      </c>
      <c r="T20" s="28">
        <f t="shared" si="1"/>
        <v>0</v>
      </c>
      <c r="U20" s="40"/>
      <c r="V20" s="29">
        <f t="shared" si="2"/>
        <v>0</v>
      </c>
    </row>
    <row r="21" spans="1:22" x14ac:dyDescent="0.25">
      <c r="A21" s="47">
        <v>282589</v>
      </c>
      <c r="B21" s="47">
        <v>1</v>
      </c>
      <c r="C21" s="48" t="s">
        <v>57</v>
      </c>
      <c r="D21" s="49">
        <v>440</v>
      </c>
      <c r="E21" s="48" t="s">
        <v>50</v>
      </c>
      <c r="F21" s="48" t="s">
        <v>83</v>
      </c>
      <c r="G21" s="50">
        <v>40</v>
      </c>
      <c r="H21" s="48" t="s">
        <v>59</v>
      </c>
      <c r="I21" s="48" t="s">
        <v>60</v>
      </c>
      <c r="J21" s="50">
        <v>8711000356319</v>
      </c>
      <c r="K21" s="50">
        <v>0</v>
      </c>
      <c r="L21" s="75">
        <v>888</v>
      </c>
      <c r="M21" s="76" t="s">
        <v>48</v>
      </c>
      <c r="N21" s="38"/>
      <c r="O21" s="38"/>
      <c r="P21" s="38"/>
      <c r="Q21" s="39"/>
      <c r="R21" s="39"/>
      <c r="S21" s="27" t="e">
        <f t="shared" si="0"/>
        <v>#DIV/0!</v>
      </c>
      <c r="T21" s="28">
        <f t="shared" si="1"/>
        <v>0</v>
      </c>
      <c r="U21" s="40"/>
      <c r="V21" s="29">
        <f t="shared" si="2"/>
        <v>0</v>
      </c>
    </row>
    <row r="22" spans="1:22" x14ac:dyDescent="0.25">
      <c r="A22" s="47">
        <v>330214</v>
      </c>
      <c r="B22" s="47">
        <v>1</v>
      </c>
      <c r="C22" s="48" t="s">
        <v>62</v>
      </c>
      <c r="D22" s="49">
        <v>500</v>
      </c>
      <c r="E22" s="48" t="s">
        <v>50</v>
      </c>
      <c r="F22" s="48" t="s">
        <v>77</v>
      </c>
      <c r="G22" s="50">
        <v>89</v>
      </c>
      <c r="H22" s="48" t="s">
        <v>78</v>
      </c>
      <c r="I22" s="48" t="s">
        <v>60</v>
      </c>
      <c r="J22" s="50">
        <v>4028700500206</v>
      </c>
      <c r="K22" s="50">
        <v>4028700204999</v>
      </c>
      <c r="L22" s="75">
        <v>869</v>
      </c>
      <c r="M22" s="76" t="s">
        <v>48</v>
      </c>
      <c r="N22" s="38"/>
      <c r="O22" s="38"/>
      <c r="P22" s="38"/>
      <c r="Q22" s="39"/>
      <c r="R22" s="39"/>
      <c r="S22" s="27" t="e">
        <f t="shared" si="0"/>
        <v>#DIV/0!</v>
      </c>
      <c r="T22" s="28">
        <f t="shared" si="1"/>
        <v>0</v>
      </c>
      <c r="U22" s="40"/>
      <c r="V22" s="29">
        <f t="shared" si="2"/>
        <v>0</v>
      </c>
    </row>
    <row r="23" spans="1:22" x14ac:dyDescent="0.25">
      <c r="A23" s="47">
        <v>757791</v>
      </c>
      <c r="B23" s="47">
        <v>1</v>
      </c>
      <c r="C23" s="48" t="s">
        <v>49</v>
      </c>
      <c r="D23" s="49">
        <v>252</v>
      </c>
      <c r="E23" s="48" t="s">
        <v>50</v>
      </c>
      <c r="F23" s="48" t="s">
        <v>84</v>
      </c>
      <c r="G23" s="50">
        <v>56</v>
      </c>
      <c r="H23" s="48" t="s">
        <v>66</v>
      </c>
      <c r="I23" s="48" t="s">
        <v>60</v>
      </c>
      <c r="J23" s="50">
        <v>8710908977169</v>
      </c>
      <c r="K23" s="50">
        <v>8710447911761</v>
      </c>
      <c r="L23" s="75">
        <v>864</v>
      </c>
      <c r="M23" s="76" t="s">
        <v>48</v>
      </c>
      <c r="N23" s="38"/>
      <c r="O23" s="38"/>
      <c r="P23" s="38"/>
      <c r="Q23" s="39"/>
      <c r="R23" s="39"/>
      <c r="S23" s="27" t="e">
        <f t="shared" si="0"/>
        <v>#DIV/0!</v>
      </c>
      <c r="T23" s="28">
        <f t="shared" si="1"/>
        <v>0</v>
      </c>
      <c r="U23" s="40"/>
      <c r="V23" s="29">
        <f t="shared" si="2"/>
        <v>0</v>
      </c>
    </row>
    <row r="24" spans="1:22" x14ac:dyDescent="0.25">
      <c r="A24" s="47">
        <v>397274</v>
      </c>
      <c r="B24" s="47">
        <v>1</v>
      </c>
      <c r="C24" s="48" t="s">
        <v>62</v>
      </c>
      <c r="D24" s="49">
        <v>1</v>
      </c>
      <c r="E24" s="48" t="s">
        <v>44</v>
      </c>
      <c r="F24" s="48" t="s">
        <v>85</v>
      </c>
      <c r="G24" s="50">
        <v>132</v>
      </c>
      <c r="H24" s="48" t="s">
        <v>86</v>
      </c>
      <c r="I24" s="48" t="s">
        <v>87</v>
      </c>
      <c r="J24" s="50">
        <v>8007150000128</v>
      </c>
      <c r="K24" s="50">
        <v>8056631470240</v>
      </c>
      <c r="L24" s="75">
        <v>705</v>
      </c>
      <c r="M24" s="76" t="s">
        <v>48</v>
      </c>
      <c r="N24" s="38"/>
      <c r="O24" s="38"/>
      <c r="P24" s="38"/>
      <c r="Q24" s="39"/>
      <c r="R24" s="39"/>
      <c r="S24" s="27" t="e">
        <f t="shared" si="0"/>
        <v>#DIV/0!</v>
      </c>
      <c r="T24" s="28">
        <f t="shared" si="1"/>
        <v>0</v>
      </c>
      <c r="U24" s="40"/>
      <c r="V24" s="29">
        <f t="shared" si="2"/>
        <v>0</v>
      </c>
    </row>
    <row r="25" spans="1:22" x14ac:dyDescent="0.25">
      <c r="A25" s="47">
        <v>173293</v>
      </c>
      <c r="B25" s="47">
        <v>1</v>
      </c>
      <c r="C25" s="48" t="s">
        <v>73</v>
      </c>
      <c r="D25" s="49">
        <v>1.26</v>
      </c>
      <c r="E25" s="48" t="s">
        <v>74</v>
      </c>
      <c r="F25" s="48" t="s">
        <v>88</v>
      </c>
      <c r="G25" s="50">
        <v>61</v>
      </c>
      <c r="H25" s="48" t="s">
        <v>89</v>
      </c>
      <c r="I25" s="48" t="s">
        <v>90</v>
      </c>
      <c r="J25" s="50">
        <v>8710401173297</v>
      </c>
      <c r="K25" s="50">
        <v>8710401289561</v>
      </c>
      <c r="L25" s="75">
        <v>658</v>
      </c>
      <c r="M25" s="76" t="s">
        <v>48</v>
      </c>
      <c r="N25" s="38"/>
      <c r="O25" s="38"/>
      <c r="P25" s="38"/>
      <c r="Q25" s="39"/>
      <c r="R25" s="39"/>
      <c r="S25" s="27" t="e">
        <f t="shared" si="0"/>
        <v>#DIV/0!</v>
      </c>
      <c r="T25" s="28">
        <f t="shared" si="1"/>
        <v>0</v>
      </c>
      <c r="U25" s="40"/>
      <c r="V25" s="29">
        <f t="shared" si="2"/>
        <v>0</v>
      </c>
    </row>
    <row r="26" spans="1:22" x14ac:dyDescent="0.25">
      <c r="A26" s="47">
        <v>757568</v>
      </c>
      <c r="B26" s="47">
        <v>1</v>
      </c>
      <c r="C26" s="48" t="s">
        <v>49</v>
      </c>
      <c r="D26" s="49">
        <v>378</v>
      </c>
      <c r="E26" s="48" t="s">
        <v>50</v>
      </c>
      <c r="F26" s="48" t="s">
        <v>91</v>
      </c>
      <c r="G26" s="50">
        <v>56</v>
      </c>
      <c r="H26" s="48" t="s">
        <v>66</v>
      </c>
      <c r="I26" s="48" t="s">
        <v>60</v>
      </c>
      <c r="J26" s="50">
        <v>8721317700040</v>
      </c>
      <c r="K26" s="50">
        <v>8721317700064</v>
      </c>
      <c r="L26" s="75">
        <v>640</v>
      </c>
      <c r="M26" s="76" t="s">
        <v>48</v>
      </c>
      <c r="N26" s="38"/>
      <c r="O26" s="38"/>
      <c r="P26" s="38"/>
      <c r="Q26" s="39"/>
      <c r="R26" s="39"/>
      <c r="S26" s="27" t="e">
        <f t="shared" si="0"/>
        <v>#DIV/0!</v>
      </c>
      <c r="T26" s="28">
        <f t="shared" si="1"/>
        <v>0</v>
      </c>
      <c r="U26" s="40"/>
      <c r="V26" s="29">
        <f t="shared" si="2"/>
        <v>0</v>
      </c>
    </row>
    <row r="27" spans="1:22" x14ac:dyDescent="0.25">
      <c r="A27" s="47">
        <v>89036</v>
      </c>
      <c r="B27" s="47">
        <v>3</v>
      </c>
      <c r="C27" s="48" t="s">
        <v>49</v>
      </c>
      <c r="D27" s="49">
        <v>400</v>
      </c>
      <c r="E27" s="48" t="s">
        <v>50</v>
      </c>
      <c r="F27" s="48" t="s">
        <v>92</v>
      </c>
      <c r="G27" s="50">
        <v>10</v>
      </c>
      <c r="H27" s="48" t="s">
        <v>69</v>
      </c>
      <c r="I27" s="48" t="s">
        <v>53</v>
      </c>
      <c r="J27" s="50">
        <v>5000396045802</v>
      </c>
      <c r="K27" s="50">
        <v>5000396046342</v>
      </c>
      <c r="L27" s="75">
        <v>604</v>
      </c>
      <c r="M27" s="76" t="s">
        <v>48</v>
      </c>
      <c r="N27" s="38"/>
      <c r="O27" s="38"/>
      <c r="P27" s="38"/>
      <c r="Q27" s="39"/>
      <c r="R27" s="39"/>
      <c r="S27" s="27" t="e">
        <f t="shared" si="0"/>
        <v>#DIV/0!</v>
      </c>
      <c r="T27" s="28">
        <f t="shared" si="1"/>
        <v>0</v>
      </c>
      <c r="U27" s="40"/>
      <c r="V27" s="29">
        <f t="shared" si="2"/>
        <v>0</v>
      </c>
    </row>
    <row r="28" spans="1:22" x14ac:dyDescent="0.25">
      <c r="A28" s="47">
        <v>757791</v>
      </c>
      <c r="B28" s="47">
        <v>1</v>
      </c>
      <c r="C28" s="48" t="s">
        <v>49</v>
      </c>
      <c r="D28" s="49">
        <v>252</v>
      </c>
      <c r="E28" s="48" t="s">
        <v>50</v>
      </c>
      <c r="F28" s="48" t="s">
        <v>84</v>
      </c>
      <c r="G28" s="50">
        <v>56</v>
      </c>
      <c r="H28" s="48" t="s">
        <v>66</v>
      </c>
      <c r="I28" s="48" t="s">
        <v>60</v>
      </c>
      <c r="J28" s="50">
        <v>8710908977169</v>
      </c>
      <c r="K28" s="50">
        <v>8710447911761</v>
      </c>
      <c r="L28" s="75">
        <v>597</v>
      </c>
      <c r="M28" s="76" t="s">
        <v>48</v>
      </c>
      <c r="N28" s="38"/>
      <c r="O28" s="38"/>
      <c r="P28" s="38"/>
      <c r="Q28" s="39"/>
      <c r="R28" s="39"/>
      <c r="S28" s="27" t="e">
        <f t="shared" si="0"/>
        <v>#DIV/0!</v>
      </c>
      <c r="T28" s="28">
        <f t="shared" si="1"/>
        <v>0</v>
      </c>
      <c r="U28" s="40"/>
      <c r="V28" s="29">
        <f t="shared" si="2"/>
        <v>0</v>
      </c>
    </row>
    <row r="29" spans="1:22" x14ac:dyDescent="0.25">
      <c r="A29" s="47">
        <v>169698</v>
      </c>
      <c r="B29" s="47">
        <v>1</v>
      </c>
      <c r="C29" s="48" t="s">
        <v>79</v>
      </c>
      <c r="D29" s="49">
        <v>650</v>
      </c>
      <c r="E29" s="48" t="s">
        <v>50</v>
      </c>
      <c r="F29" s="48" t="s">
        <v>93</v>
      </c>
      <c r="G29" s="50">
        <v>88</v>
      </c>
      <c r="H29" s="48" t="s">
        <v>94</v>
      </c>
      <c r="I29" s="48" t="s">
        <v>60</v>
      </c>
      <c r="J29" s="50">
        <v>8711812411756</v>
      </c>
      <c r="K29" s="50">
        <v>8711812411824</v>
      </c>
      <c r="L29" s="75">
        <v>571</v>
      </c>
      <c r="M29" s="76" t="s">
        <v>61</v>
      </c>
      <c r="N29" s="38"/>
      <c r="O29" s="38"/>
      <c r="P29" s="38"/>
      <c r="Q29" s="39"/>
      <c r="R29" s="39"/>
      <c r="S29" s="27" t="e">
        <f t="shared" si="0"/>
        <v>#DIV/0!</v>
      </c>
      <c r="T29" s="28">
        <f t="shared" si="1"/>
        <v>0</v>
      </c>
      <c r="U29" s="40"/>
      <c r="V29" s="29">
        <f t="shared" si="2"/>
        <v>0</v>
      </c>
    </row>
    <row r="30" spans="1:22" x14ac:dyDescent="0.25">
      <c r="A30" s="47">
        <v>997639</v>
      </c>
      <c r="B30" s="47">
        <v>1</v>
      </c>
      <c r="C30" s="48" t="s">
        <v>57</v>
      </c>
      <c r="D30" s="49">
        <v>312</v>
      </c>
      <c r="E30" s="48" t="s">
        <v>50</v>
      </c>
      <c r="F30" s="48" t="s">
        <v>95</v>
      </c>
      <c r="G30" s="50">
        <v>56</v>
      </c>
      <c r="H30" s="48" t="s">
        <v>66</v>
      </c>
      <c r="I30" s="48" t="s">
        <v>60</v>
      </c>
      <c r="J30" s="50">
        <v>8710908927881</v>
      </c>
      <c r="K30" s="50">
        <v>8721317707285</v>
      </c>
      <c r="L30" s="75">
        <v>570</v>
      </c>
      <c r="M30" s="76" t="s">
        <v>48</v>
      </c>
      <c r="N30" s="38"/>
      <c r="O30" s="38"/>
      <c r="P30" s="38"/>
      <c r="Q30" s="39"/>
      <c r="R30" s="39"/>
      <c r="S30" s="27" t="e">
        <f t="shared" si="0"/>
        <v>#DIV/0!</v>
      </c>
      <c r="T30" s="28">
        <f t="shared" si="1"/>
        <v>0</v>
      </c>
      <c r="U30" s="40"/>
      <c r="V30" s="29">
        <f t="shared" si="2"/>
        <v>0</v>
      </c>
    </row>
    <row r="31" spans="1:22" x14ac:dyDescent="0.25">
      <c r="A31" s="47">
        <v>197752</v>
      </c>
      <c r="B31" s="47">
        <v>1</v>
      </c>
      <c r="C31" s="48" t="s">
        <v>73</v>
      </c>
      <c r="D31" s="49">
        <v>418</v>
      </c>
      <c r="E31" s="48" t="s">
        <v>50</v>
      </c>
      <c r="F31" s="48" t="s">
        <v>96</v>
      </c>
      <c r="G31" s="50">
        <v>61</v>
      </c>
      <c r="H31" s="48" t="s">
        <v>89</v>
      </c>
      <c r="I31" s="48" t="s">
        <v>90</v>
      </c>
      <c r="J31" s="50">
        <v>8710401519897</v>
      </c>
      <c r="K31" s="50">
        <v>8710401834983</v>
      </c>
      <c r="L31" s="75">
        <v>564</v>
      </c>
      <c r="M31" s="76" t="s">
        <v>61</v>
      </c>
      <c r="N31" s="38"/>
      <c r="O31" s="38"/>
      <c r="P31" s="38"/>
      <c r="Q31" s="39"/>
      <c r="R31" s="39"/>
      <c r="S31" s="27" t="e">
        <f t="shared" si="0"/>
        <v>#DIV/0!</v>
      </c>
      <c r="T31" s="28">
        <f t="shared" si="1"/>
        <v>0</v>
      </c>
      <c r="U31" s="40"/>
      <c r="V31" s="29">
        <f t="shared" si="2"/>
        <v>0</v>
      </c>
    </row>
    <row r="32" spans="1:22" x14ac:dyDescent="0.25">
      <c r="A32" s="47">
        <v>197769</v>
      </c>
      <c r="B32" s="47">
        <v>6</v>
      </c>
      <c r="C32" s="48" t="s">
        <v>62</v>
      </c>
      <c r="D32" s="49">
        <v>50</v>
      </c>
      <c r="E32" s="48" t="s">
        <v>63</v>
      </c>
      <c r="F32" s="48" t="s">
        <v>97</v>
      </c>
      <c r="G32" s="50">
        <v>121</v>
      </c>
      <c r="H32" s="48" t="s">
        <v>98</v>
      </c>
      <c r="I32" s="48" t="s">
        <v>47</v>
      </c>
      <c r="J32" s="50">
        <v>8715600251142</v>
      </c>
      <c r="K32" s="50">
        <v>8715600251159</v>
      </c>
      <c r="L32" s="75">
        <v>555</v>
      </c>
      <c r="M32" s="76" t="s">
        <v>48</v>
      </c>
      <c r="N32" s="38"/>
      <c r="O32" s="38"/>
      <c r="P32" s="38"/>
      <c r="Q32" s="39"/>
      <c r="R32" s="39"/>
      <c r="S32" s="27" t="e">
        <f t="shared" si="0"/>
        <v>#DIV/0!</v>
      </c>
      <c r="T32" s="28">
        <f t="shared" si="1"/>
        <v>0</v>
      </c>
      <c r="U32" s="40"/>
      <c r="V32" s="29">
        <f t="shared" si="2"/>
        <v>0</v>
      </c>
    </row>
    <row r="33" spans="1:22" x14ac:dyDescent="0.25">
      <c r="A33" s="47">
        <v>205536</v>
      </c>
      <c r="B33" s="47">
        <v>9</v>
      </c>
      <c r="C33" s="48" t="s">
        <v>62</v>
      </c>
      <c r="D33" s="49">
        <v>50</v>
      </c>
      <c r="E33" s="48" t="s">
        <v>63</v>
      </c>
      <c r="F33" s="48" t="s">
        <v>64</v>
      </c>
      <c r="G33" s="50">
        <v>135</v>
      </c>
      <c r="H33" s="48" t="s">
        <v>55</v>
      </c>
      <c r="I33" s="48" t="s">
        <v>47</v>
      </c>
      <c r="J33" s="50">
        <v>8717056181608</v>
      </c>
      <c r="K33" s="50">
        <v>8717056181615</v>
      </c>
      <c r="L33" s="75">
        <v>538</v>
      </c>
      <c r="M33" s="76" t="s">
        <v>48</v>
      </c>
      <c r="N33" s="38"/>
      <c r="O33" s="38"/>
      <c r="P33" s="38"/>
      <c r="Q33" s="39"/>
      <c r="R33" s="39"/>
      <c r="S33" s="27" t="e">
        <f t="shared" si="0"/>
        <v>#DIV/0!</v>
      </c>
      <c r="T33" s="28">
        <f t="shared" si="1"/>
        <v>0</v>
      </c>
      <c r="U33" s="40"/>
      <c r="V33" s="29">
        <f t="shared" si="2"/>
        <v>0</v>
      </c>
    </row>
    <row r="34" spans="1:22" x14ac:dyDescent="0.25">
      <c r="A34" s="47">
        <v>473499</v>
      </c>
      <c r="B34" s="47">
        <v>12</v>
      </c>
      <c r="C34" s="48" t="s">
        <v>43</v>
      </c>
      <c r="D34" s="49">
        <v>1</v>
      </c>
      <c r="E34" s="48" t="s">
        <v>44</v>
      </c>
      <c r="F34" s="48" t="s">
        <v>99</v>
      </c>
      <c r="G34" s="50">
        <v>130</v>
      </c>
      <c r="H34" s="48" t="s">
        <v>100</v>
      </c>
      <c r="I34" s="48" t="s">
        <v>60</v>
      </c>
      <c r="J34" s="50">
        <v>8713300801582</v>
      </c>
      <c r="K34" s="50">
        <v>8713300801629</v>
      </c>
      <c r="L34" s="75">
        <v>535</v>
      </c>
      <c r="M34" s="76" t="s">
        <v>48</v>
      </c>
      <c r="N34" s="38"/>
      <c r="O34" s="38"/>
      <c r="P34" s="38"/>
      <c r="Q34" s="39"/>
      <c r="R34" s="39"/>
      <c r="S34" s="27" t="e">
        <f t="shared" si="0"/>
        <v>#DIV/0!</v>
      </c>
      <c r="T34" s="28">
        <f t="shared" si="1"/>
        <v>0</v>
      </c>
      <c r="U34" s="40"/>
      <c r="V34" s="29">
        <f t="shared" si="2"/>
        <v>0</v>
      </c>
    </row>
    <row r="35" spans="1:22" x14ac:dyDescent="0.25">
      <c r="A35" s="47">
        <v>173076</v>
      </c>
      <c r="B35" s="47">
        <v>1</v>
      </c>
      <c r="C35" s="48" t="s">
        <v>62</v>
      </c>
      <c r="D35" s="49">
        <v>75</v>
      </c>
      <c r="E35" s="48" t="s">
        <v>63</v>
      </c>
      <c r="F35" s="48" t="s">
        <v>101</v>
      </c>
      <c r="G35" s="50">
        <v>91</v>
      </c>
      <c r="H35" s="48" t="s">
        <v>102</v>
      </c>
      <c r="I35" s="48" t="s">
        <v>103</v>
      </c>
      <c r="J35" s="50">
        <v>8710716028992</v>
      </c>
      <c r="K35" s="50">
        <v>8710716029067</v>
      </c>
      <c r="L35" s="75">
        <v>532</v>
      </c>
      <c r="M35" s="76" t="s">
        <v>48</v>
      </c>
      <c r="N35" s="38"/>
      <c r="O35" s="38"/>
      <c r="P35" s="38"/>
      <c r="Q35" s="39"/>
      <c r="R35" s="39"/>
      <c r="S35" s="27" t="e">
        <f t="shared" si="0"/>
        <v>#DIV/0!</v>
      </c>
      <c r="T35" s="28">
        <f t="shared" si="1"/>
        <v>0</v>
      </c>
      <c r="U35" s="40"/>
      <c r="V35" s="29">
        <f t="shared" si="2"/>
        <v>0</v>
      </c>
    </row>
    <row r="36" spans="1:22" x14ac:dyDescent="0.25">
      <c r="A36" s="47">
        <v>148189</v>
      </c>
      <c r="B36" s="47">
        <v>6</v>
      </c>
      <c r="C36" s="48" t="s">
        <v>62</v>
      </c>
      <c r="D36" s="49">
        <v>1.5</v>
      </c>
      <c r="E36" s="48" t="s">
        <v>44</v>
      </c>
      <c r="F36" s="48" t="s">
        <v>104</v>
      </c>
      <c r="G36" s="50">
        <v>135</v>
      </c>
      <c r="H36" s="48" t="s">
        <v>55</v>
      </c>
      <c r="I36" s="48" t="s">
        <v>47</v>
      </c>
      <c r="J36" s="50">
        <v>5410013136613</v>
      </c>
      <c r="K36" s="50">
        <v>5410013136620</v>
      </c>
      <c r="L36" s="75">
        <v>514</v>
      </c>
      <c r="M36" s="76" t="s">
        <v>48</v>
      </c>
      <c r="N36" s="38"/>
      <c r="O36" s="38"/>
      <c r="P36" s="38"/>
      <c r="Q36" s="39"/>
      <c r="R36" s="39"/>
      <c r="S36" s="27" t="e">
        <f t="shared" si="0"/>
        <v>#DIV/0!</v>
      </c>
      <c r="T36" s="28">
        <f t="shared" si="1"/>
        <v>0</v>
      </c>
      <c r="U36" s="40"/>
      <c r="V36" s="29">
        <f t="shared" si="2"/>
        <v>0</v>
      </c>
    </row>
    <row r="37" spans="1:22" x14ac:dyDescent="0.25">
      <c r="A37" s="47">
        <v>207633</v>
      </c>
      <c r="B37" s="47">
        <v>1</v>
      </c>
      <c r="C37" s="48" t="s">
        <v>49</v>
      </c>
      <c r="D37" s="49">
        <v>125</v>
      </c>
      <c r="E37" s="48" t="s">
        <v>50</v>
      </c>
      <c r="F37" s="48" t="s">
        <v>67</v>
      </c>
      <c r="G37" s="50">
        <v>12</v>
      </c>
      <c r="H37" s="48" t="s">
        <v>52</v>
      </c>
      <c r="I37" s="48" t="s">
        <v>53</v>
      </c>
      <c r="J37" s="50">
        <v>8710624291884</v>
      </c>
      <c r="K37" s="50">
        <v>8710624291891</v>
      </c>
      <c r="L37" s="75">
        <v>504</v>
      </c>
      <c r="M37" s="76" t="s">
        <v>48</v>
      </c>
      <c r="N37" s="38"/>
      <c r="O37" s="38"/>
      <c r="P37" s="38"/>
      <c r="Q37" s="39"/>
      <c r="R37" s="39"/>
      <c r="S37" s="27" t="e">
        <f t="shared" si="0"/>
        <v>#DIV/0!</v>
      </c>
      <c r="T37" s="28">
        <f t="shared" si="1"/>
        <v>0</v>
      </c>
      <c r="U37" s="40"/>
      <c r="V37" s="29">
        <f t="shared" si="2"/>
        <v>0</v>
      </c>
    </row>
    <row r="38" spans="1:22" x14ac:dyDescent="0.25">
      <c r="A38" s="47">
        <v>211668</v>
      </c>
      <c r="B38" s="47">
        <v>1</v>
      </c>
      <c r="C38" s="48" t="s">
        <v>79</v>
      </c>
      <c r="D38" s="49">
        <v>900</v>
      </c>
      <c r="E38" s="48" t="s">
        <v>50</v>
      </c>
      <c r="F38" s="48" t="s">
        <v>105</v>
      </c>
      <c r="G38" s="50">
        <v>66</v>
      </c>
      <c r="H38" s="48" t="s">
        <v>81</v>
      </c>
      <c r="I38" s="48" t="s">
        <v>60</v>
      </c>
      <c r="J38" s="50">
        <v>7311311027666</v>
      </c>
      <c r="K38" s="50">
        <v>17311311027663</v>
      </c>
      <c r="L38" s="75">
        <v>498</v>
      </c>
      <c r="M38" s="76" t="s">
        <v>48</v>
      </c>
      <c r="N38" s="38"/>
      <c r="O38" s="38"/>
      <c r="P38" s="38"/>
      <c r="Q38" s="39"/>
      <c r="R38" s="39"/>
      <c r="S38" s="27" t="e">
        <f t="shared" si="0"/>
        <v>#DIV/0!</v>
      </c>
      <c r="T38" s="28">
        <f t="shared" si="1"/>
        <v>0</v>
      </c>
      <c r="U38" s="40"/>
      <c r="V38" s="29">
        <f t="shared" si="2"/>
        <v>0</v>
      </c>
    </row>
    <row r="39" spans="1:22" x14ac:dyDescent="0.25">
      <c r="A39" s="47">
        <v>207635</v>
      </c>
      <c r="B39" s="47">
        <v>1</v>
      </c>
      <c r="C39" s="48" t="s">
        <v>49</v>
      </c>
      <c r="D39" s="49">
        <v>130</v>
      </c>
      <c r="E39" s="48" t="s">
        <v>50</v>
      </c>
      <c r="F39" s="48" t="s">
        <v>106</v>
      </c>
      <c r="G39" s="50">
        <v>12</v>
      </c>
      <c r="H39" s="48" t="s">
        <v>52</v>
      </c>
      <c r="I39" s="48" t="s">
        <v>53</v>
      </c>
      <c r="J39" s="50">
        <v>8711812421885</v>
      </c>
      <c r="K39" s="50">
        <v>8711812421953</v>
      </c>
      <c r="L39" s="75">
        <v>468</v>
      </c>
      <c r="M39" s="76" t="s">
        <v>61</v>
      </c>
      <c r="N39" s="38"/>
      <c r="O39" s="38"/>
      <c r="P39" s="38"/>
      <c r="Q39" s="39"/>
      <c r="R39" s="39"/>
      <c r="S39" s="27" t="e">
        <f t="shared" si="0"/>
        <v>#DIV/0!</v>
      </c>
      <c r="T39" s="28">
        <f t="shared" si="1"/>
        <v>0</v>
      </c>
      <c r="U39" s="40"/>
      <c r="V39" s="29">
        <f t="shared" si="2"/>
        <v>0</v>
      </c>
    </row>
    <row r="40" spans="1:22" x14ac:dyDescent="0.25">
      <c r="A40" s="47">
        <v>147024</v>
      </c>
      <c r="B40" s="47">
        <v>6</v>
      </c>
      <c r="C40" s="48" t="s">
        <v>62</v>
      </c>
      <c r="D40" s="49">
        <v>50</v>
      </c>
      <c r="E40" s="48" t="s">
        <v>63</v>
      </c>
      <c r="F40" s="48" t="s">
        <v>107</v>
      </c>
      <c r="G40" s="50">
        <v>135</v>
      </c>
      <c r="H40" s="48" t="s">
        <v>55</v>
      </c>
      <c r="I40" s="48" t="s">
        <v>47</v>
      </c>
      <c r="J40" s="50">
        <v>8715600244144</v>
      </c>
      <c r="K40" s="50">
        <v>8715600244151</v>
      </c>
      <c r="L40" s="75">
        <v>464</v>
      </c>
      <c r="M40" s="76" t="s">
        <v>48</v>
      </c>
      <c r="N40" s="38"/>
      <c r="O40" s="38"/>
      <c r="P40" s="38"/>
      <c r="Q40" s="39"/>
      <c r="R40" s="39"/>
      <c r="S40" s="27" t="e">
        <f t="shared" si="0"/>
        <v>#DIV/0!</v>
      </c>
      <c r="T40" s="28">
        <f t="shared" si="1"/>
        <v>0</v>
      </c>
      <c r="U40" s="40"/>
      <c r="V40" s="29">
        <f t="shared" si="2"/>
        <v>0</v>
      </c>
    </row>
    <row r="41" spans="1:22" x14ac:dyDescent="0.25">
      <c r="A41" s="47">
        <v>199764</v>
      </c>
      <c r="B41" s="47">
        <v>1</v>
      </c>
      <c r="C41" s="48" t="s">
        <v>62</v>
      </c>
      <c r="D41" s="49">
        <v>75</v>
      </c>
      <c r="E41" s="48" t="s">
        <v>63</v>
      </c>
      <c r="F41" s="48" t="s">
        <v>108</v>
      </c>
      <c r="G41" s="50">
        <v>91</v>
      </c>
      <c r="H41" s="48" t="s">
        <v>102</v>
      </c>
      <c r="I41" s="48" t="s">
        <v>103</v>
      </c>
      <c r="J41" s="50">
        <v>8710401831326</v>
      </c>
      <c r="K41" s="50">
        <v>8710401831333</v>
      </c>
      <c r="L41" s="75">
        <v>461</v>
      </c>
      <c r="M41" s="76" t="s">
        <v>48</v>
      </c>
      <c r="N41" s="38"/>
      <c r="O41" s="38"/>
      <c r="P41" s="38"/>
      <c r="Q41" s="39"/>
      <c r="R41" s="39"/>
      <c r="S41" s="27" t="e">
        <f t="shared" si="0"/>
        <v>#DIV/0!</v>
      </c>
      <c r="T41" s="28">
        <f t="shared" si="1"/>
        <v>0</v>
      </c>
      <c r="U41" s="40"/>
      <c r="V41" s="29">
        <f t="shared" si="2"/>
        <v>0</v>
      </c>
    </row>
    <row r="42" spans="1:22" x14ac:dyDescent="0.25">
      <c r="A42" s="47">
        <v>185013</v>
      </c>
      <c r="B42" s="47">
        <v>1</v>
      </c>
      <c r="C42" s="48" t="s">
        <v>43</v>
      </c>
      <c r="D42" s="49">
        <v>40</v>
      </c>
      <c r="E42" s="48" t="s">
        <v>50</v>
      </c>
      <c r="F42" s="48" t="s">
        <v>109</v>
      </c>
      <c r="G42" s="50">
        <v>40</v>
      </c>
      <c r="H42" s="48" t="s">
        <v>59</v>
      </c>
      <c r="I42" s="48" t="s">
        <v>60</v>
      </c>
      <c r="J42" s="50">
        <v>8720608021413</v>
      </c>
      <c r="K42" s="50">
        <v>8720608021604</v>
      </c>
      <c r="L42" s="75">
        <v>460</v>
      </c>
      <c r="M42" s="76" t="s">
        <v>48</v>
      </c>
      <c r="N42" s="38"/>
      <c r="O42" s="38"/>
      <c r="P42" s="38"/>
      <c r="Q42" s="39"/>
      <c r="R42" s="39"/>
      <c r="S42" s="27" t="e">
        <f t="shared" si="0"/>
        <v>#DIV/0!</v>
      </c>
      <c r="T42" s="28">
        <f t="shared" si="1"/>
        <v>0</v>
      </c>
      <c r="U42" s="40"/>
      <c r="V42" s="29">
        <f t="shared" si="2"/>
        <v>0</v>
      </c>
    </row>
    <row r="43" spans="1:22" x14ac:dyDescent="0.25">
      <c r="A43" s="47">
        <v>159001</v>
      </c>
      <c r="B43" s="47">
        <v>1</v>
      </c>
      <c r="C43" s="48" t="s">
        <v>49</v>
      </c>
      <c r="D43" s="49">
        <v>400</v>
      </c>
      <c r="E43" s="48" t="s">
        <v>49</v>
      </c>
      <c r="F43" s="48" t="s">
        <v>110</v>
      </c>
      <c r="G43" s="50">
        <v>140</v>
      </c>
      <c r="H43" s="48" t="s">
        <v>111</v>
      </c>
      <c r="I43" s="48" t="s">
        <v>60</v>
      </c>
      <c r="J43" s="50">
        <v>8711000476192</v>
      </c>
      <c r="K43" s="50">
        <v>8711000476413</v>
      </c>
      <c r="L43" s="75">
        <v>428</v>
      </c>
      <c r="M43" s="76" t="s">
        <v>48</v>
      </c>
      <c r="N43" s="38"/>
      <c r="O43" s="38"/>
      <c r="P43" s="38"/>
      <c r="Q43" s="39"/>
      <c r="R43" s="39"/>
      <c r="S43" s="27" t="e">
        <f t="shared" si="0"/>
        <v>#DIV/0!</v>
      </c>
      <c r="T43" s="28">
        <f t="shared" si="1"/>
        <v>0</v>
      </c>
      <c r="U43" s="40"/>
      <c r="V43" s="29">
        <f t="shared" si="2"/>
        <v>0</v>
      </c>
    </row>
    <row r="44" spans="1:22" x14ac:dyDescent="0.25">
      <c r="A44" s="47">
        <v>758051</v>
      </c>
      <c r="B44" s="47">
        <v>1</v>
      </c>
      <c r="C44" s="48" t="s">
        <v>49</v>
      </c>
      <c r="D44" s="49">
        <v>357</v>
      </c>
      <c r="E44" s="48" t="s">
        <v>50</v>
      </c>
      <c r="F44" s="48" t="s">
        <v>65</v>
      </c>
      <c r="G44" s="50">
        <v>56</v>
      </c>
      <c r="H44" s="48" t="s">
        <v>66</v>
      </c>
      <c r="I44" s="48" t="s">
        <v>60</v>
      </c>
      <c r="J44" s="50">
        <v>8721317711985</v>
      </c>
      <c r="K44" s="50">
        <v>8721317712029</v>
      </c>
      <c r="L44" s="75">
        <v>411</v>
      </c>
      <c r="M44" s="76" t="s">
        <v>48</v>
      </c>
      <c r="N44" s="38"/>
      <c r="O44" s="38"/>
      <c r="P44" s="38"/>
      <c r="Q44" s="39"/>
      <c r="R44" s="39"/>
      <c r="S44" s="27" t="e">
        <f t="shared" si="0"/>
        <v>#DIV/0!</v>
      </c>
      <c r="T44" s="28">
        <f t="shared" si="1"/>
        <v>0</v>
      </c>
      <c r="U44" s="40"/>
      <c r="V44" s="29">
        <f t="shared" si="2"/>
        <v>0</v>
      </c>
    </row>
    <row r="45" spans="1:22" x14ac:dyDescent="0.25">
      <c r="A45" s="47">
        <v>285676</v>
      </c>
      <c r="B45" s="47">
        <v>1</v>
      </c>
      <c r="C45" s="48" t="s">
        <v>57</v>
      </c>
      <c r="D45" s="49">
        <v>112.5</v>
      </c>
      <c r="E45" s="48" t="s">
        <v>50</v>
      </c>
      <c r="F45" s="48" t="s">
        <v>112</v>
      </c>
      <c r="G45" s="50">
        <v>40</v>
      </c>
      <c r="H45" s="48" t="s">
        <v>59</v>
      </c>
      <c r="I45" s="48" t="s">
        <v>60</v>
      </c>
      <c r="J45" s="50">
        <v>8711000352342</v>
      </c>
      <c r="K45" s="50">
        <v>8711000366103</v>
      </c>
      <c r="L45" s="75">
        <v>378</v>
      </c>
      <c r="M45" s="76" t="s">
        <v>61</v>
      </c>
      <c r="N45" s="38"/>
      <c r="O45" s="38"/>
      <c r="P45" s="38"/>
      <c r="Q45" s="39"/>
      <c r="R45" s="39"/>
      <c r="S45" s="27" t="e">
        <f t="shared" si="0"/>
        <v>#DIV/0!</v>
      </c>
      <c r="T45" s="28">
        <f t="shared" si="1"/>
        <v>0</v>
      </c>
      <c r="U45" s="40"/>
      <c r="V45" s="29">
        <f t="shared" si="2"/>
        <v>0</v>
      </c>
    </row>
    <row r="46" spans="1:22" x14ac:dyDescent="0.25">
      <c r="A46" s="47">
        <v>173145</v>
      </c>
      <c r="B46" s="47">
        <v>6</v>
      </c>
      <c r="C46" s="48" t="s">
        <v>62</v>
      </c>
      <c r="D46" s="49">
        <v>60</v>
      </c>
      <c r="E46" s="48" t="s">
        <v>63</v>
      </c>
      <c r="F46" s="48" t="s">
        <v>113</v>
      </c>
      <c r="G46" s="50">
        <v>128</v>
      </c>
      <c r="H46" s="48" t="s">
        <v>71</v>
      </c>
      <c r="I46" s="48" t="s">
        <v>47</v>
      </c>
      <c r="J46" s="50">
        <v>8715700122410</v>
      </c>
      <c r="K46" s="50">
        <v>8715700221397</v>
      </c>
      <c r="L46" s="75">
        <v>368</v>
      </c>
      <c r="M46" s="76" t="s">
        <v>48</v>
      </c>
      <c r="N46" s="38"/>
      <c r="O46" s="38"/>
      <c r="P46" s="38"/>
      <c r="Q46" s="39"/>
      <c r="R46" s="39"/>
      <c r="S46" s="27" t="e">
        <f t="shared" si="0"/>
        <v>#DIV/0!</v>
      </c>
      <c r="T46" s="28">
        <f t="shared" si="1"/>
        <v>0</v>
      </c>
      <c r="U46" s="40"/>
      <c r="V46" s="29">
        <f t="shared" si="2"/>
        <v>0</v>
      </c>
    </row>
    <row r="47" spans="1:22" x14ac:dyDescent="0.25">
      <c r="A47" s="47">
        <v>152773</v>
      </c>
      <c r="B47" s="47">
        <v>24</v>
      </c>
      <c r="C47" s="48" t="s">
        <v>43</v>
      </c>
      <c r="D47" s="49">
        <v>330</v>
      </c>
      <c r="E47" s="48" t="s">
        <v>114</v>
      </c>
      <c r="F47" s="48" t="s">
        <v>115</v>
      </c>
      <c r="G47" s="50">
        <v>135</v>
      </c>
      <c r="H47" s="48" t="s">
        <v>55</v>
      </c>
      <c r="I47" s="48" t="s">
        <v>47</v>
      </c>
      <c r="J47" s="50">
        <v>8719992099290</v>
      </c>
      <c r="K47" s="50">
        <v>8719992099306</v>
      </c>
      <c r="L47" s="75">
        <v>365</v>
      </c>
      <c r="M47" s="76" t="s">
        <v>48</v>
      </c>
      <c r="N47" s="38"/>
      <c r="O47" s="38"/>
      <c r="P47" s="38"/>
      <c r="Q47" s="39"/>
      <c r="R47" s="39"/>
      <c r="S47" s="27" t="e">
        <f t="shared" si="0"/>
        <v>#DIV/0!</v>
      </c>
      <c r="T47" s="28">
        <f t="shared" si="1"/>
        <v>0</v>
      </c>
      <c r="U47" s="40"/>
      <c r="V47" s="29">
        <f t="shared" si="2"/>
        <v>0</v>
      </c>
    </row>
    <row r="48" spans="1:22" x14ac:dyDescent="0.25">
      <c r="A48" s="47">
        <v>156543</v>
      </c>
      <c r="B48" s="47">
        <v>1</v>
      </c>
      <c r="C48" s="48" t="s">
        <v>49</v>
      </c>
      <c r="D48" s="49">
        <v>37.5</v>
      </c>
      <c r="E48" s="48" t="s">
        <v>50</v>
      </c>
      <c r="F48" s="48" t="s">
        <v>116</v>
      </c>
      <c r="G48" s="50">
        <v>40</v>
      </c>
      <c r="H48" s="48" t="s">
        <v>59</v>
      </c>
      <c r="I48" s="48" t="s">
        <v>60</v>
      </c>
      <c r="J48" s="50">
        <v>8711000485958</v>
      </c>
      <c r="K48" s="50">
        <v>8711000487037</v>
      </c>
      <c r="L48" s="75">
        <v>362</v>
      </c>
      <c r="M48" s="76" t="s">
        <v>48</v>
      </c>
      <c r="N48" s="38"/>
      <c r="O48" s="38"/>
      <c r="P48" s="38"/>
      <c r="Q48" s="39"/>
      <c r="R48" s="39"/>
      <c r="S48" s="27" t="e">
        <f t="shared" si="0"/>
        <v>#DIV/0!</v>
      </c>
      <c r="T48" s="28">
        <f t="shared" si="1"/>
        <v>0</v>
      </c>
      <c r="U48" s="40"/>
      <c r="V48" s="29">
        <f t="shared" si="2"/>
        <v>0</v>
      </c>
    </row>
    <row r="49" spans="1:22" x14ac:dyDescent="0.25">
      <c r="A49" s="47">
        <v>194762</v>
      </c>
      <c r="B49" s="47">
        <v>1</v>
      </c>
      <c r="C49" s="48" t="s">
        <v>49</v>
      </c>
      <c r="D49" s="49">
        <v>200</v>
      </c>
      <c r="E49" s="48" t="s">
        <v>50</v>
      </c>
      <c r="F49" s="48" t="s">
        <v>117</v>
      </c>
      <c r="G49" s="50">
        <v>40</v>
      </c>
      <c r="H49" s="48" t="s">
        <v>59</v>
      </c>
      <c r="I49" s="48" t="s">
        <v>60</v>
      </c>
      <c r="J49" s="50">
        <v>8710401827534</v>
      </c>
      <c r="K49" s="50">
        <v>8710401827541</v>
      </c>
      <c r="L49" s="75">
        <v>361</v>
      </c>
      <c r="M49" s="76" t="s">
        <v>61</v>
      </c>
      <c r="N49" s="38"/>
      <c r="O49" s="38"/>
      <c r="P49" s="38"/>
      <c r="Q49" s="39"/>
      <c r="R49" s="39"/>
      <c r="S49" s="27" t="e">
        <f t="shared" si="0"/>
        <v>#DIV/0!</v>
      </c>
      <c r="T49" s="28">
        <f t="shared" si="1"/>
        <v>0</v>
      </c>
      <c r="U49" s="40"/>
      <c r="V49" s="29">
        <f t="shared" si="2"/>
        <v>0</v>
      </c>
    </row>
    <row r="50" spans="1:22" x14ac:dyDescent="0.25">
      <c r="A50" s="47">
        <v>198737</v>
      </c>
      <c r="B50" s="47">
        <v>6</v>
      </c>
      <c r="C50" s="48" t="s">
        <v>62</v>
      </c>
      <c r="D50" s="49">
        <v>50</v>
      </c>
      <c r="E50" s="48" t="s">
        <v>63</v>
      </c>
      <c r="F50" s="48" t="s">
        <v>118</v>
      </c>
      <c r="G50" s="50">
        <v>121</v>
      </c>
      <c r="H50" s="48" t="s">
        <v>98</v>
      </c>
      <c r="I50" s="48" t="s">
        <v>47</v>
      </c>
      <c r="J50" s="50">
        <v>8715600249163</v>
      </c>
      <c r="K50" s="50">
        <v>8715600249170</v>
      </c>
      <c r="L50" s="75">
        <v>360</v>
      </c>
      <c r="M50" s="76" t="s">
        <v>48</v>
      </c>
      <c r="N50" s="38"/>
      <c r="O50" s="38"/>
      <c r="P50" s="38"/>
      <c r="Q50" s="39"/>
      <c r="R50" s="39"/>
      <c r="S50" s="27" t="e">
        <f t="shared" si="0"/>
        <v>#DIV/0!</v>
      </c>
      <c r="T50" s="28">
        <f t="shared" si="1"/>
        <v>0</v>
      </c>
      <c r="U50" s="40"/>
      <c r="V50" s="29">
        <f t="shared" si="2"/>
        <v>0</v>
      </c>
    </row>
    <row r="51" spans="1:22" x14ac:dyDescent="0.25">
      <c r="A51" s="47">
        <v>601267</v>
      </c>
      <c r="B51" s="47">
        <v>1</v>
      </c>
      <c r="C51" s="48" t="s">
        <v>79</v>
      </c>
      <c r="D51" s="49">
        <v>500</v>
      </c>
      <c r="E51" s="48" t="s">
        <v>50</v>
      </c>
      <c r="F51" s="48" t="s">
        <v>119</v>
      </c>
      <c r="G51" s="50">
        <v>67</v>
      </c>
      <c r="H51" s="48" t="s">
        <v>120</v>
      </c>
      <c r="I51" s="48" t="s">
        <v>60</v>
      </c>
      <c r="J51" s="50">
        <v>6953179900517</v>
      </c>
      <c r="K51" s="50">
        <v>6953179900524</v>
      </c>
      <c r="L51" s="75">
        <v>359</v>
      </c>
      <c r="M51" s="76" t="s">
        <v>48</v>
      </c>
      <c r="N51" s="38"/>
      <c r="O51" s="38"/>
      <c r="P51" s="38"/>
      <c r="Q51" s="39"/>
      <c r="R51" s="39"/>
      <c r="S51" s="27" t="e">
        <f t="shared" si="0"/>
        <v>#DIV/0!</v>
      </c>
      <c r="T51" s="28">
        <f t="shared" si="1"/>
        <v>0</v>
      </c>
      <c r="U51" s="40"/>
      <c r="V51" s="29">
        <f t="shared" si="2"/>
        <v>0</v>
      </c>
    </row>
    <row r="52" spans="1:22" x14ac:dyDescent="0.25">
      <c r="A52" s="47">
        <v>46817</v>
      </c>
      <c r="B52" s="47">
        <v>4</v>
      </c>
      <c r="C52" s="48" t="s">
        <v>121</v>
      </c>
      <c r="D52" s="49">
        <v>125</v>
      </c>
      <c r="E52" s="48" t="s">
        <v>50</v>
      </c>
      <c r="F52" s="48" t="s">
        <v>122</v>
      </c>
      <c r="G52" s="50">
        <v>12</v>
      </c>
      <c r="H52" s="48" t="s">
        <v>52</v>
      </c>
      <c r="I52" s="48" t="s">
        <v>53</v>
      </c>
      <c r="J52" s="50">
        <v>8710401363988</v>
      </c>
      <c r="K52" s="50">
        <v>8710401364121</v>
      </c>
      <c r="L52" s="75">
        <v>358</v>
      </c>
      <c r="M52" s="76" t="s">
        <v>48</v>
      </c>
      <c r="N52" s="38"/>
      <c r="O52" s="38"/>
      <c r="P52" s="38"/>
      <c r="Q52" s="39"/>
      <c r="R52" s="39"/>
      <c r="S52" s="27" t="e">
        <f t="shared" si="0"/>
        <v>#DIV/0!</v>
      </c>
      <c r="T52" s="28">
        <f t="shared" si="1"/>
        <v>0</v>
      </c>
      <c r="U52" s="40"/>
      <c r="V52" s="29">
        <f t="shared" si="2"/>
        <v>0</v>
      </c>
    </row>
    <row r="53" spans="1:22" x14ac:dyDescent="0.25">
      <c r="A53" s="47">
        <v>613450</v>
      </c>
      <c r="B53" s="47">
        <v>1</v>
      </c>
      <c r="C53" s="48" t="s">
        <v>57</v>
      </c>
      <c r="D53" s="49">
        <v>15</v>
      </c>
      <c r="E53" s="48" t="s">
        <v>44</v>
      </c>
      <c r="F53" s="48" t="s">
        <v>123</v>
      </c>
      <c r="G53" s="50">
        <v>132</v>
      </c>
      <c r="H53" s="48" t="s">
        <v>86</v>
      </c>
      <c r="I53" s="48" t="s">
        <v>87</v>
      </c>
      <c r="J53" s="50">
        <v>8710472007668</v>
      </c>
      <c r="K53" s="50">
        <v>0</v>
      </c>
      <c r="L53" s="75">
        <v>356</v>
      </c>
      <c r="M53" s="76" t="s">
        <v>48</v>
      </c>
      <c r="N53" s="38"/>
      <c r="O53" s="38"/>
      <c r="P53" s="38"/>
      <c r="Q53" s="39"/>
      <c r="R53" s="39"/>
      <c r="S53" s="27" t="e">
        <f t="shared" si="0"/>
        <v>#DIV/0!</v>
      </c>
      <c r="T53" s="28">
        <f t="shared" si="1"/>
        <v>0</v>
      </c>
      <c r="U53" s="40"/>
      <c r="V53" s="29">
        <f t="shared" si="2"/>
        <v>0</v>
      </c>
    </row>
    <row r="54" spans="1:22" x14ac:dyDescent="0.25">
      <c r="A54" s="47">
        <v>192719</v>
      </c>
      <c r="B54" s="47">
        <v>1</v>
      </c>
      <c r="C54" s="48" t="s">
        <v>43</v>
      </c>
      <c r="D54" s="49">
        <v>455</v>
      </c>
      <c r="E54" s="48" t="s">
        <v>50</v>
      </c>
      <c r="F54" s="48" t="s">
        <v>124</v>
      </c>
      <c r="G54" s="50">
        <v>12</v>
      </c>
      <c r="H54" s="48" t="s">
        <v>52</v>
      </c>
      <c r="I54" s="48" t="s">
        <v>53</v>
      </c>
      <c r="J54" s="50">
        <v>8710397181535</v>
      </c>
      <c r="K54" s="50">
        <v>18710397181532</v>
      </c>
      <c r="L54" s="75">
        <v>348</v>
      </c>
      <c r="M54" s="76" t="s">
        <v>48</v>
      </c>
      <c r="N54" s="38"/>
      <c r="O54" s="38"/>
      <c r="P54" s="38"/>
      <c r="Q54" s="39"/>
      <c r="R54" s="39"/>
      <c r="S54" s="27" t="e">
        <f t="shared" si="0"/>
        <v>#DIV/0!</v>
      </c>
      <c r="T54" s="28">
        <f t="shared" si="1"/>
        <v>0</v>
      </c>
      <c r="U54" s="40"/>
      <c r="V54" s="29">
        <f t="shared" si="2"/>
        <v>0</v>
      </c>
    </row>
    <row r="55" spans="1:22" x14ac:dyDescent="0.25">
      <c r="A55" s="47">
        <v>147023</v>
      </c>
      <c r="B55" s="47">
        <v>6</v>
      </c>
      <c r="C55" s="48" t="s">
        <v>62</v>
      </c>
      <c r="D55" s="49">
        <v>1.5</v>
      </c>
      <c r="E55" s="48" t="s">
        <v>44</v>
      </c>
      <c r="F55" s="48" t="s">
        <v>125</v>
      </c>
      <c r="G55" s="50">
        <v>135</v>
      </c>
      <c r="H55" s="48" t="s">
        <v>55</v>
      </c>
      <c r="I55" s="48" t="s">
        <v>47</v>
      </c>
      <c r="J55" s="50">
        <v>8715600244229</v>
      </c>
      <c r="K55" s="50">
        <v>8715600244236</v>
      </c>
      <c r="L55" s="75">
        <v>347</v>
      </c>
      <c r="M55" s="76" t="s">
        <v>48</v>
      </c>
      <c r="N55" s="38"/>
      <c r="O55" s="38"/>
      <c r="P55" s="38"/>
      <c r="Q55" s="39"/>
      <c r="R55" s="39"/>
      <c r="S55" s="27" t="e">
        <f t="shared" si="0"/>
        <v>#DIV/0!</v>
      </c>
      <c r="T55" s="28">
        <f t="shared" si="1"/>
        <v>0</v>
      </c>
      <c r="U55" s="40"/>
      <c r="V55" s="29">
        <f t="shared" si="2"/>
        <v>0</v>
      </c>
    </row>
    <row r="56" spans="1:22" x14ac:dyDescent="0.25">
      <c r="A56" s="47">
        <v>208427</v>
      </c>
      <c r="B56" s="47">
        <v>1</v>
      </c>
      <c r="C56" s="48" t="s">
        <v>126</v>
      </c>
      <c r="D56" s="49">
        <v>600</v>
      </c>
      <c r="E56" s="48" t="s">
        <v>50</v>
      </c>
      <c r="F56" s="48" t="s">
        <v>127</v>
      </c>
      <c r="G56" s="50">
        <v>56</v>
      </c>
      <c r="H56" s="48" t="s">
        <v>66</v>
      </c>
      <c r="I56" s="48" t="s">
        <v>60</v>
      </c>
      <c r="J56" s="50">
        <v>8713883999928</v>
      </c>
      <c r="K56" s="50">
        <v>8713883999935</v>
      </c>
      <c r="L56" s="75">
        <v>339</v>
      </c>
      <c r="M56" s="76" t="s">
        <v>48</v>
      </c>
      <c r="N56" s="38"/>
      <c r="O56" s="38"/>
      <c r="P56" s="38"/>
      <c r="Q56" s="39"/>
      <c r="R56" s="39"/>
      <c r="S56" s="27" t="e">
        <f t="shared" si="0"/>
        <v>#DIV/0!</v>
      </c>
      <c r="T56" s="28">
        <f t="shared" si="1"/>
        <v>0</v>
      </c>
      <c r="U56" s="40"/>
      <c r="V56" s="29">
        <f t="shared" si="2"/>
        <v>0</v>
      </c>
    </row>
    <row r="57" spans="1:22" x14ac:dyDescent="0.25">
      <c r="A57" s="47">
        <v>92091</v>
      </c>
      <c r="B57" s="47">
        <v>1</v>
      </c>
      <c r="C57" s="48" t="s">
        <v>62</v>
      </c>
      <c r="D57" s="49">
        <v>90</v>
      </c>
      <c r="E57" s="48" t="s">
        <v>63</v>
      </c>
      <c r="F57" s="48" t="s">
        <v>128</v>
      </c>
      <c r="G57" s="50">
        <v>91</v>
      </c>
      <c r="H57" s="48" t="s">
        <v>102</v>
      </c>
      <c r="I57" s="48" t="s">
        <v>103</v>
      </c>
      <c r="J57" s="50">
        <v>8713277643703</v>
      </c>
      <c r="K57" s="50">
        <v>8713277910201</v>
      </c>
      <c r="L57" s="75">
        <v>335</v>
      </c>
      <c r="M57" s="76" t="s">
        <v>48</v>
      </c>
      <c r="N57" s="38"/>
      <c r="O57" s="38"/>
      <c r="P57" s="38"/>
      <c r="Q57" s="39"/>
      <c r="R57" s="39"/>
      <c r="S57" s="27" t="e">
        <f t="shared" si="0"/>
        <v>#DIV/0!</v>
      </c>
      <c r="T57" s="28">
        <f t="shared" si="1"/>
        <v>0</v>
      </c>
      <c r="U57" s="40"/>
      <c r="V57" s="29">
        <f t="shared" si="2"/>
        <v>0</v>
      </c>
    </row>
    <row r="58" spans="1:22" x14ac:dyDescent="0.25">
      <c r="A58" s="47">
        <v>147011</v>
      </c>
      <c r="B58" s="47">
        <v>6</v>
      </c>
      <c r="C58" s="48" t="s">
        <v>62</v>
      </c>
      <c r="D58" s="49">
        <v>50</v>
      </c>
      <c r="E58" s="48" t="s">
        <v>63</v>
      </c>
      <c r="F58" s="48" t="s">
        <v>129</v>
      </c>
      <c r="G58" s="50">
        <v>135</v>
      </c>
      <c r="H58" s="48" t="s">
        <v>55</v>
      </c>
      <c r="I58" s="48" t="s">
        <v>47</v>
      </c>
      <c r="J58" s="50">
        <v>8715600244205</v>
      </c>
      <c r="K58" s="50">
        <v>8715600244212</v>
      </c>
      <c r="L58" s="75">
        <v>334</v>
      </c>
      <c r="M58" s="76" t="s">
        <v>48</v>
      </c>
      <c r="N58" s="38"/>
      <c r="O58" s="38"/>
      <c r="P58" s="38"/>
      <c r="Q58" s="39"/>
      <c r="R58" s="39"/>
      <c r="S58" s="27" t="e">
        <f t="shared" si="0"/>
        <v>#DIV/0!</v>
      </c>
      <c r="T58" s="28">
        <f t="shared" si="1"/>
        <v>0</v>
      </c>
      <c r="U58" s="40"/>
      <c r="V58" s="29">
        <f t="shared" si="2"/>
        <v>0</v>
      </c>
    </row>
    <row r="59" spans="1:22" x14ac:dyDescent="0.25">
      <c r="A59" s="47">
        <v>233771</v>
      </c>
      <c r="B59" s="47">
        <v>1</v>
      </c>
      <c r="C59" s="48" t="s">
        <v>130</v>
      </c>
      <c r="D59" s="49">
        <v>24</v>
      </c>
      <c r="E59" s="48" t="s">
        <v>49</v>
      </c>
      <c r="F59" s="48" t="s">
        <v>131</v>
      </c>
      <c r="G59" s="50">
        <v>43</v>
      </c>
      <c r="H59" s="48" t="s">
        <v>132</v>
      </c>
      <c r="I59" s="48" t="s">
        <v>90</v>
      </c>
      <c r="J59" s="50">
        <v>8710401317851</v>
      </c>
      <c r="K59" s="50">
        <v>8710401317783</v>
      </c>
      <c r="L59" s="75">
        <v>330</v>
      </c>
      <c r="M59" s="76" t="s">
        <v>48</v>
      </c>
      <c r="N59" s="38"/>
      <c r="O59" s="38"/>
      <c r="P59" s="38"/>
      <c r="Q59" s="39"/>
      <c r="R59" s="39"/>
      <c r="S59" s="27" t="e">
        <f t="shared" si="0"/>
        <v>#DIV/0!</v>
      </c>
      <c r="T59" s="28">
        <f t="shared" si="1"/>
        <v>0</v>
      </c>
      <c r="U59" s="40"/>
      <c r="V59" s="29">
        <f t="shared" si="2"/>
        <v>0</v>
      </c>
    </row>
    <row r="60" spans="1:22" x14ac:dyDescent="0.25">
      <c r="A60" s="47">
        <v>146300</v>
      </c>
      <c r="B60" s="47">
        <v>6</v>
      </c>
      <c r="C60" s="48" t="s">
        <v>62</v>
      </c>
      <c r="D60" s="49">
        <v>1.5</v>
      </c>
      <c r="E60" s="48" t="s">
        <v>44</v>
      </c>
      <c r="F60" s="48" t="s">
        <v>133</v>
      </c>
      <c r="G60" s="50">
        <v>133</v>
      </c>
      <c r="H60" s="48" t="s">
        <v>134</v>
      </c>
      <c r="I60" s="48" t="s">
        <v>47</v>
      </c>
      <c r="J60" s="50">
        <v>5000112646184</v>
      </c>
      <c r="K60" s="50">
        <v>5000112646207</v>
      </c>
      <c r="L60" s="75">
        <v>328</v>
      </c>
      <c r="M60" s="76" t="s">
        <v>48</v>
      </c>
      <c r="N60" s="38"/>
      <c r="O60" s="38"/>
      <c r="P60" s="38"/>
      <c r="Q60" s="39"/>
      <c r="R60" s="39"/>
      <c r="S60" s="27" t="e">
        <f t="shared" si="0"/>
        <v>#DIV/0!</v>
      </c>
      <c r="T60" s="28">
        <f t="shared" si="1"/>
        <v>0</v>
      </c>
      <c r="U60" s="40"/>
      <c r="V60" s="29">
        <f t="shared" si="2"/>
        <v>0</v>
      </c>
    </row>
    <row r="61" spans="1:22" x14ac:dyDescent="0.25">
      <c r="A61" s="47">
        <v>170741</v>
      </c>
      <c r="B61" s="47">
        <v>6</v>
      </c>
      <c r="C61" s="48" t="s">
        <v>43</v>
      </c>
      <c r="D61" s="49">
        <v>1</v>
      </c>
      <c r="E61" s="48" t="s">
        <v>44</v>
      </c>
      <c r="F61" s="48" t="s">
        <v>135</v>
      </c>
      <c r="G61" s="50">
        <v>130</v>
      </c>
      <c r="H61" s="48" t="s">
        <v>100</v>
      </c>
      <c r="I61" s="48" t="s">
        <v>60</v>
      </c>
      <c r="J61" s="50">
        <v>8712800037095</v>
      </c>
      <c r="K61" s="50">
        <v>8712800501978</v>
      </c>
      <c r="L61" s="75">
        <v>327</v>
      </c>
      <c r="M61" s="76" t="s">
        <v>48</v>
      </c>
      <c r="N61" s="38"/>
      <c r="O61" s="38"/>
      <c r="P61" s="38"/>
      <c r="Q61" s="39"/>
      <c r="R61" s="39"/>
      <c r="S61" s="27" t="e">
        <f t="shared" si="0"/>
        <v>#DIV/0!</v>
      </c>
      <c r="T61" s="28">
        <f t="shared" si="1"/>
        <v>0</v>
      </c>
      <c r="U61" s="40"/>
      <c r="V61" s="29">
        <f t="shared" si="2"/>
        <v>0</v>
      </c>
    </row>
    <row r="62" spans="1:22" x14ac:dyDescent="0.25">
      <c r="A62" s="47">
        <v>63739</v>
      </c>
      <c r="B62" s="47">
        <v>1</v>
      </c>
      <c r="C62" s="48" t="s">
        <v>79</v>
      </c>
      <c r="D62" s="49">
        <v>370</v>
      </c>
      <c r="E62" s="48" t="s">
        <v>50</v>
      </c>
      <c r="F62" s="48" t="s">
        <v>136</v>
      </c>
      <c r="G62" s="50">
        <v>66</v>
      </c>
      <c r="H62" s="48" t="s">
        <v>81</v>
      </c>
      <c r="I62" s="48" t="s">
        <v>60</v>
      </c>
      <c r="J62" s="50">
        <v>8717662265273</v>
      </c>
      <c r="K62" s="50">
        <v>8717662265280</v>
      </c>
      <c r="L62" s="75">
        <v>322</v>
      </c>
      <c r="M62" s="76" t="s">
        <v>48</v>
      </c>
      <c r="N62" s="38"/>
      <c r="O62" s="38"/>
      <c r="P62" s="38"/>
      <c r="Q62" s="39"/>
      <c r="R62" s="39"/>
      <c r="S62" s="27" t="e">
        <f t="shared" si="0"/>
        <v>#DIV/0!</v>
      </c>
      <c r="T62" s="28">
        <f t="shared" ref="T62:T122" si="3">L62*R62</f>
        <v>0</v>
      </c>
      <c r="U62" s="40"/>
      <c r="V62" s="29">
        <f t="shared" ref="V62:V122" si="4">T62*(1+U62)</f>
        <v>0</v>
      </c>
    </row>
    <row r="63" spans="1:22" x14ac:dyDescent="0.25">
      <c r="A63" s="47">
        <v>179704</v>
      </c>
      <c r="B63" s="47">
        <v>2</v>
      </c>
      <c r="C63" s="48" t="s">
        <v>137</v>
      </c>
      <c r="D63" s="49">
        <v>180</v>
      </c>
      <c r="E63" s="48" t="s">
        <v>63</v>
      </c>
      <c r="F63" s="48" t="s">
        <v>138</v>
      </c>
      <c r="G63" s="50">
        <v>121</v>
      </c>
      <c r="H63" s="48" t="s">
        <v>98</v>
      </c>
      <c r="I63" s="48" t="s">
        <v>47</v>
      </c>
      <c r="J63" s="50">
        <v>54020221</v>
      </c>
      <c r="K63" s="50">
        <v>5000112658835</v>
      </c>
      <c r="L63" s="75">
        <v>321</v>
      </c>
      <c r="M63" s="76" t="s">
        <v>48</v>
      </c>
      <c r="N63" s="38"/>
      <c r="O63" s="38"/>
      <c r="P63" s="38"/>
      <c r="Q63" s="39"/>
      <c r="R63" s="39"/>
      <c r="S63" s="27" t="e">
        <f t="shared" si="0"/>
        <v>#DIV/0!</v>
      </c>
      <c r="T63" s="28">
        <f t="shared" si="3"/>
        <v>0</v>
      </c>
      <c r="U63" s="40"/>
      <c r="V63" s="29">
        <f t="shared" si="4"/>
        <v>0</v>
      </c>
    </row>
    <row r="64" spans="1:22" x14ac:dyDescent="0.25">
      <c r="A64" s="47">
        <v>194997</v>
      </c>
      <c r="B64" s="47">
        <v>1</v>
      </c>
      <c r="C64" s="48" t="s">
        <v>62</v>
      </c>
      <c r="D64" s="49">
        <v>1.087</v>
      </c>
      <c r="E64" s="48" t="s">
        <v>74</v>
      </c>
      <c r="F64" s="48" t="s">
        <v>139</v>
      </c>
      <c r="G64" s="50">
        <v>89</v>
      </c>
      <c r="H64" s="48" t="s">
        <v>78</v>
      </c>
      <c r="I64" s="48" t="s">
        <v>60</v>
      </c>
      <c r="J64" s="50">
        <v>5425038103175</v>
      </c>
      <c r="K64" s="50">
        <v>5425038103182</v>
      </c>
      <c r="L64" s="75">
        <v>313</v>
      </c>
      <c r="M64" s="76" t="s">
        <v>48</v>
      </c>
      <c r="N64" s="38"/>
      <c r="O64" s="38"/>
      <c r="P64" s="38"/>
      <c r="Q64" s="39"/>
      <c r="R64" s="39"/>
      <c r="S64" s="27" t="e">
        <f t="shared" si="0"/>
        <v>#DIV/0!</v>
      </c>
      <c r="T64" s="28">
        <f t="shared" si="3"/>
        <v>0</v>
      </c>
      <c r="U64" s="40"/>
      <c r="V64" s="29">
        <f t="shared" si="4"/>
        <v>0</v>
      </c>
    </row>
    <row r="65" spans="1:22" x14ac:dyDescent="0.25">
      <c r="A65" s="47">
        <v>997689</v>
      </c>
      <c r="B65" s="47">
        <v>1</v>
      </c>
      <c r="C65" s="48" t="s">
        <v>57</v>
      </c>
      <c r="D65" s="49">
        <v>312</v>
      </c>
      <c r="E65" s="48" t="s">
        <v>50</v>
      </c>
      <c r="F65" s="48" t="s">
        <v>140</v>
      </c>
      <c r="G65" s="50">
        <v>56</v>
      </c>
      <c r="H65" s="48" t="s">
        <v>66</v>
      </c>
      <c r="I65" s="48" t="s">
        <v>60</v>
      </c>
      <c r="J65" s="50">
        <v>8721317714382</v>
      </c>
      <c r="K65" s="50">
        <v>8721317714450</v>
      </c>
      <c r="L65" s="75">
        <v>310</v>
      </c>
      <c r="M65" s="76" t="s">
        <v>48</v>
      </c>
      <c r="N65" s="38"/>
      <c r="O65" s="38"/>
      <c r="P65" s="38"/>
      <c r="Q65" s="39"/>
      <c r="R65" s="39"/>
      <c r="S65" s="27" t="e">
        <f t="shared" si="0"/>
        <v>#DIV/0!</v>
      </c>
      <c r="T65" s="28">
        <f t="shared" si="3"/>
        <v>0</v>
      </c>
      <c r="U65" s="40"/>
      <c r="V65" s="29">
        <f t="shared" si="4"/>
        <v>0</v>
      </c>
    </row>
    <row r="66" spans="1:22" x14ac:dyDescent="0.25">
      <c r="A66" s="47">
        <v>178437</v>
      </c>
      <c r="B66" s="47">
        <v>1</v>
      </c>
      <c r="C66" s="48" t="s">
        <v>141</v>
      </c>
      <c r="D66" s="49">
        <v>250</v>
      </c>
      <c r="E66" s="48" t="s">
        <v>50</v>
      </c>
      <c r="F66" s="48" t="s">
        <v>142</v>
      </c>
      <c r="G66" s="50">
        <v>15</v>
      </c>
      <c r="H66" s="48" t="s">
        <v>143</v>
      </c>
      <c r="I66" s="48" t="s">
        <v>53</v>
      </c>
      <c r="J66" s="50">
        <v>8710401789566</v>
      </c>
      <c r="K66" s="50">
        <v>8710401789573</v>
      </c>
      <c r="L66" s="75">
        <v>303</v>
      </c>
      <c r="M66" s="76" t="s">
        <v>61</v>
      </c>
      <c r="N66" s="38"/>
      <c r="O66" s="38"/>
      <c r="P66" s="38"/>
      <c r="Q66" s="39"/>
      <c r="R66" s="39"/>
      <c r="S66" s="27" t="e">
        <f t="shared" si="0"/>
        <v>#DIV/0!</v>
      </c>
      <c r="T66" s="28">
        <f t="shared" si="3"/>
        <v>0</v>
      </c>
      <c r="U66" s="40"/>
      <c r="V66" s="29">
        <f t="shared" si="4"/>
        <v>0</v>
      </c>
    </row>
    <row r="67" spans="1:22" x14ac:dyDescent="0.25">
      <c r="A67" s="47">
        <v>757571</v>
      </c>
      <c r="B67" s="47">
        <v>1</v>
      </c>
      <c r="C67" s="48" t="s">
        <v>49</v>
      </c>
      <c r="D67" s="49">
        <v>336</v>
      </c>
      <c r="E67" s="48" t="s">
        <v>50</v>
      </c>
      <c r="F67" s="48" t="s">
        <v>144</v>
      </c>
      <c r="G67" s="50">
        <v>56</v>
      </c>
      <c r="H67" s="48" t="s">
        <v>66</v>
      </c>
      <c r="I67" s="48" t="s">
        <v>60</v>
      </c>
      <c r="J67" s="50">
        <v>8710908967528</v>
      </c>
      <c r="K67" s="50">
        <v>8710447904572</v>
      </c>
      <c r="L67" s="75">
        <v>298</v>
      </c>
      <c r="M67" s="76" t="s">
        <v>48</v>
      </c>
      <c r="N67" s="38"/>
      <c r="O67" s="38"/>
      <c r="P67" s="38"/>
      <c r="Q67" s="39"/>
      <c r="R67" s="39"/>
      <c r="S67" s="27" t="e">
        <f t="shared" ref="S67:S130" si="5">ABS(SUM(R67/Q67)-1)</f>
        <v>#DIV/0!</v>
      </c>
      <c r="T67" s="28">
        <f t="shared" si="3"/>
        <v>0</v>
      </c>
      <c r="U67" s="40"/>
      <c r="V67" s="29">
        <f t="shared" si="4"/>
        <v>0</v>
      </c>
    </row>
    <row r="68" spans="1:22" x14ac:dyDescent="0.25">
      <c r="A68" s="47">
        <v>284971</v>
      </c>
      <c r="B68" s="47">
        <v>1</v>
      </c>
      <c r="C68" s="48" t="s">
        <v>57</v>
      </c>
      <c r="D68" s="49">
        <v>150</v>
      </c>
      <c r="E68" s="48" t="s">
        <v>50</v>
      </c>
      <c r="F68" s="48" t="s">
        <v>145</v>
      </c>
      <c r="G68" s="50">
        <v>40</v>
      </c>
      <c r="H68" s="48" t="s">
        <v>59</v>
      </c>
      <c r="I68" s="48" t="s">
        <v>60</v>
      </c>
      <c r="J68" s="50">
        <v>8711000352298</v>
      </c>
      <c r="K68" s="50">
        <v>8711000366059</v>
      </c>
      <c r="L68" s="75">
        <v>296</v>
      </c>
      <c r="M68" s="76" t="s">
        <v>61</v>
      </c>
      <c r="N68" s="38"/>
      <c r="O68" s="38"/>
      <c r="P68" s="38"/>
      <c r="Q68" s="39"/>
      <c r="R68" s="39"/>
      <c r="S68" s="27" t="e">
        <f t="shared" si="5"/>
        <v>#DIV/0!</v>
      </c>
      <c r="T68" s="28">
        <f t="shared" si="3"/>
        <v>0</v>
      </c>
      <c r="U68" s="40"/>
      <c r="V68" s="29">
        <f t="shared" si="4"/>
        <v>0</v>
      </c>
    </row>
    <row r="69" spans="1:22" x14ac:dyDescent="0.25">
      <c r="A69" s="47">
        <v>30799</v>
      </c>
      <c r="B69" s="47">
        <v>1</v>
      </c>
      <c r="C69" s="48" t="s">
        <v>79</v>
      </c>
      <c r="D69" s="49">
        <v>850</v>
      </c>
      <c r="E69" s="48" t="s">
        <v>50</v>
      </c>
      <c r="F69" s="48" t="s">
        <v>146</v>
      </c>
      <c r="G69" s="50">
        <v>15</v>
      </c>
      <c r="H69" s="48" t="s">
        <v>143</v>
      </c>
      <c r="I69" s="48" t="s">
        <v>53</v>
      </c>
      <c r="J69" s="50">
        <v>8710401417766</v>
      </c>
      <c r="K69" s="50">
        <v>8710401821365</v>
      </c>
      <c r="L69" s="75">
        <v>295</v>
      </c>
      <c r="M69" s="76" t="s">
        <v>61</v>
      </c>
      <c r="N69" s="38"/>
      <c r="O69" s="38"/>
      <c r="P69" s="38"/>
      <c r="Q69" s="39"/>
      <c r="R69" s="39"/>
      <c r="S69" s="27" t="e">
        <f t="shared" si="5"/>
        <v>#DIV/0!</v>
      </c>
      <c r="T69" s="28">
        <f t="shared" si="3"/>
        <v>0</v>
      </c>
      <c r="U69" s="40"/>
      <c r="V69" s="29">
        <f t="shared" si="4"/>
        <v>0</v>
      </c>
    </row>
    <row r="70" spans="1:22" x14ac:dyDescent="0.25">
      <c r="A70" s="47">
        <v>120879</v>
      </c>
      <c r="B70" s="47">
        <v>4</v>
      </c>
      <c r="C70" s="48" t="s">
        <v>57</v>
      </c>
      <c r="D70" s="49">
        <v>400</v>
      </c>
      <c r="E70" s="48" t="s">
        <v>50</v>
      </c>
      <c r="F70" s="48" t="s">
        <v>147</v>
      </c>
      <c r="G70" s="50">
        <v>89</v>
      </c>
      <c r="H70" s="48" t="s">
        <v>78</v>
      </c>
      <c r="I70" s="48" t="s">
        <v>60</v>
      </c>
      <c r="J70" s="50">
        <v>8710624218072</v>
      </c>
      <c r="K70" s="50">
        <v>8710401626267</v>
      </c>
      <c r="L70" s="75">
        <v>290</v>
      </c>
      <c r="M70" s="76" t="s">
        <v>48</v>
      </c>
      <c r="N70" s="38"/>
      <c r="O70" s="38"/>
      <c r="P70" s="38"/>
      <c r="Q70" s="39"/>
      <c r="R70" s="39"/>
      <c r="S70" s="27" t="e">
        <f t="shared" si="5"/>
        <v>#DIV/0!</v>
      </c>
      <c r="T70" s="28">
        <f t="shared" si="3"/>
        <v>0</v>
      </c>
      <c r="U70" s="40"/>
      <c r="V70" s="29">
        <f t="shared" si="4"/>
        <v>0</v>
      </c>
    </row>
    <row r="71" spans="1:22" x14ac:dyDescent="0.25">
      <c r="A71" s="47">
        <v>173402</v>
      </c>
      <c r="B71" s="47">
        <v>36</v>
      </c>
      <c r="C71" s="48" t="s">
        <v>49</v>
      </c>
      <c r="D71" s="49">
        <v>39</v>
      </c>
      <c r="E71" s="48" t="s">
        <v>50</v>
      </c>
      <c r="F71" s="48" t="s">
        <v>148</v>
      </c>
      <c r="G71" s="50">
        <v>11</v>
      </c>
      <c r="H71" s="48" t="s">
        <v>149</v>
      </c>
      <c r="I71" s="48" t="s">
        <v>53</v>
      </c>
      <c r="J71" s="50">
        <v>8713621140902</v>
      </c>
      <c r="K71" s="50">
        <v>8713621240909</v>
      </c>
      <c r="L71" s="75">
        <v>284</v>
      </c>
      <c r="M71" s="76" t="s">
        <v>48</v>
      </c>
      <c r="N71" s="38"/>
      <c r="O71" s="38"/>
      <c r="P71" s="38"/>
      <c r="Q71" s="39"/>
      <c r="R71" s="39"/>
      <c r="S71" s="27" t="e">
        <f t="shared" si="5"/>
        <v>#DIV/0!</v>
      </c>
      <c r="T71" s="28">
        <f t="shared" si="3"/>
        <v>0</v>
      </c>
      <c r="U71" s="40"/>
      <c r="V71" s="29">
        <f t="shared" si="4"/>
        <v>0</v>
      </c>
    </row>
    <row r="72" spans="1:22" x14ac:dyDescent="0.25">
      <c r="A72" s="47">
        <v>96678</v>
      </c>
      <c r="B72" s="47">
        <v>6</v>
      </c>
      <c r="C72" s="48" t="s">
        <v>43</v>
      </c>
      <c r="D72" s="49">
        <v>525</v>
      </c>
      <c r="E72" s="48" t="s">
        <v>50</v>
      </c>
      <c r="F72" s="48" t="s">
        <v>150</v>
      </c>
      <c r="G72" s="50">
        <v>130</v>
      </c>
      <c r="H72" s="48" t="s">
        <v>100</v>
      </c>
      <c r="I72" s="48" t="s">
        <v>60</v>
      </c>
      <c r="J72" s="50">
        <v>5411188129189</v>
      </c>
      <c r="K72" s="50">
        <v>5411188129196</v>
      </c>
      <c r="L72" s="75">
        <v>278</v>
      </c>
      <c r="M72" s="76" t="s">
        <v>48</v>
      </c>
      <c r="N72" s="38"/>
      <c r="O72" s="38"/>
      <c r="P72" s="38"/>
      <c r="Q72" s="39"/>
      <c r="R72" s="39"/>
      <c r="S72" s="27" t="e">
        <f t="shared" si="5"/>
        <v>#DIV/0!</v>
      </c>
      <c r="T72" s="28">
        <f t="shared" si="3"/>
        <v>0</v>
      </c>
      <c r="U72" s="40"/>
      <c r="V72" s="29">
        <f t="shared" si="4"/>
        <v>0</v>
      </c>
    </row>
    <row r="73" spans="1:22" x14ac:dyDescent="0.25">
      <c r="A73" s="47">
        <v>173671</v>
      </c>
      <c r="B73" s="47">
        <v>6</v>
      </c>
      <c r="C73" s="48" t="s">
        <v>49</v>
      </c>
      <c r="D73" s="49">
        <v>15</v>
      </c>
      <c r="E73" s="48" t="s">
        <v>50</v>
      </c>
      <c r="F73" s="48" t="s">
        <v>151</v>
      </c>
      <c r="G73" s="50">
        <v>40</v>
      </c>
      <c r="H73" s="48" t="s">
        <v>59</v>
      </c>
      <c r="I73" s="48" t="s">
        <v>60</v>
      </c>
      <c r="J73" s="50">
        <v>8710401841547</v>
      </c>
      <c r="K73" s="50">
        <v>8710401714681</v>
      </c>
      <c r="L73" s="75">
        <v>277</v>
      </c>
      <c r="M73" s="76" t="s">
        <v>61</v>
      </c>
      <c r="N73" s="38"/>
      <c r="O73" s="38"/>
      <c r="P73" s="38"/>
      <c r="Q73" s="39"/>
      <c r="R73" s="39"/>
      <c r="S73" s="27" t="e">
        <f t="shared" si="5"/>
        <v>#DIV/0!</v>
      </c>
      <c r="T73" s="28">
        <f t="shared" si="3"/>
        <v>0</v>
      </c>
      <c r="U73" s="40"/>
      <c r="V73" s="29">
        <f t="shared" si="4"/>
        <v>0</v>
      </c>
    </row>
    <row r="74" spans="1:22" x14ac:dyDescent="0.25">
      <c r="A74" s="47">
        <v>385248</v>
      </c>
      <c r="B74" s="47">
        <v>6</v>
      </c>
      <c r="C74" s="48" t="s">
        <v>62</v>
      </c>
      <c r="D74" s="49">
        <v>75</v>
      </c>
      <c r="E74" s="48" t="s">
        <v>63</v>
      </c>
      <c r="F74" s="48" t="s">
        <v>152</v>
      </c>
      <c r="G74" s="50">
        <v>128</v>
      </c>
      <c r="H74" s="48" t="s">
        <v>71</v>
      </c>
      <c r="I74" s="48" t="s">
        <v>47</v>
      </c>
      <c r="J74" s="50">
        <v>87222517</v>
      </c>
      <c r="K74" s="50">
        <v>8722200951594</v>
      </c>
      <c r="L74" s="75">
        <v>277</v>
      </c>
      <c r="M74" s="76" t="s">
        <v>48</v>
      </c>
      <c r="N74" s="38"/>
      <c r="O74" s="38"/>
      <c r="P74" s="38"/>
      <c r="Q74" s="39"/>
      <c r="R74" s="39"/>
      <c r="S74" s="27" t="e">
        <f t="shared" si="5"/>
        <v>#DIV/0!</v>
      </c>
      <c r="T74" s="28">
        <f t="shared" si="3"/>
        <v>0</v>
      </c>
      <c r="U74" s="40"/>
      <c r="V74" s="29">
        <f t="shared" si="4"/>
        <v>0</v>
      </c>
    </row>
    <row r="75" spans="1:22" x14ac:dyDescent="0.25">
      <c r="A75" s="47">
        <v>285668</v>
      </c>
      <c r="B75" s="47">
        <v>1</v>
      </c>
      <c r="C75" s="48" t="s">
        <v>57</v>
      </c>
      <c r="D75" s="49">
        <v>150</v>
      </c>
      <c r="E75" s="48" t="s">
        <v>50</v>
      </c>
      <c r="F75" s="48" t="s">
        <v>153</v>
      </c>
      <c r="G75" s="50">
        <v>40</v>
      </c>
      <c r="H75" s="48" t="s">
        <v>59</v>
      </c>
      <c r="I75" s="48" t="s">
        <v>60</v>
      </c>
      <c r="J75" s="50">
        <v>8711000352335</v>
      </c>
      <c r="K75" s="50">
        <v>8711000366097</v>
      </c>
      <c r="L75" s="75">
        <v>272</v>
      </c>
      <c r="M75" s="76" t="s">
        <v>61</v>
      </c>
      <c r="N75" s="38"/>
      <c r="O75" s="38"/>
      <c r="P75" s="38"/>
      <c r="Q75" s="39"/>
      <c r="R75" s="39"/>
      <c r="S75" s="27" t="e">
        <f t="shared" si="5"/>
        <v>#DIV/0!</v>
      </c>
      <c r="T75" s="28">
        <f t="shared" si="3"/>
        <v>0</v>
      </c>
      <c r="U75" s="40"/>
      <c r="V75" s="29">
        <f t="shared" si="4"/>
        <v>0</v>
      </c>
    </row>
    <row r="76" spans="1:22" x14ac:dyDescent="0.25">
      <c r="A76" s="47">
        <v>361341</v>
      </c>
      <c r="B76" s="47">
        <v>1</v>
      </c>
      <c r="C76" s="48" t="s">
        <v>57</v>
      </c>
      <c r="D76" s="49">
        <v>200</v>
      </c>
      <c r="E76" s="48" t="s">
        <v>50</v>
      </c>
      <c r="F76" s="48" t="s">
        <v>154</v>
      </c>
      <c r="G76" s="50">
        <v>40</v>
      </c>
      <c r="H76" s="48" t="s">
        <v>59</v>
      </c>
      <c r="I76" s="48" t="s">
        <v>60</v>
      </c>
      <c r="J76" s="50">
        <v>5410138028695</v>
      </c>
      <c r="K76" s="50">
        <v>8711000592748</v>
      </c>
      <c r="L76" s="75">
        <v>268</v>
      </c>
      <c r="M76" s="76" t="s">
        <v>61</v>
      </c>
      <c r="N76" s="38"/>
      <c r="O76" s="38"/>
      <c r="P76" s="38"/>
      <c r="Q76" s="39"/>
      <c r="R76" s="39"/>
      <c r="S76" s="27" t="e">
        <f t="shared" si="5"/>
        <v>#DIV/0!</v>
      </c>
      <c r="T76" s="28">
        <f t="shared" si="3"/>
        <v>0</v>
      </c>
      <c r="U76" s="40"/>
      <c r="V76" s="29">
        <f t="shared" si="4"/>
        <v>0</v>
      </c>
    </row>
    <row r="77" spans="1:22" x14ac:dyDescent="0.25">
      <c r="A77" s="47">
        <v>30799</v>
      </c>
      <c r="B77" s="47">
        <v>1</v>
      </c>
      <c r="C77" s="48" t="s">
        <v>79</v>
      </c>
      <c r="D77" s="49">
        <v>850</v>
      </c>
      <c r="E77" s="48" t="s">
        <v>50</v>
      </c>
      <c r="F77" s="48" t="s">
        <v>146</v>
      </c>
      <c r="G77" s="50">
        <v>15</v>
      </c>
      <c r="H77" s="48" t="s">
        <v>143</v>
      </c>
      <c r="I77" s="48" t="s">
        <v>53</v>
      </c>
      <c r="J77" s="50">
        <v>8710401417766</v>
      </c>
      <c r="K77" s="50">
        <v>8710401821365</v>
      </c>
      <c r="L77" s="75">
        <v>262</v>
      </c>
      <c r="M77" s="76" t="s">
        <v>61</v>
      </c>
      <c r="N77" s="38"/>
      <c r="O77" s="38"/>
      <c r="P77" s="38"/>
      <c r="Q77" s="39"/>
      <c r="R77" s="39"/>
      <c r="S77" s="27" t="e">
        <f t="shared" si="5"/>
        <v>#DIV/0!</v>
      </c>
      <c r="T77" s="28">
        <f t="shared" si="3"/>
        <v>0</v>
      </c>
      <c r="U77" s="40"/>
      <c r="V77" s="29">
        <f t="shared" si="4"/>
        <v>0</v>
      </c>
    </row>
    <row r="78" spans="1:22" x14ac:dyDescent="0.25">
      <c r="A78" s="47">
        <v>461159</v>
      </c>
      <c r="B78" s="47">
        <v>1</v>
      </c>
      <c r="C78" s="48" t="s">
        <v>62</v>
      </c>
      <c r="D78" s="49">
        <v>1</v>
      </c>
      <c r="E78" s="48" t="s">
        <v>44</v>
      </c>
      <c r="F78" s="48" t="s">
        <v>155</v>
      </c>
      <c r="G78" s="50">
        <v>67</v>
      </c>
      <c r="H78" s="48" t="s">
        <v>120</v>
      </c>
      <c r="I78" s="48" t="s">
        <v>60</v>
      </c>
      <c r="J78" s="50">
        <v>8710605020724</v>
      </c>
      <c r="K78" s="50">
        <v>8710605620726</v>
      </c>
      <c r="L78" s="75">
        <v>262</v>
      </c>
      <c r="M78" s="76" t="s">
        <v>48</v>
      </c>
      <c r="N78" s="38"/>
      <c r="O78" s="38"/>
      <c r="P78" s="38"/>
      <c r="Q78" s="39"/>
      <c r="R78" s="39"/>
      <c r="S78" s="27" t="e">
        <f t="shared" si="5"/>
        <v>#DIV/0!</v>
      </c>
      <c r="T78" s="28">
        <f t="shared" si="3"/>
        <v>0</v>
      </c>
      <c r="U78" s="40"/>
      <c r="V78" s="29">
        <f t="shared" si="4"/>
        <v>0</v>
      </c>
    </row>
    <row r="79" spans="1:22" x14ac:dyDescent="0.25">
      <c r="A79" s="47">
        <v>98305</v>
      </c>
      <c r="B79" s="47">
        <v>18</v>
      </c>
      <c r="C79" s="48" t="s">
        <v>43</v>
      </c>
      <c r="D79" s="49">
        <v>45.5</v>
      </c>
      <c r="E79" s="48" t="s">
        <v>63</v>
      </c>
      <c r="F79" s="48" t="s">
        <v>156</v>
      </c>
      <c r="G79" s="50">
        <v>131</v>
      </c>
      <c r="H79" s="48" t="s">
        <v>157</v>
      </c>
      <c r="I79" s="48" t="s">
        <v>60</v>
      </c>
      <c r="J79" s="50">
        <v>8712800102403</v>
      </c>
      <c r="K79" s="50">
        <v>8712800502401</v>
      </c>
      <c r="L79" s="75">
        <v>261</v>
      </c>
      <c r="M79" s="76" t="s">
        <v>48</v>
      </c>
      <c r="N79" s="38"/>
      <c r="O79" s="38"/>
      <c r="P79" s="38"/>
      <c r="Q79" s="39"/>
      <c r="R79" s="39"/>
      <c r="S79" s="27" t="e">
        <f t="shared" si="5"/>
        <v>#DIV/0!</v>
      </c>
      <c r="T79" s="28">
        <f t="shared" si="3"/>
        <v>0</v>
      </c>
      <c r="U79" s="40"/>
      <c r="V79" s="29">
        <f t="shared" si="4"/>
        <v>0</v>
      </c>
    </row>
    <row r="80" spans="1:22" x14ac:dyDescent="0.25">
      <c r="A80" s="47">
        <v>203397</v>
      </c>
      <c r="B80" s="47">
        <v>6</v>
      </c>
      <c r="C80" s="48" t="s">
        <v>62</v>
      </c>
      <c r="D80" s="49">
        <v>50</v>
      </c>
      <c r="E80" s="48" t="s">
        <v>63</v>
      </c>
      <c r="F80" s="48" t="s">
        <v>158</v>
      </c>
      <c r="G80" s="50">
        <v>124</v>
      </c>
      <c r="H80" s="48" t="s">
        <v>159</v>
      </c>
      <c r="I80" s="48" t="s">
        <v>47</v>
      </c>
      <c r="J80" s="50">
        <v>8715600249804</v>
      </c>
      <c r="K80" s="50">
        <v>8715600249736</v>
      </c>
      <c r="L80" s="75">
        <v>259</v>
      </c>
      <c r="M80" s="76" t="s">
        <v>48</v>
      </c>
      <c r="N80" s="38"/>
      <c r="O80" s="38"/>
      <c r="P80" s="38"/>
      <c r="Q80" s="39"/>
      <c r="R80" s="39"/>
      <c r="S80" s="27" t="e">
        <f t="shared" si="5"/>
        <v>#DIV/0!</v>
      </c>
      <c r="T80" s="28">
        <f t="shared" si="3"/>
        <v>0</v>
      </c>
      <c r="U80" s="40"/>
      <c r="V80" s="29">
        <f t="shared" si="4"/>
        <v>0</v>
      </c>
    </row>
    <row r="81" spans="1:22" x14ac:dyDescent="0.25">
      <c r="A81" s="47">
        <v>563202</v>
      </c>
      <c r="B81" s="47">
        <v>6</v>
      </c>
      <c r="C81" s="48" t="s">
        <v>79</v>
      </c>
      <c r="D81" s="49">
        <v>260</v>
      </c>
      <c r="E81" s="48" t="s">
        <v>50</v>
      </c>
      <c r="F81" s="48" t="s">
        <v>160</v>
      </c>
      <c r="G81" s="50">
        <v>12</v>
      </c>
      <c r="H81" s="48" t="s">
        <v>52</v>
      </c>
      <c r="I81" s="48" t="s">
        <v>53</v>
      </c>
      <c r="J81" s="50">
        <v>7300400481700</v>
      </c>
      <c r="K81" s="50">
        <v>7300400706346</v>
      </c>
      <c r="L81" s="75">
        <v>256</v>
      </c>
      <c r="M81" s="76" t="s">
        <v>48</v>
      </c>
      <c r="N81" s="38"/>
      <c r="O81" s="38"/>
      <c r="P81" s="38"/>
      <c r="Q81" s="39"/>
      <c r="R81" s="39"/>
      <c r="S81" s="27" t="e">
        <f t="shared" si="5"/>
        <v>#DIV/0!</v>
      </c>
      <c r="T81" s="28">
        <f t="shared" si="3"/>
        <v>0</v>
      </c>
      <c r="U81" s="40"/>
      <c r="V81" s="29">
        <f t="shared" si="4"/>
        <v>0</v>
      </c>
    </row>
    <row r="82" spans="1:22" x14ac:dyDescent="0.25">
      <c r="A82" s="47">
        <v>179137</v>
      </c>
      <c r="B82" s="47">
        <v>1</v>
      </c>
      <c r="C82" s="48" t="s">
        <v>57</v>
      </c>
      <c r="D82" s="49">
        <v>5.4</v>
      </c>
      <c r="E82" s="48" t="s">
        <v>74</v>
      </c>
      <c r="F82" s="48" t="s">
        <v>161</v>
      </c>
      <c r="G82" s="50">
        <v>89</v>
      </c>
      <c r="H82" s="48" t="s">
        <v>78</v>
      </c>
      <c r="I82" s="48" t="s">
        <v>60</v>
      </c>
      <c r="J82" s="50">
        <v>9001432049088</v>
      </c>
      <c r="K82" s="50">
        <v>0</v>
      </c>
      <c r="L82" s="75">
        <v>252</v>
      </c>
      <c r="M82" s="76" t="s">
        <v>48</v>
      </c>
      <c r="N82" s="38"/>
      <c r="O82" s="38"/>
      <c r="P82" s="38"/>
      <c r="Q82" s="39"/>
      <c r="R82" s="39"/>
      <c r="S82" s="27" t="e">
        <f t="shared" si="5"/>
        <v>#DIV/0!</v>
      </c>
      <c r="T82" s="28">
        <f t="shared" si="3"/>
        <v>0</v>
      </c>
      <c r="U82" s="40"/>
      <c r="V82" s="29">
        <f t="shared" si="4"/>
        <v>0</v>
      </c>
    </row>
    <row r="83" spans="1:22" x14ac:dyDescent="0.25">
      <c r="A83" s="47">
        <v>203400</v>
      </c>
      <c r="B83" s="47">
        <v>6</v>
      </c>
      <c r="C83" s="48" t="s">
        <v>62</v>
      </c>
      <c r="D83" s="49">
        <v>50</v>
      </c>
      <c r="E83" s="48" t="s">
        <v>63</v>
      </c>
      <c r="F83" s="48" t="s">
        <v>162</v>
      </c>
      <c r="G83" s="50">
        <v>124</v>
      </c>
      <c r="H83" s="48" t="s">
        <v>159</v>
      </c>
      <c r="I83" s="48" t="s">
        <v>47</v>
      </c>
      <c r="J83" s="50">
        <v>8715600249439</v>
      </c>
      <c r="K83" s="50">
        <v>8715600249446</v>
      </c>
      <c r="L83" s="75">
        <v>250</v>
      </c>
      <c r="M83" s="76" t="s">
        <v>48</v>
      </c>
      <c r="N83" s="38"/>
      <c r="O83" s="38"/>
      <c r="P83" s="38"/>
      <c r="Q83" s="39"/>
      <c r="R83" s="39"/>
      <c r="S83" s="27" t="e">
        <f t="shared" si="5"/>
        <v>#DIV/0!</v>
      </c>
      <c r="T83" s="28">
        <f t="shared" si="3"/>
        <v>0</v>
      </c>
      <c r="U83" s="40"/>
      <c r="V83" s="29">
        <f t="shared" si="4"/>
        <v>0</v>
      </c>
    </row>
    <row r="84" spans="1:22" x14ac:dyDescent="0.25">
      <c r="A84" s="47">
        <v>59337</v>
      </c>
      <c r="B84" s="47">
        <v>1</v>
      </c>
      <c r="C84" s="48" t="s">
        <v>57</v>
      </c>
      <c r="D84" s="49">
        <v>1.5</v>
      </c>
      <c r="E84" s="48" t="s">
        <v>44</v>
      </c>
      <c r="F84" s="48" t="s">
        <v>163</v>
      </c>
      <c r="G84" s="50">
        <v>131</v>
      </c>
      <c r="H84" s="48" t="s">
        <v>157</v>
      </c>
      <c r="I84" s="48" t="s">
        <v>60</v>
      </c>
      <c r="J84" s="50">
        <v>8710401419326</v>
      </c>
      <c r="K84" s="50">
        <v>0</v>
      </c>
      <c r="L84" s="75">
        <v>250</v>
      </c>
      <c r="M84" s="76" t="s">
        <v>48</v>
      </c>
      <c r="N84" s="38"/>
      <c r="O84" s="38"/>
      <c r="P84" s="38"/>
      <c r="Q84" s="39"/>
      <c r="R84" s="39"/>
      <c r="S84" s="27" t="e">
        <f t="shared" si="5"/>
        <v>#DIV/0!</v>
      </c>
      <c r="T84" s="28">
        <f t="shared" si="3"/>
        <v>0</v>
      </c>
      <c r="U84" s="40"/>
      <c r="V84" s="29">
        <f t="shared" si="4"/>
        <v>0</v>
      </c>
    </row>
    <row r="85" spans="1:22" x14ac:dyDescent="0.25">
      <c r="A85" s="47">
        <v>285359</v>
      </c>
      <c r="B85" s="47">
        <v>1</v>
      </c>
      <c r="C85" s="48" t="s">
        <v>57</v>
      </c>
      <c r="D85" s="49">
        <v>112.5</v>
      </c>
      <c r="E85" s="48" t="s">
        <v>50</v>
      </c>
      <c r="F85" s="48" t="s">
        <v>164</v>
      </c>
      <c r="G85" s="50">
        <v>40</v>
      </c>
      <c r="H85" s="48" t="s">
        <v>59</v>
      </c>
      <c r="I85" s="48" t="s">
        <v>60</v>
      </c>
      <c r="J85" s="50">
        <v>8711000457313</v>
      </c>
      <c r="K85" s="50">
        <v>8711000457320</v>
      </c>
      <c r="L85" s="75">
        <v>241</v>
      </c>
      <c r="M85" s="76" t="s">
        <v>61</v>
      </c>
      <c r="N85" s="38"/>
      <c r="O85" s="38"/>
      <c r="P85" s="38"/>
      <c r="Q85" s="39"/>
      <c r="R85" s="39"/>
      <c r="S85" s="27" t="e">
        <f t="shared" si="5"/>
        <v>#DIV/0!</v>
      </c>
      <c r="T85" s="28">
        <f t="shared" si="3"/>
        <v>0</v>
      </c>
      <c r="U85" s="40"/>
      <c r="V85" s="29">
        <f t="shared" si="4"/>
        <v>0</v>
      </c>
    </row>
    <row r="86" spans="1:22" x14ac:dyDescent="0.25">
      <c r="A86" s="47">
        <v>169698</v>
      </c>
      <c r="B86" s="47">
        <v>1</v>
      </c>
      <c r="C86" s="48" t="s">
        <v>79</v>
      </c>
      <c r="D86" s="49">
        <v>650</v>
      </c>
      <c r="E86" s="48" t="s">
        <v>50</v>
      </c>
      <c r="F86" s="48" t="s">
        <v>93</v>
      </c>
      <c r="G86" s="50">
        <v>88</v>
      </c>
      <c r="H86" s="48" t="s">
        <v>94</v>
      </c>
      <c r="I86" s="48" t="s">
        <v>60</v>
      </c>
      <c r="J86" s="50">
        <v>8711812411756</v>
      </c>
      <c r="K86" s="50">
        <v>8711812411824</v>
      </c>
      <c r="L86" s="75">
        <v>240</v>
      </c>
      <c r="M86" s="76" t="s">
        <v>61</v>
      </c>
      <c r="N86" s="38"/>
      <c r="O86" s="38"/>
      <c r="P86" s="38"/>
      <c r="Q86" s="39"/>
      <c r="R86" s="39"/>
      <c r="S86" s="27" t="e">
        <f t="shared" si="5"/>
        <v>#DIV/0!</v>
      </c>
      <c r="T86" s="28">
        <f t="shared" si="3"/>
        <v>0</v>
      </c>
      <c r="U86" s="40"/>
      <c r="V86" s="29">
        <f t="shared" si="4"/>
        <v>0</v>
      </c>
    </row>
    <row r="87" spans="1:22" x14ac:dyDescent="0.25">
      <c r="A87" s="47">
        <v>190867</v>
      </c>
      <c r="B87" s="47">
        <v>1</v>
      </c>
      <c r="C87" s="48" t="s">
        <v>62</v>
      </c>
      <c r="D87" s="49">
        <v>65</v>
      </c>
      <c r="E87" s="48" t="s">
        <v>63</v>
      </c>
      <c r="F87" s="48" t="s">
        <v>165</v>
      </c>
      <c r="G87" s="50">
        <v>84</v>
      </c>
      <c r="H87" s="48" t="s">
        <v>166</v>
      </c>
      <c r="I87" s="48" t="s">
        <v>103</v>
      </c>
      <c r="J87" s="50">
        <v>8710401798926</v>
      </c>
      <c r="K87" s="50">
        <v>8710401798933</v>
      </c>
      <c r="L87" s="75">
        <v>240</v>
      </c>
      <c r="M87" s="76" t="s">
        <v>48</v>
      </c>
      <c r="N87" s="38"/>
      <c r="O87" s="38"/>
      <c r="P87" s="38"/>
      <c r="Q87" s="39"/>
      <c r="R87" s="39"/>
      <c r="S87" s="27" t="e">
        <f t="shared" si="5"/>
        <v>#DIV/0!</v>
      </c>
      <c r="T87" s="28">
        <f t="shared" si="3"/>
        <v>0</v>
      </c>
      <c r="U87" s="40"/>
      <c r="V87" s="29">
        <f t="shared" si="4"/>
        <v>0</v>
      </c>
    </row>
    <row r="88" spans="1:22" x14ac:dyDescent="0.25">
      <c r="A88" s="47">
        <v>867169</v>
      </c>
      <c r="B88" s="47">
        <v>1</v>
      </c>
      <c r="C88" s="48" t="s">
        <v>167</v>
      </c>
      <c r="D88" s="49">
        <v>750</v>
      </c>
      <c r="E88" s="48" t="s">
        <v>114</v>
      </c>
      <c r="F88" s="48" t="s">
        <v>168</v>
      </c>
      <c r="G88" s="50">
        <v>91</v>
      </c>
      <c r="H88" s="48" t="s">
        <v>102</v>
      </c>
      <c r="I88" s="48" t="s">
        <v>103</v>
      </c>
      <c r="J88" s="50">
        <v>8710401683017</v>
      </c>
      <c r="K88" s="50">
        <v>8710448178095</v>
      </c>
      <c r="L88" s="75">
        <v>234</v>
      </c>
      <c r="M88" s="76" t="s">
        <v>48</v>
      </c>
      <c r="N88" s="38"/>
      <c r="O88" s="38"/>
      <c r="P88" s="38"/>
      <c r="Q88" s="39"/>
      <c r="R88" s="39"/>
      <c r="S88" s="27" t="e">
        <f t="shared" si="5"/>
        <v>#DIV/0!</v>
      </c>
      <c r="T88" s="28">
        <f t="shared" si="3"/>
        <v>0</v>
      </c>
      <c r="U88" s="40"/>
      <c r="V88" s="29">
        <f t="shared" si="4"/>
        <v>0</v>
      </c>
    </row>
    <row r="89" spans="1:22" x14ac:dyDescent="0.25">
      <c r="A89" s="47">
        <v>470255</v>
      </c>
      <c r="B89" s="47">
        <v>24</v>
      </c>
      <c r="C89" s="48" t="s">
        <v>79</v>
      </c>
      <c r="D89" s="49">
        <v>45</v>
      </c>
      <c r="E89" s="48" t="s">
        <v>50</v>
      </c>
      <c r="F89" s="48" t="s">
        <v>169</v>
      </c>
      <c r="G89" s="50">
        <v>18</v>
      </c>
      <c r="H89" s="48" t="s">
        <v>170</v>
      </c>
      <c r="I89" s="48" t="s">
        <v>53</v>
      </c>
      <c r="J89" s="50">
        <v>40111445</v>
      </c>
      <c r="K89" s="50">
        <v>5000159460293</v>
      </c>
      <c r="L89" s="75">
        <v>233</v>
      </c>
      <c r="M89" s="76" t="s">
        <v>48</v>
      </c>
      <c r="N89" s="38"/>
      <c r="O89" s="38"/>
      <c r="P89" s="38"/>
      <c r="Q89" s="39"/>
      <c r="R89" s="39"/>
      <c r="S89" s="27" t="e">
        <f t="shared" si="5"/>
        <v>#DIV/0!</v>
      </c>
      <c r="T89" s="28">
        <f t="shared" si="3"/>
        <v>0</v>
      </c>
      <c r="U89" s="40"/>
      <c r="V89" s="29">
        <f t="shared" si="4"/>
        <v>0</v>
      </c>
    </row>
    <row r="90" spans="1:22" x14ac:dyDescent="0.25">
      <c r="A90" s="47">
        <v>286512</v>
      </c>
      <c r="B90" s="47">
        <v>1</v>
      </c>
      <c r="C90" s="48" t="s">
        <v>57</v>
      </c>
      <c r="D90" s="49">
        <v>112.5</v>
      </c>
      <c r="E90" s="48" t="s">
        <v>50</v>
      </c>
      <c r="F90" s="48" t="s">
        <v>171</v>
      </c>
      <c r="G90" s="50">
        <v>40</v>
      </c>
      <c r="H90" s="48" t="s">
        <v>59</v>
      </c>
      <c r="I90" s="48" t="s">
        <v>60</v>
      </c>
      <c r="J90" s="50">
        <v>8711000352427</v>
      </c>
      <c r="K90" s="50">
        <v>8711000366189</v>
      </c>
      <c r="L90" s="75">
        <v>233</v>
      </c>
      <c r="M90" s="76" t="s">
        <v>61</v>
      </c>
      <c r="N90" s="38"/>
      <c r="O90" s="38"/>
      <c r="P90" s="38"/>
      <c r="Q90" s="39"/>
      <c r="R90" s="39"/>
      <c r="S90" s="27" t="e">
        <f t="shared" si="5"/>
        <v>#DIV/0!</v>
      </c>
      <c r="T90" s="28">
        <f t="shared" si="3"/>
        <v>0</v>
      </c>
      <c r="U90" s="40"/>
      <c r="V90" s="29">
        <f t="shared" si="4"/>
        <v>0</v>
      </c>
    </row>
    <row r="91" spans="1:22" x14ac:dyDescent="0.25">
      <c r="A91" s="47">
        <v>197688</v>
      </c>
      <c r="B91" s="47">
        <v>1</v>
      </c>
      <c r="C91" s="48" t="s">
        <v>57</v>
      </c>
      <c r="D91" s="49">
        <v>3.2</v>
      </c>
      <c r="E91" s="48" t="s">
        <v>74</v>
      </c>
      <c r="F91" s="48" t="s">
        <v>172</v>
      </c>
      <c r="G91" s="50">
        <v>140</v>
      </c>
      <c r="H91" s="48" t="s">
        <v>111</v>
      </c>
      <c r="I91" s="48" t="s">
        <v>60</v>
      </c>
      <c r="J91" s="50">
        <v>8710401836130</v>
      </c>
      <c r="K91" s="50">
        <v>0</v>
      </c>
      <c r="L91" s="75">
        <v>233</v>
      </c>
      <c r="M91" s="76" t="s">
        <v>48</v>
      </c>
      <c r="N91" s="38"/>
      <c r="O91" s="38"/>
      <c r="P91" s="38"/>
      <c r="Q91" s="39"/>
      <c r="R91" s="39"/>
      <c r="S91" s="27" t="e">
        <f t="shared" si="5"/>
        <v>#DIV/0!</v>
      </c>
      <c r="T91" s="28">
        <f t="shared" si="3"/>
        <v>0</v>
      </c>
      <c r="U91" s="40"/>
      <c r="V91" s="29">
        <f t="shared" si="4"/>
        <v>0</v>
      </c>
    </row>
    <row r="92" spans="1:22" x14ac:dyDescent="0.25">
      <c r="A92" s="47">
        <v>576608</v>
      </c>
      <c r="B92" s="47">
        <v>1</v>
      </c>
      <c r="C92" s="48" t="s">
        <v>49</v>
      </c>
      <c r="D92" s="49">
        <v>200</v>
      </c>
      <c r="E92" s="48" t="s">
        <v>50</v>
      </c>
      <c r="F92" s="48" t="s">
        <v>173</v>
      </c>
      <c r="G92" s="50">
        <v>67</v>
      </c>
      <c r="H92" s="48" t="s">
        <v>120</v>
      </c>
      <c r="I92" s="48" t="s">
        <v>60</v>
      </c>
      <c r="J92" s="50">
        <v>8710647803002</v>
      </c>
      <c r="K92" s="50">
        <v>8710647952007</v>
      </c>
      <c r="L92" s="75">
        <v>228</v>
      </c>
      <c r="M92" s="76" t="s">
        <v>48</v>
      </c>
      <c r="N92" s="38"/>
      <c r="O92" s="38"/>
      <c r="P92" s="38"/>
      <c r="Q92" s="39"/>
      <c r="R92" s="39"/>
      <c r="S92" s="27" t="e">
        <f t="shared" si="5"/>
        <v>#DIV/0!</v>
      </c>
      <c r="T92" s="28">
        <f t="shared" si="3"/>
        <v>0</v>
      </c>
      <c r="U92" s="40"/>
      <c r="V92" s="29">
        <f t="shared" si="4"/>
        <v>0</v>
      </c>
    </row>
    <row r="93" spans="1:22" x14ac:dyDescent="0.25">
      <c r="A93" s="47">
        <v>101903</v>
      </c>
      <c r="B93" s="47">
        <v>1</v>
      </c>
      <c r="C93" s="48" t="s">
        <v>126</v>
      </c>
      <c r="D93" s="49">
        <v>2.65</v>
      </c>
      <c r="E93" s="48" t="s">
        <v>44</v>
      </c>
      <c r="F93" s="48" t="s">
        <v>174</v>
      </c>
      <c r="G93" s="50">
        <v>85</v>
      </c>
      <c r="H93" s="48" t="s">
        <v>175</v>
      </c>
      <c r="I93" s="48" t="s">
        <v>103</v>
      </c>
      <c r="J93" s="50">
        <v>8710401101900</v>
      </c>
      <c r="K93" s="50">
        <v>8710401023530</v>
      </c>
      <c r="L93" s="75">
        <v>228</v>
      </c>
      <c r="M93" s="76" t="s">
        <v>48</v>
      </c>
      <c r="N93" s="38"/>
      <c r="O93" s="38"/>
      <c r="P93" s="38"/>
      <c r="Q93" s="39"/>
      <c r="R93" s="39"/>
      <c r="S93" s="27" t="e">
        <f t="shared" si="5"/>
        <v>#DIV/0!</v>
      </c>
      <c r="T93" s="28">
        <f t="shared" si="3"/>
        <v>0</v>
      </c>
      <c r="U93" s="40"/>
      <c r="V93" s="29">
        <f t="shared" si="4"/>
        <v>0</v>
      </c>
    </row>
    <row r="94" spans="1:22" x14ac:dyDescent="0.25">
      <c r="A94" s="47">
        <v>898568</v>
      </c>
      <c r="B94" s="47">
        <v>6</v>
      </c>
      <c r="C94" s="48" t="s">
        <v>62</v>
      </c>
      <c r="D94" s="49">
        <v>1</v>
      </c>
      <c r="E94" s="48" t="s">
        <v>44</v>
      </c>
      <c r="F94" s="48" t="s">
        <v>176</v>
      </c>
      <c r="G94" s="50">
        <v>84</v>
      </c>
      <c r="H94" s="48" t="s">
        <v>166</v>
      </c>
      <c r="I94" s="48" t="s">
        <v>103</v>
      </c>
      <c r="J94" s="50">
        <v>8710401015207</v>
      </c>
      <c r="K94" s="50">
        <v>58710401015202</v>
      </c>
      <c r="L94" s="75">
        <v>227</v>
      </c>
      <c r="M94" s="76" t="s">
        <v>48</v>
      </c>
      <c r="N94" s="38"/>
      <c r="O94" s="38"/>
      <c r="P94" s="38"/>
      <c r="Q94" s="39"/>
      <c r="R94" s="39"/>
      <c r="S94" s="27" t="e">
        <f t="shared" si="5"/>
        <v>#DIV/0!</v>
      </c>
      <c r="T94" s="28">
        <f t="shared" si="3"/>
        <v>0</v>
      </c>
      <c r="U94" s="40"/>
      <c r="V94" s="29">
        <f t="shared" si="4"/>
        <v>0</v>
      </c>
    </row>
    <row r="95" spans="1:22" x14ac:dyDescent="0.25">
      <c r="A95" s="47">
        <v>407477</v>
      </c>
      <c r="B95" s="47">
        <v>6</v>
      </c>
      <c r="C95" s="48" t="s">
        <v>43</v>
      </c>
      <c r="D95" s="49">
        <v>500</v>
      </c>
      <c r="E95" s="48" t="s">
        <v>114</v>
      </c>
      <c r="F95" s="48" t="s">
        <v>177</v>
      </c>
      <c r="G95" s="50">
        <v>29</v>
      </c>
      <c r="H95" s="48" t="s">
        <v>178</v>
      </c>
      <c r="I95" s="48" t="s">
        <v>60</v>
      </c>
      <c r="J95" s="50">
        <v>8716900553806</v>
      </c>
      <c r="K95" s="50">
        <v>8716900553790</v>
      </c>
      <c r="L95" s="75">
        <v>226</v>
      </c>
      <c r="M95" s="76" t="s">
        <v>48</v>
      </c>
      <c r="N95" s="38"/>
      <c r="O95" s="38"/>
      <c r="P95" s="38"/>
      <c r="Q95" s="39"/>
      <c r="R95" s="39"/>
      <c r="S95" s="27" t="e">
        <f t="shared" si="5"/>
        <v>#DIV/0!</v>
      </c>
      <c r="T95" s="28">
        <f t="shared" si="3"/>
        <v>0</v>
      </c>
      <c r="U95" s="40"/>
      <c r="V95" s="29">
        <f t="shared" si="4"/>
        <v>0</v>
      </c>
    </row>
    <row r="96" spans="1:22" x14ac:dyDescent="0.25">
      <c r="A96" s="47">
        <v>77945</v>
      </c>
      <c r="B96" s="47">
        <v>6</v>
      </c>
      <c r="C96" s="48" t="s">
        <v>179</v>
      </c>
      <c r="D96" s="49">
        <v>500</v>
      </c>
      <c r="E96" s="48" t="s">
        <v>114</v>
      </c>
      <c r="F96" s="48" t="s">
        <v>180</v>
      </c>
      <c r="G96" s="50">
        <v>29</v>
      </c>
      <c r="H96" s="48" t="s">
        <v>178</v>
      </c>
      <c r="I96" s="48" t="s">
        <v>60</v>
      </c>
      <c r="J96" s="50">
        <v>8716900576317</v>
      </c>
      <c r="K96" s="50">
        <v>8716900576324</v>
      </c>
      <c r="L96" s="75">
        <v>225</v>
      </c>
      <c r="M96" s="76" t="s">
        <v>48</v>
      </c>
      <c r="N96" s="38"/>
      <c r="O96" s="38"/>
      <c r="P96" s="38"/>
      <c r="Q96" s="39"/>
      <c r="R96" s="39"/>
      <c r="S96" s="27" t="e">
        <f t="shared" si="5"/>
        <v>#DIV/0!</v>
      </c>
      <c r="T96" s="28">
        <f t="shared" si="3"/>
        <v>0</v>
      </c>
      <c r="U96" s="40"/>
      <c r="V96" s="29">
        <f t="shared" si="4"/>
        <v>0</v>
      </c>
    </row>
    <row r="97" spans="1:22" x14ac:dyDescent="0.25">
      <c r="A97" s="47">
        <v>203401</v>
      </c>
      <c r="B97" s="47">
        <v>6</v>
      </c>
      <c r="C97" s="48" t="s">
        <v>62</v>
      </c>
      <c r="D97" s="49">
        <v>50</v>
      </c>
      <c r="E97" s="48" t="s">
        <v>63</v>
      </c>
      <c r="F97" s="48" t="s">
        <v>181</v>
      </c>
      <c r="G97" s="50">
        <v>124</v>
      </c>
      <c r="H97" s="48" t="s">
        <v>159</v>
      </c>
      <c r="I97" s="48" t="s">
        <v>47</v>
      </c>
      <c r="J97" s="50">
        <v>8715600249453</v>
      </c>
      <c r="K97" s="50">
        <v>8715600249460</v>
      </c>
      <c r="L97" s="75">
        <v>222</v>
      </c>
      <c r="M97" s="76" t="s">
        <v>48</v>
      </c>
      <c r="N97" s="38"/>
      <c r="O97" s="38"/>
      <c r="P97" s="38"/>
      <c r="Q97" s="39"/>
      <c r="R97" s="39"/>
      <c r="S97" s="27" t="e">
        <f t="shared" si="5"/>
        <v>#DIV/0!</v>
      </c>
      <c r="T97" s="28">
        <f t="shared" si="3"/>
        <v>0</v>
      </c>
      <c r="U97" s="40"/>
      <c r="V97" s="29">
        <f t="shared" si="4"/>
        <v>0</v>
      </c>
    </row>
    <row r="98" spans="1:22" x14ac:dyDescent="0.25">
      <c r="A98" s="47">
        <v>198888</v>
      </c>
      <c r="B98" s="47">
        <v>6</v>
      </c>
      <c r="C98" s="48" t="s">
        <v>62</v>
      </c>
      <c r="D98" s="49">
        <v>1.5</v>
      </c>
      <c r="E98" s="48" t="s">
        <v>44</v>
      </c>
      <c r="F98" s="48" t="s">
        <v>182</v>
      </c>
      <c r="G98" s="50">
        <v>135</v>
      </c>
      <c r="H98" s="48" t="s">
        <v>55</v>
      </c>
      <c r="I98" s="48" t="s">
        <v>47</v>
      </c>
      <c r="J98" s="50">
        <v>8722200963023</v>
      </c>
      <c r="K98" s="50">
        <v>8722200965430</v>
      </c>
      <c r="L98" s="75">
        <v>220</v>
      </c>
      <c r="M98" s="76" t="s">
        <v>48</v>
      </c>
      <c r="N98" s="38"/>
      <c r="O98" s="38"/>
      <c r="P98" s="38"/>
      <c r="Q98" s="39"/>
      <c r="R98" s="39"/>
      <c r="S98" s="27" t="e">
        <f t="shared" si="5"/>
        <v>#DIV/0!</v>
      </c>
      <c r="T98" s="28">
        <f t="shared" si="3"/>
        <v>0</v>
      </c>
      <c r="U98" s="40"/>
      <c r="V98" s="29">
        <f t="shared" si="4"/>
        <v>0</v>
      </c>
    </row>
    <row r="99" spans="1:22" x14ac:dyDescent="0.25">
      <c r="A99" s="47">
        <v>87646</v>
      </c>
      <c r="B99" s="47">
        <v>1</v>
      </c>
      <c r="C99" s="48" t="s">
        <v>126</v>
      </c>
      <c r="D99" s="49">
        <v>2.65</v>
      </c>
      <c r="E99" s="48" t="s">
        <v>44</v>
      </c>
      <c r="F99" s="48" t="s">
        <v>183</v>
      </c>
      <c r="G99" s="50">
        <v>85</v>
      </c>
      <c r="H99" s="48" t="s">
        <v>175</v>
      </c>
      <c r="I99" s="48" t="s">
        <v>103</v>
      </c>
      <c r="J99" s="50">
        <v>8710401087648</v>
      </c>
      <c r="K99" s="50">
        <v>8710401023592</v>
      </c>
      <c r="L99" s="75">
        <v>219</v>
      </c>
      <c r="M99" s="76" t="s">
        <v>48</v>
      </c>
      <c r="N99" s="38"/>
      <c r="O99" s="38"/>
      <c r="P99" s="38"/>
      <c r="Q99" s="39"/>
      <c r="R99" s="39"/>
      <c r="S99" s="27" t="e">
        <f t="shared" si="5"/>
        <v>#DIV/0!</v>
      </c>
      <c r="T99" s="28">
        <f t="shared" si="3"/>
        <v>0</v>
      </c>
      <c r="U99" s="40"/>
      <c r="V99" s="29">
        <f t="shared" si="4"/>
        <v>0</v>
      </c>
    </row>
    <row r="100" spans="1:22" x14ac:dyDescent="0.25">
      <c r="A100" s="47">
        <v>203396</v>
      </c>
      <c r="B100" s="47">
        <v>6</v>
      </c>
      <c r="C100" s="48" t="s">
        <v>62</v>
      </c>
      <c r="D100" s="49">
        <v>50</v>
      </c>
      <c r="E100" s="48" t="s">
        <v>63</v>
      </c>
      <c r="F100" s="48" t="s">
        <v>184</v>
      </c>
      <c r="G100" s="50">
        <v>124</v>
      </c>
      <c r="H100" s="48" t="s">
        <v>159</v>
      </c>
      <c r="I100" s="48" t="s">
        <v>47</v>
      </c>
      <c r="J100" s="50">
        <v>8715600251180</v>
      </c>
      <c r="K100" s="50">
        <v>8715600251197</v>
      </c>
      <c r="L100" s="75">
        <v>219</v>
      </c>
      <c r="M100" s="76" t="s">
        <v>48</v>
      </c>
      <c r="N100" s="38"/>
      <c r="O100" s="38"/>
      <c r="P100" s="38"/>
      <c r="Q100" s="39"/>
      <c r="R100" s="39"/>
      <c r="S100" s="27" t="e">
        <f t="shared" si="5"/>
        <v>#DIV/0!</v>
      </c>
      <c r="T100" s="28">
        <f t="shared" si="3"/>
        <v>0</v>
      </c>
      <c r="U100" s="40"/>
      <c r="V100" s="29">
        <f t="shared" si="4"/>
        <v>0</v>
      </c>
    </row>
    <row r="101" spans="1:22" x14ac:dyDescent="0.25">
      <c r="A101" s="47">
        <v>155721</v>
      </c>
      <c r="B101" s="47">
        <v>6</v>
      </c>
      <c r="C101" s="48" t="s">
        <v>62</v>
      </c>
      <c r="D101" s="49">
        <v>650</v>
      </c>
      <c r="E101" s="48" t="s">
        <v>114</v>
      </c>
      <c r="F101" s="48" t="s">
        <v>185</v>
      </c>
      <c r="G101" s="50">
        <v>128</v>
      </c>
      <c r="H101" s="48" t="s">
        <v>71</v>
      </c>
      <c r="I101" s="48" t="s">
        <v>47</v>
      </c>
      <c r="J101" s="50">
        <v>8719214811136</v>
      </c>
      <c r="K101" s="50">
        <v>8719214811211</v>
      </c>
      <c r="L101" s="75">
        <v>219</v>
      </c>
      <c r="M101" s="76" t="s">
        <v>48</v>
      </c>
      <c r="N101" s="38"/>
      <c r="O101" s="38"/>
      <c r="P101" s="38"/>
      <c r="Q101" s="39"/>
      <c r="R101" s="39"/>
      <c r="S101" s="27" t="e">
        <f t="shared" si="5"/>
        <v>#DIV/0!</v>
      </c>
      <c r="T101" s="28">
        <f t="shared" si="3"/>
        <v>0</v>
      </c>
      <c r="U101" s="40"/>
      <c r="V101" s="29">
        <f t="shared" si="4"/>
        <v>0</v>
      </c>
    </row>
    <row r="102" spans="1:22" x14ac:dyDescent="0.25">
      <c r="A102" s="47">
        <v>286664</v>
      </c>
      <c r="B102" s="47">
        <v>1</v>
      </c>
      <c r="C102" s="48" t="s">
        <v>57</v>
      </c>
      <c r="D102" s="49">
        <v>112.5</v>
      </c>
      <c r="E102" s="48" t="s">
        <v>50</v>
      </c>
      <c r="F102" s="48" t="s">
        <v>186</v>
      </c>
      <c r="G102" s="50">
        <v>40</v>
      </c>
      <c r="H102" s="48" t="s">
        <v>59</v>
      </c>
      <c r="I102" s="48" t="s">
        <v>60</v>
      </c>
      <c r="J102" s="50">
        <v>8711000585436</v>
      </c>
      <c r="K102" s="50">
        <v>8711000585467</v>
      </c>
      <c r="L102" s="75">
        <v>218</v>
      </c>
      <c r="M102" s="76" t="s">
        <v>61</v>
      </c>
      <c r="N102" s="38"/>
      <c r="O102" s="38"/>
      <c r="P102" s="38"/>
      <c r="Q102" s="39"/>
      <c r="R102" s="39"/>
      <c r="S102" s="27" t="e">
        <f t="shared" si="5"/>
        <v>#DIV/0!</v>
      </c>
      <c r="T102" s="28">
        <f t="shared" si="3"/>
        <v>0</v>
      </c>
      <c r="U102" s="40"/>
      <c r="V102" s="29">
        <f t="shared" si="4"/>
        <v>0</v>
      </c>
    </row>
    <row r="103" spans="1:22" x14ac:dyDescent="0.25">
      <c r="A103" s="47">
        <v>241575</v>
      </c>
      <c r="B103" s="47">
        <v>1</v>
      </c>
      <c r="C103" s="48" t="s">
        <v>79</v>
      </c>
      <c r="D103" s="49">
        <v>1</v>
      </c>
      <c r="E103" s="48" t="s">
        <v>74</v>
      </c>
      <c r="F103" s="48" t="s">
        <v>187</v>
      </c>
      <c r="G103" s="50">
        <v>43</v>
      </c>
      <c r="H103" s="48" t="s">
        <v>132</v>
      </c>
      <c r="I103" s="48" t="s">
        <v>90</v>
      </c>
      <c r="J103" s="50">
        <v>8711895070062</v>
      </c>
      <c r="K103" s="50">
        <v>8711895080061</v>
      </c>
      <c r="L103" s="75">
        <v>217</v>
      </c>
      <c r="M103" s="76" t="s">
        <v>48</v>
      </c>
      <c r="N103" s="38"/>
      <c r="O103" s="38"/>
      <c r="P103" s="38"/>
      <c r="Q103" s="39"/>
      <c r="R103" s="39"/>
      <c r="S103" s="27" t="e">
        <f t="shared" si="5"/>
        <v>#DIV/0!</v>
      </c>
      <c r="T103" s="28">
        <f t="shared" si="3"/>
        <v>0</v>
      </c>
      <c r="U103" s="40"/>
      <c r="V103" s="29">
        <f t="shared" si="4"/>
        <v>0</v>
      </c>
    </row>
    <row r="104" spans="1:22" x14ac:dyDescent="0.25">
      <c r="A104" s="47">
        <v>107221</v>
      </c>
      <c r="B104" s="47">
        <v>1</v>
      </c>
      <c r="C104" s="48" t="s">
        <v>79</v>
      </c>
      <c r="D104" s="49">
        <v>1</v>
      </c>
      <c r="E104" s="48" t="s">
        <v>74</v>
      </c>
      <c r="F104" s="48" t="s">
        <v>188</v>
      </c>
      <c r="G104" s="50">
        <v>15</v>
      </c>
      <c r="H104" s="48" t="s">
        <v>143</v>
      </c>
      <c r="I104" s="48" t="s">
        <v>53</v>
      </c>
      <c r="J104" s="50">
        <v>8710401501595</v>
      </c>
      <c r="K104" s="50">
        <v>8710401501601</v>
      </c>
      <c r="L104" s="75">
        <v>210</v>
      </c>
      <c r="M104" s="76" t="s">
        <v>48</v>
      </c>
      <c r="N104" s="38"/>
      <c r="O104" s="38"/>
      <c r="P104" s="38"/>
      <c r="Q104" s="39"/>
      <c r="R104" s="39"/>
      <c r="S104" s="27" t="e">
        <f t="shared" si="5"/>
        <v>#DIV/0!</v>
      </c>
      <c r="T104" s="28">
        <f t="shared" si="3"/>
        <v>0</v>
      </c>
      <c r="U104" s="40"/>
      <c r="V104" s="29">
        <f t="shared" si="4"/>
        <v>0</v>
      </c>
    </row>
    <row r="105" spans="1:22" x14ac:dyDescent="0.25">
      <c r="A105" s="47">
        <v>471811</v>
      </c>
      <c r="B105" s="47">
        <v>12</v>
      </c>
      <c r="C105" s="48" t="s">
        <v>43</v>
      </c>
      <c r="D105" s="49">
        <v>1</v>
      </c>
      <c r="E105" s="48" t="s">
        <v>44</v>
      </c>
      <c r="F105" s="48" t="s">
        <v>189</v>
      </c>
      <c r="G105" s="50">
        <v>130</v>
      </c>
      <c r="H105" s="48" t="s">
        <v>100</v>
      </c>
      <c r="I105" s="48" t="s">
        <v>60</v>
      </c>
      <c r="J105" s="50">
        <v>8712800188322</v>
      </c>
      <c r="K105" s="50">
        <v>8712800588320</v>
      </c>
      <c r="L105" s="75">
        <v>209</v>
      </c>
      <c r="M105" s="76" t="s">
        <v>61</v>
      </c>
      <c r="N105" s="38"/>
      <c r="O105" s="38"/>
      <c r="P105" s="38"/>
      <c r="Q105" s="39"/>
      <c r="R105" s="39"/>
      <c r="S105" s="27" t="e">
        <f t="shared" si="5"/>
        <v>#DIV/0!</v>
      </c>
      <c r="T105" s="28">
        <f t="shared" si="3"/>
        <v>0</v>
      </c>
      <c r="U105" s="40"/>
      <c r="V105" s="29">
        <f t="shared" si="4"/>
        <v>0</v>
      </c>
    </row>
    <row r="106" spans="1:22" x14ac:dyDescent="0.25">
      <c r="A106" s="47">
        <v>185028</v>
      </c>
      <c r="B106" s="47">
        <v>1</v>
      </c>
      <c r="C106" s="48" t="s">
        <v>43</v>
      </c>
      <c r="D106" s="49">
        <v>50</v>
      </c>
      <c r="E106" s="48" t="s">
        <v>50</v>
      </c>
      <c r="F106" s="48" t="s">
        <v>190</v>
      </c>
      <c r="G106" s="50">
        <v>40</v>
      </c>
      <c r="H106" s="48" t="s">
        <v>59</v>
      </c>
      <c r="I106" s="48" t="s">
        <v>60</v>
      </c>
      <c r="J106" s="50">
        <v>8720608021406</v>
      </c>
      <c r="K106" s="50">
        <v>8720608021581</v>
      </c>
      <c r="L106" s="75">
        <v>208</v>
      </c>
      <c r="M106" s="76" t="s">
        <v>48</v>
      </c>
      <c r="N106" s="38"/>
      <c r="O106" s="38"/>
      <c r="P106" s="38"/>
      <c r="Q106" s="39"/>
      <c r="R106" s="39"/>
      <c r="S106" s="27" t="e">
        <f t="shared" si="5"/>
        <v>#DIV/0!</v>
      </c>
      <c r="T106" s="28">
        <f t="shared" si="3"/>
        <v>0</v>
      </c>
      <c r="U106" s="40"/>
      <c r="V106" s="29">
        <f t="shared" si="4"/>
        <v>0</v>
      </c>
    </row>
    <row r="107" spans="1:22" x14ac:dyDescent="0.25">
      <c r="A107" s="47">
        <v>203398</v>
      </c>
      <c r="B107" s="47">
        <v>6</v>
      </c>
      <c r="C107" s="48" t="s">
        <v>62</v>
      </c>
      <c r="D107" s="49">
        <v>50</v>
      </c>
      <c r="E107" s="48" t="s">
        <v>63</v>
      </c>
      <c r="F107" s="48" t="s">
        <v>191</v>
      </c>
      <c r="G107" s="50">
        <v>124</v>
      </c>
      <c r="H107" s="48" t="s">
        <v>159</v>
      </c>
      <c r="I107" s="48" t="s">
        <v>47</v>
      </c>
      <c r="J107" s="50">
        <v>8715600249415</v>
      </c>
      <c r="K107" s="50">
        <v>8715600249422</v>
      </c>
      <c r="L107" s="75">
        <v>207</v>
      </c>
      <c r="M107" s="76" t="s">
        <v>48</v>
      </c>
      <c r="N107" s="38"/>
      <c r="O107" s="38"/>
      <c r="P107" s="38"/>
      <c r="Q107" s="39"/>
      <c r="R107" s="39"/>
      <c r="S107" s="27" t="e">
        <f t="shared" si="5"/>
        <v>#DIV/0!</v>
      </c>
      <c r="T107" s="28">
        <f t="shared" si="3"/>
        <v>0</v>
      </c>
      <c r="U107" s="40"/>
      <c r="V107" s="29">
        <f t="shared" si="4"/>
        <v>0</v>
      </c>
    </row>
    <row r="108" spans="1:22" x14ac:dyDescent="0.25">
      <c r="A108" s="47">
        <v>198893</v>
      </c>
      <c r="B108" s="47">
        <v>3</v>
      </c>
      <c r="C108" s="48" t="s">
        <v>137</v>
      </c>
      <c r="D108" s="49">
        <v>2</v>
      </c>
      <c r="E108" s="48" t="s">
        <v>44</v>
      </c>
      <c r="F108" s="48" t="s">
        <v>192</v>
      </c>
      <c r="G108" s="50">
        <v>125</v>
      </c>
      <c r="H108" s="48" t="s">
        <v>46</v>
      </c>
      <c r="I108" s="48" t="s">
        <v>47</v>
      </c>
      <c r="J108" s="50">
        <v>8718989026004</v>
      </c>
      <c r="K108" s="50">
        <v>8718989026011</v>
      </c>
      <c r="L108" s="75">
        <v>205</v>
      </c>
      <c r="M108" s="76" t="s">
        <v>48</v>
      </c>
      <c r="N108" s="38"/>
      <c r="O108" s="38"/>
      <c r="P108" s="38"/>
      <c r="Q108" s="39"/>
      <c r="R108" s="39"/>
      <c r="S108" s="27" t="e">
        <f t="shared" si="5"/>
        <v>#DIV/0!</v>
      </c>
      <c r="T108" s="28">
        <f t="shared" si="3"/>
        <v>0</v>
      </c>
      <c r="U108" s="40"/>
      <c r="V108" s="29">
        <f t="shared" si="4"/>
        <v>0</v>
      </c>
    </row>
    <row r="109" spans="1:22" x14ac:dyDescent="0.25">
      <c r="A109" s="47">
        <v>146522</v>
      </c>
      <c r="B109" s="47">
        <v>1</v>
      </c>
      <c r="C109" s="48" t="s">
        <v>73</v>
      </c>
      <c r="D109" s="49">
        <v>2.9</v>
      </c>
      <c r="E109" s="48" t="s">
        <v>44</v>
      </c>
      <c r="F109" s="48" t="s">
        <v>193</v>
      </c>
      <c r="G109" s="50">
        <v>67</v>
      </c>
      <c r="H109" s="48" t="s">
        <v>120</v>
      </c>
      <c r="I109" s="48" t="s">
        <v>60</v>
      </c>
      <c r="J109" s="50">
        <v>8851613105956</v>
      </c>
      <c r="K109" s="50">
        <v>8851613007236</v>
      </c>
      <c r="L109" s="75">
        <v>202</v>
      </c>
      <c r="M109" s="76" t="s">
        <v>48</v>
      </c>
      <c r="N109" s="38"/>
      <c r="O109" s="38"/>
      <c r="P109" s="38"/>
      <c r="Q109" s="39"/>
      <c r="R109" s="39"/>
      <c r="S109" s="27" t="e">
        <f t="shared" si="5"/>
        <v>#DIV/0!</v>
      </c>
      <c r="T109" s="28">
        <f t="shared" si="3"/>
        <v>0</v>
      </c>
      <c r="U109" s="40"/>
      <c r="V109" s="29">
        <f t="shared" si="4"/>
        <v>0</v>
      </c>
    </row>
    <row r="110" spans="1:22" x14ac:dyDescent="0.25">
      <c r="A110" s="47">
        <v>155722</v>
      </c>
      <c r="B110" s="47">
        <v>6</v>
      </c>
      <c r="C110" s="48" t="s">
        <v>62</v>
      </c>
      <c r="D110" s="49">
        <v>65</v>
      </c>
      <c r="E110" s="48" t="s">
        <v>63</v>
      </c>
      <c r="F110" s="48" t="s">
        <v>194</v>
      </c>
      <c r="G110" s="50">
        <v>128</v>
      </c>
      <c r="H110" s="48" t="s">
        <v>71</v>
      </c>
      <c r="I110" s="48" t="s">
        <v>47</v>
      </c>
      <c r="J110" s="50">
        <v>8719214811143</v>
      </c>
      <c r="K110" s="50">
        <v>8719214811228</v>
      </c>
      <c r="L110" s="75">
        <v>200</v>
      </c>
      <c r="M110" s="76" t="s">
        <v>48</v>
      </c>
      <c r="N110" s="38"/>
      <c r="O110" s="38"/>
      <c r="P110" s="38"/>
      <c r="Q110" s="39"/>
      <c r="R110" s="39"/>
      <c r="S110" s="27" t="e">
        <f t="shared" si="5"/>
        <v>#DIV/0!</v>
      </c>
      <c r="T110" s="28">
        <f t="shared" si="3"/>
        <v>0</v>
      </c>
      <c r="U110" s="40"/>
      <c r="V110" s="29">
        <f t="shared" si="4"/>
        <v>0</v>
      </c>
    </row>
    <row r="111" spans="1:22" x14ac:dyDescent="0.25">
      <c r="A111" s="47">
        <v>205535</v>
      </c>
      <c r="B111" s="47">
        <v>9</v>
      </c>
      <c r="C111" s="48" t="s">
        <v>62</v>
      </c>
      <c r="D111" s="49">
        <v>50</v>
      </c>
      <c r="E111" s="48" t="s">
        <v>63</v>
      </c>
      <c r="F111" s="48" t="s">
        <v>195</v>
      </c>
      <c r="G111" s="50">
        <v>135</v>
      </c>
      <c r="H111" s="48" t="s">
        <v>55</v>
      </c>
      <c r="I111" s="48" t="s">
        <v>47</v>
      </c>
      <c r="J111" s="50">
        <v>8717056181585</v>
      </c>
      <c r="K111" s="50">
        <v>4260325350372</v>
      </c>
      <c r="L111" s="75">
        <v>196</v>
      </c>
      <c r="M111" s="76" t="s">
        <v>48</v>
      </c>
      <c r="N111" s="38"/>
      <c r="O111" s="38"/>
      <c r="P111" s="38"/>
      <c r="Q111" s="39"/>
      <c r="R111" s="39"/>
      <c r="S111" s="27" t="e">
        <f t="shared" si="5"/>
        <v>#DIV/0!</v>
      </c>
      <c r="T111" s="28">
        <f t="shared" si="3"/>
        <v>0</v>
      </c>
      <c r="U111" s="40"/>
      <c r="V111" s="29">
        <f t="shared" si="4"/>
        <v>0</v>
      </c>
    </row>
    <row r="112" spans="1:22" x14ac:dyDescent="0.25">
      <c r="A112" s="47">
        <v>245587</v>
      </c>
      <c r="B112" s="47">
        <v>1</v>
      </c>
      <c r="C112" s="48" t="s">
        <v>62</v>
      </c>
      <c r="D112" s="49">
        <v>500</v>
      </c>
      <c r="E112" s="48" t="s">
        <v>114</v>
      </c>
      <c r="F112" s="48" t="s">
        <v>196</v>
      </c>
      <c r="G112" s="50">
        <v>132</v>
      </c>
      <c r="H112" s="48" t="s">
        <v>86</v>
      </c>
      <c r="I112" s="48" t="s">
        <v>87</v>
      </c>
      <c r="J112" s="50">
        <v>8007150000043</v>
      </c>
      <c r="K112" s="50">
        <v>8056631470257</v>
      </c>
      <c r="L112" s="75">
        <v>195</v>
      </c>
      <c r="M112" s="76" t="s">
        <v>48</v>
      </c>
      <c r="N112" s="38"/>
      <c r="O112" s="38"/>
      <c r="P112" s="38"/>
      <c r="Q112" s="39"/>
      <c r="R112" s="39"/>
      <c r="S112" s="27" t="e">
        <f t="shared" si="5"/>
        <v>#DIV/0!</v>
      </c>
      <c r="T112" s="28">
        <f t="shared" si="3"/>
        <v>0</v>
      </c>
      <c r="U112" s="40"/>
      <c r="V112" s="29">
        <f t="shared" si="4"/>
        <v>0</v>
      </c>
    </row>
    <row r="113" spans="1:22" x14ac:dyDescent="0.25">
      <c r="A113" s="47">
        <v>350366</v>
      </c>
      <c r="B113" s="47">
        <v>15</v>
      </c>
      <c r="C113" s="48" t="s">
        <v>49</v>
      </c>
      <c r="D113" s="49">
        <v>60</v>
      </c>
      <c r="E113" s="48" t="s">
        <v>50</v>
      </c>
      <c r="F113" s="48" t="s">
        <v>197</v>
      </c>
      <c r="G113" s="50">
        <v>11</v>
      </c>
      <c r="H113" s="48" t="s">
        <v>149</v>
      </c>
      <c r="I113" s="48" t="s">
        <v>53</v>
      </c>
      <c r="J113" s="50">
        <v>8710739487356</v>
      </c>
      <c r="K113" s="50">
        <v>8710739487493</v>
      </c>
      <c r="L113" s="75">
        <v>194</v>
      </c>
      <c r="M113" s="76" t="s">
        <v>48</v>
      </c>
      <c r="N113" s="38"/>
      <c r="O113" s="38"/>
      <c r="P113" s="38"/>
      <c r="Q113" s="39"/>
      <c r="R113" s="39"/>
      <c r="S113" s="27" t="e">
        <f t="shared" si="5"/>
        <v>#DIV/0!</v>
      </c>
      <c r="T113" s="28">
        <f t="shared" si="3"/>
        <v>0</v>
      </c>
      <c r="U113" s="40"/>
      <c r="V113" s="29">
        <f t="shared" si="4"/>
        <v>0</v>
      </c>
    </row>
    <row r="114" spans="1:22" x14ac:dyDescent="0.25">
      <c r="A114" s="47">
        <v>96678</v>
      </c>
      <c r="B114" s="47">
        <v>6</v>
      </c>
      <c r="C114" s="48" t="s">
        <v>43</v>
      </c>
      <c r="D114" s="49">
        <v>525</v>
      </c>
      <c r="E114" s="48" t="s">
        <v>50</v>
      </c>
      <c r="F114" s="48" t="s">
        <v>150</v>
      </c>
      <c r="G114" s="50">
        <v>130</v>
      </c>
      <c r="H114" s="48" t="s">
        <v>100</v>
      </c>
      <c r="I114" s="48" t="s">
        <v>60</v>
      </c>
      <c r="J114" s="50">
        <v>5411188129189</v>
      </c>
      <c r="K114" s="50">
        <v>5411188129196</v>
      </c>
      <c r="L114" s="75">
        <v>192</v>
      </c>
      <c r="M114" s="76" t="s">
        <v>48</v>
      </c>
      <c r="N114" s="38"/>
      <c r="O114" s="38"/>
      <c r="P114" s="38"/>
      <c r="Q114" s="39"/>
      <c r="R114" s="39"/>
      <c r="S114" s="27" t="e">
        <f t="shared" si="5"/>
        <v>#DIV/0!</v>
      </c>
      <c r="T114" s="28">
        <f t="shared" si="3"/>
        <v>0</v>
      </c>
      <c r="U114" s="40"/>
      <c r="V114" s="29">
        <f t="shared" si="4"/>
        <v>0</v>
      </c>
    </row>
    <row r="115" spans="1:22" x14ac:dyDescent="0.25">
      <c r="A115" s="47">
        <v>146365</v>
      </c>
      <c r="B115" s="47">
        <v>12</v>
      </c>
      <c r="C115" s="48" t="s">
        <v>43</v>
      </c>
      <c r="D115" s="49">
        <v>1</v>
      </c>
      <c r="E115" s="48" t="s">
        <v>44</v>
      </c>
      <c r="F115" s="48" t="s">
        <v>198</v>
      </c>
      <c r="G115" s="50">
        <v>130</v>
      </c>
      <c r="H115" s="48" t="s">
        <v>100</v>
      </c>
      <c r="I115" s="48" t="s">
        <v>60</v>
      </c>
      <c r="J115" s="50">
        <v>8710624340964</v>
      </c>
      <c r="K115" s="50">
        <v>8710624340971</v>
      </c>
      <c r="L115" s="75">
        <v>191</v>
      </c>
      <c r="M115" s="76" t="s">
        <v>48</v>
      </c>
      <c r="N115" s="38"/>
      <c r="O115" s="38"/>
      <c r="P115" s="38"/>
      <c r="Q115" s="39"/>
      <c r="R115" s="39"/>
      <c r="S115" s="27" t="e">
        <f t="shared" si="5"/>
        <v>#DIV/0!</v>
      </c>
      <c r="T115" s="28">
        <f t="shared" si="3"/>
        <v>0</v>
      </c>
      <c r="U115" s="40"/>
      <c r="V115" s="29">
        <f t="shared" si="4"/>
        <v>0</v>
      </c>
    </row>
    <row r="116" spans="1:22" x14ac:dyDescent="0.25">
      <c r="A116" s="47">
        <v>28572</v>
      </c>
      <c r="B116" s="47">
        <v>1</v>
      </c>
      <c r="C116" s="48" t="s">
        <v>57</v>
      </c>
      <c r="D116" s="49">
        <v>4</v>
      </c>
      <c r="E116" s="48" t="s">
        <v>74</v>
      </c>
      <c r="F116" s="48" t="s">
        <v>199</v>
      </c>
      <c r="G116" s="50">
        <v>140</v>
      </c>
      <c r="H116" s="48" t="s">
        <v>111</v>
      </c>
      <c r="I116" s="48" t="s">
        <v>60</v>
      </c>
      <c r="J116" s="50">
        <v>7613036180146</v>
      </c>
      <c r="K116" s="50">
        <v>0</v>
      </c>
      <c r="L116" s="75">
        <v>191</v>
      </c>
      <c r="M116" s="76" t="s">
        <v>48</v>
      </c>
      <c r="N116" s="38"/>
      <c r="O116" s="38"/>
      <c r="P116" s="38"/>
      <c r="Q116" s="39"/>
      <c r="R116" s="39"/>
      <c r="S116" s="27" t="e">
        <f t="shared" si="5"/>
        <v>#DIV/0!</v>
      </c>
      <c r="T116" s="28">
        <f t="shared" si="3"/>
        <v>0</v>
      </c>
      <c r="U116" s="40"/>
      <c r="V116" s="29">
        <f t="shared" si="4"/>
        <v>0</v>
      </c>
    </row>
    <row r="117" spans="1:22" x14ac:dyDescent="0.25">
      <c r="A117" s="47">
        <v>17626</v>
      </c>
      <c r="B117" s="47">
        <v>1</v>
      </c>
      <c r="C117" s="48" t="s">
        <v>49</v>
      </c>
      <c r="D117" s="49">
        <v>104</v>
      </c>
      <c r="E117" s="48" t="s">
        <v>50</v>
      </c>
      <c r="F117" s="48" t="s">
        <v>200</v>
      </c>
      <c r="G117" s="50">
        <v>37</v>
      </c>
      <c r="H117" s="48" t="s">
        <v>201</v>
      </c>
      <c r="I117" s="48" t="s">
        <v>60</v>
      </c>
      <c r="J117" s="50">
        <v>8711000360811</v>
      </c>
      <c r="K117" s="50">
        <v>8711000360866</v>
      </c>
      <c r="L117" s="75">
        <v>190</v>
      </c>
      <c r="M117" s="76" t="s">
        <v>48</v>
      </c>
      <c r="N117" s="38"/>
      <c r="O117" s="38"/>
      <c r="P117" s="38"/>
      <c r="Q117" s="39"/>
      <c r="R117" s="39"/>
      <c r="S117" s="27" t="e">
        <f t="shared" si="5"/>
        <v>#DIV/0!</v>
      </c>
      <c r="T117" s="28">
        <f t="shared" si="3"/>
        <v>0</v>
      </c>
      <c r="U117" s="40"/>
      <c r="V117" s="29">
        <f t="shared" si="4"/>
        <v>0</v>
      </c>
    </row>
    <row r="118" spans="1:22" x14ac:dyDescent="0.25">
      <c r="A118" s="47">
        <v>286347</v>
      </c>
      <c r="B118" s="47">
        <v>1</v>
      </c>
      <c r="C118" s="48" t="s">
        <v>57</v>
      </c>
      <c r="D118" s="49">
        <v>150</v>
      </c>
      <c r="E118" s="48" t="s">
        <v>50</v>
      </c>
      <c r="F118" s="48" t="s">
        <v>202</v>
      </c>
      <c r="G118" s="50">
        <v>40</v>
      </c>
      <c r="H118" s="48" t="s">
        <v>59</v>
      </c>
      <c r="I118" s="48" t="s">
        <v>60</v>
      </c>
      <c r="J118" s="50">
        <v>8711000352366</v>
      </c>
      <c r="K118" s="50">
        <v>8711000366127</v>
      </c>
      <c r="L118" s="75">
        <v>190</v>
      </c>
      <c r="M118" s="76" t="s">
        <v>61</v>
      </c>
      <c r="N118" s="38"/>
      <c r="O118" s="38"/>
      <c r="P118" s="38"/>
      <c r="Q118" s="39"/>
      <c r="R118" s="39"/>
      <c r="S118" s="27" t="e">
        <f t="shared" si="5"/>
        <v>#DIV/0!</v>
      </c>
      <c r="T118" s="28">
        <f t="shared" si="3"/>
        <v>0</v>
      </c>
      <c r="U118" s="40"/>
      <c r="V118" s="29">
        <f t="shared" si="4"/>
        <v>0</v>
      </c>
    </row>
    <row r="119" spans="1:22" x14ac:dyDescent="0.25">
      <c r="A119" s="47">
        <v>120879</v>
      </c>
      <c r="B119" s="47">
        <v>4</v>
      </c>
      <c r="C119" s="48" t="s">
        <v>57</v>
      </c>
      <c r="D119" s="49">
        <v>400</v>
      </c>
      <c r="E119" s="48" t="s">
        <v>50</v>
      </c>
      <c r="F119" s="48" t="s">
        <v>147</v>
      </c>
      <c r="G119" s="50">
        <v>89</v>
      </c>
      <c r="H119" s="48" t="s">
        <v>78</v>
      </c>
      <c r="I119" s="48" t="s">
        <v>60</v>
      </c>
      <c r="J119" s="50">
        <v>8710624218072</v>
      </c>
      <c r="K119" s="50">
        <v>8710401626267</v>
      </c>
      <c r="L119" s="75">
        <v>189</v>
      </c>
      <c r="M119" s="76" t="s">
        <v>48</v>
      </c>
      <c r="N119" s="38"/>
      <c r="O119" s="38"/>
      <c r="P119" s="38"/>
      <c r="Q119" s="39"/>
      <c r="R119" s="39"/>
      <c r="S119" s="27" t="e">
        <f t="shared" si="5"/>
        <v>#DIV/0!</v>
      </c>
      <c r="T119" s="28">
        <f t="shared" si="3"/>
        <v>0</v>
      </c>
      <c r="U119" s="40"/>
      <c r="V119" s="29">
        <f t="shared" si="4"/>
        <v>0</v>
      </c>
    </row>
    <row r="120" spans="1:22" x14ac:dyDescent="0.25">
      <c r="A120" s="47">
        <v>286431</v>
      </c>
      <c r="B120" s="47">
        <v>1</v>
      </c>
      <c r="C120" s="48" t="s">
        <v>57</v>
      </c>
      <c r="D120" s="49">
        <v>150</v>
      </c>
      <c r="E120" s="48" t="s">
        <v>50</v>
      </c>
      <c r="F120" s="48" t="s">
        <v>203</v>
      </c>
      <c r="G120" s="50">
        <v>40</v>
      </c>
      <c r="H120" s="48" t="s">
        <v>59</v>
      </c>
      <c r="I120" s="48" t="s">
        <v>60</v>
      </c>
      <c r="J120" s="50">
        <v>8711000352397</v>
      </c>
      <c r="K120" s="50">
        <v>8711000366158</v>
      </c>
      <c r="L120" s="75">
        <v>188</v>
      </c>
      <c r="M120" s="76" t="s">
        <v>61</v>
      </c>
      <c r="N120" s="38"/>
      <c r="O120" s="38"/>
      <c r="P120" s="38"/>
      <c r="Q120" s="39"/>
      <c r="R120" s="39"/>
      <c r="S120" s="27" t="e">
        <f t="shared" si="5"/>
        <v>#DIV/0!</v>
      </c>
      <c r="T120" s="28">
        <f t="shared" si="3"/>
        <v>0</v>
      </c>
      <c r="U120" s="40"/>
      <c r="V120" s="29">
        <f t="shared" si="4"/>
        <v>0</v>
      </c>
    </row>
    <row r="121" spans="1:22" x14ac:dyDescent="0.25">
      <c r="A121" s="47">
        <v>70144</v>
      </c>
      <c r="B121" s="47">
        <v>1</v>
      </c>
      <c r="C121" s="48" t="s">
        <v>57</v>
      </c>
      <c r="D121" s="49">
        <v>250</v>
      </c>
      <c r="E121" s="48" t="s">
        <v>49</v>
      </c>
      <c r="F121" s="48" t="s">
        <v>204</v>
      </c>
      <c r="G121" s="50">
        <v>39</v>
      </c>
      <c r="H121" s="48" t="s">
        <v>205</v>
      </c>
      <c r="I121" s="48" t="s">
        <v>60</v>
      </c>
      <c r="J121" s="50">
        <v>4024472080120</v>
      </c>
      <c r="K121" s="50">
        <v>0</v>
      </c>
      <c r="L121" s="75">
        <v>185</v>
      </c>
      <c r="M121" s="76" t="s">
        <v>48</v>
      </c>
      <c r="N121" s="38"/>
      <c r="O121" s="38"/>
      <c r="P121" s="38"/>
      <c r="Q121" s="39"/>
      <c r="R121" s="39"/>
      <c r="S121" s="27" t="e">
        <f t="shared" si="5"/>
        <v>#DIV/0!</v>
      </c>
      <c r="T121" s="28">
        <f t="shared" si="3"/>
        <v>0</v>
      </c>
      <c r="U121" s="40"/>
      <c r="V121" s="29">
        <f t="shared" si="4"/>
        <v>0</v>
      </c>
    </row>
    <row r="122" spans="1:22" x14ac:dyDescent="0.25">
      <c r="A122" s="47">
        <v>248446</v>
      </c>
      <c r="B122" s="47">
        <v>1</v>
      </c>
      <c r="C122" s="48" t="s">
        <v>79</v>
      </c>
      <c r="D122" s="49">
        <v>5</v>
      </c>
      <c r="E122" s="48" t="s">
        <v>74</v>
      </c>
      <c r="F122" s="48" t="s">
        <v>206</v>
      </c>
      <c r="G122" s="50">
        <v>97</v>
      </c>
      <c r="H122" s="48" t="s">
        <v>207</v>
      </c>
      <c r="I122" s="48" t="s">
        <v>60</v>
      </c>
      <c r="J122" s="50">
        <v>5410673006721</v>
      </c>
      <c r="K122" s="50">
        <v>5410673006714</v>
      </c>
      <c r="L122" s="75">
        <v>185</v>
      </c>
      <c r="M122" s="76" t="s">
        <v>48</v>
      </c>
      <c r="N122" s="38"/>
      <c r="O122" s="38"/>
      <c r="P122" s="38"/>
      <c r="Q122" s="39"/>
      <c r="R122" s="39"/>
      <c r="S122" s="27" t="e">
        <f t="shared" si="5"/>
        <v>#DIV/0!</v>
      </c>
      <c r="T122" s="28">
        <f t="shared" si="3"/>
        <v>0</v>
      </c>
      <c r="U122" s="40"/>
      <c r="V122" s="29">
        <f t="shared" si="4"/>
        <v>0</v>
      </c>
    </row>
    <row r="123" spans="1:22" x14ac:dyDescent="0.25">
      <c r="A123" s="47">
        <v>981866</v>
      </c>
      <c r="B123" s="47">
        <v>1</v>
      </c>
      <c r="C123" s="48" t="s">
        <v>73</v>
      </c>
      <c r="D123" s="49">
        <v>800</v>
      </c>
      <c r="E123" s="48" t="s">
        <v>50</v>
      </c>
      <c r="F123" s="48" t="s">
        <v>208</v>
      </c>
      <c r="G123" s="50">
        <v>69</v>
      </c>
      <c r="H123" s="48" t="s">
        <v>209</v>
      </c>
      <c r="I123" s="48" t="s">
        <v>60</v>
      </c>
      <c r="J123" s="50">
        <v>8005391100041</v>
      </c>
      <c r="K123" s="50">
        <v>8712857114626</v>
      </c>
      <c r="L123" s="75">
        <v>184</v>
      </c>
      <c r="M123" s="76" t="s">
        <v>48</v>
      </c>
      <c r="N123" s="38"/>
      <c r="O123" s="38"/>
      <c r="P123" s="38"/>
      <c r="Q123" s="39"/>
      <c r="R123" s="39"/>
      <c r="S123" s="27" t="e">
        <f t="shared" si="5"/>
        <v>#DIV/0!</v>
      </c>
      <c r="T123" s="28">
        <f t="shared" ref="T123:T185" si="6">L123*R123</f>
        <v>0</v>
      </c>
      <c r="U123" s="40"/>
      <c r="V123" s="29">
        <f t="shared" ref="V123:V185" si="7">T123*(1+U123)</f>
        <v>0</v>
      </c>
    </row>
    <row r="124" spans="1:22" x14ac:dyDescent="0.25">
      <c r="A124" s="47">
        <v>109345</v>
      </c>
      <c r="B124" s="47">
        <v>12</v>
      </c>
      <c r="C124" s="48" t="s">
        <v>43</v>
      </c>
      <c r="D124" s="49">
        <v>1</v>
      </c>
      <c r="E124" s="48" t="s">
        <v>44</v>
      </c>
      <c r="F124" s="48" t="s">
        <v>210</v>
      </c>
      <c r="G124" s="50">
        <v>130</v>
      </c>
      <c r="H124" s="48" t="s">
        <v>100</v>
      </c>
      <c r="I124" s="48" t="s">
        <v>60</v>
      </c>
      <c r="J124" s="50">
        <v>8712800147008</v>
      </c>
      <c r="K124" s="50">
        <v>8712800547006</v>
      </c>
      <c r="L124" s="75">
        <v>183</v>
      </c>
      <c r="M124" s="76" t="s">
        <v>48</v>
      </c>
      <c r="N124" s="38"/>
      <c r="O124" s="38"/>
      <c r="P124" s="38"/>
      <c r="Q124" s="39"/>
      <c r="R124" s="39"/>
      <c r="S124" s="27" t="e">
        <f t="shared" si="5"/>
        <v>#DIV/0!</v>
      </c>
      <c r="T124" s="28">
        <f t="shared" si="6"/>
        <v>0</v>
      </c>
      <c r="U124" s="40"/>
      <c r="V124" s="29">
        <f t="shared" si="7"/>
        <v>0</v>
      </c>
    </row>
    <row r="125" spans="1:22" x14ac:dyDescent="0.25">
      <c r="A125" s="47">
        <v>969194</v>
      </c>
      <c r="B125" s="47">
        <v>1</v>
      </c>
      <c r="C125" s="48" t="s">
        <v>57</v>
      </c>
      <c r="D125" s="49">
        <v>357</v>
      </c>
      <c r="E125" s="48" t="s">
        <v>50</v>
      </c>
      <c r="F125" s="48" t="s">
        <v>211</v>
      </c>
      <c r="G125" s="50">
        <v>56</v>
      </c>
      <c r="H125" s="48" t="s">
        <v>66</v>
      </c>
      <c r="I125" s="48" t="s">
        <v>60</v>
      </c>
      <c r="J125" s="50">
        <v>8714100725856</v>
      </c>
      <c r="K125" s="50">
        <v>8714100337882</v>
      </c>
      <c r="L125" s="75">
        <v>180</v>
      </c>
      <c r="M125" s="76" t="s">
        <v>48</v>
      </c>
      <c r="N125" s="38"/>
      <c r="O125" s="38"/>
      <c r="P125" s="38"/>
      <c r="Q125" s="39"/>
      <c r="R125" s="39"/>
      <c r="S125" s="27" t="e">
        <f t="shared" si="5"/>
        <v>#DIV/0!</v>
      </c>
      <c r="T125" s="28">
        <f t="shared" si="6"/>
        <v>0</v>
      </c>
      <c r="U125" s="40"/>
      <c r="V125" s="29">
        <f t="shared" si="7"/>
        <v>0</v>
      </c>
    </row>
    <row r="126" spans="1:22" x14ac:dyDescent="0.25">
      <c r="A126" s="47">
        <v>659545</v>
      </c>
      <c r="B126" s="47">
        <v>6</v>
      </c>
      <c r="C126" s="48" t="s">
        <v>73</v>
      </c>
      <c r="D126" s="49">
        <v>850</v>
      </c>
      <c r="E126" s="48" t="s">
        <v>50</v>
      </c>
      <c r="F126" s="48" t="s">
        <v>212</v>
      </c>
      <c r="G126" s="50">
        <v>98</v>
      </c>
      <c r="H126" s="48" t="s">
        <v>213</v>
      </c>
      <c r="I126" s="48" t="s">
        <v>60</v>
      </c>
      <c r="J126" s="50">
        <v>8710401049486</v>
      </c>
      <c r="K126" s="50">
        <v>8710401049479</v>
      </c>
      <c r="L126" s="75">
        <v>180</v>
      </c>
      <c r="M126" s="76" t="s">
        <v>48</v>
      </c>
      <c r="N126" s="38"/>
      <c r="O126" s="38"/>
      <c r="P126" s="38"/>
      <c r="Q126" s="39"/>
      <c r="R126" s="39"/>
      <c r="S126" s="27" t="e">
        <f t="shared" si="5"/>
        <v>#DIV/0!</v>
      </c>
      <c r="T126" s="28">
        <f t="shared" si="6"/>
        <v>0</v>
      </c>
      <c r="U126" s="40"/>
      <c r="V126" s="29">
        <f t="shared" si="7"/>
        <v>0</v>
      </c>
    </row>
    <row r="127" spans="1:22" x14ac:dyDescent="0.25">
      <c r="A127" s="47">
        <v>150047</v>
      </c>
      <c r="B127" s="47">
        <v>6</v>
      </c>
      <c r="C127" s="48" t="s">
        <v>62</v>
      </c>
      <c r="D127" s="49">
        <v>1.5</v>
      </c>
      <c r="E127" s="48" t="s">
        <v>44</v>
      </c>
      <c r="F127" s="48" t="s">
        <v>214</v>
      </c>
      <c r="G127" s="50">
        <v>133</v>
      </c>
      <c r="H127" s="48" t="s">
        <v>134</v>
      </c>
      <c r="I127" s="48" t="s">
        <v>47</v>
      </c>
      <c r="J127" s="50">
        <v>5000112646719</v>
      </c>
      <c r="K127" s="50">
        <v>5000112647143</v>
      </c>
      <c r="L127" s="75">
        <v>179</v>
      </c>
      <c r="M127" s="76" t="s">
        <v>48</v>
      </c>
      <c r="N127" s="38"/>
      <c r="O127" s="38"/>
      <c r="P127" s="38"/>
      <c r="Q127" s="39"/>
      <c r="R127" s="39"/>
      <c r="S127" s="27" t="e">
        <f t="shared" si="5"/>
        <v>#DIV/0!</v>
      </c>
      <c r="T127" s="28">
        <f t="shared" si="6"/>
        <v>0</v>
      </c>
      <c r="U127" s="40"/>
      <c r="V127" s="29">
        <f t="shared" si="7"/>
        <v>0</v>
      </c>
    </row>
    <row r="128" spans="1:22" x14ac:dyDescent="0.25">
      <c r="A128" s="47">
        <v>350866</v>
      </c>
      <c r="B128" s="47">
        <v>16</v>
      </c>
      <c r="C128" s="48" t="s">
        <v>49</v>
      </c>
      <c r="D128" s="49">
        <v>100</v>
      </c>
      <c r="E128" s="48" t="s">
        <v>50</v>
      </c>
      <c r="F128" s="48" t="s">
        <v>215</v>
      </c>
      <c r="G128" s="50">
        <v>11</v>
      </c>
      <c r="H128" s="48" t="s">
        <v>149</v>
      </c>
      <c r="I128" s="48" t="s">
        <v>53</v>
      </c>
      <c r="J128" s="50">
        <v>8720100997223</v>
      </c>
      <c r="K128" s="50">
        <v>8710739487479</v>
      </c>
      <c r="L128" s="75">
        <v>173</v>
      </c>
      <c r="M128" s="76" t="s">
        <v>48</v>
      </c>
      <c r="N128" s="38"/>
      <c r="O128" s="38"/>
      <c r="P128" s="38"/>
      <c r="Q128" s="39"/>
      <c r="R128" s="39"/>
      <c r="S128" s="27" t="e">
        <f t="shared" si="5"/>
        <v>#DIV/0!</v>
      </c>
      <c r="T128" s="28">
        <f t="shared" si="6"/>
        <v>0</v>
      </c>
      <c r="U128" s="40"/>
      <c r="V128" s="29">
        <f t="shared" si="7"/>
        <v>0</v>
      </c>
    </row>
    <row r="129" spans="1:22" x14ac:dyDescent="0.25">
      <c r="A129" s="47">
        <v>178437</v>
      </c>
      <c r="B129" s="47">
        <v>1</v>
      </c>
      <c r="C129" s="48" t="s">
        <v>141</v>
      </c>
      <c r="D129" s="49">
        <v>250</v>
      </c>
      <c r="E129" s="48" t="s">
        <v>50</v>
      </c>
      <c r="F129" s="48" t="s">
        <v>142</v>
      </c>
      <c r="G129" s="50">
        <v>15</v>
      </c>
      <c r="H129" s="48" t="s">
        <v>143</v>
      </c>
      <c r="I129" s="48" t="s">
        <v>53</v>
      </c>
      <c r="J129" s="50">
        <v>8710401789566</v>
      </c>
      <c r="K129" s="50">
        <v>8710401789573</v>
      </c>
      <c r="L129" s="75">
        <v>171</v>
      </c>
      <c r="M129" s="76" t="s">
        <v>61</v>
      </c>
      <c r="N129" s="38"/>
      <c r="O129" s="38"/>
      <c r="P129" s="38"/>
      <c r="Q129" s="39"/>
      <c r="R129" s="39"/>
      <c r="S129" s="27" t="e">
        <f t="shared" si="5"/>
        <v>#DIV/0!</v>
      </c>
      <c r="T129" s="28">
        <f t="shared" si="6"/>
        <v>0</v>
      </c>
      <c r="U129" s="40"/>
      <c r="V129" s="29">
        <f t="shared" si="7"/>
        <v>0</v>
      </c>
    </row>
    <row r="130" spans="1:22" x14ac:dyDescent="0.25">
      <c r="A130" s="47">
        <v>74501</v>
      </c>
      <c r="B130" s="47">
        <v>6</v>
      </c>
      <c r="C130" s="48" t="s">
        <v>49</v>
      </c>
      <c r="D130" s="49">
        <v>20</v>
      </c>
      <c r="E130" s="48" t="s">
        <v>50</v>
      </c>
      <c r="F130" s="48" t="s">
        <v>216</v>
      </c>
      <c r="G130" s="50">
        <v>40</v>
      </c>
      <c r="H130" s="48" t="s">
        <v>59</v>
      </c>
      <c r="I130" s="48" t="s">
        <v>60</v>
      </c>
      <c r="J130" s="50">
        <v>8710401420841</v>
      </c>
      <c r="K130" s="50">
        <v>8710401429011</v>
      </c>
      <c r="L130" s="75">
        <v>170</v>
      </c>
      <c r="M130" s="76" t="s">
        <v>61</v>
      </c>
      <c r="N130" s="38"/>
      <c r="O130" s="38"/>
      <c r="P130" s="38"/>
      <c r="Q130" s="39"/>
      <c r="R130" s="39"/>
      <c r="S130" s="27" t="e">
        <f t="shared" si="5"/>
        <v>#DIV/0!</v>
      </c>
      <c r="T130" s="28">
        <f t="shared" si="6"/>
        <v>0</v>
      </c>
      <c r="U130" s="40"/>
      <c r="V130" s="29">
        <f t="shared" si="7"/>
        <v>0</v>
      </c>
    </row>
    <row r="131" spans="1:22" x14ac:dyDescent="0.25">
      <c r="A131" s="47">
        <v>147013</v>
      </c>
      <c r="B131" s="47">
        <v>6</v>
      </c>
      <c r="C131" s="48" t="s">
        <v>62</v>
      </c>
      <c r="D131" s="49">
        <v>50</v>
      </c>
      <c r="E131" s="48" t="s">
        <v>63</v>
      </c>
      <c r="F131" s="48" t="s">
        <v>217</v>
      </c>
      <c r="G131" s="50">
        <v>121</v>
      </c>
      <c r="H131" s="48" t="s">
        <v>98</v>
      </c>
      <c r="I131" s="48" t="s">
        <v>47</v>
      </c>
      <c r="J131" s="50">
        <v>8715600251203</v>
      </c>
      <c r="K131" s="50">
        <v>8715600251210</v>
      </c>
      <c r="L131" s="75">
        <v>166</v>
      </c>
      <c r="M131" s="76" t="s">
        <v>48</v>
      </c>
      <c r="N131" s="38"/>
      <c r="O131" s="38"/>
      <c r="P131" s="38"/>
      <c r="Q131" s="39"/>
      <c r="R131" s="39"/>
      <c r="S131" s="27" t="e">
        <f t="shared" ref="S131:S194" si="8">ABS(SUM(R131/Q131)-1)</f>
        <v>#DIV/0!</v>
      </c>
      <c r="T131" s="28">
        <f t="shared" si="6"/>
        <v>0</v>
      </c>
      <c r="U131" s="40"/>
      <c r="V131" s="29">
        <f t="shared" si="7"/>
        <v>0</v>
      </c>
    </row>
    <row r="132" spans="1:22" x14ac:dyDescent="0.25">
      <c r="A132" s="47">
        <v>180116</v>
      </c>
      <c r="B132" s="47">
        <v>12</v>
      </c>
      <c r="C132" s="48" t="s">
        <v>62</v>
      </c>
      <c r="D132" s="49">
        <v>50</v>
      </c>
      <c r="E132" s="48" t="s">
        <v>63</v>
      </c>
      <c r="F132" s="48" t="s">
        <v>218</v>
      </c>
      <c r="G132" s="50">
        <v>121</v>
      </c>
      <c r="H132" s="48" t="s">
        <v>98</v>
      </c>
      <c r="I132" s="48" t="s">
        <v>47</v>
      </c>
      <c r="J132" s="50">
        <v>8711327579057</v>
      </c>
      <c r="K132" s="50">
        <v>8711327579187</v>
      </c>
      <c r="L132" s="75">
        <v>165</v>
      </c>
      <c r="M132" s="76" t="s">
        <v>48</v>
      </c>
      <c r="N132" s="38"/>
      <c r="O132" s="38"/>
      <c r="P132" s="38"/>
      <c r="Q132" s="39"/>
      <c r="R132" s="39"/>
      <c r="S132" s="27" t="e">
        <f t="shared" si="8"/>
        <v>#DIV/0!</v>
      </c>
      <c r="T132" s="28">
        <f t="shared" si="6"/>
        <v>0</v>
      </c>
      <c r="U132" s="40"/>
      <c r="V132" s="29">
        <f t="shared" si="7"/>
        <v>0</v>
      </c>
    </row>
    <row r="133" spans="1:22" x14ac:dyDescent="0.25">
      <c r="A133" s="47">
        <v>179956</v>
      </c>
      <c r="B133" s="47">
        <v>40</v>
      </c>
      <c r="C133" s="48" t="s">
        <v>49</v>
      </c>
      <c r="D133" s="49">
        <v>38</v>
      </c>
      <c r="E133" s="48" t="s">
        <v>50</v>
      </c>
      <c r="F133" s="48" t="s">
        <v>219</v>
      </c>
      <c r="G133" s="50">
        <v>11</v>
      </c>
      <c r="H133" s="48" t="s">
        <v>149</v>
      </c>
      <c r="I133" s="48" t="s">
        <v>53</v>
      </c>
      <c r="J133" s="50">
        <v>8710654130016</v>
      </c>
      <c r="K133" s="50">
        <v>8710654130009</v>
      </c>
      <c r="L133" s="75">
        <v>164</v>
      </c>
      <c r="M133" s="76" t="s">
        <v>48</v>
      </c>
      <c r="N133" s="38"/>
      <c r="O133" s="38"/>
      <c r="P133" s="38"/>
      <c r="Q133" s="39"/>
      <c r="R133" s="39"/>
      <c r="S133" s="27" t="e">
        <f t="shared" si="8"/>
        <v>#DIV/0!</v>
      </c>
      <c r="T133" s="28">
        <f t="shared" si="6"/>
        <v>0</v>
      </c>
      <c r="U133" s="40"/>
      <c r="V133" s="29">
        <f t="shared" si="7"/>
        <v>0</v>
      </c>
    </row>
    <row r="134" spans="1:22" x14ac:dyDescent="0.25">
      <c r="A134" s="47">
        <v>999988</v>
      </c>
      <c r="B134" s="47">
        <v>1</v>
      </c>
      <c r="C134" s="48" t="s">
        <v>126</v>
      </c>
      <c r="D134" s="49">
        <v>245</v>
      </c>
      <c r="E134" s="48" t="s">
        <v>114</v>
      </c>
      <c r="F134" s="48" t="s">
        <v>220</v>
      </c>
      <c r="G134" s="50">
        <v>66</v>
      </c>
      <c r="H134" s="48" t="s">
        <v>81</v>
      </c>
      <c r="I134" s="48" t="s">
        <v>60</v>
      </c>
      <c r="J134" s="50">
        <v>7311312002365</v>
      </c>
      <c r="K134" s="50">
        <v>17311312002362</v>
      </c>
      <c r="L134" s="75">
        <v>163</v>
      </c>
      <c r="M134" s="76" t="s">
        <v>48</v>
      </c>
      <c r="N134" s="38"/>
      <c r="O134" s="38"/>
      <c r="P134" s="38"/>
      <c r="Q134" s="39"/>
      <c r="R134" s="39"/>
      <c r="S134" s="27" t="e">
        <f t="shared" si="8"/>
        <v>#DIV/0!</v>
      </c>
      <c r="T134" s="28">
        <f t="shared" si="6"/>
        <v>0</v>
      </c>
      <c r="U134" s="40"/>
      <c r="V134" s="29">
        <f t="shared" si="7"/>
        <v>0</v>
      </c>
    </row>
    <row r="135" spans="1:22" x14ac:dyDescent="0.25">
      <c r="A135" s="47">
        <v>154279</v>
      </c>
      <c r="B135" s="47">
        <v>12</v>
      </c>
      <c r="C135" s="48" t="s">
        <v>62</v>
      </c>
      <c r="D135" s="49">
        <v>50</v>
      </c>
      <c r="E135" s="48" t="s">
        <v>63</v>
      </c>
      <c r="F135" s="48" t="s">
        <v>221</v>
      </c>
      <c r="G135" s="50">
        <v>121</v>
      </c>
      <c r="H135" s="48" t="s">
        <v>98</v>
      </c>
      <c r="I135" s="48" t="s">
        <v>47</v>
      </c>
      <c r="J135" s="50">
        <v>8711327519978</v>
      </c>
      <c r="K135" s="50">
        <v>8711327519985</v>
      </c>
      <c r="L135" s="75">
        <v>162</v>
      </c>
      <c r="M135" s="76" t="s">
        <v>48</v>
      </c>
      <c r="N135" s="38"/>
      <c r="O135" s="38"/>
      <c r="P135" s="38"/>
      <c r="Q135" s="39"/>
      <c r="R135" s="39"/>
      <c r="S135" s="27" t="e">
        <f t="shared" si="8"/>
        <v>#DIV/0!</v>
      </c>
      <c r="T135" s="28">
        <f t="shared" si="6"/>
        <v>0</v>
      </c>
      <c r="U135" s="40"/>
      <c r="V135" s="29">
        <f t="shared" si="7"/>
        <v>0</v>
      </c>
    </row>
    <row r="136" spans="1:22" x14ac:dyDescent="0.25">
      <c r="A136" s="47">
        <v>179704</v>
      </c>
      <c r="B136" s="47">
        <v>2</v>
      </c>
      <c r="C136" s="48" t="s">
        <v>137</v>
      </c>
      <c r="D136" s="49">
        <v>180</v>
      </c>
      <c r="E136" s="48" t="s">
        <v>63</v>
      </c>
      <c r="F136" s="48" t="s">
        <v>138</v>
      </c>
      <c r="G136" s="50">
        <v>121</v>
      </c>
      <c r="H136" s="48" t="s">
        <v>98</v>
      </c>
      <c r="I136" s="48" t="s">
        <v>47</v>
      </c>
      <c r="J136" s="50">
        <v>54020221</v>
      </c>
      <c r="K136" s="50">
        <v>5000112658835</v>
      </c>
      <c r="L136" s="75">
        <v>162</v>
      </c>
      <c r="M136" s="76" t="s">
        <v>48</v>
      </c>
      <c r="N136" s="38"/>
      <c r="O136" s="38"/>
      <c r="P136" s="38"/>
      <c r="Q136" s="39"/>
      <c r="R136" s="39"/>
      <c r="S136" s="27" t="e">
        <f t="shared" si="8"/>
        <v>#DIV/0!</v>
      </c>
      <c r="T136" s="28">
        <f t="shared" si="6"/>
        <v>0</v>
      </c>
      <c r="U136" s="40"/>
      <c r="V136" s="29">
        <f t="shared" si="7"/>
        <v>0</v>
      </c>
    </row>
    <row r="137" spans="1:22" x14ac:dyDescent="0.25">
      <c r="A137" s="47">
        <v>34333</v>
      </c>
      <c r="B137" s="47">
        <v>100</v>
      </c>
      <c r="C137" s="48" t="s">
        <v>49</v>
      </c>
      <c r="D137" s="49">
        <v>28</v>
      </c>
      <c r="E137" s="48" t="s">
        <v>50</v>
      </c>
      <c r="F137" s="48" t="s">
        <v>222</v>
      </c>
      <c r="G137" s="50">
        <v>12</v>
      </c>
      <c r="H137" s="48" t="s">
        <v>52</v>
      </c>
      <c r="I137" s="48" t="s">
        <v>53</v>
      </c>
      <c r="J137" s="50">
        <v>8710397001611</v>
      </c>
      <c r="K137" s="50">
        <v>18710397011617</v>
      </c>
      <c r="L137" s="75">
        <v>160</v>
      </c>
      <c r="M137" s="76" t="s">
        <v>48</v>
      </c>
      <c r="N137" s="38"/>
      <c r="O137" s="38"/>
      <c r="P137" s="38"/>
      <c r="Q137" s="39"/>
      <c r="R137" s="39"/>
      <c r="S137" s="27" t="e">
        <f t="shared" si="8"/>
        <v>#DIV/0!</v>
      </c>
      <c r="T137" s="28">
        <f t="shared" si="6"/>
        <v>0</v>
      </c>
      <c r="U137" s="40"/>
      <c r="V137" s="29">
        <f t="shared" si="7"/>
        <v>0</v>
      </c>
    </row>
    <row r="138" spans="1:22" x14ac:dyDescent="0.25">
      <c r="A138" s="47">
        <v>96676</v>
      </c>
      <c r="B138" s="47">
        <v>6</v>
      </c>
      <c r="C138" s="48" t="s">
        <v>43</v>
      </c>
      <c r="D138" s="49">
        <v>525</v>
      </c>
      <c r="E138" s="48" t="s">
        <v>50</v>
      </c>
      <c r="F138" s="48" t="s">
        <v>223</v>
      </c>
      <c r="G138" s="50">
        <v>130</v>
      </c>
      <c r="H138" s="48" t="s">
        <v>100</v>
      </c>
      <c r="I138" s="48" t="s">
        <v>60</v>
      </c>
      <c r="J138" s="50">
        <v>5411188128977</v>
      </c>
      <c r="K138" s="50">
        <v>5411188129172</v>
      </c>
      <c r="L138" s="75">
        <v>160</v>
      </c>
      <c r="M138" s="76" t="s">
        <v>48</v>
      </c>
      <c r="N138" s="38"/>
      <c r="O138" s="38"/>
      <c r="P138" s="38"/>
      <c r="Q138" s="39"/>
      <c r="R138" s="39"/>
      <c r="S138" s="27" t="e">
        <f t="shared" si="8"/>
        <v>#DIV/0!</v>
      </c>
      <c r="T138" s="28">
        <f t="shared" si="6"/>
        <v>0</v>
      </c>
      <c r="U138" s="40"/>
      <c r="V138" s="29">
        <f t="shared" si="7"/>
        <v>0</v>
      </c>
    </row>
    <row r="139" spans="1:22" x14ac:dyDescent="0.25">
      <c r="A139" s="47">
        <v>150039</v>
      </c>
      <c r="B139" s="47">
        <v>6</v>
      </c>
      <c r="C139" s="48" t="s">
        <v>62</v>
      </c>
      <c r="D139" s="49">
        <v>1.5</v>
      </c>
      <c r="E139" s="48" t="s">
        <v>44</v>
      </c>
      <c r="F139" s="48" t="s">
        <v>224</v>
      </c>
      <c r="G139" s="50">
        <v>133</v>
      </c>
      <c r="H139" s="48" t="s">
        <v>134</v>
      </c>
      <c r="I139" s="48" t="s">
        <v>47</v>
      </c>
      <c r="J139" s="50">
        <v>5000112646627</v>
      </c>
      <c r="K139" s="50">
        <v>5000112647150</v>
      </c>
      <c r="L139" s="75">
        <v>160</v>
      </c>
      <c r="M139" s="76" t="s">
        <v>48</v>
      </c>
      <c r="N139" s="38"/>
      <c r="O139" s="38"/>
      <c r="P139" s="38"/>
      <c r="Q139" s="39"/>
      <c r="R139" s="39"/>
      <c r="S139" s="27" t="e">
        <f t="shared" si="8"/>
        <v>#DIV/0!</v>
      </c>
      <c r="T139" s="28">
        <f t="shared" si="6"/>
        <v>0</v>
      </c>
      <c r="U139" s="40"/>
      <c r="V139" s="29">
        <f t="shared" si="7"/>
        <v>0</v>
      </c>
    </row>
    <row r="140" spans="1:22" x14ac:dyDescent="0.25">
      <c r="A140" s="47">
        <v>285359</v>
      </c>
      <c r="B140" s="47">
        <v>1</v>
      </c>
      <c r="C140" s="48" t="s">
        <v>57</v>
      </c>
      <c r="D140" s="49">
        <v>112.5</v>
      </c>
      <c r="E140" s="48" t="s">
        <v>50</v>
      </c>
      <c r="F140" s="48" t="s">
        <v>164</v>
      </c>
      <c r="G140" s="50">
        <v>40</v>
      </c>
      <c r="H140" s="48" t="s">
        <v>59</v>
      </c>
      <c r="I140" s="48" t="s">
        <v>60</v>
      </c>
      <c r="J140" s="50">
        <v>8711000457313</v>
      </c>
      <c r="K140" s="50">
        <v>8711000457320</v>
      </c>
      <c r="L140" s="75">
        <v>160</v>
      </c>
      <c r="M140" s="76" t="s">
        <v>61</v>
      </c>
      <c r="N140" s="38"/>
      <c r="O140" s="38"/>
      <c r="P140" s="38"/>
      <c r="Q140" s="39"/>
      <c r="R140" s="39"/>
      <c r="S140" s="27" t="e">
        <f t="shared" si="8"/>
        <v>#DIV/0!</v>
      </c>
      <c r="T140" s="28">
        <f t="shared" si="6"/>
        <v>0</v>
      </c>
      <c r="U140" s="40"/>
      <c r="V140" s="29">
        <f t="shared" si="7"/>
        <v>0</v>
      </c>
    </row>
    <row r="141" spans="1:22" x14ac:dyDescent="0.25">
      <c r="A141" s="47">
        <v>18010</v>
      </c>
      <c r="B141" s="47">
        <v>1</v>
      </c>
      <c r="C141" s="48" t="s">
        <v>49</v>
      </c>
      <c r="D141" s="49">
        <v>385</v>
      </c>
      <c r="E141" s="48" t="s">
        <v>50</v>
      </c>
      <c r="F141" s="48" t="s">
        <v>225</v>
      </c>
      <c r="G141" s="50">
        <v>20</v>
      </c>
      <c r="H141" s="48" t="s">
        <v>226</v>
      </c>
      <c r="I141" s="48" t="s">
        <v>53</v>
      </c>
      <c r="J141" s="50">
        <v>5000159502870</v>
      </c>
      <c r="K141" s="50">
        <v>5000159500852</v>
      </c>
      <c r="L141" s="75">
        <v>158</v>
      </c>
      <c r="M141" s="76" t="s">
        <v>48</v>
      </c>
      <c r="N141" s="38"/>
      <c r="O141" s="38"/>
      <c r="P141" s="38"/>
      <c r="Q141" s="39"/>
      <c r="R141" s="39"/>
      <c r="S141" s="27" t="e">
        <f t="shared" si="8"/>
        <v>#DIV/0!</v>
      </c>
      <c r="T141" s="28">
        <f t="shared" si="6"/>
        <v>0</v>
      </c>
      <c r="U141" s="40"/>
      <c r="V141" s="29">
        <f t="shared" si="7"/>
        <v>0</v>
      </c>
    </row>
    <row r="142" spans="1:22" x14ac:dyDescent="0.25">
      <c r="A142" s="47">
        <v>147072</v>
      </c>
      <c r="B142" s="47">
        <v>1</v>
      </c>
      <c r="C142" s="48" t="s">
        <v>126</v>
      </c>
      <c r="D142" s="49">
        <v>950</v>
      </c>
      <c r="E142" s="48" t="s">
        <v>50</v>
      </c>
      <c r="F142" s="48" t="s">
        <v>227</v>
      </c>
      <c r="G142" s="50">
        <v>83</v>
      </c>
      <c r="H142" s="48" t="s">
        <v>228</v>
      </c>
      <c r="I142" s="48" t="s">
        <v>103</v>
      </c>
      <c r="J142" s="50">
        <v>8710401017300</v>
      </c>
      <c r="K142" s="50">
        <v>8710401371785</v>
      </c>
      <c r="L142" s="75">
        <v>157</v>
      </c>
      <c r="M142" s="76" t="s">
        <v>48</v>
      </c>
      <c r="N142" s="38"/>
      <c r="O142" s="38"/>
      <c r="P142" s="38"/>
      <c r="Q142" s="39"/>
      <c r="R142" s="39"/>
      <c r="S142" s="27" t="e">
        <f t="shared" si="8"/>
        <v>#DIV/0!</v>
      </c>
      <c r="T142" s="28">
        <f t="shared" si="6"/>
        <v>0</v>
      </c>
      <c r="U142" s="40"/>
      <c r="V142" s="29">
        <f t="shared" si="7"/>
        <v>0</v>
      </c>
    </row>
    <row r="143" spans="1:22" x14ac:dyDescent="0.25">
      <c r="A143" s="47">
        <v>137927</v>
      </c>
      <c r="B143" s="47">
        <v>1</v>
      </c>
      <c r="C143" s="48" t="s">
        <v>49</v>
      </c>
      <c r="D143" s="49">
        <v>175</v>
      </c>
      <c r="E143" s="48" t="s">
        <v>114</v>
      </c>
      <c r="F143" s="48" t="s">
        <v>229</v>
      </c>
      <c r="G143" s="50">
        <v>56</v>
      </c>
      <c r="H143" s="48" t="s">
        <v>66</v>
      </c>
      <c r="I143" s="48" t="s">
        <v>60</v>
      </c>
      <c r="J143" s="50">
        <v>8710522791110</v>
      </c>
      <c r="K143" s="50">
        <v>8710522791233</v>
      </c>
      <c r="L143" s="75">
        <v>157</v>
      </c>
      <c r="M143" s="76" t="s">
        <v>48</v>
      </c>
      <c r="N143" s="38"/>
      <c r="O143" s="38"/>
      <c r="P143" s="38"/>
      <c r="Q143" s="39"/>
      <c r="R143" s="39"/>
      <c r="S143" s="27" t="e">
        <f t="shared" si="8"/>
        <v>#DIV/0!</v>
      </c>
      <c r="T143" s="28">
        <f t="shared" si="6"/>
        <v>0</v>
      </c>
      <c r="U143" s="40"/>
      <c r="V143" s="29">
        <f t="shared" si="7"/>
        <v>0</v>
      </c>
    </row>
    <row r="144" spans="1:22" x14ac:dyDescent="0.25">
      <c r="A144" s="47">
        <v>742657</v>
      </c>
      <c r="B144" s="47">
        <v>8</v>
      </c>
      <c r="C144" s="48" t="s">
        <v>43</v>
      </c>
      <c r="D144" s="49">
        <v>200</v>
      </c>
      <c r="E144" s="48" t="s">
        <v>50</v>
      </c>
      <c r="F144" s="48" t="s">
        <v>230</v>
      </c>
      <c r="G144" s="50">
        <v>10</v>
      </c>
      <c r="H144" s="48" t="s">
        <v>69</v>
      </c>
      <c r="I144" s="48" t="s">
        <v>53</v>
      </c>
      <c r="J144" s="50">
        <v>8710843662007</v>
      </c>
      <c r="K144" s="50">
        <v>8710843662038</v>
      </c>
      <c r="L144" s="75">
        <v>154</v>
      </c>
      <c r="M144" s="76" t="s">
        <v>48</v>
      </c>
      <c r="N144" s="38"/>
      <c r="O144" s="38"/>
      <c r="P144" s="38"/>
      <c r="Q144" s="39"/>
      <c r="R144" s="39"/>
      <c r="S144" s="27" t="e">
        <f t="shared" si="8"/>
        <v>#DIV/0!</v>
      </c>
      <c r="T144" s="28">
        <f t="shared" si="6"/>
        <v>0</v>
      </c>
      <c r="U144" s="40"/>
      <c r="V144" s="29">
        <f t="shared" si="7"/>
        <v>0</v>
      </c>
    </row>
    <row r="145" spans="1:22" x14ac:dyDescent="0.25">
      <c r="A145" s="47">
        <v>204862</v>
      </c>
      <c r="B145" s="47">
        <v>12</v>
      </c>
      <c r="C145" s="48" t="s">
        <v>49</v>
      </c>
      <c r="D145" s="49">
        <v>40</v>
      </c>
      <c r="E145" s="48" t="s">
        <v>50</v>
      </c>
      <c r="F145" s="48" t="s">
        <v>231</v>
      </c>
      <c r="G145" s="50">
        <v>33</v>
      </c>
      <c r="H145" s="48" t="s">
        <v>232</v>
      </c>
      <c r="I145" s="48" t="s">
        <v>53</v>
      </c>
      <c r="J145" s="50">
        <v>8000500417539</v>
      </c>
      <c r="K145" s="50">
        <v>8000500417546</v>
      </c>
      <c r="L145" s="75">
        <v>154</v>
      </c>
      <c r="M145" s="76" t="s">
        <v>48</v>
      </c>
      <c r="N145" s="38"/>
      <c r="O145" s="38"/>
      <c r="P145" s="38"/>
      <c r="Q145" s="39"/>
      <c r="R145" s="39"/>
      <c r="S145" s="27" t="e">
        <f t="shared" si="8"/>
        <v>#DIV/0!</v>
      </c>
      <c r="T145" s="28">
        <f t="shared" si="6"/>
        <v>0</v>
      </c>
      <c r="U145" s="40"/>
      <c r="V145" s="29">
        <f t="shared" si="7"/>
        <v>0</v>
      </c>
    </row>
    <row r="146" spans="1:22" x14ac:dyDescent="0.25">
      <c r="A146" s="47">
        <v>286368</v>
      </c>
      <c r="B146" s="47">
        <v>1</v>
      </c>
      <c r="C146" s="48" t="s">
        <v>57</v>
      </c>
      <c r="D146" s="49">
        <v>150</v>
      </c>
      <c r="E146" s="48" t="s">
        <v>50</v>
      </c>
      <c r="F146" s="48" t="s">
        <v>233</v>
      </c>
      <c r="G146" s="50">
        <v>40</v>
      </c>
      <c r="H146" s="48" t="s">
        <v>59</v>
      </c>
      <c r="I146" s="48" t="s">
        <v>60</v>
      </c>
      <c r="J146" s="50">
        <v>8711000352373</v>
      </c>
      <c r="K146" s="50">
        <v>8711000580547</v>
      </c>
      <c r="L146" s="75">
        <v>152</v>
      </c>
      <c r="M146" s="76" t="s">
        <v>61</v>
      </c>
      <c r="N146" s="38"/>
      <c r="O146" s="38"/>
      <c r="P146" s="38"/>
      <c r="Q146" s="39"/>
      <c r="R146" s="39"/>
      <c r="S146" s="27" t="e">
        <f t="shared" si="8"/>
        <v>#DIV/0!</v>
      </c>
      <c r="T146" s="28">
        <f t="shared" si="6"/>
        <v>0</v>
      </c>
      <c r="U146" s="40"/>
      <c r="V146" s="29">
        <f t="shared" si="7"/>
        <v>0</v>
      </c>
    </row>
    <row r="147" spans="1:22" x14ac:dyDescent="0.25">
      <c r="A147" s="47">
        <v>836671</v>
      </c>
      <c r="B147" s="47">
        <v>1</v>
      </c>
      <c r="C147" s="48" t="s">
        <v>43</v>
      </c>
      <c r="D147" s="49">
        <v>1</v>
      </c>
      <c r="E147" s="48" t="s">
        <v>74</v>
      </c>
      <c r="F147" s="48" t="s">
        <v>234</v>
      </c>
      <c r="G147" s="50">
        <v>37</v>
      </c>
      <c r="H147" s="48" t="s">
        <v>201</v>
      </c>
      <c r="I147" s="48" t="s">
        <v>60</v>
      </c>
      <c r="J147" s="50">
        <v>8711741318362</v>
      </c>
      <c r="K147" s="50">
        <v>8711741355046</v>
      </c>
      <c r="L147" s="75">
        <v>151</v>
      </c>
      <c r="M147" s="76" t="s">
        <v>61</v>
      </c>
      <c r="N147" s="38"/>
      <c r="O147" s="38"/>
      <c r="P147" s="38"/>
      <c r="Q147" s="39"/>
      <c r="R147" s="39"/>
      <c r="S147" s="27" t="e">
        <f t="shared" si="8"/>
        <v>#DIV/0!</v>
      </c>
      <c r="T147" s="28">
        <f t="shared" si="6"/>
        <v>0</v>
      </c>
      <c r="U147" s="40"/>
      <c r="V147" s="29">
        <f t="shared" si="7"/>
        <v>0</v>
      </c>
    </row>
    <row r="148" spans="1:22" x14ac:dyDescent="0.25">
      <c r="A148" s="47">
        <v>198483</v>
      </c>
      <c r="B148" s="47">
        <v>1</v>
      </c>
      <c r="C148" s="48" t="s">
        <v>43</v>
      </c>
      <c r="D148" s="49">
        <v>135</v>
      </c>
      <c r="E148" s="48" t="s">
        <v>50</v>
      </c>
      <c r="F148" s="48" t="s">
        <v>235</v>
      </c>
      <c r="G148" s="50">
        <v>66</v>
      </c>
      <c r="H148" s="48" t="s">
        <v>81</v>
      </c>
      <c r="I148" s="48" t="s">
        <v>60</v>
      </c>
      <c r="J148" s="50">
        <v>7311312008220</v>
      </c>
      <c r="K148" s="50">
        <v>17311312008227</v>
      </c>
      <c r="L148" s="75">
        <v>151</v>
      </c>
      <c r="M148" s="76" t="s">
        <v>48</v>
      </c>
      <c r="N148" s="38"/>
      <c r="O148" s="38"/>
      <c r="P148" s="38"/>
      <c r="Q148" s="39"/>
      <c r="R148" s="39"/>
      <c r="S148" s="27" t="e">
        <f t="shared" si="8"/>
        <v>#DIV/0!</v>
      </c>
      <c r="T148" s="28">
        <f t="shared" si="6"/>
        <v>0</v>
      </c>
      <c r="U148" s="40"/>
      <c r="V148" s="29">
        <f t="shared" si="7"/>
        <v>0</v>
      </c>
    </row>
    <row r="149" spans="1:22" x14ac:dyDescent="0.25">
      <c r="A149" s="47">
        <v>17634</v>
      </c>
      <c r="B149" s="47">
        <v>1</v>
      </c>
      <c r="C149" s="48" t="s">
        <v>49</v>
      </c>
      <c r="D149" s="49">
        <v>104</v>
      </c>
      <c r="E149" s="48" t="s">
        <v>50</v>
      </c>
      <c r="F149" s="48" t="s">
        <v>236</v>
      </c>
      <c r="G149" s="50">
        <v>37</v>
      </c>
      <c r="H149" s="48" t="s">
        <v>201</v>
      </c>
      <c r="I149" s="48" t="s">
        <v>60</v>
      </c>
      <c r="J149" s="50">
        <v>8711000360316</v>
      </c>
      <c r="K149" s="50">
        <v>8711000360330</v>
      </c>
      <c r="L149" s="75">
        <v>150</v>
      </c>
      <c r="M149" s="76" t="s">
        <v>48</v>
      </c>
      <c r="N149" s="38"/>
      <c r="O149" s="38"/>
      <c r="P149" s="38"/>
      <c r="Q149" s="39"/>
      <c r="R149" s="39"/>
      <c r="S149" s="27" t="e">
        <f t="shared" si="8"/>
        <v>#DIV/0!</v>
      </c>
      <c r="T149" s="28">
        <f t="shared" si="6"/>
        <v>0</v>
      </c>
      <c r="U149" s="40"/>
      <c r="V149" s="29">
        <f t="shared" si="7"/>
        <v>0</v>
      </c>
    </row>
    <row r="150" spans="1:22" x14ac:dyDescent="0.25">
      <c r="A150" s="47">
        <v>92088</v>
      </c>
      <c r="B150" s="47">
        <v>1</v>
      </c>
      <c r="C150" s="48" t="s">
        <v>62</v>
      </c>
      <c r="D150" s="49">
        <v>960</v>
      </c>
      <c r="E150" s="48" t="s">
        <v>50</v>
      </c>
      <c r="F150" s="48" t="s">
        <v>237</v>
      </c>
      <c r="G150" s="50">
        <v>91</v>
      </c>
      <c r="H150" s="48" t="s">
        <v>102</v>
      </c>
      <c r="I150" s="48" t="s">
        <v>103</v>
      </c>
      <c r="J150" s="50">
        <v>8713277642508</v>
      </c>
      <c r="K150" s="50">
        <v>8713277852747</v>
      </c>
      <c r="L150" s="75">
        <v>147</v>
      </c>
      <c r="M150" s="76" t="s">
        <v>48</v>
      </c>
      <c r="N150" s="38"/>
      <c r="O150" s="38"/>
      <c r="P150" s="38"/>
      <c r="Q150" s="39"/>
      <c r="R150" s="39"/>
      <c r="S150" s="27" t="e">
        <f t="shared" si="8"/>
        <v>#DIV/0!</v>
      </c>
      <c r="T150" s="28">
        <f t="shared" si="6"/>
        <v>0</v>
      </c>
      <c r="U150" s="40"/>
      <c r="V150" s="29">
        <f t="shared" si="7"/>
        <v>0</v>
      </c>
    </row>
    <row r="151" spans="1:22" x14ac:dyDescent="0.25">
      <c r="A151" s="47">
        <v>159431</v>
      </c>
      <c r="B151" s="47">
        <v>1</v>
      </c>
      <c r="C151" s="48" t="s">
        <v>43</v>
      </c>
      <c r="D151" s="49">
        <v>80</v>
      </c>
      <c r="E151" s="48" t="s">
        <v>79</v>
      </c>
      <c r="F151" s="48" t="s">
        <v>238</v>
      </c>
      <c r="G151" s="50">
        <v>56</v>
      </c>
      <c r="H151" s="48" t="s">
        <v>66</v>
      </c>
      <c r="I151" s="48" t="s">
        <v>60</v>
      </c>
      <c r="J151" s="50">
        <v>8720182152879</v>
      </c>
      <c r="K151" s="50">
        <v>8720182152909</v>
      </c>
      <c r="L151" s="75">
        <v>147</v>
      </c>
      <c r="M151" s="76" t="s">
        <v>48</v>
      </c>
      <c r="N151" s="38"/>
      <c r="O151" s="38"/>
      <c r="P151" s="38"/>
      <c r="Q151" s="39"/>
      <c r="R151" s="39"/>
      <c r="S151" s="27" t="e">
        <f t="shared" si="8"/>
        <v>#DIV/0!</v>
      </c>
      <c r="T151" s="28">
        <f t="shared" si="6"/>
        <v>0</v>
      </c>
      <c r="U151" s="40"/>
      <c r="V151" s="29">
        <f t="shared" si="7"/>
        <v>0</v>
      </c>
    </row>
    <row r="152" spans="1:22" x14ac:dyDescent="0.25">
      <c r="A152" s="47">
        <v>96676</v>
      </c>
      <c r="B152" s="47">
        <v>6</v>
      </c>
      <c r="C152" s="48" t="s">
        <v>43</v>
      </c>
      <c r="D152" s="49">
        <v>525</v>
      </c>
      <c r="E152" s="48" t="s">
        <v>50</v>
      </c>
      <c r="F152" s="48" t="s">
        <v>223</v>
      </c>
      <c r="G152" s="50">
        <v>130</v>
      </c>
      <c r="H152" s="48" t="s">
        <v>100</v>
      </c>
      <c r="I152" s="48" t="s">
        <v>60</v>
      </c>
      <c r="J152" s="50">
        <v>5411188128977</v>
      </c>
      <c r="K152" s="50">
        <v>5411188129172</v>
      </c>
      <c r="L152" s="75">
        <v>146</v>
      </c>
      <c r="M152" s="76" t="s">
        <v>48</v>
      </c>
      <c r="N152" s="38"/>
      <c r="O152" s="38"/>
      <c r="P152" s="38"/>
      <c r="Q152" s="39"/>
      <c r="R152" s="39"/>
      <c r="S152" s="27" t="e">
        <f t="shared" si="8"/>
        <v>#DIV/0!</v>
      </c>
      <c r="T152" s="28">
        <f t="shared" si="6"/>
        <v>0</v>
      </c>
      <c r="U152" s="40"/>
      <c r="V152" s="29">
        <f t="shared" si="7"/>
        <v>0</v>
      </c>
    </row>
    <row r="153" spans="1:22" x14ac:dyDescent="0.25">
      <c r="A153" s="47">
        <v>505555</v>
      </c>
      <c r="B153" s="47">
        <v>1</v>
      </c>
      <c r="C153" s="48" t="s">
        <v>73</v>
      </c>
      <c r="D153" s="49">
        <v>2.65</v>
      </c>
      <c r="E153" s="48" t="s">
        <v>44</v>
      </c>
      <c r="F153" s="48" t="s">
        <v>239</v>
      </c>
      <c r="G153" s="50">
        <v>43</v>
      </c>
      <c r="H153" s="48" t="s">
        <v>132</v>
      </c>
      <c r="I153" s="48" t="s">
        <v>90</v>
      </c>
      <c r="J153" s="50">
        <v>8000483300248</v>
      </c>
      <c r="K153" s="50">
        <v>18000483517100</v>
      </c>
      <c r="L153" s="75">
        <v>141</v>
      </c>
      <c r="M153" s="76" t="s">
        <v>48</v>
      </c>
      <c r="N153" s="38"/>
      <c r="O153" s="38"/>
      <c r="P153" s="38"/>
      <c r="Q153" s="39"/>
      <c r="R153" s="39"/>
      <c r="S153" s="27" t="e">
        <f t="shared" si="8"/>
        <v>#DIV/0!</v>
      </c>
      <c r="T153" s="28">
        <f t="shared" si="6"/>
        <v>0</v>
      </c>
      <c r="U153" s="40"/>
      <c r="V153" s="29">
        <f t="shared" si="7"/>
        <v>0</v>
      </c>
    </row>
    <row r="154" spans="1:22" x14ac:dyDescent="0.25">
      <c r="A154" s="47">
        <v>55131</v>
      </c>
      <c r="B154" s="47">
        <v>1</v>
      </c>
      <c r="C154" s="48" t="s">
        <v>126</v>
      </c>
      <c r="D154" s="49">
        <v>750</v>
      </c>
      <c r="E154" s="48" t="s">
        <v>50</v>
      </c>
      <c r="F154" s="48" t="s">
        <v>240</v>
      </c>
      <c r="G154" s="50">
        <v>68</v>
      </c>
      <c r="H154" s="48" t="s">
        <v>241</v>
      </c>
      <c r="I154" s="48" t="s">
        <v>60</v>
      </c>
      <c r="J154" s="50">
        <v>8722700483168</v>
      </c>
      <c r="K154" s="50">
        <v>8722700670445</v>
      </c>
      <c r="L154" s="75">
        <v>138</v>
      </c>
      <c r="M154" s="76" t="s">
        <v>48</v>
      </c>
      <c r="N154" s="38"/>
      <c r="O154" s="38"/>
      <c r="P154" s="38"/>
      <c r="Q154" s="39"/>
      <c r="R154" s="39"/>
      <c r="S154" s="27" t="e">
        <f t="shared" si="8"/>
        <v>#DIV/0!</v>
      </c>
      <c r="T154" s="28">
        <f t="shared" si="6"/>
        <v>0</v>
      </c>
      <c r="U154" s="40"/>
      <c r="V154" s="29">
        <f t="shared" si="7"/>
        <v>0</v>
      </c>
    </row>
    <row r="155" spans="1:22" x14ac:dyDescent="0.25">
      <c r="A155" s="47">
        <v>99989</v>
      </c>
      <c r="B155" s="47">
        <v>1</v>
      </c>
      <c r="C155" s="48" t="s">
        <v>62</v>
      </c>
      <c r="D155" s="49">
        <v>1</v>
      </c>
      <c r="E155" s="48" t="s">
        <v>44</v>
      </c>
      <c r="F155" s="48" t="s">
        <v>242</v>
      </c>
      <c r="G155" s="50">
        <v>95</v>
      </c>
      <c r="H155" s="48" t="s">
        <v>243</v>
      </c>
      <c r="I155" s="48" t="s">
        <v>60</v>
      </c>
      <c r="J155" s="50">
        <v>8033011093459</v>
      </c>
      <c r="K155" s="50">
        <v>18033011093456</v>
      </c>
      <c r="L155" s="75">
        <v>138</v>
      </c>
      <c r="M155" s="76" t="s">
        <v>48</v>
      </c>
      <c r="N155" s="38"/>
      <c r="O155" s="38"/>
      <c r="P155" s="38"/>
      <c r="Q155" s="39"/>
      <c r="R155" s="39"/>
      <c r="S155" s="27" t="e">
        <f t="shared" si="8"/>
        <v>#DIV/0!</v>
      </c>
      <c r="T155" s="28">
        <f t="shared" si="6"/>
        <v>0</v>
      </c>
      <c r="U155" s="40"/>
      <c r="V155" s="29">
        <f t="shared" si="7"/>
        <v>0</v>
      </c>
    </row>
    <row r="156" spans="1:22" x14ac:dyDescent="0.25">
      <c r="A156" s="47">
        <v>549931</v>
      </c>
      <c r="B156" s="47">
        <v>18</v>
      </c>
      <c r="C156" s="48" t="s">
        <v>130</v>
      </c>
      <c r="D156" s="49">
        <v>55</v>
      </c>
      <c r="E156" s="48" t="s">
        <v>50</v>
      </c>
      <c r="F156" s="48" t="s">
        <v>244</v>
      </c>
      <c r="G156" s="50">
        <v>11</v>
      </c>
      <c r="H156" s="48" t="s">
        <v>149</v>
      </c>
      <c r="I156" s="48" t="s">
        <v>53</v>
      </c>
      <c r="J156" s="50">
        <v>8710531421206</v>
      </c>
      <c r="K156" s="50">
        <v>8710531188109</v>
      </c>
      <c r="L156" s="75">
        <v>137</v>
      </c>
      <c r="M156" s="76" t="s">
        <v>48</v>
      </c>
      <c r="N156" s="38"/>
      <c r="O156" s="38"/>
      <c r="P156" s="38"/>
      <c r="Q156" s="39"/>
      <c r="R156" s="39"/>
      <c r="S156" s="27" t="e">
        <f t="shared" si="8"/>
        <v>#DIV/0!</v>
      </c>
      <c r="T156" s="28">
        <f t="shared" si="6"/>
        <v>0</v>
      </c>
      <c r="U156" s="40"/>
      <c r="V156" s="29">
        <f t="shared" si="7"/>
        <v>0</v>
      </c>
    </row>
    <row r="157" spans="1:22" x14ac:dyDescent="0.25">
      <c r="A157" s="47">
        <v>953606</v>
      </c>
      <c r="B157" s="47">
        <v>1</v>
      </c>
      <c r="C157" s="48" t="s">
        <v>49</v>
      </c>
      <c r="D157" s="49">
        <v>750</v>
      </c>
      <c r="E157" s="48" t="s">
        <v>49</v>
      </c>
      <c r="F157" s="48" t="s">
        <v>245</v>
      </c>
      <c r="G157" s="50">
        <v>68</v>
      </c>
      <c r="H157" s="48" t="s">
        <v>241</v>
      </c>
      <c r="I157" s="48" t="s">
        <v>60</v>
      </c>
      <c r="J157" s="50">
        <v>8710401052394</v>
      </c>
      <c r="K157" s="50">
        <v>0</v>
      </c>
      <c r="L157" s="75">
        <v>137</v>
      </c>
      <c r="M157" s="76" t="s">
        <v>48</v>
      </c>
      <c r="N157" s="38"/>
      <c r="O157" s="38"/>
      <c r="P157" s="38"/>
      <c r="Q157" s="39"/>
      <c r="R157" s="39"/>
      <c r="S157" s="27" t="e">
        <f t="shared" si="8"/>
        <v>#DIV/0!</v>
      </c>
      <c r="T157" s="28">
        <f t="shared" si="6"/>
        <v>0</v>
      </c>
      <c r="U157" s="40"/>
      <c r="V157" s="29">
        <f t="shared" si="7"/>
        <v>0</v>
      </c>
    </row>
    <row r="158" spans="1:22" x14ac:dyDescent="0.25">
      <c r="A158" s="47">
        <v>470514</v>
      </c>
      <c r="B158" s="47">
        <v>24</v>
      </c>
      <c r="C158" s="48" t="s">
        <v>79</v>
      </c>
      <c r="D158" s="49">
        <v>45</v>
      </c>
      <c r="E158" s="48" t="s">
        <v>50</v>
      </c>
      <c r="F158" s="48" t="s">
        <v>246</v>
      </c>
      <c r="G158" s="50">
        <v>18</v>
      </c>
      <c r="H158" s="48" t="s">
        <v>170</v>
      </c>
      <c r="I158" s="48" t="s">
        <v>53</v>
      </c>
      <c r="J158" s="50">
        <v>40111490</v>
      </c>
      <c r="K158" s="50">
        <v>5000159460309</v>
      </c>
      <c r="L158" s="75">
        <v>136</v>
      </c>
      <c r="M158" s="76" t="s">
        <v>48</v>
      </c>
      <c r="N158" s="38"/>
      <c r="O158" s="38"/>
      <c r="P158" s="38"/>
      <c r="Q158" s="39"/>
      <c r="R158" s="39"/>
      <c r="S158" s="27" t="e">
        <f t="shared" si="8"/>
        <v>#DIV/0!</v>
      </c>
      <c r="T158" s="28">
        <f t="shared" si="6"/>
        <v>0</v>
      </c>
      <c r="U158" s="40"/>
      <c r="V158" s="29">
        <f t="shared" si="7"/>
        <v>0</v>
      </c>
    </row>
    <row r="159" spans="1:22" x14ac:dyDescent="0.25">
      <c r="A159" s="47">
        <v>179137</v>
      </c>
      <c r="B159" s="47">
        <v>1</v>
      </c>
      <c r="C159" s="48" t="s">
        <v>57</v>
      </c>
      <c r="D159" s="49">
        <v>5.4</v>
      </c>
      <c r="E159" s="48" t="s">
        <v>74</v>
      </c>
      <c r="F159" s="48" t="s">
        <v>161</v>
      </c>
      <c r="G159" s="50">
        <v>89</v>
      </c>
      <c r="H159" s="48" t="s">
        <v>78</v>
      </c>
      <c r="I159" s="48" t="s">
        <v>60</v>
      </c>
      <c r="J159" s="50">
        <v>9001432049088</v>
      </c>
      <c r="K159" s="50">
        <v>0</v>
      </c>
      <c r="L159" s="75">
        <v>133</v>
      </c>
      <c r="M159" s="76" t="s">
        <v>48</v>
      </c>
      <c r="N159" s="38"/>
      <c r="O159" s="38"/>
      <c r="P159" s="38"/>
      <c r="Q159" s="39"/>
      <c r="R159" s="39"/>
      <c r="S159" s="27" t="e">
        <f t="shared" si="8"/>
        <v>#DIV/0!</v>
      </c>
      <c r="T159" s="28">
        <f t="shared" si="6"/>
        <v>0</v>
      </c>
      <c r="U159" s="40"/>
      <c r="V159" s="29">
        <f t="shared" si="7"/>
        <v>0</v>
      </c>
    </row>
    <row r="160" spans="1:22" x14ac:dyDescent="0.25">
      <c r="A160" s="47">
        <v>752555</v>
      </c>
      <c r="B160" s="47">
        <v>20</v>
      </c>
      <c r="C160" s="48" t="s">
        <v>79</v>
      </c>
      <c r="D160" s="49">
        <v>40</v>
      </c>
      <c r="E160" s="48" t="s">
        <v>50</v>
      </c>
      <c r="F160" s="48" t="s">
        <v>247</v>
      </c>
      <c r="G160" s="50">
        <v>16</v>
      </c>
      <c r="H160" s="48" t="s">
        <v>248</v>
      </c>
      <c r="I160" s="48" t="s">
        <v>53</v>
      </c>
      <c r="J160" s="50">
        <v>5414359910500</v>
      </c>
      <c r="K160" s="50">
        <v>5414359710506</v>
      </c>
      <c r="L160" s="75">
        <v>132</v>
      </c>
      <c r="M160" s="76" t="s">
        <v>48</v>
      </c>
      <c r="N160" s="38"/>
      <c r="O160" s="38"/>
      <c r="P160" s="38"/>
      <c r="Q160" s="39"/>
      <c r="R160" s="39"/>
      <c r="S160" s="27" t="e">
        <f t="shared" si="8"/>
        <v>#DIV/0!</v>
      </c>
      <c r="T160" s="28">
        <f t="shared" si="6"/>
        <v>0</v>
      </c>
      <c r="U160" s="40"/>
      <c r="V160" s="29">
        <f t="shared" si="7"/>
        <v>0</v>
      </c>
    </row>
    <row r="161" spans="1:22" x14ac:dyDescent="0.25">
      <c r="A161" s="47">
        <v>194996</v>
      </c>
      <c r="B161" s="47">
        <v>1</v>
      </c>
      <c r="C161" s="48" t="s">
        <v>62</v>
      </c>
      <c r="D161" s="49">
        <v>1.175</v>
      </c>
      <c r="E161" s="48" t="s">
        <v>74</v>
      </c>
      <c r="F161" s="48" t="s">
        <v>249</v>
      </c>
      <c r="G161" s="50">
        <v>89</v>
      </c>
      <c r="H161" s="48" t="s">
        <v>78</v>
      </c>
      <c r="I161" s="48" t="s">
        <v>60</v>
      </c>
      <c r="J161" s="50">
        <v>5425038103151</v>
      </c>
      <c r="K161" s="50">
        <v>5425038103168</v>
      </c>
      <c r="L161" s="75">
        <v>131</v>
      </c>
      <c r="M161" s="76" t="s">
        <v>48</v>
      </c>
      <c r="N161" s="38"/>
      <c r="O161" s="38"/>
      <c r="P161" s="38"/>
      <c r="Q161" s="39"/>
      <c r="R161" s="39"/>
      <c r="S161" s="27" t="e">
        <f t="shared" si="8"/>
        <v>#DIV/0!</v>
      </c>
      <c r="T161" s="28">
        <f t="shared" si="6"/>
        <v>0</v>
      </c>
      <c r="U161" s="40"/>
      <c r="V161" s="29">
        <f t="shared" si="7"/>
        <v>0</v>
      </c>
    </row>
    <row r="162" spans="1:22" x14ac:dyDescent="0.25">
      <c r="A162" s="47">
        <v>146355</v>
      </c>
      <c r="B162" s="47">
        <v>6</v>
      </c>
      <c r="C162" s="48" t="s">
        <v>62</v>
      </c>
      <c r="D162" s="49">
        <v>50</v>
      </c>
      <c r="E162" s="48" t="s">
        <v>63</v>
      </c>
      <c r="F162" s="48" t="s">
        <v>250</v>
      </c>
      <c r="G162" s="50">
        <v>135</v>
      </c>
      <c r="H162" s="48" t="s">
        <v>55</v>
      </c>
      <c r="I162" s="48" t="s">
        <v>47</v>
      </c>
      <c r="J162" s="50">
        <v>8715600244281</v>
      </c>
      <c r="K162" s="50">
        <v>8715600244298</v>
      </c>
      <c r="L162" s="75">
        <v>131</v>
      </c>
      <c r="M162" s="76" t="s">
        <v>48</v>
      </c>
      <c r="N162" s="38"/>
      <c r="O162" s="38"/>
      <c r="P162" s="38"/>
      <c r="Q162" s="39"/>
      <c r="R162" s="39"/>
      <c r="S162" s="27" t="e">
        <f t="shared" si="8"/>
        <v>#DIV/0!</v>
      </c>
      <c r="T162" s="28">
        <f t="shared" si="6"/>
        <v>0</v>
      </c>
      <c r="U162" s="40"/>
      <c r="V162" s="29">
        <f t="shared" si="7"/>
        <v>0</v>
      </c>
    </row>
    <row r="163" spans="1:22" x14ac:dyDescent="0.25">
      <c r="A163" s="47">
        <v>286339</v>
      </c>
      <c r="B163" s="47">
        <v>1</v>
      </c>
      <c r="C163" s="48" t="s">
        <v>57</v>
      </c>
      <c r="D163" s="49">
        <v>112.5</v>
      </c>
      <c r="E163" s="48" t="s">
        <v>50</v>
      </c>
      <c r="F163" s="48" t="s">
        <v>251</v>
      </c>
      <c r="G163" s="50">
        <v>40</v>
      </c>
      <c r="H163" s="48" t="s">
        <v>59</v>
      </c>
      <c r="I163" s="48" t="s">
        <v>60</v>
      </c>
      <c r="J163" s="50">
        <v>8711000352359</v>
      </c>
      <c r="K163" s="50">
        <v>8711000366110</v>
      </c>
      <c r="L163" s="75">
        <v>129</v>
      </c>
      <c r="M163" s="76" t="s">
        <v>61</v>
      </c>
      <c r="N163" s="38"/>
      <c r="O163" s="38"/>
      <c r="P163" s="38"/>
      <c r="Q163" s="39"/>
      <c r="R163" s="39"/>
      <c r="S163" s="27" t="e">
        <f t="shared" si="8"/>
        <v>#DIV/0!</v>
      </c>
      <c r="T163" s="28">
        <f t="shared" si="6"/>
        <v>0</v>
      </c>
      <c r="U163" s="40"/>
      <c r="V163" s="29">
        <f t="shared" si="7"/>
        <v>0</v>
      </c>
    </row>
    <row r="164" spans="1:22" x14ac:dyDescent="0.25">
      <c r="A164" s="47">
        <v>842449</v>
      </c>
      <c r="B164" s="47">
        <v>1</v>
      </c>
      <c r="C164" s="48" t="s">
        <v>57</v>
      </c>
      <c r="D164" s="49">
        <v>4.8</v>
      </c>
      <c r="E164" s="48" t="s">
        <v>74</v>
      </c>
      <c r="F164" s="48" t="s">
        <v>252</v>
      </c>
      <c r="G164" s="50">
        <v>43</v>
      </c>
      <c r="H164" s="48" t="s">
        <v>132</v>
      </c>
      <c r="I164" s="48" t="s">
        <v>90</v>
      </c>
      <c r="J164" s="50">
        <v>4008596120917</v>
      </c>
      <c r="K164" s="50">
        <v>0</v>
      </c>
      <c r="L164" s="75">
        <v>129</v>
      </c>
      <c r="M164" s="76" t="s">
        <v>48</v>
      </c>
      <c r="N164" s="38"/>
      <c r="O164" s="38"/>
      <c r="P164" s="38"/>
      <c r="Q164" s="39"/>
      <c r="R164" s="39"/>
      <c r="S164" s="27" t="e">
        <f t="shared" si="8"/>
        <v>#DIV/0!</v>
      </c>
      <c r="T164" s="28">
        <f t="shared" si="6"/>
        <v>0</v>
      </c>
      <c r="U164" s="40"/>
      <c r="V164" s="29">
        <f t="shared" si="7"/>
        <v>0</v>
      </c>
    </row>
    <row r="165" spans="1:22" x14ac:dyDescent="0.25">
      <c r="A165" s="47">
        <v>180179</v>
      </c>
      <c r="B165" s="47">
        <v>24</v>
      </c>
      <c r="C165" s="48" t="s">
        <v>73</v>
      </c>
      <c r="D165" s="49">
        <v>33</v>
      </c>
      <c r="E165" s="48" t="s">
        <v>63</v>
      </c>
      <c r="F165" s="48" t="s">
        <v>138</v>
      </c>
      <c r="G165" s="50">
        <v>121</v>
      </c>
      <c r="H165" s="48" t="s">
        <v>98</v>
      </c>
      <c r="I165" s="48" t="s">
        <v>47</v>
      </c>
      <c r="J165" s="50">
        <v>5000112658866</v>
      </c>
      <c r="K165" s="50">
        <v>5000112659177</v>
      </c>
      <c r="L165" s="75">
        <v>127</v>
      </c>
      <c r="M165" s="76" t="s">
        <v>48</v>
      </c>
      <c r="N165" s="38"/>
      <c r="O165" s="38"/>
      <c r="P165" s="38"/>
      <c r="Q165" s="39"/>
      <c r="R165" s="39"/>
      <c r="S165" s="27" t="e">
        <f t="shared" si="8"/>
        <v>#DIV/0!</v>
      </c>
      <c r="T165" s="28">
        <f t="shared" si="6"/>
        <v>0</v>
      </c>
      <c r="U165" s="40"/>
      <c r="V165" s="29">
        <f t="shared" si="7"/>
        <v>0</v>
      </c>
    </row>
    <row r="166" spans="1:22" x14ac:dyDescent="0.25">
      <c r="A166" s="47">
        <v>150159</v>
      </c>
      <c r="B166" s="47">
        <v>24</v>
      </c>
      <c r="C166" s="48" t="s">
        <v>62</v>
      </c>
      <c r="D166" s="49">
        <v>33</v>
      </c>
      <c r="E166" s="48" t="s">
        <v>63</v>
      </c>
      <c r="F166" s="48" t="s">
        <v>253</v>
      </c>
      <c r="G166" s="50">
        <v>135</v>
      </c>
      <c r="H166" s="48" t="s">
        <v>55</v>
      </c>
      <c r="I166" s="48" t="s">
        <v>47</v>
      </c>
      <c r="J166" s="50">
        <v>5410013128700</v>
      </c>
      <c r="K166" s="50">
        <v>5410013128694</v>
      </c>
      <c r="L166" s="75">
        <v>127</v>
      </c>
      <c r="M166" s="76" t="s">
        <v>48</v>
      </c>
      <c r="N166" s="38"/>
      <c r="O166" s="38"/>
      <c r="P166" s="38"/>
      <c r="Q166" s="39"/>
      <c r="R166" s="39"/>
      <c r="S166" s="27" t="e">
        <f t="shared" si="8"/>
        <v>#DIV/0!</v>
      </c>
      <c r="T166" s="28">
        <f t="shared" si="6"/>
        <v>0</v>
      </c>
      <c r="U166" s="40"/>
      <c r="V166" s="29">
        <f t="shared" si="7"/>
        <v>0</v>
      </c>
    </row>
    <row r="167" spans="1:22" x14ac:dyDescent="0.25">
      <c r="A167" s="47">
        <v>120866</v>
      </c>
      <c r="B167" s="47">
        <v>4</v>
      </c>
      <c r="C167" s="48" t="s">
        <v>121</v>
      </c>
      <c r="D167" s="49">
        <v>155</v>
      </c>
      <c r="E167" s="48" t="s">
        <v>50</v>
      </c>
      <c r="F167" s="48" t="s">
        <v>254</v>
      </c>
      <c r="G167" s="50">
        <v>12</v>
      </c>
      <c r="H167" s="48" t="s">
        <v>52</v>
      </c>
      <c r="I167" s="48" t="s">
        <v>53</v>
      </c>
      <c r="J167" s="50">
        <v>8710401618149</v>
      </c>
      <c r="K167" s="50">
        <v>8710401619719</v>
      </c>
      <c r="L167" s="75">
        <v>123</v>
      </c>
      <c r="M167" s="76" t="s">
        <v>48</v>
      </c>
      <c r="N167" s="38"/>
      <c r="O167" s="38"/>
      <c r="P167" s="38"/>
      <c r="Q167" s="39"/>
      <c r="R167" s="39"/>
      <c r="S167" s="27" t="e">
        <f t="shared" si="8"/>
        <v>#DIV/0!</v>
      </c>
      <c r="T167" s="28">
        <f t="shared" si="6"/>
        <v>0</v>
      </c>
      <c r="U167" s="40"/>
      <c r="V167" s="29">
        <f t="shared" si="7"/>
        <v>0</v>
      </c>
    </row>
    <row r="168" spans="1:22" x14ac:dyDescent="0.25">
      <c r="A168" s="47">
        <v>286538</v>
      </c>
      <c r="B168" s="47">
        <v>1</v>
      </c>
      <c r="C168" s="48" t="s">
        <v>57</v>
      </c>
      <c r="D168" s="49">
        <v>112.5</v>
      </c>
      <c r="E168" s="48" t="s">
        <v>50</v>
      </c>
      <c r="F168" s="48" t="s">
        <v>255</v>
      </c>
      <c r="G168" s="50">
        <v>40</v>
      </c>
      <c r="H168" s="48" t="s">
        <v>59</v>
      </c>
      <c r="I168" s="48" t="s">
        <v>60</v>
      </c>
      <c r="J168" s="50">
        <v>8711000352441</v>
      </c>
      <c r="K168" s="50">
        <v>8711000366202</v>
      </c>
      <c r="L168" s="75">
        <v>123</v>
      </c>
      <c r="M168" s="76" t="s">
        <v>61</v>
      </c>
      <c r="N168" s="38"/>
      <c r="O168" s="38"/>
      <c r="P168" s="38"/>
      <c r="Q168" s="39"/>
      <c r="R168" s="39"/>
      <c r="S168" s="27" t="e">
        <f t="shared" si="8"/>
        <v>#DIV/0!</v>
      </c>
      <c r="T168" s="28">
        <f t="shared" si="6"/>
        <v>0</v>
      </c>
      <c r="U168" s="40"/>
      <c r="V168" s="29">
        <f t="shared" si="7"/>
        <v>0</v>
      </c>
    </row>
    <row r="169" spans="1:22" x14ac:dyDescent="0.25">
      <c r="A169" s="47">
        <v>136806</v>
      </c>
      <c r="B169" s="47">
        <v>1</v>
      </c>
      <c r="C169" s="48" t="s">
        <v>79</v>
      </c>
      <c r="D169" s="49">
        <v>93.33</v>
      </c>
      <c r="E169" s="48" t="s">
        <v>50</v>
      </c>
      <c r="F169" s="48" t="s">
        <v>256</v>
      </c>
      <c r="G169" s="50">
        <v>13</v>
      </c>
      <c r="H169" s="48" t="s">
        <v>257</v>
      </c>
      <c r="I169" s="48" t="s">
        <v>53</v>
      </c>
      <c r="J169" s="50">
        <v>8009280001570</v>
      </c>
      <c r="K169" s="50">
        <v>8009280011579</v>
      </c>
      <c r="L169" s="75">
        <v>123</v>
      </c>
      <c r="M169" s="76" t="s">
        <v>48</v>
      </c>
      <c r="N169" s="38"/>
      <c r="O169" s="38"/>
      <c r="P169" s="38"/>
      <c r="Q169" s="39"/>
      <c r="R169" s="39"/>
      <c r="S169" s="27" t="e">
        <f t="shared" si="8"/>
        <v>#DIV/0!</v>
      </c>
      <c r="T169" s="28">
        <f t="shared" si="6"/>
        <v>0</v>
      </c>
      <c r="U169" s="40"/>
      <c r="V169" s="29">
        <f t="shared" si="7"/>
        <v>0</v>
      </c>
    </row>
    <row r="170" spans="1:22" x14ac:dyDescent="0.25">
      <c r="A170" s="47">
        <v>207635</v>
      </c>
      <c r="B170" s="47">
        <v>1</v>
      </c>
      <c r="C170" s="48" t="s">
        <v>49</v>
      </c>
      <c r="D170" s="49">
        <v>130</v>
      </c>
      <c r="E170" s="48" t="s">
        <v>50</v>
      </c>
      <c r="F170" s="48" t="s">
        <v>106</v>
      </c>
      <c r="G170" s="50">
        <v>12</v>
      </c>
      <c r="H170" s="48" t="s">
        <v>52</v>
      </c>
      <c r="I170" s="48" t="s">
        <v>53</v>
      </c>
      <c r="J170" s="50">
        <v>8711812421885</v>
      </c>
      <c r="K170" s="50">
        <v>8711812421953</v>
      </c>
      <c r="L170" s="75">
        <v>120</v>
      </c>
      <c r="M170" s="76" t="s">
        <v>61</v>
      </c>
      <c r="N170" s="38"/>
      <c r="O170" s="38"/>
      <c r="P170" s="38"/>
      <c r="Q170" s="39"/>
      <c r="R170" s="39"/>
      <c r="S170" s="27" t="e">
        <f t="shared" si="8"/>
        <v>#DIV/0!</v>
      </c>
      <c r="T170" s="28">
        <f t="shared" si="6"/>
        <v>0</v>
      </c>
      <c r="U170" s="40"/>
      <c r="V170" s="29">
        <f t="shared" si="7"/>
        <v>0</v>
      </c>
    </row>
    <row r="171" spans="1:22" x14ac:dyDescent="0.25">
      <c r="A171" s="47">
        <v>190855</v>
      </c>
      <c r="B171" s="47">
        <v>24</v>
      </c>
      <c r="C171" s="48" t="s">
        <v>62</v>
      </c>
      <c r="D171" s="49">
        <v>30</v>
      </c>
      <c r="E171" s="48" t="s">
        <v>63</v>
      </c>
      <c r="F171" s="48" t="s">
        <v>258</v>
      </c>
      <c r="G171" s="50">
        <v>134</v>
      </c>
      <c r="H171" s="48" t="s">
        <v>259</v>
      </c>
      <c r="I171" s="48" t="s">
        <v>47</v>
      </c>
      <c r="J171" s="50">
        <v>8712000032920</v>
      </c>
      <c r="K171" s="50">
        <v>8712000033040</v>
      </c>
      <c r="L171" s="75">
        <v>120</v>
      </c>
      <c r="M171" s="76" t="s">
        <v>48</v>
      </c>
      <c r="N171" s="38"/>
      <c r="O171" s="38"/>
      <c r="P171" s="38"/>
      <c r="Q171" s="39"/>
      <c r="R171" s="39"/>
      <c r="S171" s="27" t="e">
        <f t="shared" si="8"/>
        <v>#DIV/0!</v>
      </c>
      <c r="T171" s="28">
        <f t="shared" si="6"/>
        <v>0</v>
      </c>
      <c r="U171" s="40"/>
      <c r="V171" s="29">
        <f t="shared" si="7"/>
        <v>0</v>
      </c>
    </row>
    <row r="172" spans="1:22" x14ac:dyDescent="0.25">
      <c r="A172" s="47">
        <v>194851</v>
      </c>
      <c r="B172" s="47">
        <v>1</v>
      </c>
      <c r="C172" s="48" t="s">
        <v>43</v>
      </c>
      <c r="D172" s="49">
        <v>250</v>
      </c>
      <c r="E172" s="48" t="s">
        <v>50</v>
      </c>
      <c r="F172" s="48" t="s">
        <v>260</v>
      </c>
      <c r="G172" s="50">
        <v>140</v>
      </c>
      <c r="H172" s="48" t="s">
        <v>111</v>
      </c>
      <c r="I172" s="48" t="s">
        <v>60</v>
      </c>
      <c r="J172" s="50">
        <v>8710437004626</v>
      </c>
      <c r="K172" s="50">
        <v>8710437029254</v>
      </c>
      <c r="L172" s="75">
        <v>120</v>
      </c>
      <c r="M172" s="76" t="s">
        <v>48</v>
      </c>
      <c r="N172" s="38"/>
      <c r="O172" s="38"/>
      <c r="P172" s="38"/>
      <c r="Q172" s="39"/>
      <c r="R172" s="39"/>
      <c r="S172" s="27" t="e">
        <f t="shared" si="8"/>
        <v>#DIV/0!</v>
      </c>
      <c r="T172" s="28">
        <f t="shared" si="6"/>
        <v>0</v>
      </c>
      <c r="U172" s="40"/>
      <c r="V172" s="29">
        <f t="shared" si="7"/>
        <v>0</v>
      </c>
    </row>
    <row r="173" spans="1:22" x14ac:dyDescent="0.25">
      <c r="A173" s="47">
        <v>150158</v>
      </c>
      <c r="B173" s="47">
        <v>24</v>
      </c>
      <c r="C173" s="48" t="s">
        <v>62</v>
      </c>
      <c r="D173" s="49">
        <v>50</v>
      </c>
      <c r="E173" s="48" t="s">
        <v>63</v>
      </c>
      <c r="F173" s="48" t="s">
        <v>261</v>
      </c>
      <c r="G173" s="50">
        <v>135</v>
      </c>
      <c r="H173" s="48" t="s">
        <v>55</v>
      </c>
      <c r="I173" s="48" t="s">
        <v>47</v>
      </c>
      <c r="J173" s="50">
        <v>5410013128267</v>
      </c>
      <c r="K173" s="50">
        <v>5410013128274</v>
      </c>
      <c r="L173" s="75">
        <v>117</v>
      </c>
      <c r="M173" s="76" t="s">
        <v>48</v>
      </c>
      <c r="N173" s="38"/>
      <c r="O173" s="38"/>
      <c r="P173" s="38"/>
      <c r="Q173" s="39"/>
      <c r="R173" s="39"/>
      <c r="S173" s="27" t="e">
        <f t="shared" si="8"/>
        <v>#DIV/0!</v>
      </c>
      <c r="T173" s="28">
        <f t="shared" si="6"/>
        <v>0</v>
      </c>
      <c r="U173" s="40"/>
      <c r="V173" s="29">
        <f t="shared" si="7"/>
        <v>0</v>
      </c>
    </row>
    <row r="174" spans="1:22" x14ac:dyDescent="0.25">
      <c r="A174" s="47">
        <v>364658</v>
      </c>
      <c r="B174" s="47">
        <v>1</v>
      </c>
      <c r="C174" s="48" t="s">
        <v>79</v>
      </c>
      <c r="D174" s="49">
        <v>1</v>
      </c>
      <c r="E174" s="48" t="s">
        <v>74</v>
      </c>
      <c r="F174" s="48" t="s">
        <v>262</v>
      </c>
      <c r="G174" s="50">
        <v>23</v>
      </c>
      <c r="H174" s="48" t="s">
        <v>263</v>
      </c>
      <c r="I174" s="48" t="s">
        <v>53</v>
      </c>
      <c r="J174" s="50">
        <v>8713800124600</v>
      </c>
      <c r="K174" s="50">
        <v>8713800124860</v>
      </c>
      <c r="L174" s="75">
        <v>115</v>
      </c>
      <c r="M174" s="76" t="s">
        <v>48</v>
      </c>
      <c r="N174" s="38"/>
      <c r="O174" s="38"/>
      <c r="P174" s="38"/>
      <c r="Q174" s="39"/>
      <c r="R174" s="39"/>
      <c r="S174" s="27" t="e">
        <f t="shared" si="8"/>
        <v>#DIV/0!</v>
      </c>
      <c r="T174" s="28">
        <f t="shared" si="6"/>
        <v>0</v>
      </c>
      <c r="U174" s="40"/>
      <c r="V174" s="29">
        <f t="shared" si="7"/>
        <v>0</v>
      </c>
    </row>
    <row r="175" spans="1:22" x14ac:dyDescent="0.25">
      <c r="A175" s="47">
        <v>537243</v>
      </c>
      <c r="B175" s="47">
        <v>24</v>
      </c>
      <c r="C175" s="48" t="s">
        <v>43</v>
      </c>
      <c r="D175" s="49">
        <v>50</v>
      </c>
      <c r="E175" s="48" t="s">
        <v>50</v>
      </c>
      <c r="F175" s="48" t="s">
        <v>264</v>
      </c>
      <c r="G175" s="50">
        <v>33</v>
      </c>
      <c r="H175" s="48" t="s">
        <v>232</v>
      </c>
      <c r="I175" s="48" t="s">
        <v>53</v>
      </c>
      <c r="J175" s="50">
        <v>87304572</v>
      </c>
      <c r="K175" s="50">
        <v>8710863686663</v>
      </c>
      <c r="L175" s="75">
        <v>115</v>
      </c>
      <c r="M175" s="76" t="s">
        <v>48</v>
      </c>
      <c r="N175" s="38"/>
      <c r="O175" s="38"/>
      <c r="P175" s="38"/>
      <c r="Q175" s="39"/>
      <c r="R175" s="39"/>
      <c r="S175" s="27" t="e">
        <f t="shared" si="8"/>
        <v>#DIV/0!</v>
      </c>
      <c r="T175" s="28">
        <f t="shared" si="6"/>
        <v>0</v>
      </c>
      <c r="U175" s="40"/>
      <c r="V175" s="29">
        <f t="shared" si="7"/>
        <v>0</v>
      </c>
    </row>
    <row r="176" spans="1:22" x14ac:dyDescent="0.25">
      <c r="A176" s="47">
        <v>908444</v>
      </c>
      <c r="B176" s="47">
        <v>1</v>
      </c>
      <c r="C176" s="48" t="s">
        <v>79</v>
      </c>
      <c r="D176" s="49">
        <v>1</v>
      </c>
      <c r="E176" s="48" t="s">
        <v>74</v>
      </c>
      <c r="F176" s="48" t="s">
        <v>265</v>
      </c>
      <c r="G176" s="50">
        <v>15</v>
      </c>
      <c r="H176" s="48" t="s">
        <v>143</v>
      </c>
      <c r="I176" s="48" t="s">
        <v>53</v>
      </c>
      <c r="J176" s="50">
        <v>8710401397693</v>
      </c>
      <c r="K176" s="50">
        <v>8710401397723</v>
      </c>
      <c r="L176" s="75">
        <v>114</v>
      </c>
      <c r="M176" s="76" t="s">
        <v>48</v>
      </c>
      <c r="N176" s="38"/>
      <c r="O176" s="38"/>
      <c r="P176" s="38"/>
      <c r="Q176" s="39"/>
      <c r="R176" s="39"/>
      <c r="S176" s="27" t="e">
        <f t="shared" si="8"/>
        <v>#DIV/0!</v>
      </c>
      <c r="T176" s="28">
        <f t="shared" si="6"/>
        <v>0</v>
      </c>
      <c r="U176" s="40"/>
      <c r="V176" s="29">
        <f t="shared" si="7"/>
        <v>0</v>
      </c>
    </row>
    <row r="177" spans="1:22" x14ac:dyDescent="0.25">
      <c r="A177" s="47">
        <v>198486</v>
      </c>
      <c r="B177" s="47">
        <v>1</v>
      </c>
      <c r="C177" s="48" t="s">
        <v>79</v>
      </c>
      <c r="D177" s="49">
        <v>475</v>
      </c>
      <c r="E177" s="48" t="s">
        <v>50</v>
      </c>
      <c r="F177" s="48" t="s">
        <v>266</v>
      </c>
      <c r="G177" s="50">
        <v>66</v>
      </c>
      <c r="H177" s="48" t="s">
        <v>81</v>
      </c>
      <c r="I177" s="48" t="s">
        <v>60</v>
      </c>
      <c r="J177" s="50">
        <v>7311312008138</v>
      </c>
      <c r="K177" s="50">
        <v>17311312008135</v>
      </c>
      <c r="L177" s="75">
        <v>114</v>
      </c>
      <c r="M177" s="76" t="s">
        <v>48</v>
      </c>
      <c r="N177" s="38"/>
      <c r="O177" s="38"/>
      <c r="P177" s="38"/>
      <c r="Q177" s="39"/>
      <c r="R177" s="39"/>
      <c r="S177" s="27" t="e">
        <f t="shared" si="8"/>
        <v>#DIV/0!</v>
      </c>
      <c r="T177" s="28">
        <f t="shared" si="6"/>
        <v>0</v>
      </c>
      <c r="U177" s="40"/>
      <c r="V177" s="29">
        <f t="shared" si="7"/>
        <v>0</v>
      </c>
    </row>
    <row r="178" spans="1:22" x14ac:dyDescent="0.25">
      <c r="A178" s="47">
        <v>101864</v>
      </c>
      <c r="B178" s="47">
        <v>1</v>
      </c>
      <c r="C178" s="48" t="s">
        <v>126</v>
      </c>
      <c r="D178" s="49">
        <v>2.65</v>
      </c>
      <c r="E178" s="48" t="s">
        <v>44</v>
      </c>
      <c r="F178" s="48" t="s">
        <v>267</v>
      </c>
      <c r="G178" s="50">
        <v>85</v>
      </c>
      <c r="H178" s="48" t="s">
        <v>175</v>
      </c>
      <c r="I178" s="48" t="s">
        <v>103</v>
      </c>
      <c r="J178" s="50">
        <v>8710401101863</v>
      </c>
      <c r="K178" s="50">
        <v>8710401023622</v>
      </c>
      <c r="L178" s="75">
        <v>113</v>
      </c>
      <c r="M178" s="76" t="s">
        <v>48</v>
      </c>
      <c r="N178" s="38"/>
      <c r="O178" s="38"/>
      <c r="P178" s="38"/>
      <c r="Q178" s="39"/>
      <c r="R178" s="39"/>
      <c r="S178" s="27" t="e">
        <f t="shared" si="8"/>
        <v>#DIV/0!</v>
      </c>
      <c r="T178" s="28">
        <f t="shared" si="6"/>
        <v>0</v>
      </c>
      <c r="U178" s="40"/>
      <c r="V178" s="29">
        <f t="shared" si="7"/>
        <v>0</v>
      </c>
    </row>
    <row r="179" spans="1:22" x14ac:dyDescent="0.25">
      <c r="A179" s="47">
        <v>752194</v>
      </c>
      <c r="B179" s="47">
        <v>1</v>
      </c>
      <c r="C179" s="48" t="s">
        <v>57</v>
      </c>
      <c r="D179" s="49">
        <v>1.2</v>
      </c>
      <c r="E179" s="48" t="s">
        <v>74</v>
      </c>
      <c r="F179" s="48" t="s">
        <v>268</v>
      </c>
      <c r="G179" s="50">
        <v>89</v>
      </c>
      <c r="H179" s="48" t="s">
        <v>78</v>
      </c>
      <c r="I179" s="48" t="s">
        <v>60</v>
      </c>
      <c r="J179" s="50">
        <v>8710348452578</v>
      </c>
      <c r="K179" s="50">
        <v>0</v>
      </c>
      <c r="L179" s="75">
        <v>113</v>
      </c>
      <c r="M179" s="76" t="s">
        <v>61</v>
      </c>
      <c r="N179" s="38"/>
      <c r="O179" s="38"/>
      <c r="P179" s="38"/>
      <c r="Q179" s="39"/>
      <c r="R179" s="39"/>
      <c r="S179" s="27" t="e">
        <f t="shared" si="8"/>
        <v>#DIV/0!</v>
      </c>
      <c r="T179" s="28">
        <f t="shared" si="6"/>
        <v>0</v>
      </c>
      <c r="U179" s="40"/>
      <c r="V179" s="29">
        <f t="shared" si="7"/>
        <v>0</v>
      </c>
    </row>
    <row r="180" spans="1:22" x14ac:dyDescent="0.25">
      <c r="A180" s="47">
        <v>155721</v>
      </c>
      <c r="B180" s="47">
        <v>6</v>
      </c>
      <c r="C180" s="48" t="s">
        <v>62</v>
      </c>
      <c r="D180" s="49">
        <v>650</v>
      </c>
      <c r="E180" s="48" t="s">
        <v>114</v>
      </c>
      <c r="F180" s="48" t="s">
        <v>185</v>
      </c>
      <c r="G180" s="50">
        <v>128</v>
      </c>
      <c r="H180" s="48" t="s">
        <v>71</v>
      </c>
      <c r="I180" s="48" t="s">
        <v>47</v>
      </c>
      <c r="J180" s="50">
        <v>8719214811136</v>
      </c>
      <c r="K180" s="50">
        <v>8719214811211</v>
      </c>
      <c r="L180" s="75">
        <v>112</v>
      </c>
      <c r="M180" s="76" t="s">
        <v>48</v>
      </c>
      <c r="N180" s="38"/>
      <c r="O180" s="38"/>
      <c r="P180" s="38"/>
      <c r="Q180" s="39"/>
      <c r="R180" s="39"/>
      <c r="S180" s="27" t="e">
        <f t="shared" si="8"/>
        <v>#DIV/0!</v>
      </c>
      <c r="T180" s="28">
        <f t="shared" si="6"/>
        <v>0</v>
      </c>
      <c r="U180" s="40"/>
      <c r="V180" s="29">
        <f t="shared" si="7"/>
        <v>0</v>
      </c>
    </row>
    <row r="181" spans="1:22" x14ac:dyDescent="0.25">
      <c r="A181" s="47">
        <v>752563</v>
      </c>
      <c r="B181" s="47">
        <v>20</v>
      </c>
      <c r="C181" s="48" t="s">
        <v>79</v>
      </c>
      <c r="D181" s="49">
        <v>40</v>
      </c>
      <c r="E181" s="48" t="s">
        <v>50</v>
      </c>
      <c r="F181" s="48" t="s">
        <v>269</v>
      </c>
      <c r="G181" s="50">
        <v>16</v>
      </c>
      <c r="H181" s="48" t="s">
        <v>248</v>
      </c>
      <c r="I181" s="48" t="s">
        <v>53</v>
      </c>
      <c r="J181" s="50">
        <v>5414359910517</v>
      </c>
      <c r="K181" s="50">
        <v>5414359710513</v>
      </c>
      <c r="L181" s="75">
        <v>111</v>
      </c>
      <c r="M181" s="76" t="s">
        <v>48</v>
      </c>
      <c r="N181" s="38"/>
      <c r="O181" s="38"/>
      <c r="P181" s="38"/>
      <c r="Q181" s="39"/>
      <c r="R181" s="39"/>
      <c r="S181" s="27" t="e">
        <f t="shared" si="8"/>
        <v>#DIV/0!</v>
      </c>
      <c r="T181" s="28">
        <f t="shared" si="6"/>
        <v>0</v>
      </c>
      <c r="U181" s="40"/>
      <c r="V181" s="29">
        <f t="shared" si="7"/>
        <v>0</v>
      </c>
    </row>
    <row r="182" spans="1:22" x14ac:dyDescent="0.25">
      <c r="A182" s="47">
        <v>168951</v>
      </c>
      <c r="B182" s="47">
        <v>6</v>
      </c>
      <c r="C182" s="48" t="s">
        <v>62</v>
      </c>
      <c r="D182" s="49">
        <v>50</v>
      </c>
      <c r="E182" s="48" t="s">
        <v>63</v>
      </c>
      <c r="F182" s="48" t="s">
        <v>270</v>
      </c>
      <c r="G182" s="50">
        <v>121</v>
      </c>
      <c r="H182" s="48" t="s">
        <v>98</v>
      </c>
      <c r="I182" s="48" t="s">
        <v>47</v>
      </c>
      <c r="J182" s="50">
        <v>8715600246674</v>
      </c>
      <c r="K182" s="50">
        <v>8715600246681</v>
      </c>
      <c r="L182" s="75">
        <v>111</v>
      </c>
      <c r="M182" s="76" t="s">
        <v>48</v>
      </c>
      <c r="N182" s="38"/>
      <c r="O182" s="38"/>
      <c r="P182" s="38"/>
      <c r="Q182" s="39"/>
      <c r="R182" s="39"/>
      <c r="S182" s="27" t="e">
        <f t="shared" si="8"/>
        <v>#DIV/0!</v>
      </c>
      <c r="T182" s="28">
        <f t="shared" si="6"/>
        <v>0</v>
      </c>
      <c r="U182" s="40"/>
      <c r="V182" s="29">
        <f t="shared" si="7"/>
        <v>0</v>
      </c>
    </row>
    <row r="183" spans="1:22" x14ac:dyDescent="0.25">
      <c r="A183" s="47">
        <v>204504</v>
      </c>
      <c r="B183" s="47">
        <v>1</v>
      </c>
      <c r="C183" s="48" t="s">
        <v>43</v>
      </c>
      <c r="D183" s="49">
        <v>200</v>
      </c>
      <c r="E183" s="48" t="s">
        <v>50</v>
      </c>
      <c r="F183" s="48" t="s">
        <v>271</v>
      </c>
      <c r="G183" s="50">
        <v>27</v>
      </c>
      <c r="H183" s="48" t="s">
        <v>272</v>
      </c>
      <c r="I183" s="48" t="s">
        <v>53</v>
      </c>
      <c r="J183" s="50">
        <v>8710667301502</v>
      </c>
      <c r="K183" s="50">
        <v>8710775903933</v>
      </c>
      <c r="L183" s="75">
        <v>109</v>
      </c>
      <c r="M183" s="76" t="s">
        <v>48</v>
      </c>
      <c r="N183" s="38"/>
      <c r="O183" s="38"/>
      <c r="P183" s="38"/>
      <c r="Q183" s="39"/>
      <c r="R183" s="39"/>
      <c r="S183" s="27" t="e">
        <f t="shared" si="8"/>
        <v>#DIV/0!</v>
      </c>
      <c r="T183" s="28">
        <f t="shared" si="6"/>
        <v>0</v>
      </c>
      <c r="U183" s="40"/>
      <c r="V183" s="29">
        <f t="shared" si="7"/>
        <v>0</v>
      </c>
    </row>
    <row r="184" spans="1:22" x14ac:dyDescent="0.25">
      <c r="A184" s="47">
        <v>604147</v>
      </c>
      <c r="B184" s="47">
        <v>1</v>
      </c>
      <c r="C184" s="48" t="s">
        <v>57</v>
      </c>
      <c r="D184" s="49">
        <v>3</v>
      </c>
      <c r="E184" s="48" t="s">
        <v>74</v>
      </c>
      <c r="F184" s="48" t="s">
        <v>273</v>
      </c>
      <c r="G184" s="50">
        <v>89</v>
      </c>
      <c r="H184" s="48" t="s">
        <v>78</v>
      </c>
      <c r="I184" s="48" t="s">
        <v>60</v>
      </c>
      <c r="J184" s="50">
        <v>8711200309344</v>
      </c>
      <c r="K184" s="50">
        <v>0</v>
      </c>
      <c r="L184" s="75">
        <v>109</v>
      </c>
      <c r="M184" s="76" t="s">
        <v>48</v>
      </c>
      <c r="N184" s="38"/>
      <c r="O184" s="38"/>
      <c r="P184" s="38"/>
      <c r="Q184" s="39"/>
      <c r="R184" s="39"/>
      <c r="S184" s="27" t="e">
        <f t="shared" si="8"/>
        <v>#DIV/0!</v>
      </c>
      <c r="T184" s="28">
        <f t="shared" si="6"/>
        <v>0</v>
      </c>
      <c r="U184" s="40"/>
      <c r="V184" s="29">
        <f t="shared" si="7"/>
        <v>0</v>
      </c>
    </row>
    <row r="185" spans="1:22" x14ac:dyDescent="0.25">
      <c r="A185" s="47">
        <v>810772</v>
      </c>
      <c r="B185" s="47">
        <v>1</v>
      </c>
      <c r="C185" s="48" t="s">
        <v>57</v>
      </c>
      <c r="D185" s="49">
        <v>1.23</v>
      </c>
      <c r="E185" s="48" t="s">
        <v>74</v>
      </c>
      <c r="F185" s="48" t="s">
        <v>274</v>
      </c>
      <c r="G185" s="50">
        <v>11</v>
      </c>
      <c r="H185" s="48" t="s">
        <v>149</v>
      </c>
      <c r="I185" s="48" t="s">
        <v>53</v>
      </c>
      <c r="J185" s="50">
        <v>8710665912632</v>
      </c>
      <c r="K185" s="50">
        <v>0</v>
      </c>
      <c r="L185" s="75">
        <v>108</v>
      </c>
      <c r="M185" s="76" t="s">
        <v>48</v>
      </c>
      <c r="N185" s="38"/>
      <c r="O185" s="38"/>
      <c r="P185" s="38"/>
      <c r="Q185" s="39"/>
      <c r="R185" s="39"/>
      <c r="S185" s="27" t="e">
        <f t="shared" si="8"/>
        <v>#DIV/0!</v>
      </c>
      <c r="T185" s="28">
        <f t="shared" si="6"/>
        <v>0</v>
      </c>
      <c r="U185" s="40"/>
      <c r="V185" s="29">
        <f t="shared" si="7"/>
        <v>0</v>
      </c>
    </row>
    <row r="186" spans="1:22" x14ac:dyDescent="0.25">
      <c r="A186" s="47">
        <v>92091</v>
      </c>
      <c r="B186" s="47">
        <v>1</v>
      </c>
      <c r="C186" s="48" t="s">
        <v>62</v>
      </c>
      <c r="D186" s="49">
        <v>90</v>
      </c>
      <c r="E186" s="48" t="s">
        <v>63</v>
      </c>
      <c r="F186" s="48" t="s">
        <v>128</v>
      </c>
      <c r="G186" s="50">
        <v>91</v>
      </c>
      <c r="H186" s="48" t="s">
        <v>102</v>
      </c>
      <c r="I186" s="48" t="s">
        <v>103</v>
      </c>
      <c r="J186" s="50">
        <v>8713277643703</v>
      </c>
      <c r="K186" s="50">
        <v>8713277910201</v>
      </c>
      <c r="L186" s="75">
        <v>108</v>
      </c>
      <c r="M186" s="76" t="s">
        <v>48</v>
      </c>
      <c r="N186" s="38"/>
      <c r="O186" s="38"/>
      <c r="P186" s="38"/>
      <c r="Q186" s="39"/>
      <c r="R186" s="39"/>
      <c r="S186" s="27" t="e">
        <f t="shared" si="8"/>
        <v>#DIV/0!</v>
      </c>
      <c r="T186" s="28">
        <f t="shared" ref="T186:T245" si="9">L186*R186</f>
        <v>0</v>
      </c>
      <c r="U186" s="40"/>
      <c r="V186" s="29">
        <f t="shared" ref="V186:V245" si="10">T186*(1+U186)</f>
        <v>0</v>
      </c>
    </row>
    <row r="187" spans="1:22" x14ac:dyDescent="0.25">
      <c r="A187" s="47">
        <v>89040</v>
      </c>
      <c r="B187" s="47">
        <v>3</v>
      </c>
      <c r="C187" s="48" t="s">
        <v>49</v>
      </c>
      <c r="D187" s="49">
        <v>400</v>
      </c>
      <c r="E187" s="48" t="s">
        <v>50</v>
      </c>
      <c r="F187" s="48" t="s">
        <v>275</v>
      </c>
      <c r="G187" s="50">
        <v>10</v>
      </c>
      <c r="H187" s="48" t="s">
        <v>69</v>
      </c>
      <c r="I187" s="48" t="s">
        <v>53</v>
      </c>
      <c r="J187" s="50">
        <v>5000396045826</v>
      </c>
      <c r="K187" s="50">
        <v>5000396046304</v>
      </c>
      <c r="L187" s="75">
        <v>108</v>
      </c>
      <c r="M187" s="76" t="s">
        <v>48</v>
      </c>
      <c r="N187" s="38"/>
      <c r="O187" s="38"/>
      <c r="P187" s="38"/>
      <c r="Q187" s="39"/>
      <c r="R187" s="39"/>
      <c r="S187" s="27" t="e">
        <f t="shared" si="8"/>
        <v>#DIV/0!</v>
      </c>
      <c r="T187" s="28">
        <f t="shared" si="9"/>
        <v>0</v>
      </c>
      <c r="U187" s="40"/>
      <c r="V187" s="29">
        <f t="shared" si="10"/>
        <v>0</v>
      </c>
    </row>
    <row r="188" spans="1:22" x14ac:dyDescent="0.25">
      <c r="A188" s="47">
        <v>74445</v>
      </c>
      <c r="B188" s="47">
        <v>6</v>
      </c>
      <c r="C188" s="48" t="s">
        <v>43</v>
      </c>
      <c r="D188" s="49">
        <v>20</v>
      </c>
      <c r="E188" s="48" t="s">
        <v>50</v>
      </c>
      <c r="F188" s="48" t="s">
        <v>276</v>
      </c>
      <c r="G188" s="50">
        <v>40</v>
      </c>
      <c r="H188" s="48" t="s">
        <v>59</v>
      </c>
      <c r="I188" s="48" t="s">
        <v>60</v>
      </c>
      <c r="J188" s="50">
        <v>8710401841387</v>
      </c>
      <c r="K188" s="50">
        <v>8710401428991</v>
      </c>
      <c r="L188" s="75">
        <v>108</v>
      </c>
      <c r="M188" s="76" t="s">
        <v>61</v>
      </c>
      <c r="N188" s="38"/>
      <c r="O188" s="38"/>
      <c r="P188" s="38"/>
      <c r="Q188" s="39"/>
      <c r="R188" s="39"/>
      <c r="S188" s="27" t="e">
        <f t="shared" si="8"/>
        <v>#DIV/0!</v>
      </c>
      <c r="T188" s="28">
        <f t="shared" si="9"/>
        <v>0</v>
      </c>
      <c r="U188" s="40"/>
      <c r="V188" s="29">
        <f t="shared" si="10"/>
        <v>0</v>
      </c>
    </row>
    <row r="189" spans="1:22" x14ac:dyDescent="0.25">
      <c r="A189" s="47">
        <v>347795</v>
      </c>
      <c r="B189" s="47">
        <v>1</v>
      </c>
      <c r="C189" s="48" t="s">
        <v>79</v>
      </c>
      <c r="D189" s="49">
        <v>500</v>
      </c>
      <c r="E189" s="48" t="s">
        <v>50</v>
      </c>
      <c r="F189" s="48" t="s">
        <v>277</v>
      </c>
      <c r="G189" s="50">
        <v>67</v>
      </c>
      <c r="H189" s="48" t="s">
        <v>120</v>
      </c>
      <c r="I189" s="48" t="s">
        <v>60</v>
      </c>
      <c r="J189" s="50">
        <v>8710605030884</v>
      </c>
      <c r="K189" s="50">
        <v>8710605831818</v>
      </c>
      <c r="L189" s="75">
        <v>106</v>
      </c>
      <c r="M189" s="76" t="s">
        <v>48</v>
      </c>
      <c r="N189" s="38"/>
      <c r="O189" s="38"/>
      <c r="P189" s="38"/>
      <c r="Q189" s="39"/>
      <c r="R189" s="39"/>
      <c r="S189" s="27" t="e">
        <f t="shared" si="8"/>
        <v>#DIV/0!</v>
      </c>
      <c r="T189" s="28">
        <f t="shared" si="9"/>
        <v>0</v>
      </c>
      <c r="U189" s="40"/>
      <c r="V189" s="29">
        <f t="shared" si="10"/>
        <v>0</v>
      </c>
    </row>
    <row r="190" spans="1:22" x14ac:dyDescent="0.25">
      <c r="A190" s="47">
        <v>123033</v>
      </c>
      <c r="B190" s="47">
        <v>10</v>
      </c>
      <c r="C190" s="48" t="s">
        <v>57</v>
      </c>
      <c r="D190" s="49">
        <v>375</v>
      </c>
      <c r="E190" s="48" t="s">
        <v>50</v>
      </c>
      <c r="F190" s="48" t="s">
        <v>278</v>
      </c>
      <c r="G190" s="50">
        <v>12</v>
      </c>
      <c r="H190" s="48" t="s">
        <v>52</v>
      </c>
      <c r="I190" s="48" t="s">
        <v>53</v>
      </c>
      <c r="J190" s="50">
        <v>8710624312350</v>
      </c>
      <c r="K190" s="50">
        <v>8710624312367</v>
      </c>
      <c r="L190" s="75">
        <v>105</v>
      </c>
      <c r="M190" s="76" t="s">
        <v>48</v>
      </c>
      <c r="N190" s="38"/>
      <c r="O190" s="38"/>
      <c r="P190" s="38"/>
      <c r="Q190" s="39"/>
      <c r="R190" s="39"/>
      <c r="S190" s="27" t="e">
        <f t="shared" si="8"/>
        <v>#DIV/0!</v>
      </c>
      <c r="T190" s="28">
        <f t="shared" si="9"/>
        <v>0</v>
      </c>
      <c r="U190" s="40"/>
      <c r="V190" s="29">
        <f t="shared" si="10"/>
        <v>0</v>
      </c>
    </row>
    <row r="191" spans="1:22" x14ac:dyDescent="0.25">
      <c r="A191" s="47">
        <v>142014</v>
      </c>
      <c r="B191" s="47">
        <v>1</v>
      </c>
      <c r="C191" s="48" t="s">
        <v>279</v>
      </c>
      <c r="D191" s="49">
        <v>10</v>
      </c>
      <c r="E191" s="48" t="s">
        <v>44</v>
      </c>
      <c r="F191" s="48" t="s">
        <v>280</v>
      </c>
      <c r="G191" s="50">
        <v>126</v>
      </c>
      <c r="H191" s="48" t="s">
        <v>281</v>
      </c>
      <c r="I191" s="48" t="s">
        <v>87</v>
      </c>
      <c r="J191" s="50">
        <v>8722100129086</v>
      </c>
      <c r="K191" s="50">
        <v>0</v>
      </c>
      <c r="L191" s="75">
        <v>105</v>
      </c>
      <c r="M191" s="76" t="s">
        <v>48</v>
      </c>
      <c r="N191" s="38"/>
      <c r="O191" s="38"/>
      <c r="P191" s="38"/>
      <c r="Q191" s="39"/>
      <c r="R191" s="39"/>
      <c r="S191" s="27" t="e">
        <f t="shared" si="8"/>
        <v>#DIV/0!</v>
      </c>
      <c r="T191" s="28">
        <f t="shared" si="9"/>
        <v>0</v>
      </c>
      <c r="U191" s="40"/>
      <c r="V191" s="29">
        <f t="shared" si="10"/>
        <v>0</v>
      </c>
    </row>
    <row r="192" spans="1:22" x14ac:dyDescent="0.25">
      <c r="A192" s="47">
        <v>953606</v>
      </c>
      <c r="B192" s="47">
        <v>1</v>
      </c>
      <c r="C192" s="48" t="s">
        <v>49</v>
      </c>
      <c r="D192" s="49">
        <v>750</v>
      </c>
      <c r="E192" s="48" t="s">
        <v>49</v>
      </c>
      <c r="F192" s="48" t="s">
        <v>245</v>
      </c>
      <c r="G192" s="50">
        <v>68</v>
      </c>
      <c r="H192" s="48" t="s">
        <v>241</v>
      </c>
      <c r="I192" s="48" t="s">
        <v>60</v>
      </c>
      <c r="J192" s="50">
        <v>8710401052394</v>
      </c>
      <c r="K192" s="50">
        <v>0</v>
      </c>
      <c r="L192" s="75">
        <v>104</v>
      </c>
      <c r="M192" s="76" t="s">
        <v>48</v>
      </c>
      <c r="N192" s="38"/>
      <c r="O192" s="38"/>
      <c r="P192" s="38"/>
      <c r="Q192" s="39"/>
      <c r="R192" s="39"/>
      <c r="S192" s="27" t="e">
        <f t="shared" si="8"/>
        <v>#DIV/0!</v>
      </c>
      <c r="T192" s="28">
        <f t="shared" si="9"/>
        <v>0</v>
      </c>
      <c r="U192" s="40"/>
      <c r="V192" s="29">
        <f t="shared" si="10"/>
        <v>0</v>
      </c>
    </row>
    <row r="193" spans="1:22" x14ac:dyDescent="0.25">
      <c r="A193" s="47">
        <v>179701</v>
      </c>
      <c r="B193" s="47">
        <v>24</v>
      </c>
      <c r="C193" s="48" t="s">
        <v>73</v>
      </c>
      <c r="D193" s="49">
        <v>33</v>
      </c>
      <c r="E193" s="48" t="s">
        <v>63</v>
      </c>
      <c r="F193" s="48" t="s">
        <v>282</v>
      </c>
      <c r="G193" s="50">
        <v>121</v>
      </c>
      <c r="H193" s="48" t="s">
        <v>98</v>
      </c>
      <c r="I193" s="48" t="s">
        <v>47</v>
      </c>
      <c r="J193" s="50">
        <v>5000112658873</v>
      </c>
      <c r="K193" s="50">
        <v>5000112659184</v>
      </c>
      <c r="L193" s="75">
        <v>103</v>
      </c>
      <c r="M193" s="76" t="s">
        <v>48</v>
      </c>
      <c r="N193" s="38"/>
      <c r="O193" s="38"/>
      <c r="P193" s="38"/>
      <c r="Q193" s="39"/>
      <c r="R193" s="39"/>
      <c r="S193" s="27" t="e">
        <f t="shared" si="8"/>
        <v>#DIV/0!</v>
      </c>
      <c r="T193" s="28">
        <f t="shared" si="9"/>
        <v>0</v>
      </c>
      <c r="U193" s="40"/>
      <c r="V193" s="29">
        <f t="shared" si="10"/>
        <v>0</v>
      </c>
    </row>
    <row r="194" spans="1:22" x14ac:dyDescent="0.25">
      <c r="A194" s="47">
        <v>752555</v>
      </c>
      <c r="B194" s="47">
        <v>20</v>
      </c>
      <c r="C194" s="48" t="s">
        <v>79</v>
      </c>
      <c r="D194" s="49">
        <v>40</v>
      </c>
      <c r="E194" s="48" t="s">
        <v>50</v>
      </c>
      <c r="F194" s="48" t="s">
        <v>247</v>
      </c>
      <c r="G194" s="50">
        <v>16</v>
      </c>
      <c r="H194" s="48" t="s">
        <v>248</v>
      </c>
      <c r="I194" s="48" t="s">
        <v>53</v>
      </c>
      <c r="J194" s="50">
        <v>5414359910500</v>
      </c>
      <c r="K194" s="50">
        <v>5414359710506</v>
      </c>
      <c r="L194" s="75">
        <v>102</v>
      </c>
      <c r="M194" s="76" t="s">
        <v>48</v>
      </c>
      <c r="N194" s="38"/>
      <c r="O194" s="38"/>
      <c r="P194" s="38"/>
      <c r="Q194" s="39"/>
      <c r="R194" s="39"/>
      <c r="S194" s="27" t="e">
        <f t="shared" si="8"/>
        <v>#DIV/0!</v>
      </c>
      <c r="T194" s="28">
        <f t="shared" si="9"/>
        <v>0</v>
      </c>
      <c r="U194" s="40"/>
      <c r="V194" s="29">
        <f t="shared" si="10"/>
        <v>0</v>
      </c>
    </row>
    <row r="195" spans="1:22" x14ac:dyDescent="0.25">
      <c r="A195" s="47">
        <v>18010</v>
      </c>
      <c r="B195" s="47">
        <v>1</v>
      </c>
      <c r="C195" s="48" t="s">
        <v>49</v>
      </c>
      <c r="D195" s="49">
        <v>385</v>
      </c>
      <c r="E195" s="48" t="s">
        <v>50</v>
      </c>
      <c r="F195" s="48" t="s">
        <v>225</v>
      </c>
      <c r="G195" s="50">
        <v>20</v>
      </c>
      <c r="H195" s="48" t="s">
        <v>226</v>
      </c>
      <c r="I195" s="48" t="s">
        <v>53</v>
      </c>
      <c r="J195" s="50">
        <v>5000159502870</v>
      </c>
      <c r="K195" s="50">
        <v>5000159500852</v>
      </c>
      <c r="L195" s="75">
        <v>102</v>
      </c>
      <c r="M195" s="76" t="s">
        <v>48</v>
      </c>
      <c r="N195" s="38"/>
      <c r="O195" s="38"/>
      <c r="P195" s="38"/>
      <c r="Q195" s="39"/>
      <c r="R195" s="39"/>
      <c r="S195" s="27" t="e">
        <f t="shared" ref="S195:S258" si="11">ABS(SUM(R195/Q195)-1)</f>
        <v>#DIV/0!</v>
      </c>
      <c r="T195" s="28">
        <f t="shared" si="9"/>
        <v>0</v>
      </c>
      <c r="U195" s="40"/>
      <c r="V195" s="29">
        <f t="shared" si="10"/>
        <v>0</v>
      </c>
    </row>
    <row r="196" spans="1:22" x14ac:dyDescent="0.25">
      <c r="A196" s="47">
        <v>973504</v>
      </c>
      <c r="B196" s="47">
        <v>1</v>
      </c>
      <c r="C196" s="48" t="s">
        <v>283</v>
      </c>
      <c r="D196" s="49">
        <v>750</v>
      </c>
      <c r="E196" s="48" t="s">
        <v>50</v>
      </c>
      <c r="F196" s="48" t="s">
        <v>284</v>
      </c>
      <c r="G196" s="50">
        <v>89</v>
      </c>
      <c r="H196" s="48" t="s">
        <v>78</v>
      </c>
      <c r="I196" s="48" t="s">
        <v>60</v>
      </c>
      <c r="J196" s="50">
        <v>8710847306914</v>
      </c>
      <c r="K196" s="50">
        <v>8710847306907</v>
      </c>
      <c r="L196" s="75">
        <v>102</v>
      </c>
      <c r="M196" s="76" t="s">
        <v>48</v>
      </c>
      <c r="N196" s="38"/>
      <c r="O196" s="38"/>
      <c r="P196" s="38"/>
      <c r="Q196" s="39"/>
      <c r="R196" s="39"/>
      <c r="S196" s="27" t="e">
        <f t="shared" si="11"/>
        <v>#DIV/0!</v>
      </c>
      <c r="T196" s="28">
        <f t="shared" si="9"/>
        <v>0</v>
      </c>
      <c r="U196" s="40"/>
      <c r="V196" s="29">
        <f t="shared" si="10"/>
        <v>0</v>
      </c>
    </row>
    <row r="197" spans="1:22" x14ac:dyDescent="0.25">
      <c r="A197" s="47">
        <v>210876</v>
      </c>
      <c r="B197" s="47">
        <v>1</v>
      </c>
      <c r="C197" s="48" t="s">
        <v>62</v>
      </c>
      <c r="D197" s="49">
        <v>1.17</v>
      </c>
      <c r="E197" s="48" t="s">
        <v>74</v>
      </c>
      <c r="F197" s="48" t="s">
        <v>285</v>
      </c>
      <c r="G197" s="50">
        <v>89</v>
      </c>
      <c r="H197" s="48" t="s">
        <v>78</v>
      </c>
      <c r="I197" s="48" t="s">
        <v>60</v>
      </c>
      <c r="J197" s="50">
        <v>5425038103304</v>
      </c>
      <c r="K197" s="50">
        <v>5425038103311</v>
      </c>
      <c r="L197" s="75">
        <v>100</v>
      </c>
      <c r="M197" s="76" t="s">
        <v>48</v>
      </c>
      <c r="N197" s="38"/>
      <c r="O197" s="38"/>
      <c r="P197" s="38"/>
      <c r="Q197" s="39"/>
      <c r="R197" s="39"/>
      <c r="S197" s="27" t="e">
        <f t="shared" si="11"/>
        <v>#DIV/0!</v>
      </c>
      <c r="T197" s="28">
        <f t="shared" si="9"/>
        <v>0</v>
      </c>
      <c r="U197" s="40"/>
      <c r="V197" s="29">
        <f t="shared" si="10"/>
        <v>0</v>
      </c>
    </row>
    <row r="198" spans="1:22" x14ac:dyDescent="0.25">
      <c r="A198" s="47">
        <v>971442</v>
      </c>
      <c r="B198" s="47">
        <v>1</v>
      </c>
      <c r="C198" s="48" t="s">
        <v>79</v>
      </c>
      <c r="D198" s="49">
        <v>200</v>
      </c>
      <c r="E198" s="48" t="s">
        <v>50</v>
      </c>
      <c r="F198" s="48" t="s">
        <v>286</v>
      </c>
      <c r="G198" s="50">
        <v>27</v>
      </c>
      <c r="H198" s="48" t="s">
        <v>272</v>
      </c>
      <c r="I198" s="48" t="s">
        <v>53</v>
      </c>
      <c r="J198" s="50">
        <v>8710401176632</v>
      </c>
      <c r="K198" s="50">
        <v>8710401176625</v>
      </c>
      <c r="L198" s="75">
        <v>100</v>
      </c>
      <c r="M198" s="76" t="s">
        <v>48</v>
      </c>
      <c r="N198" s="38"/>
      <c r="O198" s="38"/>
      <c r="P198" s="38"/>
      <c r="Q198" s="39"/>
      <c r="R198" s="39"/>
      <c r="S198" s="27" t="e">
        <f t="shared" si="11"/>
        <v>#DIV/0!</v>
      </c>
      <c r="T198" s="28">
        <f t="shared" si="9"/>
        <v>0</v>
      </c>
      <c r="U198" s="40"/>
      <c r="V198" s="29">
        <f t="shared" si="10"/>
        <v>0</v>
      </c>
    </row>
    <row r="199" spans="1:22" x14ac:dyDescent="0.25">
      <c r="A199" s="47">
        <v>953473</v>
      </c>
      <c r="B199" s="47">
        <v>1</v>
      </c>
      <c r="C199" s="48" t="s">
        <v>57</v>
      </c>
      <c r="D199" s="49">
        <v>150</v>
      </c>
      <c r="E199" s="48" t="s">
        <v>50</v>
      </c>
      <c r="F199" s="48" t="s">
        <v>287</v>
      </c>
      <c r="G199" s="50">
        <v>68</v>
      </c>
      <c r="H199" s="48" t="s">
        <v>241</v>
      </c>
      <c r="I199" s="48" t="s">
        <v>60</v>
      </c>
      <c r="J199" s="50">
        <v>8710401052622</v>
      </c>
      <c r="K199" s="50">
        <v>0</v>
      </c>
      <c r="L199" s="75">
        <v>100</v>
      </c>
      <c r="M199" s="76" t="s">
        <v>48</v>
      </c>
      <c r="N199" s="38"/>
      <c r="O199" s="38"/>
      <c r="P199" s="38"/>
      <c r="Q199" s="39"/>
      <c r="R199" s="39"/>
      <c r="S199" s="27" t="e">
        <f t="shared" si="11"/>
        <v>#DIV/0!</v>
      </c>
      <c r="T199" s="28">
        <f t="shared" si="9"/>
        <v>0</v>
      </c>
      <c r="U199" s="40"/>
      <c r="V199" s="29">
        <f t="shared" si="10"/>
        <v>0</v>
      </c>
    </row>
    <row r="200" spans="1:22" x14ac:dyDescent="0.25">
      <c r="A200" s="47">
        <v>186659</v>
      </c>
      <c r="B200" s="47">
        <v>1</v>
      </c>
      <c r="C200" s="48" t="s">
        <v>79</v>
      </c>
      <c r="D200" s="49">
        <v>333</v>
      </c>
      <c r="E200" s="48" t="s">
        <v>50</v>
      </c>
      <c r="F200" s="48" t="s">
        <v>288</v>
      </c>
      <c r="G200" s="50">
        <v>19</v>
      </c>
      <c r="H200" s="48" t="s">
        <v>289</v>
      </c>
      <c r="I200" s="48" t="s">
        <v>53</v>
      </c>
      <c r="J200" s="50">
        <v>5000159474399</v>
      </c>
      <c r="K200" s="50">
        <v>8719900547325</v>
      </c>
      <c r="L200" s="75">
        <v>99</v>
      </c>
      <c r="M200" s="76" t="s">
        <v>48</v>
      </c>
      <c r="N200" s="38"/>
      <c r="O200" s="38"/>
      <c r="P200" s="38"/>
      <c r="Q200" s="39"/>
      <c r="R200" s="39"/>
      <c r="S200" s="27" t="e">
        <f t="shared" si="11"/>
        <v>#DIV/0!</v>
      </c>
      <c r="T200" s="28">
        <f t="shared" si="9"/>
        <v>0</v>
      </c>
      <c r="U200" s="40"/>
      <c r="V200" s="29">
        <f t="shared" si="10"/>
        <v>0</v>
      </c>
    </row>
    <row r="201" spans="1:22" x14ac:dyDescent="0.25">
      <c r="A201" s="47">
        <v>72112</v>
      </c>
      <c r="B201" s="47">
        <v>1</v>
      </c>
      <c r="C201" s="48" t="s">
        <v>49</v>
      </c>
      <c r="D201" s="49">
        <v>488</v>
      </c>
      <c r="E201" s="48" t="s">
        <v>50</v>
      </c>
      <c r="F201" s="48" t="s">
        <v>290</v>
      </c>
      <c r="G201" s="50">
        <v>56</v>
      </c>
      <c r="H201" s="48" t="s">
        <v>66</v>
      </c>
      <c r="I201" s="48" t="s">
        <v>60</v>
      </c>
      <c r="J201" s="50">
        <v>8711100631743</v>
      </c>
      <c r="K201" s="50">
        <v>8711100431749</v>
      </c>
      <c r="L201" s="75">
        <v>99</v>
      </c>
      <c r="M201" s="76" t="s">
        <v>48</v>
      </c>
      <c r="N201" s="38"/>
      <c r="O201" s="38"/>
      <c r="P201" s="38"/>
      <c r="Q201" s="39"/>
      <c r="R201" s="39"/>
      <c r="S201" s="27" t="e">
        <f t="shared" si="11"/>
        <v>#DIV/0!</v>
      </c>
      <c r="T201" s="28">
        <f t="shared" si="9"/>
        <v>0</v>
      </c>
      <c r="U201" s="40"/>
      <c r="V201" s="29">
        <f t="shared" si="10"/>
        <v>0</v>
      </c>
    </row>
    <row r="202" spans="1:22" x14ac:dyDescent="0.25">
      <c r="A202" s="47">
        <v>953473</v>
      </c>
      <c r="B202" s="47">
        <v>1</v>
      </c>
      <c r="C202" s="48" t="s">
        <v>57</v>
      </c>
      <c r="D202" s="49">
        <v>150</v>
      </c>
      <c r="E202" s="48" t="s">
        <v>50</v>
      </c>
      <c r="F202" s="48" t="s">
        <v>287</v>
      </c>
      <c r="G202" s="50">
        <v>68</v>
      </c>
      <c r="H202" s="48" t="s">
        <v>241</v>
      </c>
      <c r="I202" s="48" t="s">
        <v>60</v>
      </c>
      <c r="J202" s="50">
        <v>8710401052622</v>
      </c>
      <c r="K202" s="50">
        <v>0</v>
      </c>
      <c r="L202" s="75">
        <v>98</v>
      </c>
      <c r="M202" s="76" t="s">
        <v>48</v>
      </c>
      <c r="N202" s="38"/>
      <c r="O202" s="38"/>
      <c r="P202" s="38"/>
      <c r="Q202" s="39"/>
      <c r="R202" s="39"/>
      <c r="S202" s="27" t="e">
        <f t="shared" si="11"/>
        <v>#DIV/0!</v>
      </c>
      <c r="T202" s="28">
        <f t="shared" si="9"/>
        <v>0</v>
      </c>
      <c r="U202" s="40"/>
      <c r="V202" s="29">
        <f t="shared" si="10"/>
        <v>0</v>
      </c>
    </row>
    <row r="203" spans="1:22" x14ac:dyDescent="0.25">
      <c r="A203" s="47">
        <v>824755</v>
      </c>
      <c r="B203" s="47">
        <v>20</v>
      </c>
      <c r="C203" s="48" t="s">
        <v>43</v>
      </c>
      <c r="D203" s="49">
        <v>500</v>
      </c>
      <c r="E203" s="48" t="s">
        <v>50</v>
      </c>
      <c r="F203" s="48" t="s">
        <v>291</v>
      </c>
      <c r="G203" s="50">
        <v>131</v>
      </c>
      <c r="H203" s="48" t="s">
        <v>157</v>
      </c>
      <c r="I203" s="48" t="s">
        <v>60</v>
      </c>
      <c r="J203" s="50">
        <v>8718989071929</v>
      </c>
      <c r="K203" s="50">
        <v>8710624214241</v>
      </c>
      <c r="L203" s="75">
        <v>98</v>
      </c>
      <c r="M203" s="76" t="s">
        <v>48</v>
      </c>
      <c r="N203" s="38"/>
      <c r="O203" s="38"/>
      <c r="P203" s="38"/>
      <c r="Q203" s="39"/>
      <c r="R203" s="39"/>
      <c r="S203" s="27" t="e">
        <f t="shared" si="11"/>
        <v>#DIV/0!</v>
      </c>
      <c r="T203" s="28">
        <f t="shared" si="9"/>
        <v>0</v>
      </c>
      <c r="U203" s="40"/>
      <c r="V203" s="29">
        <f t="shared" si="10"/>
        <v>0</v>
      </c>
    </row>
    <row r="204" spans="1:22" x14ac:dyDescent="0.25">
      <c r="A204" s="47">
        <v>146375</v>
      </c>
      <c r="B204" s="47">
        <v>6</v>
      </c>
      <c r="C204" s="48" t="s">
        <v>62</v>
      </c>
      <c r="D204" s="49">
        <v>50</v>
      </c>
      <c r="E204" s="48" t="s">
        <v>63</v>
      </c>
      <c r="F204" s="48" t="s">
        <v>292</v>
      </c>
      <c r="G204" s="50">
        <v>121</v>
      </c>
      <c r="H204" s="48" t="s">
        <v>98</v>
      </c>
      <c r="I204" s="48" t="s">
        <v>47</v>
      </c>
      <c r="J204" s="50">
        <v>8715600245080</v>
      </c>
      <c r="K204" s="50">
        <v>8715600245097</v>
      </c>
      <c r="L204" s="75">
        <v>97</v>
      </c>
      <c r="M204" s="76" t="s">
        <v>48</v>
      </c>
      <c r="N204" s="38"/>
      <c r="O204" s="38"/>
      <c r="P204" s="38"/>
      <c r="Q204" s="39"/>
      <c r="R204" s="39"/>
      <c r="S204" s="27" t="e">
        <f t="shared" si="11"/>
        <v>#DIV/0!</v>
      </c>
      <c r="T204" s="28">
        <f t="shared" si="9"/>
        <v>0</v>
      </c>
      <c r="U204" s="40"/>
      <c r="V204" s="29">
        <f t="shared" si="10"/>
        <v>0</v>
      </c>
    </row>
    <row r="205" spans="1:22" x14ac:dyDescent="0.25">
      <c r="A205" s="47">
        <v>199539</v>
      </c>
      <c r="B205" s="47">
        <v>1</v>
      </c>
      <c r="C205" s="48" t="s">
        <v>141</v>
      </c>
      <c r="D205" s="49">
        <v>525</v>
      </c>
      <c r="E205" s="48" t="s">
        <v>50</v>
      </c>
      <c r="F205" s="48" t="s">
        <v>293</v>
      </c>
      <c r="G205" s="50">
        <v>15</v>
      </c>
      <c r="H205" s="48" t="s">
        <v>143</v>
      </c>
      <c r="I205" s="48" t="s">
        <v>53</v>
      </c>
      <c r="J205" s="50">
        <v>8710401838714</v>
      </c>
      <c r="K205" s="50">
        <v>8710401838721</v>
      </c>
      <c r="L205" s="75">
        <v>96</v>
      </c>
      <c r="M205" s="76" t="s">
        <v>48</v>
      </c>
      <c r="N205" s="38"/>
      <c r="O205" s="38"/>
      <c r="P205" s="38"/>
      <c r="Q205" s="39"/>
      <c r="R205" s="39"/>
      <c r="S205" s="27" t="e">
        <f t="shared" si="11"/>
        <v>#DIV/0!</v>
      </c>
      <c r="T205" s="28">
        <f t="shared" si="9"/>
        <v>0</v>
      </c>
      <c r="U205" s="40"/>
      <c r="V205" s="29">
        <f t="shared" si="10"/>
        <v>0</v>
      </c>
    </row>
    <row r="206" spans="1:22" x14ac:dyDescent="0.25">
      <c r="A206" s="47">
        <v>146065</v>
      </c>
      <c r="B206" s="47">
        <v>1</v>
      </c>
      <c r="C206" s="48" t="s">
        <v>62</v>
      </c>
      <c r="D206" s="49">
        <v>90</v>
      </c>
      <c r="E206" s="48" t="s">
        <v>63</v>
      </c>
      <c r="F206" s="48" t="s">
        <v>294</v>
      </c>
      <c r="G206" s="50">
        <v>91</v>
      </c>
      <c r="H206" s="48" t="s">
        <v>102</v>
      </c>
      <c r="I206" s="48" t="s">
        <v>103</v>
      </c>
      <c r="J206" s="50">
        <v>8713277164833</v>
      </c>
      <c r="K206" s="50">
        <v>8713277555693</v>
      </c>
      <c r="L206" s="75">
        <v>96</v>
      </c>
      <c r="M206" s="76" t="s">
        <v>48</v>
      </c>
      <c r="N206" s="38"/>
      <c r="O206" s="38"/>
      <c r="P206" s="38"/>
      <c r="Q206" s="39"/>
      <c r="R206" s="39"/>
      <c r="S206" s="27" t="e">
        <f t="shared" si="11"/>
        <v>#DIV/0!</v>
      </c>
      <c r="T206" s="28">
        <f t="shared" si="9"/>
        <v>0</v>
      </c>
      <c r="U206" s="40"/>
      <c r="V206" s="29">
        <f t="shared" si="10"/>
        <v>0</v>
      </c>
    </row>
    <row r="207" spans="1:22" x14ac:dyDescent="0.25">
      <c r="A207" s="47">
        <v>208156</v>
      </c>
      <c r="B207" s="47">
        <v>1</v>
      </c>
      <c r="C207" s="48" t="s">
        <v>179</v>
      </c>
      <c r="D207" s="49">
        <v>1.2</v>
      </c>
      <c r="E207" s="48" t="s">
        <v>44</v>
      </c>
      <c r="F207" s="48" t="s">
        <v>295</v>
      </c>
      <c r="G207" s="50">
        <v>125</v>
      </c>
      <c r="H207" s="48" t="s">
        <v>46</v>
      </c>
      <c r="I207" s="48" t="s">
        <v>47</v>
      </c>
      <c r="J207" s="50">
        <v>8720157401759</v>
      </c>
      <c r="K207" s="50">
        <v>8720157401766</v>
      </c>
      <c r="L207" s="75">
        <v>95</v>
      </c>
      <c r="M207" s="76" t="s">
        <v>48</v>
      </c>
      <c r="N207" s="38"/>
      <c r="O207" s="38"/>
      <c r="P207" s="38"/>
      <c r="Q207" s="39"/>
      <c r="R207" s="39"/>
      <c r="S207" s="27" t="e">
        <f t="shared" si="11"/>
        <v>#DIV/0!</v>
      </c>
      <c r="T207" s="28">
        <f t="shared" si="9"/>
        <v>0</v>
      </c>
      <c r="U207" s="40"/>
      <c r="V207" s="29">
        <f t="shared" si="10"/>
        <v>0</v>
      </c>
    </row>
    <row r="208" spans="1:22" x14ac:dyDescent="0.25">
      <c r="A208" s="47">
        <v>34333</v>
      </c>
      <c r="B208" s="47">
        <v>100</v>
      </c>
      <c r="C208" s="48" t="s">
        <v>49</v>
      </c>
      <c r="D208" s="49">
        <v>28</v>
      </c>
      <c r="E208" s="48" t="s">
        <v>50</v>
      </c>
      <c r="F208" s="48" t="s">
        <v>222</v>
      </c>
      <c r="G208" s="50">
        <v>12</v>
      </c>
      <c r="H208" s="48" t="s">
        <v>52</v>
      </c>
      <c r="I208" s="48" t="s">
        <v>53</v>
      </c>
      <c r="J208" s="50">
        <v>8710397001611</v>
      </c>
      <c r="K208" s="50">
        <v>18710397011617</v>
      </c>
      <c r="L208" s="75">
        <v>94</v>
      </c>
      <c r="M208" s="76" t="s">
        <v>48</v>
      </c>
      <c r="N208" s="38"/>
      <c r="O208" s="38"/>
      <c r="P208" s="38"/>
      <c r="Q208" s="39"/>
      <c r="R208" s="39"/>
      <c r="S208" s="27" t="e">
        <f t="shared" si="11"/>
        <v>#DIV/0!</v>
      </c>
      <c r="T208" s="28">
        <f t="shared" si="9"/>
        <v>0</v>
      </c>
      <c r="U208" s="40"/>
      <c r="V208" s="29">
        <f t="shared" si="10"/>
        <v>0</v>
      </c>
    </row>
    <row r="209" spans="1:22" x14ac:dyDescent="0.25">
      <c r="A209" s="47">
        <v>186377</v>
      </c>
      <c r="B209" s="47">
        <v>12</v>
      </c>
      <c r="C209" s="48" t="s">
        <v>57</v>
      </c>
      <c r="D209" s="49">
        <v>40</v>
      </c>
      <c r="E209" s="48" t="s">
        <v>50</v>
      </c>
      <c r="F209" s="48" t="s">
        <v>296</v>
      </c>
      <c r="G209" s="50">
        <v>40</v>
      </c>
      <c r="H209" s="48" t="s">
        <v>59</v>
      </c>
      <c r="I209" s="48" t="s">
        <v>60</v>
      </c>
      <c r="J209" s="50">
        <v>8711000008416</v>
      </c>
      <c r="K209" s="50">
        <v>8711000908419</v>
      </c>
      <c r="L209" s="75">
        <v>94</v>
      </c>
      <c r="M209" s="76" t="s">
        <v>48</v>
      </c>
      <c r="N209" s="38"/>
      <c r="O209" s="38"/>
      <c r="P209" s="38"/>
      <c r="Q209" s="39"/>
      <c r="R209" s="39"/>
      <c r="S209" s="27" t="e">
        <f t="shared" si="11"/>
        <v>#DIV/0!</v>
      </c>
      <c r="T209" s="28">
        <f t="shared" si="9"/>
        <v>0</v>
      </c>
      <c r="U209" s="40"/>
      <c r="V209" s="29">
        <f t="shared" si="10"/>
        <v>0</v>
      </c>
    </row>
    <row r="210" spans="1:22" x14ac:dyDescent="0.25">
      <c r="A210" s="47">
        <v>179063</v>
      </c>
      <c r="B210" s="47">
        <v>24</v>
      </c>
      <c r="C210" s="48" t="s">
        <v>73</v>
      </c>
      <c r="D210" s="49">
        <v>330</v>
      </c>
      <c r="E210" s="48" t="s">
        <v>114</v>
      </c>
      <c r="F210" s="48" t="s">
        <v>297</v>
      </c>
      <c r="G210" s="50">
        <v>135</v>
      </c>
      <c r="H210" s="48" t="s">
        <v>55</v>
      </c>
      <c r="I210" s="48" t="s">
        <v>47</v>
      </c>
      <c r="J210" s="50">
        <v>8715600247879</v>
      </c>
      <c r="K210" s="50">
        <v>8715600247886</v>
      </c>
      <c r="L210" s="75">
        <v>93</v>
      </c>
      <c r="M210" s="76" t="s">
        <v>48</v>
      </c>
      <c r="N210" s="38"/>
      <c r="O210" s="38"/>
      <c r="P210" s="38"/>
      <c r="Q210" s="39"/>
      <c r="R210" s="39"/>
      <c r="S210" s="27" t="e">
        <f t="shared" si="11"/>
        <v>#DIV/0!</v>
      </c>
      <c r="T210" s="28">
        <f t="shared" si="9"/>
        <v>0</v>
      </c>
      <c r="U210" s="40"/>
      <c r="V210" s="29">
        <f t="shared" si="10"/>
        <v>0</v>
      </c>
    </row>
    <row r="211" spans="1:22" x14ac:dyDescent="0.25">
      <c r="A211" s="47">
        <v>757330</v>
      </c>
      <c r="B211" s="47">
        <v>1</v>
      </c>
      <c r="C211" s="48" t="s">
        <v>49</v>
      </c>
      <c r="D211" s="49">
        <v>315</v>
      </c>
      <c r="E211" s="48" t="s">
        <v>50</v>
      </c>
      <c r="F211" s="48" t="s">
        <v>298</v>
      </c>
      <c r="G211" s="50">
        <v>56</v>
      </c>
      <c r="H211" s="48" t="s">
        <v>66</v>
      </c>
      <c r="I211" s="48" t="s">
        <v>60</v>
      </c>
      <c r="J211" s="50">
        <v>8710908932434</v>
      </c>
      <c r="K211" s="50">
        <v>8721317711152</v>
      </c>
      <c r="L211" s="75">
        <v>92</v>
      </c>
      <c r="M211" s="76" t="s">
        <v>48</v>
      </c>
      <c r="N211" s="38"/>
      <c r="O211" s="38"/>
      <c r="P211" s="38"/>
      <c r="Q211" s="39"/>
      <c r="R211" s="39"/>
      <c r="S211" s="27" t="e">
        <f t="shared" si="11"/>
        <v>#DIV/0!</v>
      </c>
      <c r="T211" s="28">
        <f t="shared" si="9"/>
        <v>0</v>
      </c>
      <c r="U211" s="40"/>
      <c r="V211" s="29">
        <f t="shared" si="10"/>
        <v>0</v>
      </c>
    </row>
    <row r="212" spans="1:22" x14ac:dyDescent="0.25">
      <c r="A212" s="47">
        <v>195008</v>
      </c>
      <c r="B212" s="47">
        <v>1</v>
      </c>
      <c r="C212" s="48" t="s">
        <v>57</v>
      </c>
      <c r="D212" s="49">
        <v>2</v>
      </c>
      <c r="E212" s="48" t="s">
        <v>44</v>
      </c>
      <c r="F212" s="48" t="s">
        <v>299</v>
      </c>
      <c r="G212" s="50">
        <v>91</v>
      </c>
      <c r="H212" s="48" t="s">
        <v>102</v>
      </c>
      <c r="I212" s="48" t="s">
        <v>103</v>
      </c>
      <c r="J212" s="50">
        <v>8710448140580</v>
      </c>
      <c r="K212" s="50">
        <v>0</v>
      </c>
      <c r="L212" s="75">
        <v>91</v>
      </c>
      <c r="M212" s="76" t="s">
        <v>48</v>
      </c>
      <c r="N212" s="38"/>
      <c r="O212" s="38"/>
      <c r="P212" s="38"/>
      <c r="Q212" s="39"/>
      <c r="R212" s="39"/>
      <c r="S212" s="27" t="e">
        <f t="shared" si="11"/>
        <v>#DIV/0!</v>
      </c>
      <c r="T212" s="28">
        <f t="shared" si="9"/>
        <v>0</v>
      </c>
      <c r="U212" s="40"/>
      <c r="V212" s="29">
        <f t="shared" si="10"/>
        <v>0</v>
      </c>
    </row>
    <row r="213" spans="1:22" x14ac:dyDescent="0.25">
      <c r="A213" s="47">
        <v>154381</v>
      </c>
      <c r="B213" s="47">
        <v>1</v>
      </c>
      <c r="C213" s="48" t="s">
        <v>73</v>
      </c>
      <c r="D213" s="49">
        <v>3</v>
      </c>
      <c r="E213" s="48" t="s">
        <v>44</v>
      </c>
      <c r="F213" s="48" t="s">
        <v>300</v>
      </c>
      <c r="G213" s="50">
        <v>43</v>
      </c>
      <c r="H213" s="48" t="s">
        <v>132</v>
      </c>
      <c r="I213" s="48" t="s">
        <v>90</v>
      </c>
      <c r="J213" s="50">
        <v>8710401636730</v>
      </c>
      <c r="K213" s="50">
        <v>8710401638550</v>
      </c>
      <c r="L213" s="75">
        <v>90</v>
      </c>
      <c r="M213" s="76" t="s">
        <v>48</v>
      </c>
      <c r="N213" s="38"/>
      <c r="O213" s="38"/>
      <c r="P213" s="38"/>
      <c r="Q213" s="39"/>
      <c r="R213" s="39"/>
      <c r="S213" s="27" t="e">
        <f t="shared" si="11"/>
        <v>#DIV/0!</v>
      </c>
      <c r="T213" s="28">
        <f t="shared" si="9"/>
        <v>0</v>
      </c>
      <c r="U213" s="40"/>
      <c r="V213" s="29">
        <f t="shared" si="10"/>
        <v>0</v>
      </c>
    </row>
    <row r="214" spans="1:22" x14ac:dyDescent="0.25">
      <c r="A214" s="47">
        <v>164099</v>
      </c>
      <c r="B214" s="47">
        <v>1</v>
      </c>
      <c r="C214" s="48" t="s">
        <v>141</v>
      </c>
      <c r="D214" s="49">
        <v>500</v>
      </c>
      <c r="E214" s="48" t="s">
        <v>50</v>
      </c>
      <c r="F214" s="48" t="s">
        <v>301</v>
      </c>
      <c r="G214" s="50">
        <v>67</v>
      </c>
      <c r="H214" s="48" t="s">
        <v>120</v>
      </c>
      <c r="I214" s="48" t="s">
        <v>60</v>
      </c>
      <c r="J214" s="50">
        <v>8712200149619</v>
      </c>
      <c r="K214" s="50">
        <v>8712200149626</v>
      </c>
      <c r="L214" s="75">
        <v>90</v>
      </c>
      <c r="M214" s="76" t="s">
        <v>48</v>
      </c>
      <c r="N214" s="38"/>
      <c r="O214" s="38"/>
      <c r="P214" s="38"/>
      <c r="Q214" s="39"/>
      <c r="R214" s="39"/>
      <c r="S214" s="27" t="e">
        <f t="shared" si="11"/>
        <v>#DIV/0!</v>
      </c>
      <c r="T214" s="28">
        <f t="shared" si="9"/>
        <v>0</v>
      </c>
      <c r="U214" s="40"/>
      <c r="V214" s="29">
        <f t="shared" si="10"/>
        <v>0</v>
      </c>
    </row>
    <row r="215" spans="1:22" x14ac:dyDescent="0.25">
      <c r="A215" s="47">
        <v>285647</v>
      </c>
      <c r="B215" s="47">
        <v>1</v>
      </c>
      <c r="C215" s="48" t="s">
        <v>43</v>
      </c>
      <c r="D215" s="49">
        <v>112.5</v>
      </c>
      <c r="E215" s="48" t="s">
        <v>50</v>
      </c>
      <c r="F215" s="48" t="s">
        <v>302</v>
      </c>
      <c r="G215" s="50">
        <v>40</v>
      </c>
      <c r="H215" s="48" t="s">
        <v>59</v>
      </c>
      <c r="I215" s="48" t="s">
        <v>60</v>
      </c>
      <c r="J215" s="50">
        <v>8711000352328</v>
      </c>
      <c r="K215" s="50">
        <v>0</v>
      </c>
      <c r="L215" s="75">
        <v>89</v>
      </c>
      <c r="M215" s="76" t="s">
        <v>61</v>
      </c>
      <c r="N215" s="38"/>
      <c r="O215" s="38"/>
      <c r="P215" s="38"/>
      <c r="Q215" s="39"/>
      <c r="R215" s="39"/>
      <c r="S215" s="27" t="e">
        <f t="shared" si="11"/>
        <v>#DIV/0!</v>
      </c>
      <c r="T215" s="28">
        <f t="shared" si="9"/>
        <v>0</v>
      </c>
      <c r="U215" s="40"/>
      <c r="V215" s="29">
        <f t="shared" si="10"/>
        <v>0</v>
      </c>
    </row>
    <row r="216" spans="1:22" x14ac:dyDescent="0.25">
      <c r="A216" s="47">
        <v>810829</v>
      </c>
      <c r="B216" s="47">
        <v>1</v>
      </c>
      <c r="C216" s="48" t="s">
        <v>57</v>
      </c>
      <c r="D216" s="49">
        <v>1.2</v>
      </c>
      <c r="E216" s="48" t="s">
        <v>74</v>
      </c>
      <c r="F216" s="48" t="s">
        <v>303</v>
      </c>
      <c r="G216" s="50">
        <v>11</v>
      </c>
      <c r="H216" s="48" t="s">
        <v>149</v>
      </c>
      <c r="I216" s="48" t="s">
        <v>53</v>
      </c>
      <c r="J216" s="50">
        <v>8710665912618</v>
      </c>
      <c r="K216" s="50">
        <v>0</v>
      </c>
      <c r="L216" s="75">
        <v>87</v>
      </c>
      <c r="M216" s="76" t="s">
        <v>48</v>
      </c>
      <c r="N216" s="38"/>
      <c r="O216" s="38"/>
      <c r="P216" s="38"/>
      <c r="Q216" s="39"/>
      <c r="R216" s="39"/>
      <c r="S216" s="27" t="e">
        <f t="shared" si="11"/>
        <v>#DIV/0!</v>
      </c>
      <c r="T216" s="28">
        <f t="shared" si="9"/>
        <v>0</v>
      </c>
      <c r="U216" s="40"/>
      <c r="V216" s="29">
        <f t="shared" si="10"/>
        <v>0</v>
      </c>
    </row>
    <row r="217" spans="1:22" x14ac:dyDescent="0.25">
      <c r="A217" s="47">
        <v>164731</v>
      </c>
      <c r="B217" s="47">
        <v>4</v>
      </c>
      <c r="C217" s="48" t="s">
        <v>43</v>
      </c>
      <c r="D217" s="49">
        <v>1</v>
      </c>
      <c r="E217" s="48" t="s">
        <v>44</v>
      </c>
      <c r="F217" s="48" t="s">
        <v>304</v>
      </c>
      <c r="G217" s="50">
        <v>130</v>
      </c>
      <c r="H217" s="48" t="s">
        <v>100</v>
      </c>
      <c r="I217" s="48" t="s">
        <v>60</v>
      </c>
      <c r="J217" s="50">
        <v>5411188115496</v>
      </c>
      <c r="K217" s="50">
        <v>5411188115502</v>
      </c>
      <c r="L217" s="75">
        <v>87</v>
      </c>
      <c r="M217" s="76" t="s">
        <v>48</v>
      </c>
      <c r="N217" s="38"/>
      <c r="O217" s="38"/>
      <c r="P217" s="38"/>
      <c r="Q217" s="39"/>
      <c r="R217" s="39"/>
      <c r="S217" s="27" t="e">
        <f t="shared" si="11"/>
        <v>#DIV/0!</v>
      </c>
      <c r="T217" s="28">
        <f t="shared" si="9"/>
        <v>0</v>
      </c>
      <c r="U217" s="40"/>
      <c r="V217" s="29">
        <f t="shared" si="10"/>
        <v>0</v>
      </c>
    </row>
    <row r="218" spans="1:22" x14ac:dyDescent="0.25">
      <c r="A218" s="47">
        <v>537243</v>
      </c>
      <c r="B218" s="47">
        <v>24</v>
      </c>
      <c r="C218" s="48" t="s">
        <v>43</v>
      </c>
      <c r="D218" s="49">
        <v>50</v>
      </c>
      <c r="E218" s="48" t="s">
        <v>50</v>
      </c>
      <c r="F218" s="48" t="s">
        <v>264</v>
      </c>
      <c r="G218" s="50">
        <v>33</v>
      </c>
      <c r="H218" s="48" t="s">
        <v>232</v>
      </c>
      <c r="I218" s="48" t="s">
        <v>53</v>
      </c>
      <c r="J218" s="50">
        <v>87304572</v>
      </c>
      <c r="K218" s="50">
        <v>8710863686663</v>
      </c>
      <c r="L218" s="75">
        <v>86</v>
      </c>
      <c r="M218" s="76" t="s">
        <v>48</v>
      </c>
      <c r="N218" s="38"/>
      <c r="O218" s="38"/>
      <c r="P218" s="38"/>
      <c r="Q218" s="39"/>
      <c r="R218" s="39"/>
      <c r="S218" s="27" t="e">
        <f t="shared" si="11"/>
        <v>#DIV/0!</v>
      </c>
      <c r="T218" s="28">
        <f t="shared" si="9"/>
        <v>0</v>
      </c>
      <c r="U218" s="40"/>
      <c r="V218" s="29">
        <f t="shared" si="10"/>
        <v>0</v>
      </c>
    </row>
    <row r="219" spans="1:22" x14ac:dyDescent="0.25">
      <c r="A219" s="47">
        <v>145434</v>
      </c>
      <c r="B219" s="47">
        <v>6</v>
      </c>
      <c r="C219" s="48" t="s">
        <v>179</v>
      </c>
      <c r="D219" s="49">
        <v>800</v>
      </c>
      <c r="E219" s="48" t="s">
        <v>50</v>
      </c>
      <c r="F219" s="48" t="s">
        <v>305</v>
      </c>
      <c r="G219" s="50">
        <v>29</v>
      </c>
      <c r="H219" s="48" t="s">
        <v>178</v>
      </c>
      <c r="I219" s="48" t="s">
        <v>60</v>
      </c>
      <c r="J219" s="50">
        <v>8716900591235</v>
      </c>
      <c r="K219" s="50">
        <v>8716900591242</v>
      </c>
      <c r="L219" s="75">
        <v>86</v>
      </c>
      <c r="M219" s="76" t="s">
        <v>48</v>
      </c>
      <c r="N219" s="38"/>
      <c r="O219" s="38"/>
      <c r="P219" s="38"/>
      <c r="Q219" s="39"/>
      <c r="R219" s="39"/>
      <c r="S219" s="27" t="e">
        <f t="shared" si="11"/>
        <v>#DIV/0!</v>
      </c>
      <c r="T219" s="28">
        <f t="shared" si="9"/>
        <v>0</v>
      </c>
      <c r="U219" s="40"/>
      <c r="V219" s="29">
        <f t="shared" si="10"/>
        <v>0</v>
      </c>
    </row>
    <row r="220" spans="1:22" x14ac:dyDescent="0.25">
      <c r="A220" s="47">
        <v>192716</v>
      </c>
      <c r="B220" s="47">
        <v>1</v>
      </c>
      <c r="C220" s="48" t="s">
        <v>43</v>
      </c>
      <c r="D220" s="49">
        <v>550</v>
      </c>
      <c r="E220" s="48" t="s">
        <v>50</v>
      </c>
      <c r="F220" s="48" t="s">
        <v>306</v>
      </c>
      <c r="G220" s="50">
        <v>12</v>
      </c>
      <c r="H220" s="48" t="s">
        <v>52</v>
      </c>
      <c r="I220" s="48" t="s">
        <v>53</v>
      </c>
      <c r="J220" s="50">
        <v>8710397371554</v>
      </c>
      <c r="K220" s="50">
        <v>18710397371551</v>
      </c>
      <c r="L220" s="75">
        <v>85</v>
      </c>
      <c r="M220" s="76" t="s">
        <v>48</v>
      </c>
      <c r="N220" s="38"/>
      <c r="O220" s="38"/>
      <c r="P220" s="38"/>
      <c r="Q220" s="39"/>
      <c r="R220" s="39"/>
      <c r="S220" s="27" t="e">
        <f t="shared" si="11"/>
        <v>#DIV/0!</v>
      </c>
      <c r="T220" s="28">
        <f t="shared" si="9"/>
        <v>0</v>
      </c>
      <c r="U220" s="40"/>
      <c r="V220" s="29">
        <f t="shared" si="10"/>
        <v>0</v>
      </c>
    </row>
    <row r="221" spans="1:22" x14ac:dyDescent="0.25">
      <c r="A221" s="47">
        <v>272500</v>
      </c>
      <c r="B221" s="47">
        <v>1</v>
      </c>
      <c r="C221" s="48" t="s">
        <v>279</v>
      </c>
      <c r="D221" s="49">
        <v>1</v>
      </c>
      <c r="E221" s="48" t="s">
        <v>74</v>
      </c>
      <c r="F221" s="48" t="s">
        <v>307</v>
      </c>
      <c r="G221" s="50">
        <v>91</v>
      </c>
      <c r="H221" s="48" t="s">
        <v>102</v>
      </c>
      <c r="I221" s="48" t="s">
        <v>103</v>
      </c>
      <c r="J221" s="50">
        <v>4012200262900</v>
      </c>
      <c r="K221" s="50">
        <v>4012200790168</v>
      </c>
      <c r="L221" s="75">
        <v>85</v>
      </c>
      <c r="M221" s="76" t="s">
        <v>48</v>
      </c>
      <c r="N221" s="38"/>
      <c r="O221" s="38"/>
      <c r="P221" s="38"/>
      <c r="Q221" s="39"/>
      <c r="R221" s="39"/>
      <c r="S221" s="27" t="e">
        <f t="shared" si="11"/>
        <v>#DIV/0!</v>
      </c>
      <c r="T221" s="28">
        <f t="shared" si="9"/>
        <v>0</v>
      </c>
      <c r="U221" s="40"/>
      <c r="V221" s="29">
        <f t="shared" si="10"/>
        <v>0</v>
      </c>
    </row>
    <row r="222" spans="1:22" x14ac:dyDescent="0.25">
      <c r="A222" s="47">
        <v>130588</v>
      </c>
      <c r="B222" s="47">
        <v>1</v>
      </c>
      <c r="C222" s="48" t="s">
        <v>279</v>
      </c>
      <c r="D222" s="49">
        <v>1</v>
      </c>
      <c r="E222" s="48" t="s">
        <v>74</v>
      </c>
      <c r="F222" s="48" t="s">
        <v>308</v>
      </c>
      <c r="G222" s="50">
        <v>56</v>
      </c>
      <c r="H222" s="48" t="s">
        <v>66</v>
      </c>
      <c r="I222" s="48" t="s">
        <v>60</v>
      </c>
      <c r="J222" s="50">
        <v>9002100004064</v>
      </c>
      <c r="K222" s="50">
        <v>9002100004040</v>
      </c>
      <c r="L222" s="75">
        <v>84</v>
      </c>
      <c r="M222" s="76" t="s">
        <v>48</v>
      </c>
      <c r="N222" s="38"/>
      <c r="O222" s="38"/>
      <c r="P222" s="38"/>
      <c r="Q222" s="39"/>
      <c r="R222" s="39"/>
      <c r="S222" s="27" t="e">
        <f t="shared" si="11"/>
        <v>#DIV/0!</v>
      </c>
      <c r="T222" s="28">
        <f t="shared" si="9"/>
        <v>0</v>
      </c>
      <c r="U222" s="40"/>
      <c r="V222" s="29">
        <f t="shared" si="10"/>
        <v>0</v>
      </c>
    </row>
    <row r="223" spans="1:22" x14ac:dyDescent="0.25">
      <c r="A223" s="47">
        <v>478559</v>
      </c>
      <c r="B223" s="47">
        <v>1</v>
      </c>
      <c r="C223" s="48" t="s">
        <v>57</v>
      </c>
      <c r="D223" s="49">
        <v>4</v>
      </c>
      <c r="E223" s="48" t="s">
        <v>44</v>
      </c>
      <c r="F223" s="48" t="s">
        <v>309</v>
      </c>
      <c r="G223" s="50">
        <v>91</v>
      </c>
      <c r="H223" s="48" t="s">
        <v>102</v>
      </c>
      <c r="I223" s="48" t="s">
        <v>103</v>
      </c>
      <c r="J223" s="50">
        <v>8710448185390</v>
      </c>
      <c r="K223" s="50">
        <v>0</v>
      </c>
      <c r="L223" s="75">
        <v>84</v>
      </c>
      <c r="M223" s="76" t="s">
        <v>48</v>
      </c>
      <c r="N223" s="38"/>
      <c r="O223" s="38"/>
      <c r="P223" s="38"/>
      <c r="Q223" s="39"/>
      <c r="R223" s="39"/>
      <c r="S223" s="27" t="e">
        <f t="shared" si="11"/>
        <v>#DIV/0!</v>
      </c>
      <c r="T223" s="28">
        <f t="shared" si="9"/>
        <v>0</v>
      </c>
      <c r="U223" s="40"/>
      <c r="V223" s="29">
        <f t="shared" si="10"/>
        <v>0</v>
      </c>
    </row>
    <row r="224" spans="1:22" x14ac:dyDescent="0.25">
      <c r="A224" s="47">
        <v>133573</v>
      </c>
      <c r="B224" s="47">
        <v>6</v>
      </c>
      <c r="C224" s="48" t="s">
        <v>179</v>
      </c>
      <c r="D224" s="49">
        <v>500</v>
      </c>
      <c r="E224" s="48" t="s">
        <v>114</v>
      </c>
      <c r="F224" s="48" t="s">
        <v>310</v>
      </c>
      <c r="G224" s="50">
        <v>29</v>
      </c>
      <c r="H224" s="48" t="s">
        <v>178</v>
      </c>
      <c r="I224" s="48" t="s">
        <v>60</v>
      </c>
      <c r="J224" s="50">
        <v>8716900560316</v>
      </c>
      <c r="K224" s="50">
        <v>8716900560323</v>
      </c>
      <c r="L224" s="75">
        <v>84</v>
      </c>
      <c r="M224" s="76" t="s">
        <v>48</v>
      </c>
      <c r="N224" s="38"/>
      <c r="O224" s="38"/>
      <c r="P224" s="38"/>
      <c r="Q224" s="39"/>
      <c r="R224" s="39"/>
      <c r="S224" s="27" t="e">
        <f t="shared" si="11"/>
        <v>#DIV/0!</v>
      </c>
      <c r="T224" s="28">
        <f t="shared" si="9"/>
        <v>0</v>
      </c>
      <c r="U224" s="40"/>
      <c r="V224" s="29">
        <f t="shared" si="10"/>
        <v>0</v>
      </c>
    </row>
    <row r="225" spans="1:22" x14ac:dyDescent="0.25">
      <c r="A225" s="47">
        <v>742149</v>
      </c>
      <c r="B225" s="47">
        <v>1</v>
      </c>
      <c r="C225" s="48" t="s">
        <v>279</v>
      </c>
      <c r="D225" s="49">
        <v>10</v>
      </c>
      <c r="E225" s="48" t="s">
        <v>74</v>
      </c>
      <c r="F225" s="48" t="s">
        <v>311</v>
      </c>
      <c r="G225" s="50">
        <v>91</v>
      </c>
      <c r="H225" s="48" t="s">
        <v>102</v>
      </c>
      <c r="I225" s="48" t="s">
        <v>103</v>
      </c>
      <c r="J225" s="50">
        <v>8712100285806</v>
      </c>
      <c r="K225" s="50">
        <v>0</v>
      </c>
      <c r="L225" s="75">
        <v>81</v>
      </c>
      <c r="M225" s="76" t="s">
        <v>48</v>
      </c>
      <c r="N225" s="38"/>
      <c r="O225" s="38"/>
      <c r="P225" s="38"/>
      <c r="Q225" s="39"/>
      <c r="R225" s="39"/>
      <c r="S225" s="27" t="e">
        <f t="shared" si="11"/>
        <v>#DIV/0!</v>
      </c>
      <c r="T225" s="28">
        <f t="shared" si="9"/>
        <v>0</v>
      </c>
      <c r="U225" s="40"/>
      <c r="V225" s="29">
        <f t="shared" si="10"/>
        <v>0</v>
      </c>
    </row>
    <row r="226" spans="1:22" x14ac:dyDescent="0.25">
      <c r="A226" s="47">
        <v>135913</v>
      </c>
      <c r="B226" s="47">
        <v>16</v>
      </c>
      <c r="C226" s="48" t="s">
        <v>49</v>
      </c>
      <c r="D226" s="49">
        <v>300</v>
      </c>
      <c r="E226" s="48" t="s">
        <v>50</v>
      </c>
      <c r="F226" s="48" t="s">
        <v>312</v>
      </c>
      <c r="G226" s="50">
        <v>10</v>
      </c>
      <c r="H226" s="48" t="s">
        <v>69</v>
      </c>
      <c r="I226" s="48" t="s">
        <v>53</v>
      </c>
      <c r="J226" s="50">
        <v>8710736952109</v>
      </c>
      <c r="K226" s="50">
        <v>8710736952116</v>
      </c>
      <c r="L226" s="75">
        <v>81</v>
      </c>
      <c r="M226" s="76" t="s">
        <v>48</v>
      </c>
      <c r="N226" s="38"/>
      <c r="O226" s="38"/>
      <c r="P226" s="38"/>
      <c r="Q226" s="39"/>
      <c r="R226" s="39"/>
      <c r="S226" s="27" t="e">
        <f t="shared" si="11"/>
        <v>#DIV/0!</v>
      </c>
      <c r="T226" s="28">
        <f t="shared" si="9"/>
        <v>0</v>
      </c>
      <c r="U226" s="40"/>
      <c r="V226" s="29">
        <f t="shared" si="10"/>
        <v>0</v>
      </c>
    </row>
    <row r="227" spans="1:22" x14ac:dyDescent="0.25">
      <c r="A227" s="47">
        <v>198486</v>
      </c>
      <c r="B227" s="47">
        <v>1</v>
      </c>
      <c r="C227" s="48" t="s">
        <v>79</v>
      </c>
      <c r="D227" s="49">
        <v>475</v>
      </c>
      <c r="E227" s="48" t="s">
        <v>50</v>
      </c>
      <c r="F227" s="48" t="s">
        <v>266</v>
      </c>
      <c r="G227" s="50">
        <v>66</v>
      </c>
      <c r="H227" s="48" t="s">
        <v>81</v>
      </c>
      <c r="I227" s="48" t="s">
        <v>60</v>
      </c>
      <c r="J227" s="50">
        <v>7311312008138</v>
      </c>
      <c r="K227" s="50">
        <v>17311312008135</v>
      </c>
      <c r="L227" s="75">
        <v>80</v>
      </c>
      <c r="M227" s="76" t="s">
        <v>48</v>
      </c>
      <c r="N227" s="38"/>
      <c r="O227" s="38"/>
      <c r="P227" s="38"/>
      <c r="Q227" s="39"/>
      <c r="R227" s="39"/>
      <c r="S227" s="27" t="e">
        <f t="shared" si="11"/>
        <v>#DIV/0!</v>
      </c>
      <c r="T227" s="28">
        <f t="shared" si="9"/>
        <v>0</v>
      </c>
      <c r="U227" s="40"/>
      <c r="V227" s="29">
        <f t="shared" si="10"/>
        <v>0</v>
      </c>
    </row>
    <row r="228" spans="1:22" x14ac:dyDescent="0.25">
      <c r="A228" s="47">
        <v>565123</v>
      </c>
      <c r="B228" s="47">
        <v>1</v>
      </c>
      <c r="C228" s="48" t="s">
        <v>79</v>
      </c>
      <c r="D228" s="49">
        <v>5</v>
      </c>
      <c r="E228" s="48" t="s">
        <v>74</v>
      </c>
      <c r="F228" s="48" t="s">
        <v>313</v>
      </c>
      <c r="G228" s="50">
        <v>94</v>
      </c>
      <c r="H228" s="48" t="s">
        <v>314</v>
      </c>
      <c r="I228" s="48" t="s">
        <v>60</v>
      </c>
      <c r="J228" s="50">
        <v>8710479380054</v>
      </c>
      <c r="K228" s="50">
        <v>8710479363408</v>
      </c>
      <c r="L228" s="75">
        <v>80</v>
      </c>
      <c r="M228" s="76" t="s">
        <v>48</v>
      </c>
      <c r="N228" s="38"/>
      <c r="O228" s="38"/>
      <c r="P228" s="38"/>
      <c r="Q228" s="39"/>
      <c r="R228" s="39"/>
      <c r="S228" s="27" t="e">
        <f t="shared" si="11"/>
        <v>#DIV/0!</v>
      </c>
      <c r="T228" s="28">
        <f t="shared" si="9"/>
        <v>0</v>
      </c>
      <c r="U228" s="40"/>
      <c r="V228" s="29">
        <f t="shared" si="10"/>
        <v>0</v>
      </c>
    </row>
    <row r="229" spans="1:22" x14ac:dyDescent="0.25">
      <c r="A229" s="47">
        <v>107221</v>
      </c>
      <c r="B229" s="47">
        <v>1</v>
      </c>
      <c r="C229" s="48" t="s">
        <v>79</v>
      </c>
      <c r="D229" s="49">
        <v>1</v>
      </c>
      <c r="E229" s="48" t="s">
        <v>74</v>
      </c>
      <c r="F229" s="48" t="s">
        <v>188</v>
      </c>
      <c r="G229" s="50">
        <v>15</v>
      </c>
      <c r="H229" s="48" t="s">
        <v>143</v>
      </c>
      <c r="I229" s="48" t="s">
        <v>53</v>
      </c>
      <c r="J229" s="50">
        <v>8710401501595</v>
      </c>
      <c r="K229" s="50">
        <v>8710401501601</v>
      </c>
      <c r="L229" s="75">
        <v>80</v>
      </c>
      <c r="M229" s="76" t="s">
        <v>48</v>
      </c>
      <c r="N229" s="38"/>
      <c r="O229" s="38"/>
      <c r="P229" s="38"/>
      <c r="Q229" s="39"/>
      <c r="R229" s="39"/>
      <c r="S229" s="27" t="e">
        <f t="shared" si="11"/>
        <v>#DIV/0!</v>
      </c>
      <c r="T229" s="28">
        <f t="shared" si="9"/>
        <v>0</v>
      </c>
      <c r="U229" s="40"/>
      <c r="V229" s="29">
        <f t="shared" si="10"/>
        <v>0</v>
      </c>
    </row>
    <row r="230" spans="1:22" x14ac:dyDescent="0.25">
      <c r="A230" s="47">
        <v>622030</v>
      </c>
      <c r="B230" s="47">
        <v>1</v>
      </c>
      <c r="C230" s="48" t="s">
        <v>57</v>
      </c>
      <c r="D230" s="49">
        <v>975</v>
      </c>
      <c r="E230" s="48" t="s">
        <v>50</v>
      </c>
      <c r="F230" s="48" t="s">
        <v>315</v>
      </c>
      <c r="G230" s="50">
        <v>11</v>
      </c>
      <c r="H230" s="48" t="s">
        <v>149</v>
      </c>
      <c r="I230" s="48" t="s">
        <v>53</v>
      </c>
      <c r="J230" s="50">
        <v>8710665912656</v>
      </c>
      <c r="K230" s="50">
        <v>0</v>
      </c>
      <c r="L230" s="75">
        <v>79</v>
      </c>
      <c r="M230" s="76" t="s">
        <v>48</v>
      </c>
      <c r="N230" s="38"/>
      <c r="O230" s="38"/>
      <c r="P230" s="38"/>
      <c r="Q230" s="39"/>
      <c r="R230" s="39"/>
      <c r="S230" s="27" t="e">
        <f t="shared" si="11"/>
        <v>#DIV/0!</v>
      </c>
      <c r="T230" s="28">
        <f t="shared" si="9"/>
        <v>0</v>
      </c>
      <c r="U230" s="40"/>
      <c r="V230" s="29">
        <f t="shared" si="10"/>
        <v>0</v>
      </c>
    </row>
    <row r="231" spans="1:22" x14ac:dyDescent="0.25">
      <c r="A231" s="47">
        <v>205122</v>
      </c>
      <c r="B231" s="47">
        <v>1</v>
      </c>
      <c r="C231" s="48" t="s">
        <v>126</v>
      </c>
      <c r="D231" s="49">
        <v>465</v>
      </c>
      <c r="E231" s="48" t="s">
        <v>50</v>
      </c>
      <c r="F231" s="48" t="s">
        <v>316</v>
      </c>
      <c r="G231" s="50">
        <v>68</v>
      </c>
      <c r="H231" s="48" t="s">
        <v>241</v>
      </c>
      <c r="I231" s="48" t="s">
        <v>60</v>
      </c>
      <c r="J231" s="50">
        <v>8712200119148</v>
      </c>
      <c r="K231" s="50">
        <v>8712200119155</v>
      </c>
      <c r="L231" s="75">
        <v>79</v>
      </c>
      <c r="M231" s="76" t="s">
        <v>48</v>
      </c>
      <c r="N231" s="38"/>
      <c r="O231" s="38"/>
      <c r="P231" s="38"/>
      <c r="Q231" s="39"/>
      <c r="R231" s="39"/>
      <c r="S231" s="27" t="e">
        <f t="shared" si="11"/>
        <v>#DIV/0!</v>
      </c>
      <c r="T231" s="28">
        <f t="shared" si="9"/>
        <v>0</v>
      </c>
      <c r="U231" s="40"/>
      <c r="V231" s="29">
        <f t="shared" si="10"/>
        <v>0</v>
      </c>
    </row>
    <row r="232" spans="1:22" x14ac:dyDescent="0.25">
      <c r="A232" s="47">
        <v>132181</v>
      </c>
      <c r="B232" s="47">
        <v>1</v>
      </c>
      <c r="C232" s="48" t="s">
        <v>57</v>
      </c>
      <c r="D232" s="49">
        <v>2</v>
      </c>
      <c r="E232" s="48" t="s">
        <v>74</v>
      </c>
      <c r="F232" s="48" t="s">
        <v>317</v>
      </c>
      <c r="G232" s="50">
        <v>91</v>
      </c>
      <c r="H232" s="48" t="s">
        <v>102</v>
      </c>
      <c r="I232" s="48" t="s">
        <v>103</v>
      </c>
      <c r="J232" s="50">
        <v>8715700217406</v>
      </c>
      <c r="K232" s="50">
        <v>0</v>
      </c>
      <c r="L232" s="75">
        <v>79</v>
      </c>
      <c r="M232" s="76" t="s">
        <v>48</v>
      </c>
      <c r="N232" s="38"/>
      <c r="O232" s="38"/>
      <c r="P232" s="38"/>
      <c r="Q232" s="39"/>
      <c r="R232" s="39"/>
      <c r="S232" s="27" t="e">
        <f t="shared" si="11"/>
        <v>#DIV/0!</v>
      </c>
      <c r="T232" s="28">
        <f t="shared" si="9"/>
        <v>0</v>
      </c>
      <c r="U232" s="40"/>
      <c r="V232" s="29">
        <f t="shared" si="10"/>
        <v>0</v>
      </c>
    </row>
    <row r="233" spans="1:22" x14ac:dyDescent="0.25">
      <c r="A233" s="47">
        <v>411248</v>
      </c>
      <c r="B233" s="47">
        <v>15</v>
      </c>
      <c r="C233" s="48" t="s">
        <v>62</v>
      </c>
      <c r="D233" s="49">
        <v>200</v>
      </c>
      <c r="E233" s="48" t="s">
        <v>114</v>
      </c>
      <c r="F233" s="48" t="s">
        <v>318</v>
      </c>
      <c r="G233" s="50">
        <v>125</v>
      </c>
      <c r="H233" s="48" t="s">
        <v>46</v>
      </c>
      <c r="I233" s="48" t="s">
        <v>47</v>
      </c>
      <c r="J233" s="50">
        <v>8716213000837</v>
      </c>
      <c r="K233" s="50">
        <v>8716213000868</v>
      </c>
      <c r="L233" s="75">
        <v>79</v>
      </c>
      <c r="M233" s="76" t="s">
        <v>61</v>
      </c>
      <c r="N233" s="38"/>
      <c r="O233" s="38"/>
      <c r="P233" s="38"/>
      <c r="Q233" s="39"/>
      <c r="R233" s="39"/>
      <c r="S233" s="27" t="e">
        <f t="shared" si="11"/>
        <v>#DIV/0!</v>
      </c>
      <c r="T233" s="28">
        <f t="shared" si="9"/>
        <v>0</v>
      </c>
      <c r="U233" s="40"/>
      <c r="V233" s="29">
        <f t="shared" si="10"/>
        <v>0</v>
      </c>
    </row>
    <row r="234" spans="1:22" x14ac:dyDescent="0.25">
      <c r="A234" s="47">
        <v>198592</v>
      </c>
      <c r="B234" s="47">
        <v>10</v>
      </c>
      <c r="C234" s="48" t="s">
        <v>79</v>
      </c>
      <c r="D234" s="49">
        <v>485</v>
      </c>
      <c r="E234" s="48" t="s">
        <v>50</v>
      </c>
      <c r="F234" s="48" t="s">
        <v>319</v>
      </c>
      <c r="G234" s="50">
        <v>12</v>
      </c>
      <c r="H234" s="48" t="s">
        <v>52</v>
      </c>
      <c r="I234" s="48" t="s">
        <v>53</v>
      </c>
      <c r="J234" s="50">
        <v>8718989041380</v>
      </c>
      <c r="K234" s="50">
        <v>8718989041397</v>
      </c>
      <c r="L234" s="75">
        <v>78</v>
      </c>
      <c r="M234" s="76" t="s">
        <v>48</v>
      </c>
      <c r="N234" s="38"/>
      <c r="O234" s="38"/>
      <c r="P234" s="38"/>
      <c r="Q234" s="39"/>
      <c r="R234" s="39"/>
      <c r="S234" s="27" t="e">
        <f t="shared" si="11"/>
        <v>#DIV/0!</v>
      </c>
      <c r="T234" s="28">
        <f t="shared" si="9"/>
        <v>0</v>
      </c>
      <c r="U234" s="40"/>
      <c r="V234" s="29">
        <f t="shared" si="10"/>
        <v>0</v>
      </c>
    </row>
    <row r="235" spans="1:22" x14ac:dyDescent="0.25">
      <c r="A235" s="47">
        <v>155992</v>
      </c>
      <c r="B235" s="47">
        <v>1</v>
      </c>
      <c r="C235" s="48" t="s">
        <v>49</v>
      </c>
      <c r="D235" s="49">
        <v>250</v>
      </c>
      <c r="E235" s="48" t="s">
        <v>50</v>
      </c>
      <c r="F235" s="48" t="s">
        <v>320</v>
      </c>
      <c r="G235" s="50">
        <v>20</v>
      </c>
      <c r="H235" s="48" t="s">
        <v>226</v>
      </c>
      <c r="I235" s="48" t="s">
        <v>53</v>
      </c>
      <c r="J235" s="50">
        <v>5412254734535</v>
      </c>
      <c r="K235" s="50">
        <v>5412254670536</v>
      </c>
      <c r="L235" s="75">
        <v>78</v>
      </c>
      <c r="M235" s="76" t="s">
        <v>61</v>
      </c>
      <c r="N235" s="38"/>
      <c r="O235" s="38"/>
      <c r="P235" s="38"/>
      <c r="Q235" s="39"/>
      <c r="R235" s="39"/>
      <c r="S235" s="27" t="e">
        <f t="shared" si="11"/>
        <v>#DIV/0!</v>
      </c>
      <c r="T235" s="28">
        <f t="shared" si="9"/>
        <v>0</v>
      </c>
      <c r="U235" s="40"/>
      <c r="V235" s="29">
        <f t="shared" si="10"/>
        <v>0</v>
      </c>
    </row>
    <row r="236" spans="1:22" x14ac:dyDescent="0.25">
      <c r="A236" s="47">
        <v>161892</v>
      </c>
      <c r="B236" s="47">
        <v>1</v>
      </c>
      <c r="C236" s="48" t="s">
        <v>73</v>
      </c>
      <c r="D236" s="49">
        <v>5</v>
      </c>
      <c r="E236" s="48" t="s">
        <v>44</v>
      </c>
      <c r="F236" s="48" t="s">
        <v>321</v>
      </c>
      <c r="G236" s="50">
        <v>43</v>
      </c>
      <c r="H236" s="48" t="s">
        <v>132</v>
      </c>
      <c r="I236" s="48" t="s">
        <v>90</v>
      </c>
      <c r="J236" s="50">
        <v>8710401715848</v>
      </c>
      <c r="K236" s="50">
        <v>8710401715855</v>
      </c>
      <c r="L236" s="75">
        <v>78</v>
      </c>
      <c r="M236" s="76" t="s">
        <v>48</v>
      </c>
      <c r="N236" s="38"/>
      <c r="O236" s="38"/>
      <c r="P236" s="38"/>
      <c r="Q236" s="39"/>
      <c r="R236" s="39"/>
      <c r="S236" s="27" t="e">
        <f t="shared" si="11"/>
        <v>#DIV/0!</v>
      </c>
      <c r="T236" s="28">
        <f t="shared" si="9"/>
        <v>0</v>
      </c>
      <c r="U236" s="40"/>
      <c r="V236" s="29">
        <f t="shared" si="10"/>
        <v>0</v>
      </c>
    </row>
    <row r="237" spans="1:22" x14ac:dyDescent="0.25">
      <c r="A237" s="47">
        <v>790715</v>
      </c>
      <c r="B237" s="47">
        <v>1</v>
      </c>
      <c r="C237" s="48" t="s">
        <v>126</v>
      </c>
      <c r="D237" s="49">
        <v>750</v>
      </c>
      <c r="E237" s="48" t="s">
        <v>50</v>
      </c>
      <c r="F237" s="48" t="s">
        <v>322</v>
      </c>
      <c r="G237" s="50">
        <v>67</v>
      </c>
      <c r="H237" s="48" t="s">
        <v>120</v>
      </c>
      <c r="I237" s="48" t="s">
        <v>60</v>
      </c>
      <c r="J237" s="50">
        <v>8718719365847</v>
      </c>
      <c r="K237" s="50">
        <v>8718719368268</v>
      </c>
      <c r="L237" s="75">
        <v>77</v>
      </c>
      <c r="M237" s="76" t="s">
        <v>48</v>
      </c>
      <c r="N237" s="38"/>
      <c r="O237" s="38"/>
      <c r="P237" s="38"/>
      <c r="Q237" s="39"/>
      <c r="R237" s="39"/>
      <c r="S237" s="27" t="e">
        <f t="shared" si="11"/>
        <v>#DIV/0!</v>
      </c>
      <c r="T237" s="28">
        <f t="shared" si="9"/>
        <v>0</v>
      </c>
      <c r="U237" s="40"/>
      <c r="V237" s="29">
        <f t="shared" si="10"/>
        <v>0</v>
      </c>
    </row>
    <row r="238" spans="1:22" x14ac:dyDescent="0.25">
      <c r="A238" s="47">
        <v>190623</v>
      </c>
      <c r="B238" s="47">
        <v>1</v>
      </c>
      <c r="C238" s="48" t="s">
        <v>62</v>
      </c>
      <c r="D238" s="49">
        <v>97.5</v>
      </c>
      <c r="E238" s="48" t="s">
        <v>63</v>
      </c>
      <c r="F238" s="48" t="s">
        <v>323</v>
      </c>
      <c r="G238" s="50">
        <v>67</v>
      </c>
      <c r="H238" s="48" t="s">
        <v>120</v>
      </c>
      <c r="I238" s="48" t="s">
        <v>60</v>
      </c>
      <c r="J238" s="50">
        <v>8715035670808</v>
      </c>
      <c r="K238" s="50">
        <v>8715035670822</v>
      </c>
      <c r="L238" s="75">
        <v>76</v>
      </c>
      <c r="M238" s="76" t="s">
        <v>48</v>
      </c>
      <c r="N238" s="38"/>
      <c r="O238" s="38"/>
      <c r="P238" s="38"/>
      <c r="Q238" s="39"/>
      <c r="R238" s="39"/>
      <c r="S238" s="27" t="e">
        <f t="shared" si="11"/>
        <v>#DIV/0!</v>
      </c>
      <c r="T238" s="28">
        <f t="shared" si="9"/>
        <v>0</v>
      </c>
      <c r="U238" s="40"/>
      <c r="V238" s="29">
        <f t="shared" si="10"/>
        <v>0</v>
      </c>
    </row>
    <row r="239" spans="1:22" x14ac:dyDescent="0.25">
      <c r="A239" s="47">
        <v>155649</v>
      </c>
      <c r="B239" s="47">
        <v>5</v>
      </c>
      <c r="C239" s="48" t="s">
        <v>79</v>
      </c>
      <c r="D239" s="49">
        <v>375</v>
      </c>
      <c r="E239" s="48" t="s">
        <v>50</v>
      </c>
      <c r="F239" s="48" t="s">
        <v>324</v>
      </c>
      <c r="G239" s="50">
        <v>88</v>
      </c>
      <c r="H239" s="48" t="s">
        <v>94</v>
      </c>
      <c r="I239" s="48" t="s">
        <v>60</v>
      </c>
      <c r="J239" s="50">
        <v>8711812424930</v>
      </c>
      <c r="K239" s="50">
        <v>8711812425357</v>
      </c>
      <c r="L239" s="75">
        <v>76</v>
      </c>
      <c r="M239" s="76" t="s">
        <v>48</v>
      </c>
      <c r="N239" s="38"/>
      <c r="O239" s="38"/>
      <c r="P239" s="38"/>
      <c r="Q239" s="39"/>
      <c r="R239" s="39"/>
      <c r="S239" s="27" t="e">
        <f t="shared" si="11"/>
        <v>#DIV/0!</v>
      </c>
      <c r="T239" s="28">
        <f t="shared" si="9"/>
        <v>0</v>
      </c>
      <c r="U239" s="40"/>
      <c r="V239" s="29">
        <f t="shared" si="10"/>
        <v>0</v>
      </c>
    </row>
    <row r="240" spans="1:22" x14ac:dyDescent="0.25">
      <c r="A240" s="47">
        <v>189981</v>
      </c>
      <c r="B240" s="47">
        <v>30</v>
      </c>
      <c r="C240" s="48" t="s">
        <v>62</v>
      </c>
      <c r="D240" s="49">
        <v>220</v>
      </c>
      <c r="E240" s="48" t="s">
        <v>114</v>
      </c>
      <c r="F240" s="48" t="s">
        <v>325</v>
      </c>
      <c r="G240" s="50">
        <v>29</v>
      </c>
      <c r="H240" s="48" t="s">
        <v>178</v>
      </c>
      <c r="I240" s="48" t="s">
        <v>60</v>
      </c>
      <c r="J240" s="50">
        <v>8710428023636</v>
      </c>
      <c r="K240" s="50">
        <v>8710428023643</v>
      </c>
      <c r="L240" s="75">
        <v>76</v>
      </c>
      <c r="M240" s="76" t="s">
        <v>48</v>
      </c>
      <c r="N240" s="38"/>
      <c r="O240" s="38"/>
      <c r="P240" s="38"/>
      <c r="Q240" s="39"/>
      <c r="R240" s="39"/>
      <c r="S240" s="27" t="e">
        <f t="shared" si="11"/>
        <v>#DIV/0!</v>
      </c>
      <c r="T240" s="28">
        <f t="shared" si="9"/>
        <v>0</v>
      </c>
      <c r="U240" s="40"/>
      <c r="V240" s="29">
        <f t="shared" si="10"/>
        <v>0</v>
      </c>
    </row>
    <row r="241" spans="1:22" x14ac:dyDescent="0.25">
      <c r="A241" s="47">
        <v>595806</v>
      </c>
      <c r="B241" s="47">
        <v>1</v>
      </c>
      <c r="C241" s="48" t="s">
        <v>279</v>
      </c>
      <c r="D241" s="49">
        <v>10</v>
      </c>
      <c r="E241" s="48" t="s">
        <v>74</v>
      </c>
      <c r="F241" s="48" t="s">
        <v>326</v>
      </c>
      <c r="G241" s="50">
        <v>91</v>
      </c>
      <c r="H241" s="48" t="s">
        <v>102</v>
      </c>
      <c r="I241" s="48" t="s">
        <v>103</v>
      </c>
      <c r="J241" s="50">
        <v>8710411029119</v>
      </c>
      <c r="K241" s="50">
        <v>0</v>
      </c>
      <c r="L241" s="75">
        <v>75</v>
      </c>
      <c r="M241" s="76" t="s">
        <v>48</v>
      </c>
      <c r="N241" s="38"/>
      <c r="O241" s="38"/>
      <c r="P241" s="38"/>
      <c r="Q241" s="39"/>
      <c r="R241" s="39"/>
      <c r="S241" s="27" t="e">
        <f t="shared" si="11"/>
        <v>#DIV/0!</v>
      </c>
      <c r="T241" s="28">
        <f t="shared" si="9"/>
        <v>0</v>
      </c>
      <c r="U241" s="40"/>
      <c r="V241" s="29">
        <f t="shared" si="10"/>
        <v>0</v>
      </c>
    </row>
    <row r="242" spans="1:22" x14ac:dyDescent="0.25">
      <c r="A242" s="47">
        <v>204301</v>
      </c>
      <c r="B242" s="47">
        <v>1</v>
      </c>
      <c r="C242" s="48" t="s">
        <v>49</v>
      </c>
      <c r="D242" s="49">
        <v>200</v>
      </c>
      <c r="E242" s="48" t="s">
        <v>50</v>
      </c>
      <c r="F242" s="48" t="s">
        <v>327</v>
      </c>
      <c r="G242" s="50">
        <v>27</v>
      </c>
      <c r="H242" s="48" t="s">
        <v>272</v>
      </c>
      <c r="I242" s="48" t="s">
        <v>53</v>
      </c>
      <c r="J242" s="50">
        <v>8710667923001</v>
      </c>
      <c r="K242" s="50">
        <v>8710775903896</v>
      </c>
      <c r="L242" s="75">
        <v>75</v>
      </c>
      <c r="M242" s="76" t="s">
        <v>48</v>
      </c>
      <c r="N242" s="38"/>
      <c r="O242" s="38"/>
      <c r="P242" s="38"/>
      <c r="Q242" s="39"/>
      <c r="R242" s="39"/>
      <c r="S242" s="27" t="e">
        <f t="shared" si="11"/>
        <v>#DIV/0!</v>
      </c>
      <c r="T242" s="28">
        <f t="shared" si="9"/>
        <v>0</v>
      </c>
      <c r="U242" s="40"/>
      <c r="V242" s="29">
        <f t="shared" si="10"/>
        <v>0</v>
      </c>
    </row>
    <row r="243" spans="1:22" x14ac:dyDescent="0.25">
      <c r="A243" s="47">
        <v>447760</v>
      </c>
      <c r="B243" s="47">
        <v>20</v>
      </c>
      <c r="C243" s="48" t="s">
        <v>79</v>
      </c>
      <c r="D243" s="49">
        <v>45</v>
      </c>
      <c r="E243" s="48" t="s">
        <v>50</v>
      </c>
      <c r="F243" s="48" t="s">
        <v>328</v>
      </c>
      <c r="G243" s="50">
        <v>15</v>
      </c>
      <c r="H243" s="48" t="s">
        <v>143</v>
      </c>
      <c r="I243" s="48" t="s">
        <v>53</v>
      </c>
      <c r="J243" s="50">
        <v>8710398169686</v>
      </c>
      <c r="K243" s="50">
        <v>8710398169679</v>
      </c>
      <c r="L243" s="75">
        <v>74</v>
      </c>
      <c r="M243" s="76" t="s">
        <v>48</v>
      </c>
      <c r="N243" s="38"/>
      <c r="O243" s="38"/>
      <c r="P243" s="38"/>
      <c r="Q243" s="39"/>
      <c r="R243" s="39"/>
      <c r="S243" s="27" t="e">
        <f t="shared" si="11"/>
        <v>#DIV/0!</v>
      </c>
      <c r="T243" s="28">
        <f t="shared" si="9"/>
        <v>0</v>
      </c>
      <c r="U243" s="40"/>
      <c r="V243" s="29">
        <f t="shared" si="10"/>
        <v>0</v>
      </c>
    </row>
    <row r="244" spans="1:22" x14ac:dyDescent="0.25">
      <c r="A244" s="47">
        <v>211179</v>
      </c>
      <c r="B244" s="47">
        <v>1</v>
      </c>
      <c r="C244" s="48" t="s">
        <v>62</v>
      </c>
      <c r="D244" s="49">
        <v>1</v>
      </c>
      <c r="E244" s="48" t="s">
        <v>44</v>
      </c>
      <c r="F244" s="48" t="s">
        <v>329</v>
      </c>
      <c r="G244" s="50">
        <v>86</v>
      </c>
      <c r="H244" s="48" t="s">
        <v>330</v>
      </c>
      <c r="I244" s="48" t="s">
        <v>103</v>
      </c>
      <c r="J244" s="50">
        <v>5709347183548</v>
      </c>
      <c r="K244" s="50">
        <v>5709347183555</v>
      </c>
      <c r="L244" s="75">
        <v>74</v>
      </c>
      <c r="M244" s="76" t="s">
        <v>48</v>
      </c>
      <c r="N244" s="38"/>
      <c r="O244" s="38"/>
      <c r="P244" s="38"/>
      <c r="Q244" s="39"/>
      <c r="R244" s="39"/>
      <c r="S244" s="27" t="e">
        <f t="shared" si="11"/>
        <v>#DIV/0!</v>
      </c>
      <c r="T244" s="28">
        <f t="shared" si="9"/>
        <v>0</v>
      </c>
      <c r="U244" s="40"/>
      <c r="V244" s="29">
        <f t="shared" si="10"/>
        <v>0</v>
      </c>
    </row>
    <row r="245" spans="1:22" x14ac:dyDescent="0.25">
      <c r="A245" s="47">
        <v>511394</v>
      </c>
      <c r="B245" s="47">
        <v>1</v>
      </c>
      <c r="C245" s="48" t="s">
        <v>279</v>
      </c>
      <c r="D245" s="49">
        <v>10</v>
      </c>
      <c r="E245" s="48" t="s">
        <v>44</v>
      </c>
      <c r="F245" s="48" t="s">
        <v>331</v>
      </c>
      <c r="G245" s="50">
        <v>91</v>
      </c>
      <c r="H245" s="48" t="s">
        <v>102</v>
      </c>
      <c r="I245" s="48" t="s">
        <v>103</v>
      </c>
      <c r="J245" s="50">
        <v>8710716001124</v>
      </c>
      <c r="K245" s="50">
        <v>0</v>
      </c>
      <c r="L245" s="75">
        <v>74</v>
      </c>
      <c r="M245" s="76" t="s">
        <v>48</v>
      </c>
      <c r="N245" s="38"/>
      <c r="O245" s="38"/>
      <c r="P245" s="38"/>
      <c r="Q245" s="39"/>
      <c r="R245" s="39"/>
      <c r="S245" s="27" t="e">
        <f t="shared" si="11"/>
        <v>#DIV/0!</v>
      </c>
      <c r="T245" s="28">
        <f t="shared" si="9"/>
        <v>0</v>
      </c>
      <c r="U245" s="40"/>
      <c r="V245" s="29">
        <f t="shared" si="10"/>
        <v>0</v>
      </c>
    </row>
    <row r="246" spans="1:22" x14ac:dyDescent="0.25">
      <c r="A246" s="47">
        <v>119524</v>
      </c>
      <c r="B246" s="47">
        <v>1</v>
      </c>
      <c r="C246" s="48" t="s">
        <v>126</v>
      </c>
      <c r="D246" s="49">
        <v>750</v>
      </c>
      <c r="E246" s="48" t="s">
        <v>50</v>
      </c>
      <c r="F246" s="48" t="s">
        <v>332</v>
      </c>
      <c r="G246" s="50">
        <v>67</v>
      </c>
      <c r="H246" s="48" t="s">
        <v>120</v>
      </c>
      <c r="I246" s="48" t="s">
        <v>60</v>
      </c>
      <c r="J246" s="50">
        <v>8714100419038</v>
      </c>
      <c r="K246" s="50">
        <v>8714100319031</v>
      </c>
      <c r="L246" s="75">
        <v>73</v>
      </c>
      <c r="M246" s="76" t="s">
        <v>48</v>
      </c>
      <c r="N246" s="38"/>
      <c r="O246" s="38"/>
      <c r="P246" s="38"/>
      <c r="Q246" s="39"/>
      <c r="R246" s="39"/>
      <c r="S246" s="27" t="e">
        <f t="shared" si="11"/>
        <v>#DIV/0!</v>
      </c>
      <c r="T246" s="28">
        <f t="shared" ref="T246:T298" si="12">L246*R246</f>
        <v>0</v>
      </c>
      <c r="U246" s="40"/>
      <c r="V246" s="29">
        <f t="shared" ref="V246:V298" si="13">T246*(1+U246)</f>
        <v>0</v>
      </c>
    </row>
    <row r="247" spans="1:22" x14ac:dyDescent="0.25">
      <c r="A247" s="47">
        <v>179180</v>
      </c>
      <c r="B247" s="47">
        <v>1</v>
      </c>
      <c r="C247" s="48" t="s">
        <v>57</v>
      </c>
      <c r="D247" s="49">
        <v>5.28</v>
      </c>
      <c r="E247" s="48" t="s">
        <v>74</v>
      </c>
      <c r="F247" s="48" t="s">
        <v>333</v>
      </c>
      <c r="G247" s="50">
        <v>89</v>
      </c>
      <c r="H247" s="48" t="s">
        <v>78</v>
      </c>
      <c r="I247" s="48" t="s">
        <v>60</v>
      </c>
      <c r="J247" s="50">
        <v>9001432049705</v>
      </c>
      <c r="K247" s="50">
        <v>0</v>
      </c>
      <c r="L247" s="75">
        <v>73</v>
      </c>
      <c r="M247" s="76" t="s">
        <v>48</v>
      </c>
      <c r="N247" s="38"/>
      <c r="O247" s="38"/>
      <c r="P247" s="38"/>
      <c r="Q247" s="39"/>
      <c r="R247" s="39"/>
      <c r="S247" s="27" t="e">
        <f t="shared" si="11"/>
        <v>#DIV/0!</v>
      </c>
      <c r="T247" s="28">
        <f t="shared" si="12"/>
        <v>0</v>
      </c>
      <c r="U247" s="40"/>
      <c r="V247" s="29">
        <f t="shared" si="13"/>
        <v>0</v>
      </c>
    </row>
    <row r="248" spans="1:22" x14ac:dyDescent="0.25">
      <c r="A248" s="47">
        <v>447993</v>
      </c>
      <c r="B248" s="47">
        <v>20</v>
      </c>
      <c r="C248" s="48" t="s">
        <v>79</v>
      </c>
      <c r="D248" s="49">
        <v>60</v>
      </c>
      <c r="E248" s="48" t="s">
        <v>50</v>
      </c>
      <c r="F248" s="48" t="s">
        <v>334</v>
      </c>
      <c r="G248" s="50">
        <v>15</v>
      </c>
      <c r="H248" s="48" t="s">
        <v>143</v>
      </c>
      <c r="I248" s="48" t="s">
        <v>53</v>
      </c>
      <c r="J248" s="50">
        <v>8710398169662</v>
      </c>
      <c r="K248" s="50">
        <v>8710398169655</v>
      </c>
      <c r="L248" s="75">
        <v>71</v>
      </c>
      <c r="M248" s="76" t="s">
        <v>48</v>
      </c>
      <c r="N248" s="38"/>
      <c r="O248" s="38"/>
      <c r="P248" s="38"/>
      <c r="Q248" s="39"/>
      <c r="R248" s="39"/>
      <c r="S248" s="27" t="e">
        <f t="shared" si="11"/>
        <v>#DIV/0!</v>
      </c>
      <c r="T248" s="28">
        <f t="shared" si="12"/>
        <v>0</v>
      </c>
      <c r="U248" s="40"/>
      <c r="V248" s="29">
        <f t="shared" si="13"/>
        <v>0</v>
      </c>
    </row>
    <row r="249" spans="1:22" x14ac:dyDescent="0.25">
      <c r="A249" s="47">
        <v>156227</v>
      </c>
      <c r="B249" s="47">
        <v>100</v>
      </c>
      <c r="C249" s="48" t="s">
        <v>79</v>
      </c>
      <c r="D249" s="49">
        <v>10</v>
      </c>
      <c r="E249" s="48" t="s">
        <v>50</v>
      </c>
      <c r="F249" s="48" t="s">
        <v>335</v>
      </c>
      <c r="G249" s="50">
        <v>67</v>
      </c>
      <c r="H249" s="48" t="s">
        <v>120</v>
      </c>
      <c r="I249" s="48" t="s">
        <v>60</v>
      </c>
      <c r="J249" s="50">
        <v>8710605046410</v>
      </c>
      <c r="K249" s="50">
        <v>8710605146417</v>
      </c>
      <c r="L249" s="75">
        <v>70</v>
      </c>
      <c r="M249" s="76" t="s">
        <v>61</v>
      </c>
      <c r="N249" s="38"/>
      <c r="O249" s="38"/>
      <c r="P249" s="38"/>
      <c r="Q249" s="39"/>
      <c r="R249" s="39"/>
      <c r="S249" s="27" t="e">
        <f t="shared" si="11"/>
        <v>#DIV/0!</v>
      </c>
      <c r="T249" s="28">
        <f t="shared" si="12"/>
        <v>0</v>
      </c>
      <c r="U249" s="40"/>
      <c r="V249" s="29">
        <f t="shared" si="13"/>
        <v>0</v>
      </c>
    </row>
    <row r="250" spans="1:22" x14ac:dyDescent="0.25">
      <c r="A250" s="47">
        <v>854137</v>
      </c>
      <c r="B250" s="47">
        <v>1</v>
      </c>
      <c r="C250" s="48" t="s">
        <v>79</v>
      </c>
      <c r="D250" s="49">
        <v>150</v>
      </c>
      <c r="E250" s="48" t="s">
        <v>50</v>
      </c>
      <c r="F250" s="48" t="s">
        <v>336</v>
      </c>
      <c r="G250" s="50">
        <v>67</v>
      </c>
      <c r="H250" s="48" t="s">
        <v>120</v>
      </c>
      <c r="I250" s="48" t="s">
        <v>60</v>
      </c>
      <c r="J250" s="50">
        <v>8710518733018</v>
      </c>
      <c r="K250" s="50">
        <v>8710518733025</v>
      </c>
      <c r="L250" s="75">
        <v>70</v>
      </c>
      <c r="M250" s="76" t="s">
        <v>48</v>
      </c>
      <c r="N250" s="38"/>
      <c r="O250" s="38"/>
      <c r="P250" s="38"/>
      <c r="Q250" s="39"/>
      <c r="R250" s="39"/>
      <c r="S250" s="27" t="e">
        <f t="shared" si="11"/>
        <v>#DIV/0!</v>
      </c>
      <c r="T250" s="28">
        <f t="shared" si="12"/>
        <v>0</v>
      </c>
      <c r="U250" s="40"/>
      <c r="V250" s="29">
        <f t="shared" si="13"/>
        <v>0</v>
      </c>
    </row>
    <row r="251" spans="1:22" x14ac:dyDescent="0.25">
      <c r="A251" s="47">
        <v>26375</v>
      </c>
      <c r="B251" s="47">
        <v>6</v>
      </c>
      <c r="C251" s="48" t="s">
        <v>43</v>
      </c>
      <c r="D251" s="49">
        <v>1</v>
      </c>
      <c r="E251" s="48" t="s">
        <v>44</v>
      </c>
      <c r="F251" s="48" t="s">
        <v>337</v>
      </c>
      <c r="G251" s="50">
        <v>130</v>
      </c>
      <c r="H251" s="48" t="s">
        <v>100</v>
      </c>
      <c r="I251" s="48" t="s">
        <v>60</v>
      </c>
      <c r="J251" s="50">
        <v>7394376616501</v>
      </c>
      <c r="K251" s="50">
        <v>27394376616505</v>
      </c>
      <c r="L251" s="75">
        <v>70</v>
      </c>
      <c r="M251" s="76" t="s">
        <v>48</v>
      </c>
      <c r="N251" s="38"/>
      <c r="O251" s="38"/>
      <c r="P251" s="38"/>
      <c r="Q251" s="39"/>
      <c r="R251" s="39"/>
      <c r="S251" s="27" t="e">
        <f t="shared" si="11"/>
        <v>#DIV/0!</v>
      </c>
      <c r="T251" s="28">
        <f t="shared" si="12"/>
        <v>0</v>
      </c>
      <c r="U251" s="40"/>
      <c r="V251" s="29">
        <f t="shared" si="13"/>
        <v>0</v>
      </c>
    </row>
    <row r="252" spans="1:22" x14ac:dyDescent="0.25">
      <c r="A252" s="47">
        <v>79716</v>
      </c>
      <c r="B252" s="47">
        <v>1</v>
      </c>
      <c r="C252" s="48" t="s">
        <v>57</v>
      </c>
      <c r="D252" s="49">
        <v>200</v>
      </c>
      <c r="E252" s="48" t="s">
        <v>50</v>
      </c>
      <c r="F252" s="48" t="s">
        <v>338</v>
      </c>
      <c r="G252" s="50">
        <v>40</v>
      </c>
      <c r="H252" s="48" t="s">
        <v>59</v>
      </c>
      <c r="I252" s="48" t="s">
        <v>60</v>
      </c>
      <c r="J252" s="50">
        <v>8711000028322</v>
      </c>
      <c r="K252" s="50">
        <v>8711000928325</v>
      </c>
      <c r="L252" s="75">
        <v>69</v>
      </c>
      <c r="M252" s="76" t="s">
        <v>61</v>
      </c>
      <c r="N252" s="38"/>
      <c r="O252" s="38"/>
      <c r="P252" s="38"/>
      <c r="Q252" s="39"/>
      <c r="R252" s="39"/>
      <c r="S252" s="27" t="e">
        <f t="shared" si="11"/>
        <v>#DIV/0!</v>
      </c>
      <c r="T252" s="28">
        <f t="shared" si="12"/>
        <v>0</v>
      </c>
      <c r="U252" s="40"/>
      <c r="V252" s="29">
        <f t="shared" si="13"/>
        <v>0</v>
      </c>
    </row>
    <row r="253" spans="1:22" x14ac:dyDescent="0.25">
      <c r="A253" s="47">
        <v>345235</v>
      </c>
      <c r="B253" s="47">
        <v>1</v>
      </c>
      <c r="C253" s="48" t="s">
        <v>279</v>
      </c>
      <c r="D253" s="49">
        <v>5</v>
      </c>
      <c r="E253" s="48" t="s">
        <v>74</v>
      </c>
      <c r="F253" s="48" t="s">
        <v>339</v>
      </c>
      <c r="G253" s="50">
        <v>56</v>
      </c>
      <c r="H253" s="48" t="s">
        <v>66</v>
      </c>
      <c r="I253" s="48" t="s">
        <v>60</v>
      </c>
      <c r="J253" s="50">
        <v>8712566930722</v>
      </c>
      <c r="K253" s="50">
        <v>0</v>
      </c>
      <c r="L253" s="75">
        <v>69</v>
      </c>
      <c r="M253" s="76" t="s">
        <v>48</v>
      </c>
      <c r="N253" s="38"/>
      <c r="O253" s="38"/>
      <c r="P253" s="38"/>
      <c r="Q253" s="39"/>
      <c r="R253" s="39"/>
      <c r="S253" s="27" t="e">
        <f t="shared" si="11"/>
        <v>#DIV/0!</v>
      </c>
      <c r="T253" s="28">
        <f t="shared" si="12"/>
        <v>0</v>
      </c>
      <c r="U253" s="40"/>
      <c r="V253" s="29">
        <f t="shared" si="13"/>
        <v>0</v>
      </c>
    </row>
    <row r="254" spans="1:22" x14ac:dyDescent="0.25">
      <c r="A254" s="47">
        <v>37731</v>
      </c>
      <c r="B254" s="47">
        <v>1</v>
      </c>
      <c r="C254" s="48" t="s">
        <v>43</v>
      </c>
      <c r="D254" s="49">
        <v>532</v>
      </c>
      <c r="E254" s="48" t="s">
        <v>50</v>
      </c>
      <c r="F254" s="48" t="s">
        <v>340</v>
      </c>
      <c r="G254" s="50">
        <v>66</v>
      </c>
      <c r="H254" s="48" t="s">
        <v>81</v>
      </c>
      <c r="I254" s="48" t="s">
        <v>60</v>
      </c>
      <c r="J254" s="50">
        <v>7311311013690</v>
      </c>
      <c r="K254" s="50">
        <v>17311311013697</v>
      </c>
      <c r="L254" s="75">
        <v>69</v>
      </c>
      <c r="M254" s="76" t="s">
        <v>48</v>
      </c>
      <c r="N254" s="38"/>
      <c r="O254" s="38"/>
      <c r="P254" s="38"/>
      <c r="Q254" s="39"/>
      <c r="R254" s="39"/>
      <c r="S254" s="27" t="e">
        <f t="shared" si="11"/>
        <v>#DIV/0!</v>
      </c>
      <c r="T254" s="28">
        <f t="shared" si="12"/>
        <v>0</v>
      </c>
      <c r="U254" s="40"/>
      <c r="V254" s="29">
        <f t="shared" si="13"/>
        <v>0</v>
      </c>
    </row>
    <row r="255" spans="1:22" x14ac:dyDescent="0.25">
      <c r="A255" s="47">
        <v>869543</v>
      </c>
      <c r="B255" s="47">
        <v>1</v>
      </c>
      <c r="C255" s="48" t="s">
        <v>79</v>
      </c>
      <c r="D255" s="49">
        <v>1.08</v>
      </c>
      <c r="E255" s="48" t="s">
        <v>74</v>
      </c>
      <c r="F255" s="48" t="s">
        <v>341</v>
      </c>
      <c r="G255" s="50">
        <v>66</v>
      </c>
      <c r="H255" s="48" t="s">
        <v>81</v>
      </c>
      <c r="I255" s="48" t="s">
        <v>60</v>
      </c>
      <c r="J255" s="50">
        <v>7311310047863</v>
      </c>
      <c r="K255" s="50">
        <v>17311310047860</v>
      </c>
      <c r="L255" s="75">
        <v>69</v>
      </c>
      <c r="M255" s="76" t="s">
        <v>48</v>
      </c>
      <c r="N255" s="38"/>
      <c r="O255" s="38"/>
      <c r="P255" s="38"/>
      <c r="Q255" s="39"/>
      <c r="R255" s="39"/>
      <c r="S255" s="27" t="e">
        <f t="shared" si="11"/>
        <v>#DIV/0!</v>
      </c>
      <c r="T255" s="28">
        <f t="shared" si="12"/>
        <v>0</v>
      </c>
      <c r="U255" s="40"/>
      <c r="V255" s="29">
        <f t="shared" si="13"/>
        <v>0</v>
      </c>
    </row>
    <row r="256" spans="1:22" x14ac:dyDescent="0.25">
      <c r="A256" s="47">
        <v>411311</v>
      </c>
      <c r="B256" s="47">
        <v>15</v>
      </c>
      <c r="C256" s="48" t="s">
        <v>62</v>
      </c>
      <c r="D256" s="49">
        <v>200</v>
      </c>
      <c r="E256" s="48" t="s">
        <v>114</v>
      </c>
      <c r="F256" s="48" t="s">
        <v>342</v>
      </c>
      <c r="G256" s="50">
        <v>125</v>
      </c>
      <c r="H256" s="48" t="s">
        <v>46</v>
      </c>
      <c r="I256" s="48" t="s">
        <v>47</v>
      </c>
      <c r="J256" s="50">
        <v>8716213000622</v>
      </c>
      <c r="K256" s="50">
        <v>8716213000639</v>
      </c>
      <c r="L256" s="75">
        <v>69</v>
      </c>
      <c r="M256" s="76" t="s">
        <v>61</v>
      </c>
      <c r="N256" s="38"/>
      <c r="O256" s="38"/>
      <c r="P256" s="38"/>
      <c r="Q256" s="39"/>
      <c r="R256" s="39"/>
      <c r="S256" s="27" t="e">
        <f t="shared" si="11"/>
        <v>#DIV/0!</v>
      </c>
      <c r="T256" s="28">
        <f t="shared" si="12"/>
        <v>0</v>
      </c>
      <c r="U256" s="40"/>
      <c r="V256" s="29">
        <f t="shared" si="13"/>
        <v>0</v>
      </c>
    </row>
    <row r="257" spans="1:22" x14ac:dyDescent="0.25">
      <c r="A257" s="47">
        <v>282589</v>
      </c>
      <c r="B257" s="47">
        <v>1</v>
      </c>
      <c r="C257" s="48" t="s">
        <v>57</v>
      </c>
      <c r="D257" s="49">
        <v>440</v>
      </c>
      <c r="E257" s="48" t="s">
        <v>50</v>
      </c>
      <c r="F257" s="48" t="s">
        <v>83</v>
      </c>
      <c r="G257" s="50">
        <v>40</v>
      </c>
      <c r="H257" s="48" t="s">
        <v>59</v>
      </c>
      <c r="I257" s="48" t="s">
        <v>60</v>
      </c>
      <c r="J257" s="50">
        <v>8711000356319</v>
      </c>
      <c r="K257" s="50">
        <v>0</v>
      </c>
      <c r="L257" s="75">
        <v>67</v>
      </c>
      <c r="M257" s="76" t="s">
        <v>48</v>
      </c>
      <c r="N257" s="38"/>
      <c r="O257" s="38"/>
      <c r="P257" s="38"/>
      <c r="Q257" s="39"/>
      <c r="R257" s="39"/>
      <c r="S257" s="27" t="e">
        <f t="shared" si="11"/>
        <v>#DIV/0!</v>
      </c>
      <c r="T257" s="28">
        <f t="shared" si="12"/>
        <v>0</v>
      </c>
      <c r="U257" s="40"/>
      <c r="V257" s="29">
        <f t="shared" si="13"/>
        <v>0</v>
      </c>
    </row>
    <row r="258" spans="1:22" x14ac:dyDescent="0.25">
      <c r="A258" s="47">
        <v>562581</v>
      </c>
      <c r="B258" s="47">
        <v>6</v>
      </c>
      <c r="C258" s="48" t="s">
        <v>73</v>
      </c>
      <c r="D258" s="49">
        <v>820</v>
      </c>
      <c r="E258" s="48" t="s">
        <v>50</v>
      </c>
      <c r="F258" s="48" t="s">
        <v>343</v>
      </c>
      <c r="G258" s="50">
        <v>44</v>
      </c>
      <c r="H258" s="48" t="s">
        <v>344</v>
      </c>
      <c r="I258" s="48" t="s">
        <v>90</v>
      </c>
      <c r="J258" s="50">
        <v>8710401562589</v>
      </c>
      <c r="K258" s="50">
        <v>8710401289523</v>
      </c>
      <c r="L258" s="75">
        <v>67</v>
      </c>
      <c r="M258" s="76" t="s">
        <v>48</v>
      </c>
      <c r="N258" s="38"/>
      <c r="O258" s="38"/>
      <c r="P258" s="38"/>
      <c r="Q258" s="39"/>
      <c r="R258" s="39"/>
      <c r="S258" s="27" t="e">
        <f t="shared" si="11"/>
        <v>#DIV/0!</v>
      </c>
      <c r="T258" s="28">
        <f t="shared" si="12"/>
        <v>0</v>
      </c>
      <c r="U258" s="40"/>
      <c r="V258" s="29">
        <f t="shared" si="13"/>
        <v>0</v>
      </c>
    </row>
    <row r="259" spans="1:22" x14ac:dyDescent="0.25">
      <c r="A259" s="47">
        <v>198075</v>
      </c>
      <c r="B259" s="47">
        <v>1</v>
      </c>
      <c r="C259" s="48" t="s">
        <v>79</v>
      </c>
      <c r="D259" s="49">
        <v>227</v>
      </c>
      <c r="E259" s="48" t="s">
        <v>50</v>
      </c>
      <c r="F259" s="48" t="s">
        <v>345</v>
      </c>
      <c r="G259" s="50">
        <v>19</v>
      </c>
      <c r="H259" s="48" t="s">
        <v>289</v>
      </c>
      <c r="I259" s="48" t="s">
        <v>53</v>
      </c>
      <c r="J259" s="50">
        <v>5000159562430</v>
      </c>
      <c r="K259" s="50">
        <v>8719900548513</v>
      </c>
      <c r="L259" s="75">
        <v>66</v>
      </c>
      <c r="M259" s="76" t="s">
        <v>48</v>
      </c>
      <c r="N259" s="38"/>
      <c r="O259" s="38"/>
      <c r="P259" s="38"/>
      <c r="Q259" s="39"/>
      <c r="R259" s="39"/>
      <c r="S259" s="27" t="e">
        <f t="shared" ref="S259:S322" si="14">ABS(SUM(R259/Q259)-1)</f>
        <v>#DIV/0!</v>
      </c>
      <c r="T259" s="28">
        <f t="shared" si="12"/>
        <v>0</v>
      </c>
      <c r="U259" s="40"/>
      <c r="V259" s="29">
        <f t="shared" si="13"/>
        <v>0</v>
      </c>
    </row>
    <row r="260" spans="1:22" x14ac:dyDescent="0.25">
      <c r="A260" s="47">
        <v>211265</v>
      </c>
      <c r="B260" s="47">
        <v>1</v>
      </c>
      <c r="C260" s="48" t="s">
        <v>62</v>
      </c>
      <c r="D260" s="49">
        <v>98</v>
      </c>
      <c r="E260" s="48" t="s">
        <v>63</v>
      </c>
      <c r="F260" s="48" t="s">
        <v>346</v>
      </c>
      <c r="G260" s="50">
        <v>86</v>
      </c>
      <c r="H260" s="48" t="s">
        <v>330</v>
      </c>
      <c r="I260" s="48" t="s">
        <v>103</v>
      </c>
      <c r="J260" s="50">
        <v>5709347173778</v>
      </c>
      <c r="K260" s="50">
        <v>5709347173785</v>
      </c>
      <c r="L260" s="75">
        <v>66</v>
      </c>
      <c r="M260" s="76" t="s">
        <v>48</v>
      </c>
      <c r="N260" s="38"/>
      <c r="O260" s="38"/>
      <c r="P260" s="38"/>
      <c r="Q260" s="39"/>
      <c r="R260" s="39"/>
      <c r="S260" s="27" t="e">
        <f t="shared" si="14"/>
        <v>#DIV/0!</v>
      </c>
      <c r="T260" s="28">
        <f t="shared" si="12"/>
        <v>0</v>
      </c>
      <c r="U260" s="40"/>
      <c r="V260" s="29">
        <f t="shared" si="13"/>
        <v>0</v>
      </c>
    </row>
    <row r="261" spans="1:22" x14ac:dyDescent="0.25">
      <c r="A261" s="47">
        <v>878178</v>
      </c>
      <c r="B261" s="47">
        <v>1</v>
      </c>
      <c r="C261" s="48" t="s">
        <v>126</v>
      </c>
      <c r="D261" s="49">
        <v>2.15</v>
      </c>
      <c r="E261" s="48" t="s">
        <v>44</v>
      </c>
      <c r="F261" s="48" t="s">
        <v>347</v>
      </c>
      <c r="G261" s="50">
        <v>91</v>
      </c>
      <c r="H261" s="48" t="s">
        <v>102</v>
      </c>
      <c r="I261" s="48" t="s">
        <v>103</v>
      </c>
      <c r="J261" s="50">
        <v>5000157024374</v>
      </c>
      <c r="K261" s="50">
        <v>5000157054289</v>
      </c>
      <c r="L261" s="75">
        <v>66</v>
      </c>
      <c r="M261" s="76" t="s">
        <v>48</v>
      </c>
      <c r="N261" s="38"/>
      <c r="O261" s="38"/>
      <c r="P261" s="38"/>
      <c r="Q261" s="39"/>
      <c r="R261" s="39"/>
      <c r="S261" s="27" t="e">
        <f t="shared" si="14"/>
        <v>#DIV/0!</v>
      </c>
      <c r="T261" s="28">
        <f t="shared" si="12"/>
        <v>0</v>
      </c>
      <c r="U261" s="40"/>
      <c r="V261" s="29">
        <f t="shared" si="13"/>
        <v>0</v>
      </c>
    </row>
    <row r="262" spans="1:22" x14ac:dyDescent="0.25">
      <c r="A262" s="47">
        <v>119217</v>
      </c>
      <c r="B262" s="47">
        <v>1</v>
      </c>
      <c r="C262" s="48" t="s">
        <v>79</v>
      </c>
      <c r="D262" s="49">
        <v>850</v>
      </c>
      <c r="E262" s="48" t="s">
        <v>50</v>
      </c>
      <c r="F262" s="48" t="s">
        <v>348</v>
      </c>
      <c r="G262" s="50">
        <v>97</v>
      </c>
      <c r="H262" s="48" t="s">
        <v>207</v>
      </c>
      <c r="I262" s="48" t="s">
        <v>60</v>
      </c>
      <c r="J262" s="50">
        <v>3111952031824</v>
      </c>
      <c r="K262" s="50">
        <v>23111952031828</v>
      </c>
      <c r="L262" s="75">
        <v>66</v>
      </c>
      <c r="M262" s="76" t="s">
        <v>48</v>
      </c>
      <c r="N262" s="38"/>
      <c r="O262" s="38"/>
      <c r="P262" s="38"/>
      <c r="Q262" s="39"/>
      <c r="R262" s="39"/>
      <c r="S262" s="27" t="e">
        <f t="shared" si="14"/>
        <v>#DIV/0!</v>
      </c>
      <c r="T262" s="28">
        <f t="shared" si="12"/>
        <v>0</v>
      </c>
      <c r="U262" s="40"/>
      <c r="V262" s="29">
        <f t="shared" si="13"/>
        <v>0</v>
      </c>
    </row>
    <row r="263" spans="1:22" x14ac:dyDescent="0.25">
      <c r="A263" s="47">
        <v>32607</v>
      </c>
      <c r="B263" s="47">
        <v>4</v>
      </c>
      <c r="C263" s="48" t="s">
        <v>137</v>
      </c>
      <c r="D263" s="49">
        <v>150</v>
      </c>
      <c r="E263" s="48" t="s">
        <v>63</v>
      </c>
      <c r="F263" s="48" t="s">
        <v>349</v>
      </c>
      <c r="G263" s="50">
        <v>134</v>
      </c>
      <c r="H263" s="48" t="s">
        <v>259</v>
      </c>
      <c r="I263" s="48" t="s">
        <v>47</v>
      </c>
      <c r="J263" s="50">
        <v>8712000050023</v>
      </c>
      <c r="K263" s="50">
        <v>8712000050054</v>
      </c>
      <c r="L263" s="75">
        <v>66</v>
      </c>
      <c r="M263" s="76" t="s">
        <v>48</v>
      </c>
      <c r="N263" s="38"/>
      <c r="O263" s="38"/>
      <c r="P263" s="38"/>
      <c r="Q263" s="39"/>
      <c r="R263" s="39"/>
      <c r="S263" s="27" t="e">
        <f t="shared" si="14"/>
        <v>#DIV/0!</v>
      </c>
      <c r="T263" s="28">
        <f t="shared" si="12"/>
        <v>0</v>
      </c>
      <c r="U263" s="40"/>
      <c r="V263" s="29">
        <f t="shared" si="13"/>
        <v>0</v>
      </c>
    </row>
    <row r="264" spans="1:22" x14ac:dyDescent="0.25">
      <c r="A264" s="47">
        <v>158999</v>
      </c>
      <c r="B264" s="47">
        <v>12</v>
      </c>
      <c r="C264" s="48" t="s">
        <v>49</v>
      </c>
      <c r="D264" s="49">
        <v>120</v>
      </c>
      <c r="E264" s="48" t="s">
        <v>49</v>
      </c>
      <c r="F264" s="48" t="s">
        <v>350</v>
      </c>
      <c r="G264" s="50">
        <v>140</v>
      </c>
      <c r="H264" s="48" t="s">
        <v>111</v>
      </c>
      <c r="I264" s="48" t="s">
        <v>60</v>
      </c>
      <c r="J264" s="50">
        <v>8711000476253</v>
      </c>
      <c r="K264" s="50">
        <v>8711000476475</v>
      </c>
      <c r="L264" s="75">
        <v>66</v>
      </c>
      <c r="M264" s="76" t="s">
        <v>48</v>
      </c>
      <c r="N264" s="38"/>
      <c r="O264" s="38"/>
      <c r="P264" s="38"/>
      <c r="Q264" s="39"/>
      <c r="R264" s="39"/>
      <c r="S264" s="27" t="e">
        <f t="shared" si="14"/>
        <v>#DIV/0!</v>
      </c>
      <c r="T264" s="28">
        <f t="shared" si="12"/>
        <v>0</v>
      </c>
      <c r="U264" s="40"/>
      <c r="V264" s="29">
        <f t="shared" si="13"/>
        <v>0</v>
      </c>
    </row>
    <row r="265" spans="1:22" x14ac:dyDescent="0.25">
      <c r="A265" s="47">
        <v>617899</v>
      </c>
      <c r="B265" s="47">
        <v>1</v>
      </c>
      <c r="C265" s="48" t="s">
        <v>73</v>
      </c>
      <c r="D265" s="49">
        <v>3.05</v>
      </c>
      <c r="E265" s="48" t="s">
        <v>74</v>
      </c>
      <c r="F265" s="48" t="s">
        <v>351</v>
      </c>
      <c r="G265" s="50">
        <v>44</v>
      </c>
      <c r="H265" s="48" t="s">
        <v>344</v>
      </c>
      <c r="I265" s="48" t="s">
        <v>90</v>
      </c>
      <c r="J265" s="50">
        <v>8710401617890</v>
      </c>
      <c r="K265" s="50">
        <v>8710401289615</v>
      </c>
      <c r="L265" s="75">
        <v>65</v>
      </c>
      <c r="M265" s="76" t="s">
        <v>48</v>
      </c>
      <c r="N265" s="38"/>
      <c r="O265" s="38"/>
      <c r="P265" s="38"/>
      <c r="Q265" s="39"/>
      <c r="R265" s="39"/>
      <c r="S265" s="27" t="e">
        <f t="shared" si="14"/>
        <v>#DIV/0!</v>
      </c>
      <c r="T265" s="28">
        <f t="shared" si="12"/>
        <v>0</v>
      </c>
      <c r="U265" s="40"/>
      <c r="V265" s="29">
        <f t="shared" si="13"/>
        <v>0</v>
      </c>
    </row>
    <row r="266" spans="1:22" x14ac:dyDescent="0.25">
      <c r="A266" s="47">
        <v>30735</v>
      </c>
      <c r="B266" s="47">
        <v>1</v>
      </c>
      <c r="C266" s="48" t="s">
        <v>57</v>
      </c>
      <c r="D266" s="49">
        <v>2.25</v>
      </c>
      <c r="E266" s="48" t="s">
        <v>44</v>
      </c>
      <c r="F266" s="48" t="s">
        <v>352</v>
      </c>
      <c r="G266" s="50">
        <v>91</v>
      </c>
      <c r="H266" s="48" t="s">
        <v>102</v>
      </c>
      <c r="I266" s="48" t="s">
        <v>103</v>
      </c>
      <c r="J266" s="50">
        <v>8713277877788</v>
      </c>
      <c r="K266" s="50">
        <v>0</v>
      </c>
      <c r="L266" s="75">
        <v>65</v>
      </c>
      <c r="M266" s="76" t="s">
        <v>48</v>
      </c>
      <c r="N266" s="38"/>
      <c r="O266" s="38"/>
      <c r="P266" s="38"/>
      <c r="Q266" s="39"/>
      <c r="R266" s="39"/>
      <c r="S266" s="27" t="e">
        <f t="shared" si="14"/>
        <v>#DIV/0!</v>
      </c>
      <c r="T266" s="28">
        <f t="shared" si="12"/>
        <v>0</v>
      </c>
      <c r="U266" s="40"/>
      <c r="V266" s="29">
        <f t="shared" si="13"/>
        <v>0</v>
      </c>
    </row>
    <row r="267" spans="1:22" x14ac:dyDescent="0.25">
      <c r="A267" s="47">
        <v>892224</v>
      </c>
      <c r="B267" s="47">
        <v>15</v>
      </c>
      <c r="C267" s="48" t="s">
        <v>62</v>
      </c>
      <c r="D267" s="49">
        <v>200</v>
      </c>
      <c r="E267" s="48" t="s">
        <v>114</v>
      </c>
      <c r="F267" s="48" t="s">
        <v>353</v>
      </c>
      <c r="G267" s="50">
        <v>125</v>
      </c>
      <c r="H267" s="48" t="s">
        <v>46</v>
      </c>
      <c r="I267" s="48" t="s">
        <v>47</v>
      </c>
      <c r="J267" s="50">
        <v>8716213000165</v>
      </c>
      <c r="K267" s="50">
        <v>8716213000257</v>
      </c>
      <c r="L267" s="75">
        <v>65</v>
      </c>
      <c r="M267" s="76" t="s">
        <v>61</v>
      </c>
      <c r="N267" s="38"/>
      <c r="O267" s="38"/>
      <c r="P267" s="38"/>
      <c r="Q267" s="39"/>
      <c r="R267" s="39"/>
      <c r="S267" s="27" t="e">
        <f t="shared" si="14"/>
        <v>#DIV/0!</v>
      </c>
      <c r="T267" s="28">
        <f t="shared" si="12"/>
        <v>0</v>
      </c>
      <c r="U267" s="40"/>
      <c r="V267" s="29">
        <f t="shared" si="13"/>
        <v>0</v>
      </c>
    </row>
    <row r="268" spans="1:22" x14ac:dyDescent="0.25">
      <c r="A268" s="47">
        <v>881883</v>
      </c>
      <c r="B268" s="47">
        <v>20</v>
      </c>
      <c r="C268" s="48" t="s">
        <v>79</v>
      </c>
      <c r="D268" s="49">
        <v>40</v>
      </c>
      <c r="E268" s="48" t="s">
        <v>50</v>
      </c>
      <c r="F268" s="48" t="s">
        <v>354</v>
      </c>
      <c r="G268" s="50">
        <v>16</v>
      </c>
      <c r="H268" s="48" t="s">
        <v>248</v>
      </c>
      <c r="I268" s="48" t="s">
        <v>53</v>
      </c>
      <c r="J268" s="50">
        <v>8710398604606</v>
      </c>
      <c r="K268" s="50">
        <v>8710398307576</v>
      </c>
      <c r="L268" s="75">
        <v>64</v>
      </c>
      <c r="M268" s="76" t="s">
        <v>48</v>
      </c>
      <c r="N268" s="38"/>
      <c r="O268" s="38"/>
      <c r="P268" s="38"/>
      <c r="Q268" s="39"/>
      <c r="R268" s="39"/>
      <c r="S268" s="27" t="e">
        <f t="shared" si="14"/>
        <v>#DIV/0!</v>
      </c>
      <c r="T268" s="28">
        <f t="shared" si="12"/>
        <v>0</v>
      </c>
      <c r="U268" s="40"/>
      <c r="V268" s="29">
        <f t="shared" si="13"/>
        <v>0</v>
      </c>
    </row>
    <row r="269" spans="1:22" x14ac:dyDescent="0.25">
      <c r="A269" s="47">
        <v>286677</v>
      </c>
      <c r="B269" s="47">
        <v>1</v>
      </c>
      <c r="C269" s="48" t="s">
        <v>43</v>
      </c>
      <c r="D269" s="49">
        <v>112.5</v>
      </c>
      <c r="E269" s="48" t="s">
        <v>50</v>
      </c>
      <c r="F269" s="48" t="s">
        <v>355</v>
      </c>
      <c r="G269" s="50">
        <v>40</v>
      </c>
      <c r="H269" s="48" t="s">
        <v>59</v>
      </c>
      <c r="I269" s="48" t="s">
        <v>60</v>
      </c>
      <c r="J269" s="50">
        <v>8711000352595</v>
      </c>
      <c r="K269" s="50">
        <v>0</v>
      </c>
      <c r="L269" s="75">
        <v>64</v>
      </c>
      <c r="M269" s="76" t="s">
        <v>61</v>
      </c>
      <c r="N269" s="38"/>
      <c r="O269" s="38"/>
      <c r="P269" s="38"/>
      <c r="Q269" s="39"/>
      <c r="R269" s="39"/>
      <c r="S269" s="27" t="e">
        <f t="shared" si="14"/>
        <v>#DIV/0!</v>
      </c>
      <c r="T269" s="28">
        <f t="shared" si="12"/>
        <v>0</v>
      </c>
      <c r="U269" s="40"/>
      <c r="V269" s="29">
        <f t="shared" si="13"/>
        <v>0</v>
      </c>
    </row>
    <row r="270" spans="1:22" x14ac:dyDescent="0.25">
      <c r="A270" s="47">
        <v>294926</v>
      </c>
      <c r="B270" s="47">
        <v>1</v>
      </c>
      <c r="C270" s="48" t="s">
        <v>49</v>
      </c>
      <c r="D270" s="49">
        <v>2.5</v>
      </c>
      <c r="E270" s="48" t="s">
        <v>44</v>
      </c>
      <c r="F270" s="48" t="s">
        <v>356</v>
      </c>
      <c r="G270" s="50">
        <v>67</v>
      </c>
      <c r="H270" s="48" t="s">
        <v>120</v>
      </c>
      <c r="I270" s="48" t="s">
        <v>60</v>
      </c>
      <c r="J270" s="50">
        <v>8712200126320</v>
      </c>
      <c r="K270" s="50">
        <v>0</v>
      </c>
      <c r="L270" s="75">
        <v>64</v>
      </c>
      <c r="M270" s="76" t="s">
        <v>48</v>
      </c>
      <c r="N270" s="38"/>
      <c r="O270" s="38"/>
      <c r="P270" s="38"/>
      <c r="Q270" s="39"/>
      <c r="R270" s="39"/>
      <c r="S270" s="27" t="e">
        <f t="shared" si="14"/>
        <v>#DIV/0!</v>
      </c>
      <c r="T270" s="28">
        <f t="shared" si="12"/>
        <v>0</v>
      </c>
      <c r="U270" s="40"/>
      <c r="V270" s="29">
        <f t="shared" si="13"/>
        <v>0</v>
      </c>
    </row>
    <row r="271" spans="1:22" x14ac:dyDescent="0.25">
      <c r="A271" s="47">
        <v>384302</v>
      </c>
      <c r="B271" s="47">
        <v>1</v>
      </c>
      <c r="C271" s="48" t="s">
        <v>126</v>
      </c>
      <c r="D271" s="49">
        <v>720</v>
      </c>
      <c r="E271" s="48" t="s">
        <v>50</v>
      </c>
      <c r="F271" s="48" t="s">
        <v>357</v>
      </c>
      <c r="G271" s="50">
        <v>67</v>
      </c>
      <c r="H271" s="48" t="s">
        <v>120</v>
      </c>
      <c r="I271" s="48" t="s">
        <v>60</v>
      </c>
      <c r="J271" s="50">
        <v>8718719365885</v>
      </c>
      <c r="K271" s="50">
        <v>8718719368305</v>
      </c>
      <c r="L271" s="75">
        <v>64</v>
      </c>
      <c r="M271" s="76" t="s">
        <v>48</v>
      </c>
      <c r="N271" s="38"/>
      <c r="O271" s="38"/>
      <c r="P271" s="38"/>
      <c r="Q271" s="39"/>
      <c r="R271" s="39"/>
      <c r="S271" s="27" t="e">
        <f t="shared" si="14"/>
        <v>#DIV/0!</v>
      </c>
      <c r="T271" s="28">
        <f t="shared" si="12"/>
        <v>0</v>
      </c>
      <c r="U271" s="40"/>
      <c r="V271" s="29">
        <f t="shared" si="13"/>
        <v>0</v>
      </c>
    </row>
    <row r="272" spans="1:22" x14ac:dyDescent="0.25">
      <c r="A272" s="47">
        <v>195000</v>
      </c>
      <c r="B272" s="47">
        <v>1</v>
      </c>
      <c r="C272" s="48" t="s">
        <v>62</v>
      </c>
      <c r="D272" s="49">
        <v>1.4</v>
      </c>
      <c r="E272" s="48" t="s">
        <v>74</v>
      </c>
      <c r="F272" s="48" t="s">
        <v>358</v>
      </c>
      <c r="G272" s="50">
        <v>89</v>
      </c>
      <c r="H272" s="48" t="s">
        <v>78</v>
      </c>
      <c r="I272" s="48" t="s">
        <v>60</v>
      </c>
      <c r="J272" s="50">
        <v>5425038103229</v>
      </c>
      <c r="K272" s="50">
        <v>5425038103236</v>
      </c>
      <c r="L272" s="75">
        <v>64</v>
      </c>
      <c r="M272" s="76" t="s">
        <v>48</v>
      </c>
      <c r="N272" s="38"/>
      <c r="O272" s="38"/>
      <c r="P272" s="38"/>
      <c r="Q272" s="39"/>
      <c r="R272" s="39"/>
      <c r="S272" s="27" t="e">
        <f t="shared" si="14"/>
        <v>#DIV/0!</v>
      </c>
      <c r="T272" s="28">
        <f t="shared" si="12"/>
        <v>0</v>
      </c>
      <c r="U272" s="40"/>
      <c r="V272" s="29">
        <f t="shared" si="13"/>
        <v>0</v>
      </c>
    </row>
    <row r="273" spans="1:22" x14ac:dyDescent="0.25">
      <c r="A273" s="47">
        <v>42940</v>
      </c>
      <c r="B273" s="47">
        <v>1</v>
      </c>
      <c r="C273" s="48" t="s">
        <v>62</v>
      </c>
      <c r="D273" s="49">
        <v>80</v>
      </c>
      <c r="E273" s="48" t="s">
        <v>63</v>
      </c>
      <c r="F273" s="48" t="s">
        <v>359</v>
      </c>
      <c r="G273" s="50">
        <v>91</v>
      </c>
      <c r="H273" s="48" t="s">
        <v>102</v>
      </c>
      <c r="I273" s="48" t="s">
        <v>103</v>
      </c>
      <c r="J273" s="50">
        <v>8710448632245</v>
      </c>
      <c r="K273" s="50">
        <v>8710448132240</v>
      </c>
      <c r="L273" s="75">
        <v>64</v>
      </c>
      <c r="M273" s="76" t="s">
        <v>48</v>
      </c>
      <c r="N273" s="38"/>
      <c r="O273" s="38"/>
      <c r="P273" s="38"/>
      <c r="Q273" s="39"/>
      <c r="R273" s="39"/>
      <c r="S273" s="27" t="e">
        <f t="shared" si="14"/>
        <v>#DIV/0!</v>
      </c>
      <c r="T273" s="28">
        <f t="shared" si="12"/>
        <v>0</v>
      </c>
      <c r="U273" s="40"/>
      <c r="V273" s="29">
        <f t="shared" si="13"/>
        <v>0</v>
      </c>
    </row>
    <row r="274" spans="1:22" x14ac:dyDescent="0.25">
      <c r="A274" s="47">
        <v>407451</v>
      </c>
      <c r="B274" s="47">
        <v>6</v>
      </c>
      <c r="C274" s="48" t="s">
        <v>179</v>
      </c>
      <c r="D274" s="49">
        <v>500</v>
      </c>
      <c r="E274" s="48" t="s">
        <v>114</v>
      </c>
      <c r="F274" s="48" t="s">
        <v>360</v>
      </c>
      <c r="G274" s="50">
        <v>29</v>
      </c>
      <c r="H274" s="48" t="s">
        <v>178</v>
      </c>
      <c r="I274" s="48" t="s">
        <v>60</v>
      </c>
      <c r="J274" s="50">
        <v>8716900560996</v>
      </c>
      <c r="K274" s="50">
        <v>8716900561009</v>
      </c>
      <c r="L274" s="75">
        <v>64</v>
      </c>
      <c r="M274" s="76" t="s">
        <v>48</v>
      </c>
      <c r="N274" s="38"/>
      <c r="O274" s="38"/>
      <c r="P274" s="38"/>
      <c r="Q274" s="39"/>
      <c r="R274" s="39"/>
      <c r="S274" s="27" t="e">
        <f t="shared" si="14"/>
        <v>#DIV/0!</v>
      </c>
      <c r="T274" s="28">
        <f t="shared" si="12"/>
        <v>0</v>
      </c>
      <c r="U274" s="40"/>
      <c r="V274" s="29">
        <f t="shared" si="13"/>
        <v>0</v>
      </c>
    </row>
    <row r="275" spans="1:22" x14ac:dyDescent="0.25">
      <c r="A275" s="47">
        <v>710029</v>
      </c>
      <c r="B275" s="47">
        <v>8</v>
      </c>
      <c r="C275" s="48" t="s">
        <v>43</v>
      </c>
      <c r="D275" s="49">
        <v>300</v>
      </c>
      <c r="E275" s="48" t="s">
        <v>50</v>
      </c>
      <c r="F275" s="48" t="s">
        <v>361</v>
      </c>
      <c r="G275" s="50">
        <v>89</v>
      </c>
      <c r="H275" s="48" t="s">
        <v>78</v>
      </c>
      <c r="I275" s="48" t="s">
        <v>60</v>
      </c>
      <c r="J275" s="50">
        <v>8710482532112</v>
      </c>
      <c r="K275" s="50">
        <v>8710482930765</v>
      </c>
      <c r="L275" s="75">
        <v>63</v>
      </c>
      <c r="M275" s="76" t="s">
        <v>48</v>
      </c>
      <c r="N275" s="38"/>
      <c r="O275" s="38"/>
      <c r="P275" s="38"/>
      <c r="Q275" s="39"/>
      <c r="R275" s="39"/>
      <c r="S275" s="27" t="e">
        <f t="shared" si="14"/>
        <v>#DIV/0!</v>
      </c>
      <c r="T275" s="28">
        <f t="shared" si="12"/>
        <v>0</v>
      </c>
      <c r="U275" s="40"/>
      <c r="V275" s="29">
        <f t="shared" si="13"/>
        <v>0</v>
      </c>
    </row>
    <row r="276" spans="1:22" x14ac:dyDescent="0.25">
      <c r="A276" s="47">
        <v>505571</v>
      </c>
      <c r="B276" s="47">
        <v>1</v>
      </c>
      <c r="C276" s="48" t="s">
        <v>73</v>
      </c>
      <c r="D276" s="49">
        <v>2.65</v>
      </c>
      <c r="E276" s="48" t="s">
        <v>44</v>
      </c>
      <c r="F276" s="48" t="s">
        <v>362</v>
      </c>
      <c r="G276" s="50">
        <v>43</v>
      </c>
      <c r="H276" s="48" t="s">
        <v>132</v>
      </c>
      <c r="I276" s="48" t="s">
        <v>90</v>
      </c>
      <c r="J276" s="50">
        <v>8000483300729</v>
      </c>
      <c r="K276" s="50">
        <v>18000483520605</v>
      </c>
      <c r="L276" s="75">
        <v>62</v>
      </c>
      <c r="M276" s="76" t="s">
        <v>48</v>
      </c>
      <c r="N276" s="38"/>
      <c r="O276" s="38"/>
      <c r="P276" s="38"/>
      <c r="Q276" s="39"/>
      <c r="R276" s="39"/>
      <c r="S276" s="27" t="e">
        <f t="shared" si="14"/>
        <v>#DIV/0!</v>
      </c>
      <c r="T276" s="28">
        <f t="shared" si="12"/>
        <v>0</v>
      </c>
      <c r="U276" s="40"/>
      <c r="V276" s="29">
        <f t="shared" si="13"/>
        <v>0</v>
      </c>
    </row>
    <row r="277" spans="1:22" x14ac:dyDescent="0.25">
      <c r="A277" s="47">
        <v>162828</v>
      </c>
      <c r="B277" s="47">
        <v>1</v>
      </c>
      <c r="C277" s="48" t="s">
        <v>279</v>
      </c>
      <c r="D277" s="49">
        <v>10</v>
      </c>
      <c r="E277" s="48" t="s">
        <v>44</v>
      </c>
      <c r="F277" s="48" t="s">
        <v>363</v>
      </c>
      <c r="G277" s="50">
        <v>91</v>
      </c>
      <c r="H277" s="48" t="s">
        <v>102</v>
      </c>
      <c r="I277" s="48" t="s">
        <v>103</v>
      </c>
      <c r="J277" s="50">
        <v>8710401162826</v>
      </c>
      <c r="K277" s="50">
        <v>0</v>
      </c>
      <c r="L277" s="75">
        <v>62</v>
      </c>
      <c r="M277" s="76" t="s">
        <v>48</v>
      </c>
      <c r="N277" s="38"/>
      <c r="O277" s="38"/>
      <c r="P277" s="38"/>
      <c r="Q277" s="39"/>
      <c r="R277" s="39"/>
      <c r="S277" s="27" t="e">
        <f t="shared" si="14"/>
        <v>#DIV/0!</v>
      </c>
      <c r="T277" s="28">
        <f t="shared" si="12"/>
        <v>0</v>
      </c>
      <c r="U277" s="40"/>
      <c r="V277" s="29">
        <f t="shared" si="13"/>
        <v>0</v>
      </c>
    </row>
    <row r="278" spans="1:22" x14ac:dyDescent="0.25">
      <c r="A278" s="47">
        <v>908279</v>
      </c>
      <c r="B278" s="47">
        <v>1</v>
      </c>
      <c r="C278" s="48" t="s">
        <v>49</v>
      </c>
      <c r="D278" s="49">
        <v>275</v>
      </c>
      <c r="E278" s="48" t="s">
        <v>50</v>
      </c>
      <c r="F278" s="48" t="s">
        <v>364</v>
      </c>
      <c r="G278" s="50">
        <v>26</v>
      </c>
      <c r="H278" s="48" t="s">
        <v>365</v>
      </c>
      <c r="I278" s="48" t="s">
        <v>53</v>
      </c>
      <c r="J278" s="50">
        <v>8710401149728</v>
      </c>
      <c r="K278" s="50">
        <v>8710401149650</v>
      </c>
      <c r="L278" s="75">
        <v>62</v>
      </c>
      <c r="M278" s="76" t="s">
        <v>48</v>
      </c>
      <c r="N278" s="38"/>
      <c r="O278" s="38"/>
      <c r="P278" s="38"/>
      <c r="Q278" s="39"/>
      <c r="R278" s="39"/>
      <c r="S278" s="27" t="e">
        <f t="shared" si="14"/>
        <v>#DIV/0!</v>
      </c>
      <c r="T278" s="28">
        <f t="shared" si="12"/>
        <v>0</v>
      </c>
      <c r="U278" s="40"/>
      <c r="V278" s="29">
        <f t="shared" si="13"/>
        <v>0</v>
      </c>
    </row>
    <row r="279" spans="1:22" x14ac:dyDescent="0.25">
      <c r="A279" s="47">
        <v>211297</v>
      </c>
      <c r="B279" s="47">
        <v>12</v>
      </c>
      <c r="C279" s="48" t="s">
        <v>49</v>
      </c>
      <c r="D279" s="49">
        <v>40</v>
      </c>
      <c r="E279" s="48" t="s">
        <v>50</v>
      </c>
      <c r="F279" s="48" t="s">
        <v>366</v>
      </c>
      <c r="G279" s="50">
        <v>33</v>
      </c>
      <c r="H279" s="48" t="s">
        <v>232</v>
      </c>
      <c r="I279" s="48" t="s">
        <v>53</v>
      </c>
      <c r="J279" s="50">
        <v>8000500416983</v>
      </c>
      <c r="K279" s="50">
        <v>8000500417010</v>
      </c>
      <c r="L279" s="75">
        <v>62</v>
      </c>
      <c r="M279" s="76" t="s">
        <v>48</v>
      </c>
      <c r="N279" s="38"/>
      <c r="O279" s="38"/>
      <c r="P279" s="38"/>
      <c r="Q279" s="39"/>
      <c r="R279" s="39"/>
      <c r="S279" s="27" t="e">
        <f t="shared" si="14"/>
        <v>#DIV/0!</v>
      </c>
      <c r="T279" s="28">
        <f t="shared" si="12"/>
        <v>0</v>
      </c>
      <c r="U279" s="40"/>
      <c r="V279" s="29">
        <f t="shared" si="13"/>
        <v>0</v>
      </c>
    </row>
    <row r="280" spans="1:22" x14ac:dyDescent="0.25">
      <c r="A280" s="47">
        <v>998106</v>
      </c>
      <c r="B280" s="47">
        <v>1</v>
      </c>
      <c r="C280" s="48" t="s">
        <v>57</v>
      </c>
      <c r="D280" s="49">
        <v>336</v>
      </c>
      <c r="E280" s="48" t="s">
        <v>50</v>
      </c>
      <c r="F280" s="48" t="s">
        <v>367</v>
      </c>
      <c r="G280" s="50">
        <v>56</v>
      </c>
      <c r="H280" s="48" t="s">
        <v>66</v>
      </c>
      <c r="I280" s="48" t="s">
        <v>60</v>
      </c>
      <c r="J280" s="50">
        <v>8710908977909</v>
      </c>
      <c r="K280" s="50">
        <v>8710447912232</v>
      </c>
      <c r="L280" s="75">
        <v>62</v>
      </c>
      <c r="M280" s="76" t="s">
        <v>48</v>
      </c>
      <c r="N280" s="38"/>
      <c r="O280" s="38"/>
      <c r="P280" s="38"/>
      <c r="Q280" s="39"/>
      <c r="R280" s="39"/>
      <c r="S280" s="27" t="e">
        <f t="shared" si="14"/>
        <v>#DIV/0!</v>
      </c>
      <c r="T280" s="28">
        <f t="shared" si="12"/>
        <v>0</v>
      </c>
      <c r="U280" s="40"/>
      <c r="V280" s="29">
        <f t="shared" si="13"/>
        <v>0</v>
      </c>
    </row>
    <row r="281" spans="1:22" x14ac:dyDescent="0.25">
      <c r="A281" s="47">
        <v>186828</v>
      </c>
      <c r="B281" s="47">
        <v>1</v>
      </c>
      <c r="C281" s="48" t="s">
        <v>57</v>
      </c>
      <c r="D281" s="49">
        <v>1.5</v>
      </c>
      <c r="E281" s="48" t="s">
        <v>74</v>
      </c>
      <c r="F281" s="48" t="s">
        <v>368</v>
      </c>
      <c r="G281" s="50">
        <v>15</v>
      </c>
      <c r="H281" s="48" t="s">
        <v>143</v>
      </c>
      <c r="I281" s="48" t="s">
        <v>53</v>
      </c>
      <c r="J281" s="50">
        <v>8710105013189</v>
      </c>
      <c r="K281" s="50">
        <v>0</v>
      </c>
      <c r="L281" s="75">
        <v>61</v>
      </c>
      <c r="M281" s="76" t="s">
        <v>48</v>
      </c>
      <c r="N281" s="38"/>
      <c r="O281" s="38"/>
      <c r="P281" s="38"/>
      <c r="Q281" s="39"/>
      <c r="R281" s="39"/>
      <c r="S281" s="27" t="e">
        <f t="shared" si="14"/>
        <v>#DIV/0!</v>
      </c>
      <c r="T281" s="28">
        <f t="shared" si="12"/>
        <v>0</v>
      </c>
      <c r="U281" s="40"/>
      <c r="V281" s="29">
        <f t="shared" si="13"/>
        <v>0</v>
      </c>
    </row>
    <row r="282" spans="1:22" x14ac:dyDescent="0.25">
      <c r="A282" s="47">
        <v>727704</v>
      </c>
      <c r="B282" s="47">
        <v>1</v>
      </c>
      <c r="C282" s="48" t="s">
        <v>79</v>
      </c>
      <c r="D282" s="49">
        <v>1</v>
      </c>
      <c r="E282" s="48" t="s">
        <v>74</v>
      </c>
      <c r="F282" s="48" t="s">
        <v>369</v>
      </c>
      <c r="G282" s="50">
        <v>37</v>
      </c>
      <c r="H282" s="48" t="s">
        <v>201</v>
      </c>
      <c r="I282" s="48" t="s">
        <v>60</v>
      </c>
      <c r="J282" s="50">
        <v>8710401147847</v>
      </c>
      <c r="K282" s="50">
        <v>8710401430611</v>
      </c>
      <c r="L282" s="75">
        <v>61</v>
      </c>
      <c r="M282" s="76" t="s">
        <v>61</v>
      </c>
      <c r="N282" s="38"/>
      <c r="O282" s="38"/>
      <c r="P282" s="38"/>
      <c r="Q282" s="39"/>
      <c r="R282" s="39"/>
      <c r="S282" s="27" t="e">
        <f t="shared" si="14"/>
        <v>#DIV/0!</v>
      </c>
      <c r="T282" s="28">
        <f t="shared" si="12"/>
        <v>0</v>
      </c>
      <c r="U282" s="40"/>
      <c r="V282" s="29">
        <f t="shared" si="13"/>
        <v>0</v>
      </c>
    </row>
    <row r="283" spans="1:22" x14ac:dyDescent="0.25">
      <c r="A283" s="47">
        <v>757068</v>
      </c>
      <c r="B283" s="47">
        <v>1</v>
      </c>
      <c r="C283" s="48" t="s">
        <v>57</v>
      </c>
      <c r="D283" s="49">
        <v>273</v>
      </c>
      <c r="E283" s="48" t="s">
        <v>50</v>
      </c>
      <c r="F283" s="48" t="s">
        <v>370</v>
      </c>
      <c r="G283" s="50">
        <v>56</v>
      </c>
      <c r="H283" s="48" t="s">
        <v>66</v>
      </c>
      <c r="I283" s="48" t="s">
        <v>60</v>
      </c>
      <c r="J283" s="50">
        <v>8710908927645</v>
      </c>
      <c r="K283" s="50">
        <v>8710447869079</v>
      </c>
      <c r="L283" s="75">
        <v>61</v>
      </c>
      <c r="M283" s="76" t="s">
        <v>48</v>
      </c>
      <c r="N283" s="38"/>
      <c r="O283" s="38"/>
      <c r="P283" s="38"/>
      <c r="Q283" s="39"/>
      <c r="R283" s="39"/>
      <c r="S283" s="27" t="e">
        <f t="shared" si="14"/>
        <v>#DIV/0!</v>
      </c>
      <c r="T283" s="28">
        <f t="shared" si="12"/>
        <v>0</v>
      </c>
      <c r="U283" s="40"/>
      <c r="V283" s="29">
        <f t="shared" si="13"/>
        <v>0</v>
      </c>
    </row>
    <row r="284" spans="1:22" x14ac:dyDescent="0.25">
      <c r="A284" s="47">
        <v>197753</v>
      </c>
      <c r="B284" s="47">
        <v>1</v>
      </c>
      <c r="C284" s="48" t="s">
        <v>73</v>
      </c>
      <c r="D284" s="49">
        <v>418</v>
      </c>
      <c r="E284" s="48" t="s">
        <v>50</v>
      </c>
      <c r="F284" s="48" t="s">
        <v>371</v>
      </c>
      <c r="G284" s="50">
        <v>61</v>
      </c>
      <c r="H284" s="48" t="s">
        <v>89</v>
      </c>
      <c r="I284" s="48" t="s">
        <v>90</v>
      </c>
      <c r="J284" s="50">
        <v>8710401519880</v>
      </c>
      <c r="K284" s="50">
        <v>8710401834976</v>
      </c>
      <c r="L284" s="75">
        <v>61</v>
      </c>
      <c r="M284" s="76" t="s">
        <v>61</v>
      </c>
      <c r="N284" s="38"/>
      <c r="O284" s="38"/>
      <c r="P284" s="38"/>
      <c r="Q284" s="39"/>
      <c r="R284" s="39"/>
      <c r="S284" s="27" t="e">
        <f t="shared" si="14"/>
        <v>#DIV/0!</v>
      </c>
      <c r="T284" s="28">
        <f t="shared" si="12"/>
        <v>0</v>
      </c>
      <c r="U284" s="40"/>
      <c r="V284" s="29">
        <f t="shared" si="13"/>
        <v>0</v>
      </c>
    </row>
    <row r="285" spans="1:22" x14ac:dyDescent="0.25">
      <c r="A285" s="47">
        <v>908279</v>
      </c>
      <c r="B285" s="47">
        <v>1</v>
      </c>
      <c r="C285" s="48" t="s">
        <v>49</v>
      </c>
      <c r="D285" s="49">
        <v>275</v>
      </c>
      <c r="E285" s="48" t="s">
        <v>50</v>
      </c>
      <c r="F285" s="48" t="s">
        <v>364</v>
      </c>
      <c r="G285" s="50">
        <v>26</v>
      </c>
      <c r="H285" s="48" t="s">
        <v>365</v>
      </c>
      <c r="I285" s="48" t="s">
        <v>53</v>
      </c>
      <c r="J285" s="50">
        <v>8710401149728</v>
      </c>
      <c r="K285" s="50">
        <v>8710401149650</v>
      </c>
      <c r="L285" s="75">
        <v>60</v>
      </c>
      <c r="M285" s="76" t="s">
        <v>48</v>
      </c>
      <c r="N285" s="38"/>
      <c r="O285" s="38"/>
      <c r="P285" s="38"/>
      <c r="Q285" s="39"/>
      <c r="R285" s="39"/>
      <c r="S285" s="27" t="e">
        <f t="shared" si="14"/>
        <v>#DIV/0!</v>
      </c>
      <c r="T285" s="28">
        <f t="shared" si="12"/>
        <v>0</v>
      </c>
      <c r="U285" s="40"/>
      <c r="V285" s="29">
        <f t="shared" si="13"/>
        <v>0</v>
      </c>
    </row>
    <row r="286" spans="1:22" x14ac:dyDescent="0.25">
      <c r="A286" s="47">
        <v>159431</v>
      </c>
      <c r="B286" s="47">
        <v>1</v>
      </c>
      <c r="C286" s="48" t="s">
        <v>43</v>
      </c>
      <c r="D286" s="49">
        <v>80</v>
      </c>
      <c r="E286" s="48" t="s">
        <v>79</v>
      </c>
      <c r="F286" s="48" t="s">
        <v>238</v>
      </c>
      <c r="G286" s="50">
        <v>56</v>
      </c>
      <c r="H286" s="48" t="s">
        <v>66</v>
      </c>
      <c r="I286" s="48" t="s">
        <v>60</v>
      </c>
      <c r="J286" s="50">
        <v>8720182152879</v>
      </c>
      <c r="K286" s="50">
        <v>8720182152909</v>
      </c>
      <c r="L286" s="75">
        <v>60</v>
      </c>
      <c r="M286" s="76" t="s">
        <v>48</v>
      </c>
      <c r="N286" s="38"/>
      <c r="O286" s="38"/>
      <c r="P286" s="38"/>
      <c r="Q286" s="39"/>
      <c r="R286" s="39"/>
      <c r="S286" s="27" t="e">
        <f t="shared" si="14"/>
        <v>#DIV/0!</v>
      </c>
      <c r="T286" s="28">
        <f t="shared" si="12"/>
        <v>0</v>
      </c>
      <c r="U286" s="40"/>
      <c r="V286" s="29">
        <f t="shared" si="13"/>
        <v>0</v>
      </c>
    </row>
    <row r="287" spans="1:22" x14ac:dyDescent="0.25">
      <c r="A287" s="47">
        <v>915954</v>
      </c>
      <c r="B287" s="47">
        <v>1</v>
      </c>
      <c r="C287" s="48" t="s">
        <v>79</v>
      </c>
      <c r="D287" s="49">
        <v>5</v>
      </c>
      <c r="E287" s="48" t="s">
        <v>74</v>
      </c>
      <c r="F287" s="48" t="s">
        <v>372</v>
      </c>
      <c r="G287" s="50">
        <v>94</v>
      </c>
      <c r="H287" s="48" t="s">
        <v>314</v>
      </c>
      <c r="I287" s="48" t="s">
        <v>60</v>
      </c>
      <c r="J287" s="50">
        <v>8710479302704</v>
      </c>
      <c r="K287" s="50">
        <v>8710479302711</v>
      </c>
      <c r="L287" s="75">
        <v>60</v>
      </c>
      <c r="M287" s="76" t="s">
        <v>48</v>
      </c>
      <c r="N287" s="38"/>
      <c r="O287" s="38"/>
      <c r="P287" s="38"/>
      <c r="Q287" s="39"/>
      <c r="R287" s="39"/>
      <c r="S287" s="27" t="e">
        <f t="shared" si="14"/>
        <v>#DIV/0!</v>
      </c>
      <c r="T287" s="28">
        <f t="shared" si="12"/>
        <v>0</v>
      </c>
      <c r="U287" s="40"/>
      <c r="V287" s="29">
        <f t="shared" si="13"/>
        <v>0</v>
      </c>
    </row>
    <row r="288" spans="1:22" x14ac:dyDescent="0.25">
      <c r="A288" s="47">
        <v>411285</v>
      </c>
      <c r="B288" s="47">
        <v>15</v>
      </c>
      <c r="C288" s="48" t="s">
        <v>62</v>
      </c>
      <c r="D288" s="49">
        <v>200</v>
      </c>
      <c r="E288" s="48" t="s">
        <v>114</v>
      </c>
      <c r="F288" s="48" t="s">
        <v>373</v>
      </c>
      <c r="G288" s="50">
        <v>125</v>
      </c>
      <c r="H288" s="48" t="s">
        <v>46</v>
      </c>
      <c r="I288" s="48" t="s">
        <v>47</v>
      </c>
      <c r="J288" s="50">
        <v>8716213000820</v>
      </c>
      <c r="K288" s="50">
        <v>8716213000851</v>
      </c>
      <c r="L288" s="75">
        <v>59</v>
      </c>
      <c r="M288" s="76" t="s">
        <v>61</v>
      </c>
      <c r="N288" s="38"/>
      <c r="O288" s="38"/>
      <c r="P288" s="38"/>
      <c r="Q288" s="39"/>
      <c r="R288" s="39"/>
      <c r="S288" s="27" t="e">
        <f t="shared" si="14"/>
        <v>#DIV/0!</v>
      </c>
      <c r="T288" s="28">
        <f t="shared" si="12"/>
        <v>0</v>
      </c>
      <c r="U288" s="40"/>
      <c r="V288" s="29">
        <f t="shared" si="13"/>
        <v>0</v>
      </c>
    </row>
    <row r="289" spans="1:22" x14ac:dyDescent="0.25">
      <c r="A289" s="47">
        <v>195381</v>
      </c>
      <c r="B289" s="47">
        <v>1</v>
      </c>
      <c r="C289" s="48" t="s">
        <v>57</v>
      </c>
      <c r="D289" s="49">
        <v>2</v>
      </c>
      <c r="E289" s="48" t="s">
        <v>74</v>
      </c>
      <c r="F289" s="48" t="s">
        <v>374</v>
      </c>
      <c r="G289" s="50">
        <v>89</v>
      </c>
      <c r="H289" s="48" t="s">
        <v>78</v>
      </c>
      <c r="I289" s="48" t="s">
        <v>60</v>
      </c>
      <c r="J289" s="50">
        <v>8008660900427</v>
      </c>
      <c r="K289" s="50">
        <v>0</v>
      </c>
      <c r="L289" s="75">
        <v>58</v>
      </c>
      <c r="M289" s="76" t="s">
        <v>48</v>
      </c>
      <c r="N289" s="38"/>
      <c r="O289" s="38"/>
      <c r="P289" s="38"/>
      <c r="Q289" s="39"/>
      <c r="R289" s="39"/>
      <c r="S289" s="27" t="e">
        <f t="shared" si="14"/>
        <v>#DIV/0!</v>
      </c>
      <c r="T289" s="28">
        <f t="shared" si="12"/>
        <v>0</v>
      </c>
      <c r="U289" s="40"/>
      <c r="V289" s="29">
        <f t="shared" si="13"/>
        <v>0</v>
      </c>
    </row>
    <row r="290" spans="1:22" x14ac:dyDescent="0.25">
      <c r="A290" s="47">
        <v>98727</v>
      </c>
      <c r="B290" s="47">
        <v>12</v>
      </c>
      <c r="C290" s="48" t="s">
        <v>79</v>
      </c>
      <c r="D290" s="49">
        <v>30</v>
      </c>
      <c r="E290" s="48" t="s">
        <v>50</v>
      </c>
      <c r="F290" s="48" t="s">
        <v>375</v>
      </c>
      <c r="G290" s="50">
        <v>15</v>
      </c>
      <c r="H290" s="48" t="s">
        <v>143</v>
      </c>
      <c r="I290" s="48" t="s">
        <v>53</v>
      </c>
      <c r="J290" s="50">
        <v>8711299015577</v>
      </c>
      <c r="K290" s="50">
        <v>8710105013172</v>
      </c>
      <c r="L290" s="75">
        <v>57</v>
      </c>
      <c r="M290" s="76" t="s">
        <v>48</v>
      </c>
      <c r="N290" s="38"/>
      <c r="O290" s="38"/>
      <c r="P290" s="38"/>
      <c r="Q290" s="39"/>
      <c r="R290" s="39"/>
      <c r="S290" s="27" t="e">
        <f t="shared" si="14"/>
        <v>#DIV/0!</v>
      </c>
      <c r="T290" s="28">
        <f t="shared" si="12"/>
        <v>0</v>
      </c>
      <c r="U290" s="40"/>
      <c r="V290" s="29">
        <f t="shared" si="13"/>
        <v>0</v>
      </c>
    </row>
    <row r="291" spans="1:22" x14ac:dyDescent="0.25">
      <c r="A291" s="47">
        <v>179621</v>
      </c>
      <c r="B291" s="47">
        <v>24</v>
      </c>
      <c r="C291" s="48" t="s">
        <v>49</v>
      </c>
      <c r="D291" s="49">
        <v>47</v>
      </c>
      <c r="E291" s="48" t="s">
        <v>50</v>
      </c>
      <c r="F291" s="48" t="s">
        <v>376</v>
      </c>
      <c r="G291" s="50">
        <v>32</v>
      </c>
      <c r="H291" s="48" t="s">
        <v>377</v>
      </c>
      <c r="I291" s="48" t="s">
        <v>53</v>
      </c>
      <c r="J291" s="50">
        <v>87141191</v>
      </c>
      <c r="K291" s="50">
        <v>8711100183662</v>
      </c>
      <c r="L291" s="75">
        <v>57</v>
      </c>
      <c r="M291" s="76" t="s">
        <v>48</v>
      </c>
      <c r="N291" s="38"/>
      <c r="O291" s="38"/>
      <c r="P291" s="38"/>
      <c r="Q291" s="39"/>
      <c r="R291" s="39"/>
      <c r="S291" s="27" t="e">
        <f t="shared" si="14"/>
        <v>#DIV/0!</v>
      </c>
      <c r="T291" s="28">
        <f t="shared" si="12"/>
        <v>0</v>
      </c>
      <c r="U291" s="40"/>
      <c r="V291" s="29">
        <f t="shared" si="13"/>
        <v>0</v>
      </c>
    </row>
    <row r="292" spans="1:22" x14ac:dyDescent="0.25">
      <c r="A292" s="47">
        <v>95910</v>
      </c>
      <c r="B292" s="47">
        <v>1</v>
      </c>
      <c r="C292" s="48" t="s">
        <v>62</v>
      </c>
      <c r="D292" s="49">
        <v>1</v>
      </c>
      <c r="E292" s="48" t="s">
        <v>74</v>
      </c>
      <c r="F292" s="48" t="s">
        <v>378</v>
      </c>
      <c r="G292" s="50">
        <v>89</v>
      </c>
      <c r="H292" s="48" t="s">
        <v>78</v>
      </c>
      <c r="I292" s="48" t="s">
        <v>60</v>
      </c>
      <c r="J292" s="50">
        <v>4028700007255</v>
      </c>
      <c r="K292" s="50">
        <v>4028700218637</v>
      </c>
      <c r="L292" s="75">
        <v>57</v>
      </c>
      <c r="M292" s="76" t="s">
        <v>48</v>
      </c>
      <c r="N292" s="38"/>
      <c r="O292" s="38"/>
      <c r="P292" s="38"/>
      <c r="Q292" s="39"/>
      <c r="R292" s="39"/>
      <c r="S292" s="27" t="e">
        <f t="shared" si="14"/>
        <v>#DIV/0!</v>
      </c>
      <c r="T292" s="28">
        <f t="shared" si="12"/>
        <v>0</v>
      </c>
      <c r="U292" s="40"/>
      <c r="V292" s="29">
        <f t="shared" si="13"/>
        <v>0</v>
      </c>
    </row>
    <row r="293" spans="1:22" x14ac:dyDescent="0.25">
      <c r="A293" s="47">
        <v>145437</v>
      </c>
      <c r="B293" s="47">
        <v>6</v>
      </c>
      <c r="C293" s="48" t="s">
        <v>179</v>
      </c>
      <c r="D293" s="49">
        <v>800</v>
      </c>
      <c r="E293" s="48" t="s">
        <v>50</v>
      </c>
      <c r="F293" s="48" t="s">
        <v>379</v>
      </c>
      <c r="G293" s="50">
        <v>29</v>
      </c>
      <c r="H293" s="48" t="s">
        <v>178</v>
      </c>
      <c r="I293" s="48" t="s">
        <v>60</v>
      </c>
      <c r="J293" s="50">
        <v>8716900591273</v>
      </c>
      <c r="K293" s="50">
        <v>8716900591280</v>
      </c>
      <c r="L293" s="75">
        <v>57</v>
      </c>
      <c r="M293" s="76" t="s">
        <v>48</v>
      </c>
      <c r="N293" s="38"/>
      <c r="O293" s="38"/>
      <c r="P293" s="38"/>
      <c r="Q293" s="39"/>
      <c r="R293" s="39"/>
      <c r="S293" s="27" t="e">
        <f t="shared" si="14"/>
        <v>#DIV/0!</v>
      </c>
      <c r="T293" s="28">
        <f t="shared" si="12"/>
        <v>0</v>
      </c>
      <c r="U293" s="40"/>
      <c r="V293" s="29">
        <f t="shared" si="13"/>
        <v>0</v>
      </c>
    </row>
    <row r="294" spans="1:22" x14ac:dyDescent="0.25">
      <c r="A294" s="47">
        <v>286460</v>
      </c>
      <c r="B294" s="47">
        <v>1</v>
      </c>
      <c r="C294" s="48" t="s">
        <v>43</v>
      </c>
      <c r="D294" s="49">
        <v>112.5</v>
      </c>
      <c r="E294" s="48" t="s">
        <v>50</v>
      </c>
      <c r="F294" s="48" t="s">
        <v>380</v>
      </c>
      <c r="G294" s="50">
        <v>40</v>
      </c>
      <c r="H294" s="48" t="s">
        <v>59</v>
      </c>
      <c r="I294" s="48" t="s">
        <v>60</v>
      </c>
      <c r="J294" s="50">
        <v>8711000352410</v>
      </c>
      <c r="K294" s="50">
        <v>0</v>
      </c>
      <c r="L294" s="75">
        <v>56</v>
      </c>
      <c r="M294" s="76" t="s">
        <v>61</v>
      </c>
      <c r="N294" s="38"/>
      <c r="O294" s="38"/>
      <c r="P294" s="38"/>
      <c r="Q294" s="39"/>
      <c r="R294" s="39"/>
      <c r="S294" s="27" t="e">
        <f t="shared" si="14"/>
        <v>#DIV/0!</v>
      </c>
      <c r="T294" s="28">
        <f t="shared" si="12"/>
        <v>0</v>
      </c>
      <c r="U294" s="40"/>
      <c r="V294" s="29">
        <f t="shared" si="13"/>
        <v>0</v>
      </c>
    </row>
    <row r="295" spans="1:22" x14ac:dyDescent="0.25">
      <c r="A295" s="47">
        <v>354454</v>
      </c>
      <c r="B295" s="47">
        <v>1</v>
      </c>
      <c r="C295" s="48" t="s">
        <v>381</v>
      </c>
      <c r="D295" s="49">
        <v>175</v>
      </c>
      <c r="E295" s="48" t="s">
        <v>50</v>
      </c>
      <c r="F295" s="48" t="s">
        <v>382</v>
      </c>
      <c r="G295" s="50">
        <v>68</v>
      </c>
      <c r="H295" s="48" t="s">
        <v>241</v>
      </c>
      <c r="I295" s="48" t="s">
        <v>60</v>
      </c>
      <c r="J295" s="50">
        <v>8713056124362</v>
      </c>
      <c r="K295" s="50">
        <v>8713056555531</v>
      </c>
      <c r="L295" s="75">
        <v>56</v>
      </c>
      <c r="M295" s="76" t="s">
        <v>48</v>
      </c>
      <c r="N295" s="38"/>
      <c r="O295" s="38"/>
      <c r="P295" s="38"/>
      <c r="Q295" s="39"/>
      <c r="R295" s="39"/>
      <c r="S295" s="27" t="e">
        <f t="shared" si="14"/>
        <v>#DIV/0!</v>
      </c>
      <c r="T295" s="28">
        <f t="shared" si="12"/>
        <v>0</v>
      </c>
      <c r="U295" s="40"/>
      <c r="V295" s="29">
        <f t="shared" si="13"/>
        <v>0</v>
      </c>
    </row>
    <row r="296" spans="1:22" x14ac:dyDescent="0.25">
      <c r="A296" s="47">
        <v>304027</v>
      </c>
      <c r="B296" s="47">
        <v>1</v>
      </c>
      <c r="C296" s="48" t="s">
        <v>49</v>
      </c>
      <c r="D296" s="49">
        <v>250</v>
      </c>
      <c r="E296" s="48" t="s">
        <v>50</v>
      </c>
      <c r="F296" s="48" t="s">
        <v>383</v>
      </c>
      <c r="G296" s="50">
        <v>27</v>
      </c>
      <c r="H296" s="48" t="s">
        <v>272</v>
      </c>
      <c r="I296" s="48" t="s">
        <v>53</v>
      </c>
      <c r="J296" s="50">
        <v>8710401087679</v>
      </c>
      <c r="K296" s="50">
        <v>8710401087662</v>
      </c>
      <c r="L296" s="75">
        <v>55</v>
      </c>
      <c r="M296" s="76" t="s">
        <v>48</v>
      </c>
      <c r="N296" s="38"/>
      <c r="O296" s="38"/>
      <c r="P296" s="38"/>
      <c r="Q296" s="39"/>
      <c r="R296" s="39"/>
      <c r="S296" s="27" t="e">
        <f t="shared" si="14"/>
        <v>#DIV/0!</v>
      </c>
      <c r="T296" s="28">
        <f t="shared" si="12"/>
        <v>0</v>
      </c>
      <c r="U296" s="40"/>
      <c r="V296" s="29">
        <f t="shared" si="13"/>
        <v>0</v>
      </c>
    </row>
    <row r="297" spans="1:22" x14ac:dyDescent="0.25">
      <c r="A297" s="47">
        <v>208157</v>
      </c>
      <c r="B297" s="47">
        <v>1</v>
      </c>
      <c r="C297" s="48" t="s">
        <v>179</v>
      </c>
      <c r="D297" s="49">
        <v>1.2</v>
      </c>
      <c r="E297" s="48" t="s">
        <v>44</v>
      </c>
      <c r="F297" s="48" t="s">
        <v>384</v>
      </c>
      <c r="G297" s="50">
        <v>125</v>
      </c>
      <c r="H297" s="48" t="s">
        <v>46</v>
      </c>
      <c r="I297" s="48" t="s">
        <v>47</v>
      </c>
      <c r="J297" s="50">
        <v>8720157401735</v>
      </c>
      <c r="K297" s="50">
        <v>8720157401742</v>
      </c>
      <c r="L297" s="75">
        <v>55</v>
      </c>
      <c r="M297" s="76" t="s">
        <v>48</v>
      </c>
      <c r="N297" s="38"/>
      <c r="O297" s="38"/>
      <c r="P297" s="38"/>
      <c r="Q297" s="39"/>
      <c r="R297" s="39"/>
      <c r="S297" s="27" t="e">
        <f t="shared" si="14"/>
        <v>#DIV/0!</v>
      </c>
      <c r="T297" s="28">
        <f t="shared" si="12"/>
        <v>0</v>
      </c>
      <c r="U297" s="40"/>
      <c r="V297" s="29">
        <f t="shared" si="13"/>
        <v>0</v>
      </c>
    </row>
    <row r="298" spans="1:22" x14ac:dyDescent="0.25">
      <c r="A298" s="47">
        <v>113317</v>
      </c>
      <c r="B298" s="47">
        <v>1</v>
      </c>
      <c r="C298" s="48" t="s">
        <v>279</v>
      </c>
      <c r="D298" s="49">
        <v>1</v>
      </c>
      <c r="E298" s="48" t="s">
        <v>74</v>
      </c>
      <c r="F298" s="48" t="s">
        <v>385</v>
      </c>
      <c r="G298" s="50">
        <v>56</v>
      </c>
      <c r="H298" s="48" t="s">
        <v>66</v>
      </c>
      <c r="I298" s="48" t="s">
        <v>60</v>
      </c>
      <c r="J298" s="50">
        <v>8585002451576</v>
      </c>
      <c r="K298" s="50">
        <v>8585002451583</v>
      </c>
      <c r="L298" s="75">
        <v>55</v>
      </c>
      <c r="M298" s="76" t="s">
        <v>48</v>
      </c>
      <c r="N298" s="38"/>
      <c r="O298" s="38"/>
      <c r="P298" s="38"/>
      <c r="Q298" s="39"/>
      <c r="R298" s="39"/>
      <c r="S298" s="27" t="e">
        <f t="shared" si="14"/>
        <v>#DIV/0!</v>
      </c>
      <c r="T298" s="28">
        <f t="shared" si="12"/>
        <v>0</v>
      </c>
      <c r="U298" s="40"/>
      <c r="V298" s="29">
        <f t="shared" si="13"/>
        <v>0</v>
      </c>
    </row>
    <row r="299" spans="1:22" x14ac:dyDescent="0.25">
      <c r="A299" s="47">
        <v>977126</v>
      </c>
      <c r="B299" s="47">
        <v>8</v>
      </c>
      <c r="C299" s="48" t="s">
        <v>57</v>
      </c>
      <c r="D299" s="49">
        <v>750</v>
      </c>
      <c r="E299" s="48" t="s">
        <v>50</v>
      </c>
      <c r="F299" s="48" t="s">
        <v>386</v>
      </c>
      <c r="G299" s="50">
        <v>140</v>
      </c>
      <c r="H299" s="48" t="s">
        <v>111</v>
      </c>
      <c r="I299" s="48" t="s">
        <v>60</v>
      </c>
      <c r="J299" s="50">
        <v>8710437005821</v>
      </c>
      <c r="K299" s="50">
        <v>8710437023641</v>
      </c>
      <c r="L299" s="75">
        <v>54</v>
      </c>
      <c r="M299" s="76" t="s">
        <v>48</v>
      </c>
      <c r="N299" s="38"/>
      <c r="O299" s="38"/>
      <c r="P299" s="38"/>
      <c r="Q299" s="39"/>
      <c r="R299" s="39"/>
      <c r="S299" s="27" t="e">
        <f t="shared" si="14"/>
        <v>#DIV/0!</v>
      </c>
      <c r="T299" s="28">
        <f t="shared" ref="T299:T357" si="15">L299*R299</f>
        <v>0</v>
      </c>
      <c r="U299" s="40"/>
      <c r="V299" s="29">
        <f t="shared" ref="V299:V357" si="16">T299*(1+U299)</f>
        <v>0</v>
      </c>
    </row>
    <row r="300" spans="1:22" x14ac:dyDescent="0.25">
      <c r="A300" s="47">
        <v>135929</v>
      </c>
      <c r="B300" s="47">
        <v>16</v>
      </c>
      <c r="C300" s="48" t="s">
        <v>49</v>
      </c>
      <c r="D300" s="49">
        <v>300</v>
      </c>
      <c r="E300" s="48" t="s">
        <v>50</v>
      </c>
      <c r="F300" s="48" t="s">
        <v>387</v>
      </c>
      <c r="G300" s="50">
        <v>10</v>
      </c>
      <c r="H300" s="48" t="s">
        <v>69</v>
      </c>
      <c r="I300" s="48" t="s">
        <v>53</v>
      </c>
      <c r="J300" s="50">
        <v>8710736952123</v>
      </c>
      <c r="K300" s="50">
        <v>8710736952130</v>
      </c>
      <c r="L300" s="75">
        <v>53</v>
      </c>
      <c r="M300" s="76" t="s">
        <v>48</v>
      </c>
      <c r="N300" s="38"/>
      <c r="O300" s="38"/>
      <c r="P300" s="38"/>
      <c r="Q300" s="39"/>
      <c r="R300" s="39"/>
      <c r="S300" s="27" t="e">
        <f t="shared" si="14"/>
        <v>#DIV/0!</v>
      </c>
      <c r="T300" s="28">
        <f t="shared" si="15"/>
        <v>0</v>
      </c>
      <c r="U300" s="40"/>
      <c r="V300" s="29">
        <f t="shared" si="16"/>
        <v>0</v>
      </c>
    </row>
    <row r="301" spans="1:22" x14ac:dyDescent="0.25">
      <c r="A301" s="47">
        <v>286567</v>
      </c>
      <c r="B301" s="47">
        <v>1</v>
      </c>
      <c r="C301" s="48" t="s">
        <v>57</v>
      </c>
      <c r="D301" s="49">
        <v>112.5</v>
      </c>
      <c r="E301" s="48" t="s">
        <v>50</v>
      </c>
      <c r="F301" s="48" t="s">
        <v>388</v>
      </c>
      <c r="G301" s="50">
        <v>40</v>
      </c>
      <c r="H301" s="48" t="s">
        <v>59</v>
      </c>
      <c r="I301" s="48" t="s">
        <v>60</v>
      </c>
      <c r="J301" s="50">
        <v>8711000352465</v>
      </c>
      <c r="K301" s="50">
        <v>0</v>
      </c>
      <c r="L301" s="75">
        <v>53</v>
      </c>
      <c r="M301" s="76" t="s">
        <v>61</v>
      </c>
      <c r="N301" s="38"/>
      <c r="O301" s="38"/>
      <c r="P301" s="38"/>
      <c r="Q301" s="39"/>
      <c r="R301" s="39"/>
      <c r="S301" s="27" t="e">
        <f t="shared" si="14"/>
        <v>#DIV/0!</v>
      </c>
      <c r="T301" s="28">
        <f t="shared" si="15"/>
        <v>0</v>
      </c>
      <c r="U301" s="40"/>
      <c r="V301" s="29">
        <f t="shared" si="16"/>
        <v>0</v>
      </c>
    </row>
    <row r="302" spans="1:22" x14ac:dyDescent="0.25">
      <c r="A302" s="47">
        <v>203657</v>
      </c>
      <c r="B302" s="47">
        <v>1</v>
      </c>
      <c r="C302" s="48" t="s">
        <v>141</v>
      </c>
      <c r="D302" s="49">
        <v>1.2</v>
      </c>
      <c r="E302" s="48" t="s">
        <v>74</v>
      </c>
      <c r="F302" s="48" t="s">
        <v>389</v>
      </c>
      <c r="G302" s="50">
        <v>56</v>
      </c>
      <c r="H302" s="48" t="s">
        <v>66</v>
      </c>
      <c r="I302" s="48" t="s">
        <v>60</v>
      </c>
      <c r="J302" s="50">
        <v>8711200560431</v>
      </c>
      <c r="K302" s="50">
        <v>8711200856749</v>
      </c>
      <c r="L302" s="75">
        <v>53</v>
      </c>
      <c r="M302" s="76" t="s">
        <v>48</v>
      </c>
      <c r="N302" s="38"/>
      <c r="O302" s="38"/>
      <c r="P302" s="38"/>
      <c r="Q302" s="39"/>
      <c r="R302" s="39"/>
      <c r="S302" s="27" t="e">
        <f t="shared" si="14"/>
        <v>#DIV/0!</v>
      </c>
      <c r="T302" s="28">
        <f t="shared" si="15"/>
        <v>0</v>
      </c>
      <c r="U302" s="40"/>
      <c r="V302" s="29">
        <f t="shared" si="16"/>
        <v>0</v>
      </c>
    </row>
    <row r="303" spans="1:22" x14ac:dyDescent="0.25">
      <c r="A303" s="47">
        <v>365358</v>
      </c>
      <c r="B303" s="47">
        <v>1</v>
      </c>
      <c r="C303" s="48" t="s">
        <v>126</v>
      </c>
      <c r="D303" s="49">
        <v>940</v>
      </c>
      <c r="E303" s="48" t="s">
        <v>50</v>
      </c>
      <c r="F303" s="48" t="s">
        <v>390</v>
      </c>
      <c r="G303" s="50">
        <v>83</v>
      </c>
      <c r="H303" s="48" t="s">
        <v>228</v>
      </c>
      <c r="I303" s="48" t="s">
        <v>103</v>
      </c>
      <c r="J303" s="50">
        <v>8710401381456</v>
      </c>
      <c r="K303" s="50">
        <v>8710401381463</v>
      </c>
      <c r="L303" s="75">
        <v>53</v>
      </c>
      <c r="M303" s="76" t="s">
        <v>48</v>
      </c>
      <c r="N303" s="38"/>
      <c r="O303" s="38"/>
      <c r="P303" s="38"/>
      <c r="Q303" s="39"/>
      <c r="R303" s="39"/>
      <c r="S303" s="27" t="e">
        <f t="shared" si="14"/>
        <v>#DIV/0!</v>
      </c>
      <c r="T303" s="28">
        <f t="shared" si="15"/>
        <v>0</v>
      </c>
      <c r="U303" s="40"/>
      <c r="V303" s="29">
        <f t="shared" si="16"/>
        <v>0</v>
      </c>
    </row>
    <row r="304" spans="1:22" x14ac:dyDescent="0.25">
      <c r="A304" s="47">
        <v>735524</v>
      </c>
      <c r="B304" s="47">
        <v>1</v>
      </c>
      <c r="C304" s="48" t="s">
        <v>57</v>
      </c>
      <c r="D304" s="49">
        <v>8</v>
      </c>
      <c r="E304" s="48" t="s">
        <v>44</v>
      </c>
      <c r="F304" s="48" t="s">
        <v>391</v>
      </c>
      <c r="G304" s="50">
        <v>91</v>
      </c>
      <c r="H304" s="48" t="s">
        <v>102</v>
      </c>
      <c r="I304" s="48" t="s">
        <v>103</v>
      </c>
      <c r="J304" s="50">
        <v>8713277800106</v>
      </c>
      <c r="K304" s="50">
        <v>0</v>
      </c>
      <c r="L304" s="75">
        <v>53</v>
      </c>
      <c r="M304" s="76" t="s">
        <v>48</v>
      </c>
      <c r="N304" s="38"/>
      <c r="O304" s="38"/>
      <c r="P304" s="38"/>
      <c r="Q304" s="39"/>
      <c r="R304" s="39"/>
      <c r="S304" s="27" t="e">
        <f t="shared" si="14"/>
        <v>#DIV/0!</v>
      </c>
      <c r="T304" s="28">
        <f t="shared" si="15"/>
        <v>0</v>
      </c>
      <c r="U304" s="40"/>
      <c r="V304" s="29">
        <f t="shared" si="16"/>
        <v>0</v>
      </c>
    </row>
    <row r="305" spans="1:22" x14ac:dyDescent="0.25">
      <c r="A305" s="47">
        <v>228200</v>
      </c>
      <c r="B305" s="47">
        <v>1</v>
      </c>
      <c r="C305" s="48" t="s">
        <v>79</v>
      </c>
      <c r="D305" s="49">
        <v>5</v>
      </c>
      <c r="E305" s="48" t="s">
        <v>74</v>
      </c>
      <c r="F305" s="48" t="s">
        <v>392</v>
      </c>
      <c r="G305" s="50">
        <v>97</v>
      </c>
      <c r="H305" s="48" t="s">
        <v>207</v>
      </c>
      <c r="I305" s="48" t="s">
        <v>60</v>
      </c>
      <c r="J305" s="50">
        <v>0</v>
      </c>
      <c r="K305" s="50">
        <v>8714700008755</v>
      </c>
      <c r="L305" s="75">
        <v>53</v>
      </c>
      <c r="M305" s="76" t="s">
        <v>48</v>
      </c>
      <c r="N305" s="38"/>
      <c r="O305" s="38"/>
      <c r="P305" s="38"/>
      <c r="Q305" s="39"/>
      <c r="R305" s="39"/>
      <c r="S305" s="27" t="e">
        <f t="shared" si="14"/>
        <v>#DIV/0!</v>
      </c>
      <c r="T305" s="28">
        <f t="shared" si="15"/>
        <v>0</v>
      </c>
      <c r="U305" s="40"/>
      <c r="V305" s="29">
        <f t="shared" si="16"/>
        <v>0</v>
      </c>
    </row>
    <row r="306" spans="1:22" x14ac:dyDescent="0.25">
      <c r="A306" s="47">
        <v>26375</v>
      </c>
      <c r="B306" s="47">
        <v>6</v>
      </c>
      <c r="C306" s="48" t="s">
        <v>43</v>
      </c>
      <c r="D306" s="49">
        <v>1</v>
      </c>
      <c r="E306" s="48" t="s">
        <v>44</v>
      </c>
      <c r="F306" s="48" t="s">
        <v>337</v>
      </c>
      <c r="G306" s="50">
        <v>130</v>
      </c>
      <c r="H306" s="48" t="s">
        <v>100</v>
      </c>
      <c r="I306" s="48" t="s">
        <v>60</v>
      </c>
      <c r="J306" s="50">
        <v>7394376616501</v>
      </c>
      <c r="K306" s="50">
        <v>27394376616505</v>
      </c>
      <c r="L306" s="75">
        <v>53</v>
      </c>
      <c r="M306" s="76" t="s">
        <v>48</v>
      </c>
      <c r="N306" s="38"/>
      <c r="O306" s="38"/>
      <c r="P306" s="38"/>
      <c r="Q306" s="39"/>
      <c r="R306" s="39"/>
      <c r="S306" s="27" t="e">
        <f t="shared" si="14"/>
        <v>#DIV/0!</v>
      </c>
      <c r="T306" s="28">
        <f t="shared" si="15"/>
        <v>0</v>
      </c>
      <c r="U306" s="40"/>
      <c r="V306" s="29">
        <f t="shared" si="16"/>
        <v>0</v>
      </c>
    </row>
    <row r="307" spans="1:22" x14ac:dyDescent="0.25">
      <c r="A307" s="47">
        <v>182075</v>
      </c>
      <c r="B307" s="47">
        <v>8</v>
      </c>
      <c r="C307" s="48" t="s">
        <v>43</v>
      </c>
      <c r="D307" s="49">
        <v>1.5</v>
      </c>
      <c r="E307" s="48" t="s">
        <v>44</v>
      </c>
      <c r="F307" s="48" t="s">
        <v>393</v>
      </c>
      <c r="G307" s="50">
        <v>133</v>
      </c>
      <c r="H307" s="48" t="s">
        <v>134</v>
      </c>
      <c r="I307" s="48" t="s">
        <v>47</v>
      </c>
      <c r="J307" s="50">
        <v>8711327579026</v>
      </c>
      <c r="K307" s="50">
        <v>8711327579125</v>
      </c>
      <c r="L307" s="75">
        <v>53</v>
      </c>
      <c r="M307" s="76" t="s">
        <v>61</v>
      </c>
      <c r="N307" s="38"/>
      <c r="O307" s="38"/>
      <c r="P307" s="38"/>
      <c r="Q307" s="39"/>
      <c r="R307" s="39"/>
      <c r="S307" s="27" t="e">
        <f t="shared" si="14"/>
        <v>#DIV/0!</v>
      </c>
      <c r="T307" s="28">
        <f t="shared" si="15"/>
        <v>0</v>
      </c>
      <c r="U307" s="40"/>
      <c r="V307" s="29">
        <f t="shared" si="16"/>
        <v>0</v>
      </c>
    </row>
    <row r="308" spans="1:22" x14ac:dyDescent="0.25">
      <c r="A308" s="47">
        <v>133586</v>
      </c>
      <c r="B308" s="47">
        <v>6</v>
      </c>
      <c r="C308" s="48" t="s">
        <v>43</v>
      </c>
      <c r="D308" s="49">
        <v>500</v>
      </c>
      <c r="E308" s="48" t="s">
        <v>114</v>
      </c>
      <c r="F308" s="48" t="s">
        <v>394</v>
      </c>
      <c r="G308" s="50">
        <v>29</v>
      </c>
      <c r="H308" s="48" t="s">
        <v>178</v>
      </c>
      <c r="I308" s="48" t="s">
        <v>60</v>
      </c>
      <c r="J308" s="50">
        <v>8716900560293</v>
      </c>
      <c r="K308" s="50">
        <v>8716900560309</v>
      </c>
      <c r="L308" s="75">
        <v>53</v>
      </c>
      <c r="M308" s="76" t="s">
        <v>48</v>
      </c>
      <c r="N308" s="38"/>
      <c r="O308" s="38"/>
      <c r="P308" s="38"/>
      <c r="Q308" s="39"/>
      <c r="R308" s="39"/>
      <c r="S308" s="27" t="e">
        <f t="shared" si="14"/>
        <v>#DIV/0!</v>
      </c>
      <c r="T308" s="28">
        <f t="shared" si="15"/>
        <v>0</v>
      </c>
      <c r="U308" s="40"/>
      <c r="V308" s="29">
        <f t="shared" si="16"/>
        <v>0</v>
      </c>
    </row>
    <row r="309" spans="1:22" x14ac:dyDescent="0.25">
      <c r="A309" s="47">
        <v>44427</v>
      </c>
      <c r="B309" s="47">
        <v>1</v>
      </c>
      <c r="C309" s="48" t="s">
        <v>79</v>
      </c>
      <c r="D309" s="49">
        <v>5</v>
      </c>
      <c r="E309" s="48" t="s">
        <v>74</v>
      </c>
      <c r="F309" s="48" t="s">
        <v>395</v>
      </c>
      <c r="G309" s="50">
        <v>43</v>
      </c>
      <c r="H309" s="48" t="s">
        <v>132</v>
      </c>
      <c r="I309" s="48" t="s">
        <v>90</v>
      </c>
      <c r="J309" s="50">
        <v>3111950219606</v>
      </c>
      <c r="K309" s="50">
        <v>0</v>
      </c>
      <c r="L309" s="75">
        <v>52</v>
      </c>
      <c r="M309" s="76" t="s">
        <v>48</v>
      </c>
      <c r="N309" s="38"/>
      <c r="O309" s="38"/>
      <c r="P309" s="38"/>
      <c r="Q309" s="39"/>
      <c r="R309" s="39"/>
      <c r="S309" s="27" t="e">
        <f t="shared" si="14"/>
        <v>#DIV/0!</v>
      </c>
      <c r="T309" s="28">
        <f t="shared" si="15"/>
        <v>0</v>
      </c>
      <c r="U309" s="40"/>
      <c r="V309" s="29">
        <f t="shared" si="16"/>
        <v>0</v>
      </c>
    </row>
    <row r="310" spans="1:22" x14ac:dyDescent="0.25">
      <c r="A310" s="47">
        <v>415810</v>
      </c>
      <c r="B310" s="47">
        <v>1</v>
      </c>
      <c r="C310" s="48" t="s">
        <v>43</v>
      </c>
      <c r="D310" s="49">
        <v>550</v>
      </c>
      <c r="E310" s="48" t="s">
        <v>50</v>
      </c>
      <c r="F310" s="48" t="s">
        <v>396</v>
      </c>
      <c r="G310" s="50">
        <v>77</v>
      </c>
      <c r="H310" s="48" t="s">
        <v>397</v>
      </c>
      <c r="I310" s="48" t="s">
        <v>60</v>
      </c>
      <c r="J310" s="50">
        <v>8710401229123</v>
      </c>
      <c r="K310" s="50">
        <v>8710401229055</v>
      </c>
      <c r="L310" s="75">
        <v>52</v>
      </c>
      <c r="M310" s="76" t="s">
        <v>61</v>
      </c>
      <c r="N310" s="38"/>
      <c r="O310" s="38"/>
      <c r="P310" s="38"/>
      <c r="Q310" s="39"/>
      <c r="R310" s="39"/>
      <c r="S310" s="27" t="e">
        <f t="shared" si="14"/>
        <v>#DIV/0!</v>
      </c>
      <c r="T310" s="28">
        <f t="shared" si="15"/>
        <v>0</v>
      </c>
      <c r="U310" s="40"/>
      <c r="V310" s="29">
        <f t="shared" si="16"/>
        <v>0</v>
      </c>
    </row>
    <row r="311" spans="1:22" x14ac:dyDescent="0.25">
      <c r="A311" s="47">
        <v>159025</v>
      </c>
      <c r="B311" s="47">
        <v>1</v>
      </c>
      <c r="C311" s="48" t="s">
        <v>49</v>
      </c>
      <c r="D311" s="49">
        <v>800</v>
      </c>
      <c r="E311" s="48" t="s">
        <v>49</v>
      </c>
      <c r="F311" s="48" t="s">
        <v>398</v>
      </c>
      <c r="G311" s="50">
        <v>140</v>
      </c>
      <c r="H311" s="48" t="s">
        <v>111</v>
      </c>
      <c r="I311" s="48" t="s">
        <v>60</v>
      </c>
      <c r="J311" s="50">
        <v>8711000476239</v>
      </c>
      <c r="K311" s="50">
        <v>8711000476451</v>
      </c>
      <c r="L311" s="75">
        <v>52</v>
      </c>
      <c r="M311" s="76" t="s">
        <v>48</v>
      </c>
      <c r="N311" s="38"/>
      <c r="O311" s="38"/>
      <c r="P311" s="38"/>
      <c r="Q311" s="39"/>
      <c r="R311" s="39"/>
      <c r="S311" s="27" t="e">
        <f t="shared" si="14"/>
        <v>#DIV/0!</v>
      </c>
      <c r="T311" s="28">
        <f t="shared" si="15"/>
        <v>0</v>
      </c>
      <c r="U311" s="40"/>
      <c r="V311" s="29">
        <f t="shared" si="16"/>
        <v>0</v>
      </c>
    </row>
    <row r="312" spans="1:22" x14ac:dyDescent="0.25">
      <c r="A312" s="47">
        <v>286559</v>
      </c>
      <c r="B312" s="47">
        <v>1</v>
      </c>
      <c r="C312" s="48" t="s">
        <v>43</v>
      </c>
      <c r="D312" s="49">
        <v>112.5</v>
      </c>
      <c r="E312" s="48" t="s">
        <v>50</v>
      </c>
      <c r="F312" s="48" t="s">
        <v>399</v>
      </c>
      <c r="G312" s="50">
        <v>40</v>
      </c>
      <c r="H312" s="48" t="s">
        <v>59</v>
      </c>
      <c r="I312" s="48" t="s">
        <v>60</v>
      </c>
      <c r="J312" s="50">
        <v>8711000352458</v>
      </c>
      <c r="K312" s="50">
        <v>0</v>
      </c>
      <c r="L312" s="75">
        <v>51</v>
      </c>
      <c r="M312" s="76" t="s">
        <v>61</v>
      </c>
      <c r="N312" s="38"/>
      <c r="O312" s="38"/>
      <c r="P312" s="38"/>
      <c r="Q312" s="39"/>
      <c r="R312" s="39"/>
      <c r="S312" s="27" t="e">
        <f t="shared" si="14"/>
        <v>#DIV/0!</v>
      </c>
      <c r="T312" s="28">
        <f t="shared" si="15"/>
        <v>0</v>
      </c>
      <c r="U312" s="40"/>
      <c r="V312" s="29">
        <f t="shared" si="16"/>
        <v>0</v>
      </c>
    </row>
    <row r="313" spans="1:22" x14ac:dyDescent="0.25">
      <c r="A313" s="47">
        <v>757270</v>
      </c>
      <c r="B313" s="47">
        <v>1</v>
      </c>
      <c r="C313" s="48" t="s">
        <v>57</v>
      </c>
      <c r="D313" s="49">
        <v>348</v>
      </c>
      <c r="E313" s="48" t="s">
        <v>50</v>
      </c>
      <c r="F313" s="48" t="s">
        <v>400</v>
      </c>
      <c r="G313" s="50">
        <v>56</v>
      </c>
      <c r="H313" s="48" t="s">
        <v>66</v>
      </c>
      <c r="I313" s="48" t="s">
        <v>60</v>
      </c>
      <c r="J313" s="50">
        <v>8710908927294</v>
      </c>
      <c r="K313" s="50">
        <v>8710447869017</v>
      </c>
      <c r="L313" s="75">
        <v>51</v>
      </c>
      <c r="M313" s="76" t="s">
        <v>48</v>
      </c>
      <c r="N313" s="38"/>
      <c r="O313" s="38"/>
      <c r="P313" s="38"/>
      <c r="Q313" s="39"/>
      <c r="R313" s="39"/>
      <c r="S313" s="27" t="e">
        <f t="shared" si="14"/>
        <v>#DIV/0!</v>
      </c>
      <c r="T313" s="28">
        <f t="shared" si="15"/>
        <v>0</v>
      </c>
      <c r="U313" s="40"/>
      <c r="V313" s="29">
        <f t="shared" si="16"/>
        <v>0</v>
      </c>
    </row>
    <row r="314" spans="1:22" x14ac:dyDescent="0.25">
      <c r="A314" s="47">
        <v>179682</v>
      </c>
      <c r="B314" s="47">
        <v>24</v>
      </c>
      <c r="C314" s="48" t="s">
        <v>73</v>
      </c>
      <c r="D314" s="49">
        <v>33</v>
      </c>
      <c r="E314" s="48" t="s">
        <v>63</v>
      </c>
      <c r="F314" s="48" t="s">
        <v>401</v>
      </c>
      <c r="G314" s="50">
        <v>121</v>
      </c>
      <c r="H314" s="48" t="s">
        <v>98</v>
      </c>
      <c r="I314" s="48" t="s">
        <v>47</v>
      </c>
      <c r="J314" s="50">
        <v>5000112659559</v>
      </c>
      <c r="K314" s="50">
        <v>5000112659597</v>
      </c>
      <c r="L314" s="75">
        <v>51</v>
      </c>
      <c r="M314" s="76" t="s">
        <v>48</v>
      </c>
      <c r="N314" s="38"/>
      <c r="O314" s="38"/>
      <c r="P314" s="38"/>
      <c r="Q314" s="39"/>
      <c r="R314" s="39"/>
      <c r="S314" s="27" t="e">
        <f t="shared" si="14"/>
        <v>#DIV/0!</v>
      </c>
      <c r="T314" s="28">
        <f t="shared" si="15"/>
        <v>0</v>
      </c>
      <c r="U314" s="40"/>
      <c r="V314" s="29">
        <f t="shared" si="16"/>
        <v>0</v>
      </c>
    </row>
    <row r="315" spans="1:22" x14ac:dyDescent="0.25">
      <c r="A315" s="47">
        <v>925483</v>
      </c>
      <c r="B315" s="47">
        <v>5</v>
      </c>
      <c r="C315" s="48" t="s">
        <v>179</v>
      </c>
      <c r="D315" s="49">
        <v>1.2</v>
      </c>
      <c r="E315" s="48" t="s">
        <v>44</v>
      </c>
      <c r="F315" s="48" t="s">
        <v>402</v>
      </c>
      <c r="G315" s="50">
        <v>130</v>
      </c>
      <c r="H315" s="48" t="s">
        <v>100</v>
      </c>
      <c r="I315" s="48" t="s">
        <v>60</v>
      </c>
      <c r="J315" s="50">
        <v>8712800187660</v>
      </c>
      <c r="K315" s="50">
        <v>8712800587668</v>
      </c>
      <c r="L315" s="75">
        <v>51</v>
      </c>
      <c r="M315" s="76" t="s">
        <v>61</v>
      </c>
      <c r="N315" s="38"/>
      <c r="O315" s="38"/>
      <c r="P315" s="38"/>
      <c r="Q315" s="39"/>
      <c r="R315" s="39"/>
      <c r="S315" s="27" t="e">
        <f t="shared" si="14"/>
        <v>#DIV/0!</v>
      </c>
      <c r="T315" s="28">
        <f t="shared" si="15"/>
        <v>0</v>
      </c>
      <c r="U315" s="40"/>
      <c r="V315" s="29">
        <f t="shared" si="16"/>
        <v>0</v>
      </c>
    </row>
    <row r="316" spans="1:22" x14ac:dyDescent="0.25">
      <c r="A316" s="47">
        <v>599282</v>
      </c>
      <c r="B316" s="47">
        <v>1</v>
      </c>
      <c r="C316" s="48" t="s">
        <v>57</v>
      </c>
      <c r="D316" s="49">
        <v>1.25</v>
      </c>
      <c r="E316" s="48" t="s">
        <v>74</v>
      </c>
      <c r="F316" s="48" t="s">
        <v>403</v>
      </c>
      <c r="G316" s="50">
        <v>131</v>
      </c>
      <c r="H316" s="48" t="s">
        <v>157</v>
      </c>
      <c r="I316" s="48" t="s">
        <v>60</v>
      </c>
      <c r="J316" s="50">
        <v>8711000329887</v>
      </c>
      <c r="K316" s="50">
        <v>0</v>
      </c>
      <c r="L316" s="75">
        <v>51</v>
      </c>
      <c r="M316" s="76" t="s">
        <v>48</v>
      </c>
      <c r="N316" s="38"/>
      <c r="O316" s="38"/>
      <c r="P316" s="38"/>
      <c r="Q316" s="39"/>
      <c r="R316" s="39"/>
      <c r="S316" s="27" t="e">
        <f t="shared" si="14"/>
        <v>#DIV/0!</v>
      </c>
      <c r="T316" s="28">
        <f t="shared" si="15"/>
        <v>0</v>
      </c>
      <c r="U316" s="40"/>
      <c r="V316" s="29">
        <f t="shared" si="16"/>
        <v>0</v>
      </c>
    </row>
    <row r="317" spans="1:22" x14ac:dyDescent="0.25">
      <c r="A317" s="47">
        <v>973538</v>
      </c>
      <c r="B317" s="47">
        <v>24</v>
      </c>
      <c r="C317" s="48" t="s">
        <v>49</v>
      </c>
      <c r="D317" s="49">
        <v>50</v>
      </c>
      <c r="E317" s="48" t="s">
        <v>50</v>
      </c>
      <c r="F317" s="48" t="s">
        <v>404</v>
      </c>
      <c r="G317" s="50">
        <v>33</v>
      </c>
      <c r="H317" s="48" t="s">
        <v>232</v>
      </c>
      <c r="I317" s="48" t="s">
        <v>53</v>
      </c>
      <c r="J317" s="50">
        <v>8713500010937</v>
      </c>
      <c r="K317" s="50">
        <v>8713500188476</v>
      </c>
      <c r="L317" s="75">
        <v>50</v>
      </c>
      <c r="M317" s="76" t="s">
        <v>48</v>
      </c>
      <c r="N317" s="38"/>
      <c r="O317" s="38"/>
      <c r="P317" s="38"/>
      <c r="Q317" s="39"/>
      <c r="R317" s="39"/>
      <c r="S317" s="27" t="e">
        <f t="shared" si="14"/>
        <v>#DIV/0!</v>
      </c>
      <c r="T317" s="28">
        <f t="shared" si="15"/>
        <v>0</v>
      </c>
      <c r="U317" s="40"/>
      <c r="V317" s="29">
        <f t="shared" si="16"/>
        <v>0</v>
      </c>
    </row>
    <row r="318" spans="1:22" x14ac:dyDescent="0.25">
      <c r="A318" s="47">
        <v>137921</v>
      </c>
      <c r="B318" s="47">
        <v>1</v>
      </c>
      <c r="C318" s="48" t="s">
        <v>57</v>
      </c>
      <c r="D318" s="49">
        <v>483</v>
      </c>
      <c r="E318" s="48" t="s">
        <v>50</v>
      </c>
      <c r="F318" s="48" t="s">
        <v>405</v>
      </c>
      <c r="G318" s="50">
        <v>56</v>
      </c>
      <c r="H318" s="48" t="s">
        <v>66</v>
      </c>
      <c r="I318" s="48" t="s">
        <v>60</v>
      </c>
      <c r="J318" s="50">
        <v>8710522792346</v>
      </c>
      <c r="K318" s="50">
        <v>8710522792353</v>
      </c>
      <c r="L318" s="75">
        <v>50</v>
      </c>
      <c r="M318" s="76" t="s">
        <v>48</v>
      </c>
      <c r="N318" s="38"/>
      <c r="O318" s="38"/>
      <c r="P318" s="38"/>
      <c r="Q318" s="39"/>
      <c r="R318" s="39"/>
      <c r="S318" s="27" t="e">
        <f t="shared" si="14"/>
        <v>#DIV/0!</v>
      </c>
      <c r="T318" s="28">
        <f t="shared" si="15"/>
        <v>0</v>
      </c>
      <c r="U318" s="40"/>
      <c r="V318" s="29">
        <f t="shared" si="16"/>
        <v>0</v>
      </c>
    </row>
    <row r="319" spans="1:22" x14ac:dyDescent="0.25">
      <c r="A319" s="47">
        <v>197753</v>
      </c>
      <c r="B319" s="47">
        <v>1</v>
      </c>
      <c r="C319" s="48" t="s">
        <v>73</v>
      </c>
      <c r="D319" s="49">
        <v>418</v>
      </c>
      <c r="E319" s="48" t="s">
        <v>50</v>
      </c>
      <c r="F319" s="48" t="s">
        <v>371</v>
      </c>
      <c r="G319" s="50">
        <v>61</v>
      </c>
      <c r="H319" s="48" t="s">
        <v>89</v>
      </c>
      <c r="I319" s="48" t="s">
        <v>90</v>
      </c>
      <c r="J319" s="50">
        <v>8710401519880</v>
      </c>
      <c r="K319" s="50">
        <v>8710401834976</v>
      </c>
      <c r="L319" s="75">
        <v>50</v>
      </c>
      <c r="M319" s="76" t="s">
        <v>61</v>
      </c>
      <c r="N319" s="38"/>
      <c r="O319" s="38"/>
      <c r="P319" s="38"/>
      <c r="Q319" s="39"/>
      <c r="R319" s="39"/>
      <c r="S319" s="27" t="e">
        <f t="shared" si="14"/>
        <v>#DIV/0!</v>
      </c>
      <c r="T319" s="28">
        <f t="shared" si="15"/>
        <v>0</v>
      </c>
      <c r="U319" s="40"/>
      <c r="V319" s="29">
        <f t="shared" si="16"/>
        <v>0</v>
      </c>
    </row>
    <row r="320" spans="1:22" x14ac:dyDescent="0.25">
      <c r="A320" s="47">
        <v>194764</v>
      </c>
      <c r="B320" s="47">
        <v>1</v>
      </c>
      <c r="C320" s="48" t="s">
        <v>49</v>
      </c>
      <c r="D320" s="49">
        <v>150</v>
      </c>
      <c r="E320" s="48" t="s">
        <v>50</v>
      </c>
      <c r="F320" s="48" t="s">
        <v>406</v>
      </c>
      <c r="G320" s="50">
        <v>40</v>
      </c>
      <c r="H320" s="48" t="s">
        <v>59</v>
      </c>
      <c r="I320" s="48" t="s">
        <v>60</v>
      </c>
      <c r="J320" s="50">
        <v>8710401827572</v>
      </c>
      <c r="K320" s="50">
        <v>8710401827589</v>
      </c>
      <c r="L320" s="75">
        <v>49</v>
      </c>
      <c r="M320" s="76" t="s">
        <v>61</v>
      </c>
      <c r="N320" s="38"/>
      <c r="O320" s="38"/>
      <c r="P320" s="38"/>
      <c r="Q320" s="39"/>
      <c r="R320" s="39"/>
      <c r="S320" s="27" t="e">
        <f t="shared" si="14"/>
        <v>#DIV/0!</v>
      </c>
      <c r="T320" s="28">
        <f t="shared" si="15"/>
        <v>0</v>
      </c>
      <c r="U320" s="40"/>
      <c r="V320" s="29">
        <f t="shared" si="16"/>
        <v>0</v>
      </c>
    </row>
    <row r="321" spans="1:22" x14ac:dyDescent="0.25">
      <c r="A321" s="47">
        <v>83742</v>
      </c>
      <c r="B321" s="47">
        <v>1</v>
      </c>
      <c r="C321" s="48" t="s">
        <v>126</v>
      </c>
      <c r="D321" s="49">
        <v>195</v>
      </c>
      <c r="E321" s="48" t="s">
        <v>50</v>
      </c>
      <c r="F321" s="48" t="s">
        <v>407</v>
      </c>
      <c r="G321" s="50">
        <v>69</v>
      </c>
      <c r="H321" s="48" t="s">
        <v>209</v>
      </c>
      <c r="I321" s="48" t="s">
        <v>60</v>
      </c>
      <c r="J321" s="50">
        <v>8712631997797</v>
      </c>
      <c r="K321" s="50">
        <v>8712631996820</v>
      </c>
      <c r="L321" s="75">
        <v>48</v>
      </c>
      <c r="M321" s="76" t="s">
        <v>48</v>
      </c>
      <c r="N321" s="38"/>
      <c r="O321" s="38"/>
      <c r="P321" s="38"/>
      <c r="Q321" s="39"/>
      <c r="R321" s="39"/>
      <c r="S321" s="27" t="e">
        <f t="shared" si="14"/>
        <v>#DIV/0!</v>
      </c>
      <c r="T321" s="28">
        <f t="shared" si="15"/>
        <v>0</v>
      </c>
      <c r="U321" s="40"/>
      <c r="V321" s="29">
        <f t="shared" si="16"/>
        <v>0</v>
      </c>
    </row>
    <row r="322" spans="1:22" x14ac:dyDescent="0.25">
      <c r="A322" s="47">
        <v>92087</v>
      </c>
      <c r="B322" s="47">
        <v>1</v>
      </c>
      <c r="C322" s="48" t="s">
        <v>62</v>
      </c>
      <c r="D322" s="49">
        <v>90</v>
      </c>
      <c r="E322" s="48" t="s">
        <v>63</v>
      </c>
      <c r="F322" s="48" t="s">
        <v>408</v>
      </c>
      <c r="G322" s="50">
        <v>91</v>
      </c>
      <c r="H322" s="48" t="s">
        <v>102</v>
      </c>
      <c r="I322" s="48" t="s">
        <v>103</v>
      </c>
      <c r="J322" s="50">
        <v>8713277645837</v>
      </c>
      <c r="K322" s="50">
        <v>8713277544192</v>
      </c>
      <c r="L322" s="75">
        <v>48</v>
      </c>
      <c r="M322" s="76" t="s">
        <v>48</v>
      </c>
      <c r="N322" s="38"/>
      <c r="O322" s="38"/>
      <c r="P322" s="38"/>
      <c r="Q322" s="39"/>
      <c r="R322" s="39"/>
      <c r="S322" s="27" t="e">
        <f t="shared" si="14"/>
        <v>#DIV/0!</v>
      </c>
      <c r="T322" s="28">
        <f t="shared" si="15"/>
        <v>0</v>
      </c>
      <c r="U322" s="40"/>
      <c r="V322" s="29">
        <f t="shared" si="16"/>
        <v>0</v>
      </c>
    </row>
    <row r="323" spans="1:22" x14ac:dyDescent="0.25">
      <c r="A323" s="47">
        <v>698154</v>
      </c>
      <c r="B323" s="47">
        <v>1</v>
      </c>
      <c r="C323" s="48" t="s">
        <v>62</v>
      </c>
      <c r="D323" s="49">
        <v>67</v>
      </c>
      <c r="E323" s="48" t="s">
        <v>63</v>
      </c>
      <c r="F323" s="48" t="s">
        <v>409</v>
      </c>
      <c r="G323" s="50">
        <v>91</v>
      </c>
      <c r="H323" s="48" t="s">
        <v>102</v>
      </c>
      <c r="I323" s="48" t="s">
        <v>103</v>
      </c>
      <c r="J323" s="50">
        <v>8713056143646</v>
      </c>
      <c r="K323" s="50">
        <v>8713056559478</v>
      </c>
      <c r="L323" s="75">
        <v>48</v>
      </c>
      <c r="M323" s="76" t="s">
        <v>48</v>
      </c>
      <c r="N323" s="38"/>
      <c r="O323" s="38"/>
      <c r="P323" s="38"/>
      <c r="Q323" s="39"/>
      <c r="R323" s="39"/>
      <c r="S323" s="27" t="e">
        <f t="shared" ref="S323:S386" si="17">ABS(SUM(R323/Q323)-1)</f>
        <v>#DIV/0!</v>
      </c>
      <c r="T323" s="28">
        <f t="shared" si="15"/>
        <v>0</v>
      </c>
      <c r="U323" s="40"/>
      <c r="V323" s="29">
        <f t="shared" si="16"/>
        <v>0</v>
      </c>
    </row>
    <row r="324" spans="1:22" x14ac:dyDescent="0.25">
      <c r="A324" s="47">
        <v>39913</v>
      </c>
      <c r="B324" s="47">
        <v>6</v>
      </c>
      <c r="C324" s="48" t="s">
        <v>62</v>
      </c>
      <c r="D324" s="49">
        <v>75</v>
      </c>
      <c r="E324" s="48" t="s">
        <v>63</v>
      </c>
      <c r="F324" s="48" t="s">
        <v>410</v>
      </c>
      <c r="G324" s="50">
        <v>128</v>
      </c>
      <c r="H324" s="48" t="s">
        <v>71</v>
      </c>
      <c r="I324" s="48" t="s">
        <v>47</v>
      </c>
      <c r="J324" s="50">
        <v>87330991</v>
      </c>
      <c r="K324" s="50">
        <v>8722200952553</v>
      </c>
      <c r="L324" s="75">
        <v>48</v>
      </c>
      <c r="M324" s="76" t="s">
        <v>48</v>
      </c>
      <c r="N324" s="38"/>
      <c r="O324" s="38"/>
      <c r="P324" s="38"/>
      <c r="Q324" s="39"/>
      <c r="R324" s="39"/>
      <c r="S324" s="27" t="e">
        <f t="shared" si="17"/>
        <v>#DIV/0!</v>
      </c>
      <c r="T324" s="28">
        <f t="shared" si="15"/>
        <v>0</v>
      </c>
      <c r="U324" s="40"/>
      <c r="V324" s="29">
        <f t="shared" si="16"/>
        <v>0</v>
      </c>
    </row>
    <row r="325" spans="1:22" x14ac:dyDescent="0.25">
      <c r="A325" s="47">
        <v>79731</v>
      </c>
      <c r="B325" s="47">
        <v>1</v>
      </c>
      <c r="C325" s="48" t="s">
        <v>79</v>
      </c>
      <c r="D325" s="49">
        <v>850</v>
      </c>
      <c r="E325" s="48" t="s">
        <v>50</v>
      </c>
      <c r="F325" s="48" t="s">
        <v>411</v>
      </c>
      <c r="G325" s="50">
        <v>15</v>
      </c>
      <c r="H325" s="48" t="s">
        <v>143</v>
      </c>
      <c r="I325" s="48" t="s">
        <v>53</v>
      </c>
      <c r="J325" s="50">
        <v>8710401534807</v>
      </c>
      <c r="K325" s="50">
        <v>8710401534814</v>
      </c>
      <c r="L325" s="75">
        <v>48</v>
      </c>
      <c r="M325" s="76" t="s">
        <v>48</v>
      </c>
      <c r="N325" s="38"/>
      <c r="O325" s="38"/>
      <c r="P325" s="38"/>
      <c r="Q325" s="39"/>
      <c r="R325" s="39"/>
      <c r="S325" s="27" t="e">
        <f t="shared" si="17"/>
        <v>#DIV/0!</v>
      </c>
      <c r="T325" s="28">
        <f t="shared" si="15"/>
        <v>0</v>
      </c>
      <c r="U325" s="40"/>
      <c r="V325" s="29">
        <f t="shared" si="16"/>
        <v>0</v>
      </c>
    </row>
    <row r="326" spans="1:22" x14ac:dyDescent="0.25">
      <c r="A326" s="47">
        <v>199814</v>
      </c>
      <c r="B326" s="47">
        <v>1</v>
      </c>
      <c r="C326" s="48" t="s">
        <v>141</v>
      </c>
      <c r="D326" s="49">
        <v>355</v>
      </c>
      <c r="E326" s="48" t="s">
        <v>50</v>
      </c>
      <c r="F326" s="48" t="s">
        <v>412</v>
      </c>
      <c r="G326" s="50">
        <v>15</v>
      </c>
      <c r="H326" s="48" t="s">
        <v>143</v>
      </c>
      <c r="I326" s="48" t="s">
        <v>53</v>
      </c>
      <c r="J326" s="50">
        <v>8710401830404</v>
      </c>
      <c r="K326" s="50">
        <v>8710401830510</v>
      </c>
      <c r="L326" s="75">
        <v>48</v>
      </c>
      <c r="M326" s="76" t="s">
        <v>48</v>
      </c>
      <c r="N326" s="38"/>
      <c r="O326" s="38"/>
      <c r="P326" s="38"/>
      <c r="Q326" s="39"/>
      <c r="R326" s="39"/>
      <c r="S326" s="27" t="e">
        <f t="shared" si="17"/>
        <v>#DIV/0!</v>
      </c>
      <c r="T326" s="28">
        <f t="shared" si="15"/>
        <v>0</v>
      </c>
      <c r="U326" s="40"/>
      <c r="V326" s="29">
        <f t="shared" si="16"/>
        <v>0</v>
      </c>
    </row>
    <row r="327" spans="1:22" x14ac:dyDescent="0.25">
      <c r="A327" s="47">
        <v>189982</v>
      </c>
      <c r="B327" s="47">
        <v>30</v>
      </c>
      <c r="C327" s="48" t="s">
        <v>62</v>
      </c>
      <c r="D327" s="49">
        <v>220</v>
      </c>
      <c r="E327" s="48" t="s">
        <v>114</v>
      </c>
      <c r="F327" s="48" t="s">
        <v>413</v>
      </c>
      <c r="G327" s="50">
        <v>29</v>
      </c>
      <c r="H327" s="48" t="s">
        <v>178</v>
      </c>
      <c r="I327" s="48" t="s">
        <v>60</v>
      </c>
      <c r="J327" s="50">
        <v>8710428023612</v>
      </c>
      <c r="K327" s="50">
        <v>8710428023629</v>
      </c>
      <c r="L327" s="75">
        <v>48</v>
      </c>
      <c r="M327" s="76" t="s">
        <v>48</v>
      </c>
      <c r="N327" s="38"/>
      <c r="O327" s="38"/>
      <c r="P327" s="38"/>
      <c r="Q327" s="39"/>
      <c r="R327" s="39"/>
      <c r="S327" s="27" t="e">
        <f t="shared" si="17"/>
        <v>#DIV/0!</v>
      </c>
      <c r="T327" s="28">
        <f t="shared" si="15"/>
        <v>0</v>
      </c>
      <c r="U327" s="40"/>
      <c r="V327" s="29">
        <f t="shared" si="16"/>
        <v>0</v>
      </c>
    </row>
    <row r="328" spans="1:22" x14ac:dyDescent="0.25">
      <c r="A328" s="47">
        <v>881891</v>
      </c>
      <c r="B328" s="47">
        <v>20</v>
      </c>
      <c r="C328" s="48" t="s">
        <v>79</v>
      </c>
      <c r="D328" s="49">
        <v>40</v>
      </c>
      <c r="E328" s="48" t="s">
        <v>50</v>
      </c>
      <c r="F328" s="48" t="s">
        <v>414</v>
      </c>
      <c r="G328" s="50">
        <v>16</v>
      </c>
      <c r="H328" s="48" t="s">
        <v>248</v>
      </c>
      <c r="I328" s="48" t="s">
        <v>53</v>
      </c>
      <c r="J328" s="50">
        <v>8710398604613</v>
      </c>
      <c r="K328" s="50">
        <v>8710398307583</v>
      </c>
      <c r="L328" s="75">
        <v>47</v>
      </c>
      <c r="M328" s="76" t="s">
        <v>48</v>
      </c>
      <c r="N328" s="38"/>
      <c r="O328" s="38"/>
      <c r="P328" s="38"/>
      <c r="Q328" s="39"/>
      <c r="R328" s="39"/>
      <c r="S328" s="27" t="e">
        <f t="shared" si="17"/>
        <v>#DIV/0!</v>
      </c>
      <c r="T328" s="28">
        <f t="shared" si="15"/>
        <v>0</v>
      </c>
      <c r="U328" s="40"/>
      <c r="V328" s="29">
        <f t="shared" si="16"/>
        <v>0</v>
      </c>
    </row>
    <row r="329" spans="1:22" x14ac:dyDescent="0.25">
      <c r="A329" s="47">
        <v>109367</v>
      </c>
      <c r="B329" s="47">
        <v>1</v>
      </c>
      <c r="C329" s="48" t="s">
        <v>79</v>
      </c>
      <c r="D329" s="49">
        <v>2</v>
      </c>
      <c r="E329" s="48" t="s">
        <v>74</v>
      </c>
      <c r="F329" s="48" t="s">
        <v>415</v>
      </c>
      <c r="G329" s="50">
        <v>17</v>
      </c>
      <c r="H329" s="48" t="s">
        <v>416</v>
      </c>
      <c r="I329" s="48" t="s">
        <v>53</v>
      </c>
      <c r="J329" s="50">
        <v>8710401502684</v>
      </c>
      <c r="K329" s="50">
        <v>8710401502691</v>
      </c>
      <c r="L329" s="75">
        <v>47</v>
      </c>
      <c r="M329" s="76" t="s">
        <v>48</v>
      </c>
      <c r="N329" s="38"/>
      <c r="O329" s="38"/>
      <c r="P329" s="38"/>
      <c r="Q329" s="39"/>
      <c r="R329" s="39"/>
      <c r="S329" s="27" t="e">
        <f t="shared" si="17"/>
        <v>#DIV/0!</v>
      </c>
      <c r="T329" s="28">
        <f t="shared" si="15"/>
        <v>0</v>
      </c>
      <c r="U329" s="40"/>
      <c r="V329" s="29">
        <f t="shared" si="16"/>
        <v>0</v>
      </c>
    </row>
    <row r="330" spans="1:22" x14ac:dyDescent="0.25">
      <c r="A330" s="47">
        <v>626961</v>
      </c>
      <c r="B330" s="47">
        <v>1</v>
      </c>
      <c r="C330" s="48" t="s">
        <v>62</v>
      </c>
      <c r="D330" s="49">
        <v>1</v>
      </c>
      <c r="E330" s="48" t="s">
        <v>44</v>
      </c>
      <c r="F330" s="48" t="s">
        <v>417</v>
      </c>
      <c r="G330" s="50">
        <v>67</v>
      </c>
      <c r="H330" s="48" t="s">
        <v>120</v>
      </c>
      <c r="I330" s="48" t="s">
        <v>60</v>
      </c>
      <c r="J330" s="50">
        <v>8710605020755</v>
      </c>
      <c r="K330" s="50">
        <v>8710605620757</v>
      </c>
      <c r="L330" s="75">
        <v>47</v>
      </c>
      <c r="M330" s="76" t="s">
        <v>48</v>
      </c>
      <c r="N330" s="38"/>
      <c r="O330" s="38"/>
      <c r="P330" s="38"/>
      <c r="Q330" s="39"/>
      <c r="R330" s="39"/>
      <c r="S330" s="27" t="e">
        <f t="shared" si="17"/>
        <v>#DIV/0!</v>
      </c>
      <c r="T330" s="28">
        <f t="shared" si="15"/>
        <v>0</v>
      </c>
      <c r="U330" s="40"/>
      <c r="V330" s="29">
        <f t="shared" si="16"/>
        <v>0</v>
      </c>
    </row>
    <row r="331" spans="1:22" x14ac:dyDescent="0.25">
      <c r="A331" s="47">
        <v>211269</v>
      </c>
      <c r="B331" s="47">
        <v>1</v>
      </c>
      <c r="C331" s="48" t="s">
        <v>62</v>
      </c>
      <c r="D331" s="49">
        <v>1</v>
      </c>
      <c r="E331" s="48" t="s">
        <v>44</v>
      </c>
      <c r="F331" s="48" t="s">
        <v>418</v>
      </c>
      <c r="G331" s="50">
        <v>86</v>
      </c>
      <c r="H331" s="48" t="s">
        <v>330</v>
      </c>
      <c r="I331" s="48" t="s">
        <v>103</v>
      </c>
      <c r="J331" s="50">
        <v>5709347183630</v>
      </c>
      <c r="K331" s="50">
        <v>5709347183647</v>
      </c>
      <c r="L331" s="75">
        <v>47</v>
      </c>
      <c r="M331" s="76" t="s">
        <v>48</v>
      </c>
      <c r="N331" s="38"/>
      <c r="O331" s="38"/>
      <c r="P331" s="38"/>
      <c r="Q331" s="39"/>
      <c r="R331" s="39"/>
      <c r="S331" s="27" t="e">
        <f t="shared" si="17"/>
        <v>#DIV/0!</v>
      </c>
      <c r="T331" s="28">
        <f t="shared" si="15"/>
        <v>0</v>
      </c>
      <c r="U331" s="40"/>
      <c r="V331" s="29">
        <f t="shared" si="16"/>
        <v>0</v>
      </c>
    </row>
    <row r="332" spans="1:22" x14ac:dyDescent="0.25">
      <c r="A332" s="47">
        <v>92068</v>
      </c>
      <c r="B332" s="47">
        <v>1</v>
      </c>
      <c r="C332" s="48" t="s">
        <v>62</v>
      </c>
      <c r="D332" s="49">
        <v>90</v>
      </c>
      <c r="E332" s="48" t="s">
        <v>63</v>
      </c>
      <c r="F332" s="48" t="s">
        <v>419</v>
      </c>
      <c r="G332" s="50">
        <v>91</v>
      </c>
      <c r="H332" s="48" t="s">
        <v>102</v>
      </c>
      <c r="I332" s="48" t="s">
        <v>103</v>
      </c>
      <c r="J332" s="50">
        <v>8713277641303</v>
      </c>
      <c r="K332" s="50">
        <v>8713277856622</v>
      </c>
      <c r="L332" s="75">
        <v>47</v>
      </c>
      <c r="M332" s="76" t="s">
        <v>48</v>
      </c>
      <c r="N332" s="38"/>
      <c r="O332" s="38"/>
      <c r="P332" s="38"/>
      <c r="Q332" s="39"/>
      <c r="R332" s="39"/>
      <c r="S332" s="27" t="e">
        <f t="shared" si="17"/>
        <v>#DIV/0!</v>
      </c>
      <c r="T332" s="28">
        <f t="shared" si="15"/>
        <v>0</v>
      </c>
      <c r="U332" s="40"/>
      <c r="V332" s="29">
        <f t="shared" si="16"/>
        <v>0</v>
      </c>
    </row>
    <row r="333" spans="1:22" x14ac:dyDescent="0.25">
      <c r="A333" s="47">
        <v>105062</v>
      </c>
      <c r="B333" s="47">
        <v>1</v>
      </c>
      <c r="C333" s="48" t="s">
        <v>79</v>
      </c>
      <c r="D333" s="49">
        <v>200</v>
      </c>
      <c r="E333" s="48" t="s">
        <v>50</v>
      </c>
      <c r="F333" s="48" t="s">
        <v>420</v>
      </c>
      <c r="G333" s="50">
        <v>27</v>
      </c>
      <c r="H333" s="48" t="s">
        <v>272</v>
      </c>
      <c r="I333" s="48" t="s">
        <v>53</v>
      </c>
      <c r="J333" s="50">
        <v>8710524317646</v>
      </c>
      <c r="K333" s="50">
        <v>8710524622085</v>
      </c>
      <c r="L333" s="75">
        <v>47</v>
      </c>
      <c r="M333" s="76" t="s">
        <v>61</v>
      </c>
      <c r="N333" s="38"/>
      <c r="O333" s="38"/>
      <c r="P333" s="38"/>
      <c r="Q333" s="39"/>
      <c r="R333" s="39"/>
      <c r="S333" s="27" t="e">
        <f t="shared" si="17"/>
        <v>#DIV/0!</v>
      </c>
      <c r="T333" s="28">
        <f t="shared" si="15"/>
        <v>0</v>
      </c>
      <c r="U333" s="40"/>
      <c r="V333" s="29">
        <f t="shared" si="16"/>
        <v>0</v>
      </c>
    </row>
    <row r="334" spans="1:22" x14ac:dyDescent="0.25">
      <c r="A334" s="47">
        <v>286520</v>
      </c>
      <c r="B334" s="47">
        <v>1</v>
      </c>
      <c r="C334" s="48" t="s">
        <v>57</v>
      </c>
      <c r="D334" s="49">
        <v>112.5</v>
      </c>
      <c r="E334" s="48" t="s">
        <v>50</v>
      </c>
      <c r="F334" s="48" t="s">
        <v>421</v>
      </c>
      <c r="G334" s="50">
        <v>40</v>
      </c>
      <c r="H334" s="48" t="s">
        <v>59</v>
      </c>
      <c r="I334" s="48" t="s">
        <v>60</v>
      </c>
      <c r="J334" s="50">
        <v>8711000352434</v>
      </c>
      <c r="K334" s="50">
        <v>8711000457375</v>
      </c>
      <c r="L334" s="75">
        <v>46</v>
      </c>
      <c r="M334" s="76" t="s">
        <v>61</v>
      </c>
      <c r="N334" s="38"/>
      <c r="O334" s="38"/>
      <c r="P334" s="38"/>
      <c r="Q334" s="39"/>
      <c r="R334" s="39"/>
      <c r="S334" s="27" t="e">
        <f t="shared" si="17"/>
        <v>#DIV/0!</v>
      </c>
      <c r="T334" s="28">
        <f t="shared" si="15"/>
        <v>0</v>
      </c>
      <c r="U334" s="40"/>
      <c r="V334" s="29">
        <f t="shared" si="16"/>
        <v>0</v>
      </c>
    </row>
    <row r="335" spans="1:22" x14ac:dyDescent="0.25">
      <c r="A335" s="47">
        <v>757429</v>
      </c>
      <c r="B335" s="47">
        <v>1</v>
      </c>
      <c r="C335" s="48" t="s">
        <v>57</v>
      </c>
      <c r="D335" s="49">
        <v>252</v>
      </c>
      <c r="E335" s="48" t="s">
        <v>50</v>
      </c>
      <c r="F335" s="48" t="s">
        <v>422</v>
      </c>
      <c r="G335" s="50">
        <v>56</v>
      </c>
      <c r="H335" s="48" t="s">
        <v>66</v>
      </c>
      <c r="I335" s="48" t="s">
        <v>60</v>
      </c>
      <c r="J335" s="50">
        <v>8721317714368</v>
      </c>
      <c r="K335" s="50">
        <v>8721317714412</v>
      </c>
      <c r="L335" s="75">
        <v>46</v>
      </c>
      <c r="M335" s="76" t="s">
        <v>48</v>
      </c>
      <c r="N335" s="38"/>
      <c r="O335" s="38"/>
      <c r="P335" s="38"/>
      <c r="Q335" s="39"/>
      <c r="R335" s="39"/>
      <c r="S335" s="27" t="e">
        <f t="shared" si="17"/>
        <v>#DIV/0!</v>
      </c>
      <c r="T335" s="28">
        <f t="shared" si="15"/>
        <v>0</v>
      </c>
      <c r="U335" s="40"/>
      <c r="V335" s="29">
        <f t="shared" si="16"/>
        <v>0</v>
      </c>
    </row>
    <row r="336" spans="1:22" x14ac:dyDescent="0.25">
      <c r="A336" s="47">
        <v>164731</v>
      </c>
      <c r="B336" s="47">
        <v>4</v>
      </c>
      <c r="C336" s="48" t="s">
        <v>43</v>
      </c>
      <c r="D336" s="49">
        <v>1</v>
      </c>
      <c r="E336" s="48" t="s">
        <v>44</v>
      </c>
      <c r="F336" s="48" t="s">
        <v>304</v>
      </c>
      <c r="G336" s="50">
        <v>130</v>
      </c>
      <c r="H336" s="48" t="s">
        <v>100</v>
      </c>
      <c r="I336" s="48" t="s">
        <v>60</v>
      </c>
      <c r="J336" s="50">
        <v>5411188115496</v>
      </c>
      <c r="K336" s="50">
        <v>5411188115502</v>
      </c>
      <c r="L336" s="75">
        <v>46</v>
      </c>
      <c r="M336" s="76" t="s">
        <v>48</v>
      </c>
      <c r="N336" s="38"/>
      <c r="O336" s="38"/>
      <c r="P336" s="38"/>
      <c r="Q336" s="39"/>
      <c r="R336" s="39"/>
      <c r="S336" s="27" t="e">
        <f t="shared" si="17"/>
        <v>#DIV/0!</v>
      </c>
      <c r="T336" s="28">
        <f t="shared" si="15"/>
        <v>0</v>
      </c>
      <c r="U336" s="40"/>
      <c r="V336" s="29">
        <f t="shared" si="16"/>
        <v>0</v>
      </c>
    </row>
    <row r="337" spans="1:22" x14ac:dyDescent="0.25">
      <c r="A337" s="47">
        <v>157530</v>
      </c>
      <c r="B337" s="47">
        <v>24</v>
      </c>
      <c r="C337" s="48" t="s">
        <v>49</v>
      </c>
      <c r="D337" s="49">
        <v>50</v>
      </c>
      <c r="E337" s="48" t="s">
        <v>50</v>
      </c>
      <c r="F337" s="48" t="s">
        <v>423</v>
      </c>
      <c r="G337" s="50">
        <v>33</v>
      </c>
      <c r="H337" s="48" t="s">
        <v>232</v>
      </c>
      <c r="I337" s="48" t="s">
        <v>53</v>
      </c>
      <c r="J337" s="50">
        <v>8713500008101</v>
      </c>
      <c r="K337" s="50">
        <v>8713500188568</v>
      </c>
      <c r="L337" s="75">
        <v>44</v>
      </c>
      <c r="M337" s="76" t="s">
        <v>61</v>
      </c>
      <c r="N337" s="38"/>
      <c r="O337" s="38"/>
      <c r="P337" s="38"/>
      <c r="Q337" s="39"/>
      <c r="R337" s="39"/>
      <c r="S337" s="27" t="e">
        <f t="shared" si="17"/>
        <v>#DIV/0!</v>
      </c>
      <c r="T337" s="28">
        <f t="shared" si="15"/>
        <v>0</v>
      </c>
      <c r="U337" s="40"/>
      <c r="V337" s="29">
        <f t="shared" si="16"/>
        <v>0</v>
      </c>
    </row>
    <row r="338" spans="1:22" x14ac:dyDescent="0.25">
      <c r="A338" s="47">
        <v>958499</v>
      </c>
      <c r="B338" s="47">
        <v>1</v>
      </c>
      <c r="C338" s="48" t="s">
        <v>57</v>
      </c>
      <c r="D338" s="49">
        <v>200</v>
      </c>
      <c r="E338" s="48" t="s">
        <v>50</v>
      </c>
      <c r="F338" s="48" t="s">
        <v>424</v>
      </c>
      <c r="G338" s="50">
        <v>40</v>
      </c>
      <c r="H338" s="48" t="s">
        <v>59</v>
      </c>
      <c r="I338" s="48" t="s">
        <v>60</v>
      </c>
      <c r="J338" s="50">
        <v>8711000028728</v>
      </c>
      <c r="K338" s="50">
        <v>8711000610138</v>
      </c>
      <c r="L338" s="75">
        <v>44</v>
      </c>
      <c r="M338" s="76" t="s">
        <v>61</v>
      </c>
      <c r="N338" s="38"/>
      <c r="O338" s="38"/>
      <c r="P338" s="38"/>
      <c r="Q338" s="39"/>
      <c r="R338" s="39"/>
      <c r="S338" s="27" t="e">
        <f t="shared" si="17"/>
        <v>#DIV/0!</v>
      </c>
      <c r="T338" s="28">
        <f t="shared" si="15"/>
        <v>0</v>
      </c>
      <c r="U338" s="40"/>
      <c r="V338" s="29">
        <f t="shared" si="16"/>
        <v>0</v>
      </c>
    </row>
    <row r="339" spans="1:22" x14ac:dyDescent="0.25">
      <c r="A339" s="47">
        <v>838267</v>
      </c>
      <c r="B339" s="47">
        <v>1</v>
      </c>
      <c r="C339" s="48" t="s">
        <v>57</v>
      </c>
      <c r="D339" s="49">
        <v>8</v>
      </c>
      <c r="E339" s="48" t="s">
        <v>74</v>
      </c>
      <c r="F339" s="48" t="s">
        <v>425</v>
      </c>
      <c r="G339" s="50">
        <v>67</v>
      </c>
      <c r="H339" s="48" t="s">
        <v>120</v>
      </c>
      <c r="I339" s="48" t="s">
        <v>60</v>
      </c>
      <c r="J339" s="50">
        <v>8714700021761</v>
      </c>
      <c r="K339" s="50">
        <v>0</v>
      </c>
      <c r="L339" s="75">
        <v>44</v>
      </c>
      <c r="M339" s="76" t="s">
        <v>48</v>
      </c>
      <c r="N339" s="38"/>
      <c r="O339" s="38"/>
      <c r="P339" s="38"/>
      <c r="Q339" s="39"/>
      <c r="R339" s="39"/>
      <c r="S339" s="27" t="e">
        <f t="shared" si="17"/>
        <v>#DIV/0!</v>
      </c>
      <c r="T339" s="28">
        <f t="shared" si="15"/>
        <v>0</v>
      </c>
      <c r="U339" s="40"/>
      <c r="V339" s="29">
        <f t="shared" si="16"/>
        <v>0</v>
      </c>
    </row>
    <row r="340" spans="1:22" x14ac:dyDescent="0.25">
      <c r="A340" s="47">
        <v>203397</v>
      </c>
      <c r="B340" s="47">
        <v>6</v>
      </c>
      <c r="C340" s="48" t="s">
        <v>62</v>
      </c>
      <c r="D340" s="49">
        <v>50</v>
      </c>
      <c r="E340" s="48" t="s">
        <v>63</v>
      </c>
      <c r="F340" s="48" t="s">
        <v>158</v>
      </c>
      <c r="G340" s="50">
        <v>124</v>
      </c>
      <c r="H340" s="48" t="s">
        <v>159</v>
      </c>
      <c r="I340" s="48" t="s">
        <v>47</v>
      </c>
      <c r="J340" s="50">
        <v>8715600249804</v>
      </c>
      <c r="K340" s="50">
        <v>8715600249736</v>
      </c>
      <c r="L340" s="75">
        <v>44</v>
      </c>
      <c r="M340" s="76" t="s">
        <v>48</v>
      </c>
      <c r="N340" s="38"/>
      <c r="O340" s="38"/>
      <c r="P340" s="38"/>
      <c r="Q340" s="39"/>
      <c r="R340" s="39"/>
      <c r="S340" s="27" t="e">
        <f t="shared" si="17"/>
        <v>#DIV/0!</v>
      </c>
      <c r="T340" s="28">
        <f t="shared" si="15"/>
        <v>0</v>
      </c>
      <c r="U340" s="40"/>
      <c r="V340" s="29">
        <f t="shared" si="16"/>
        <v>0</v>
      </c>
    </row>
    <row r="341" spans="1:22" x14ac:dyDescent="0.25">
      <c r="A341" s="47">
        <v>182076</v>
      </c>
      <c r="B341" s="47">
        <v>8</v>
      </c>
      <c r="C341" s="48" t="s">
        <v>43</v>
      </c>
      <c r="D341" s="49">
        <v>1.5</v>
      </c>
      <c r="E341" s="48" t="s">
        <v>44</v>
      </c>
      <c r="F341" s="48" t="s">
        <v>426</v>
      </c>
      <c r="G341" s="50">
        <v>133</v>
      </c>
      <c r="H341" s="48" t="s">
        <v>134</v>
      </c>
      <c r="I341" s="48" t="s">
        <v>47</v>
      </c>
      <c r="J341" s="50">
        <v>8711327579033</v>
      </c>
      <c r="K341" s="50">
        <v>8711327579149</v>
      </c>
      <c r="L341" s="75">
        <v>43</v>
      </c>
      <c r="M341" s="76" t="s">
        <v>61</v>
      </c>
      <c r="N341" s="38"/>
      <c r="O341" s="38"/>
      <c r="P341" s="38"/>
      <c r="Q341" s="39"/>
      <c r="R341" s="39"/>
      <c r="S341" s="27" t="e">
        <f t="shared" si="17"/>
        <v>#DIV/0!</v>
      </c>
      <c r="T341" s="28">
        <f t="shared" si="15"/>
        <v>0</v>
      </c>
      <c r="U341" s="40"/>
      <c r="V341" s="29">
        <f t="shared" si="16"/>
        <v>0</v>
      </c>
    </row>
    <row r="342" spans="1:22" x14ac:dyDescent="0.25">
      <c r="A342" s="47">
        <v>100499</v>
      </c>
      <c r="B342" s="47">
        <v>6</v>
      </c>
      <c r="C342" s="48" t="s">
        <v>43</v>
      </c>
      <c r="D342" s="49">
        <v>500</v>
      </c>
      <c r="E342" s="48" t="s">
        <v>114</v>
      </c>
      <c r="F342" s="48" t="s">
        <v>427</v>
      </c>
      <c r="G342" s="50">
        <v>29</v>
      </c>
      <c r="H342" s="48" t="s">
        <v>178</v>
      </c>
      <c r="I342" s="48" t="s">
        <v>60</v>
      </c>
      <c r="J342" s="50">
        <v>8716900552694</v>
      </c>
      <c r="K342" s="50">
        <v>8716900552700</v>
      </c>
      <c r="L342" s="75">
        <v>43</v>
      </c>
      <c r="M342" s="76" t="s">
        <v>48</v>
      </c>
      <c r="N342" s="38"/>
      <c r="O342" s="38"/>
      <c r="P342" s="38"/>
      <c r="Q342" s="39"/>
      <c r="R342" s="39"/>
      <c r="S342" s="27" t="e">
        <f t="shared" si="17"/>
        <v>#DIV/0!</v>
      </c>
      <c r="T342" s="28">
        <f t="shared" si="15"/>
        <v>0</v>
      </c>
      <c r="U342" s="40"/>
      <c r="V342" s="29">
        <f t="shared" si="16"/>
        <v>0</v>
      </c>
    </row>
    <row r="343" spans="1:22" x14ac:dyDescent="0.25">
      <c r="A343" s="47">
        <v>194766</v>
      </c>
      <c r="B343" s="47">
        <v>1</v>
      </c>
      <c r="C343" s="48" t="s">
        <v>49</v>
      </c>
      <c r="D343" s="49">
        <v>120</v>
      </c>
      <c r="E343" s="48" t="s">
        <v>50</v>
      </c>
      <c r="F343" s="48" t="s">
        <v>428</v>
      </c>
      <c r="G343" s="50">
        <v>40</v>
      </c>
      <c r="H343" s="48" t="s">
        <v>59</v>
      </c>
      <c r="I343" s="48" t="s">
        <v>60</v>
      </c>
      <c r="J343" s="50">
        <v>8710401870318</v>
      </c>
      <c r="K343" s="50">
        <v>8710401870325</v>
      </c>
      <c r="L343" s="75">
        <v>43</v>
      </c>
      <c r="M343" s="76" t="s">
        <v>61</v>
      </c>
      <c r="N343" s="38"/>
      <c r="O343" s="38"/>
      <c r="P343" s="38"/>
      <c r="Q343" s="39"/>
      <c r="R343" s="39"/>
      <c r="S343" s="27" t="e">
        <f t="shared" si="17"/>
        <v>#DIV/0!</v>
      </c>
      <c r="T343" s="28">
        <f t="shared" si="15"/>
        <v>0</v>
      </c>
      <c r="U343" s="40"/>
      <c r="V343" s="29">
        <f t="shared" si="16"/>
        <v>0</v>
      </c>
    </row>
    <row r="344" spans="1:22" x14ac:dyDescent="0.25">
      <c r="A344" s="47">
        <v>124078</v>
      </c>
      <c r="B344" s="47">
        <v>8</v>
      </c>
      <c r="C344" s="48" t="s">
        <v>79</v>
      </c>
      <c r="D344" s="49">
        <v>275</v>
      </c>
      <c r="E344" s="48" t="s">
        <v>50</v>
      </c>
      <c r="F344" s="48" t="s">
        <v>429</v>
      </c>
      <c r="G344" s="50">
        <v>15</v>
      </c>
      <c r="H344" s="48" t="s">
        <v>143</v>
      </c>
      <c r="I344" s="48" t="s">
        <v>53</v>
      </c>
      <c r="J344" s="50">
        <v>8710398517364</v>
      </c>
      <c r="K344" s="50">
        <v>8710398517371</v>
      </c>
      <c r="L344" s="75">
        <v>42</v>
      </c>
      <c r="M344" s="76" t="s">
        <v>48</v>
      </c>
      <c r="N344" s="38"/>
      <c r="O344" s="38"/>
      <c r="P344" s="38"/>
      <c r="Q344" s="39"/>
      <c r="R344" s="39"/>
      <c r="S344" s="27" t="e">
        <f t="shared" si="17"/>
        <v>#DIV/0!</v>
      </c>
      <c r="T344" s="28">
        <f t="shared" si="15"/>
        <v>0</v>
      </c>
      <c r="U344" s="40"/>
      <c r="V344" s="29">
        <f t="shared" si="16"/>
        <v>0</v>
      </c>
    </row>
    <row r="345" spans="1:22" x14ac:dyDescent="0.25">
      <c r="A345" s="47">
        <v>123755</v>
      </c>
      <c r="B345" s="47">
        <v>3</v>
      </c>
      <c r="C345" s="48" t="s">
        <v>43</v>
      </c>
      <c r="D345" s="49">
        <v>100</v>
      </c>
      <c r="E345" s="48" t="s">
        <v>50</v>
      </c>
      <c r="F345" s="48" t="s">
        <v>430</v>
      </c>
      <c r="G345" s="50">
        <v>16</v>
      </c>
      <c r="H345" s="48" t="s">
        <v>248</v>
      </c>
      <c r="I345" s="48" t="s">
        <v>53</v>
      </c>
      <c r="J345" s="50">
        <v>5410041001204</v>
      </c>
      <c r="K345" s="50">
        <v>7622300788841</v>
      </c>
      <c r="L345" s="75">
        <v>42</v>
      </c>
      <c r="M345" s="76" t="s">
        <v>48</v>
      </c>
      <c r="N345" s="38"/>
      <c r="O345" s="38"/>
      <c r="P345" s="38"/>
      <c r="Q345" s="39"/>
      <c r="R345" s="39"/>
      <c r="S345" s="27" t="e">
        <f t="shared" si="17"/>
        <v>#DIV/0!</v>
      </c>
      <c r="T345" s="28">
        <f t="shared" si="15"/>
        <v>0</v>
      </c>
      <c r="U345" s="40"/>
      <c r="V345" s="29">
        <f t="shared" si="16"/>
        <v>0</v>
      </c>
    </row>
    <row r="346" spans="1:22" x14ac:dyDescent="0.25">
      <c r="A346" s="47">
        <v>505539</v>
      </c>
      <c r="B346" s="47">
        <v>3</v>
      </c>
      <c r="C346" s="48" t="s">
        <v>73</v>
      </c>
      <c r="D346" s="49">
        <v>425</v>
      </c>
      <c r="E346" s="48" t="s">
        <v>114</v>
      </c>
      <c r="F346" s="48" t="s">
        <v>431</v>
      </c>
      <c r="G346" s="50">
        <v>43</v>
      </c>
      <c r="H346" s="48" t="s">
        <v>132</v>
      </c>
      <c r="I346" s="48" t="s">
        <v>90</v>
      </c>
      <c r="J346" s="50">
        <v>8000483300163</v>
      </c>
      <c r="K346" s="50">
        <v>18000483532509</v>
      </c>
      <c r="L346" s="75">
        <v>42</v>
      </c>
      <c r="M346" s="76" t="s">
        <v>48</v>
      </c>
      <c r="N346" s="38"/>
      <c r="O346" s="38"/>
      <c r="P346" s="38"/>
      <c r="Q346" s="39"/>
      <c r="R346" s="39"/>
      <c r="S346" s="27" t="e">
        <f t="shared" si="17"/>
        <v>#DIV/0!</v>
      </c>
      <c r="T346" s="28">
        <f t="shared" si="15"/>
        <v>0</v>
      </c>
      <c r="U346" s="40"/>
      <c r="V346" s="29">
        <f t="shared" si="16"/>
        <v>0</v>
      </c>
    </row>
    <row r="347" spans="1:22" x14ac:dyDescent="0.25">
      <c r="A347" s="47">
        <v>147002</v>
      </c>
      <c r="B347" s="47">
        <v>24</v>
      </c>
      <c r="C347" s="48" t="s">
        <v>43</v>
      </c>
      <c r="D347" s="49">
        <v>50</v>
      </c>
      <c r="E347" s="48" t="s">
        <v>63</v>
      </c>
      <c r="F347" s="48" t="s">
        <v>432</v>
      </c>
      <c r="G347" s="50">
        <v>135</v>
      </c>
      <c r="H347" s="48" t="s">
        <v>55</v>
      </c>
      <c r="I347" s="48" t="s">
        <v>47</v>
      </c>
      <c r="J347" s="50">
        <v>8719992099269</v>
      </c>
      <c r="K347" s="50">
        <v>8719992099252</v>
      </c>
      <c r="L347" s="75">
        <v>42</v>
      </c>
      <c r="M347" s="76" t="s">
        <v>48</v>
      </c>
      <c r="N347" s="38"/>
      <c r="O347" s="38"/>
      <c r="P347" s="38"/>
      <c r="Q347" s="39"/>
      <c r="R347" s="39"/>
      <c r="S347" s="27" t="e">
        <f t="shared" si="17"/>
        <v>#DIV/0!</v>
      </c>
      <c r="T347" s="28">
        <f t="shared" si="15"/>
        <v>0</v>
      </c>
      <c r="U347" s="40"/>
      <c r="V347" s="29">
        <f t="shared" si="16"/>
        <v>0</v>
      </c>
    </row>
    <row r="348" spans="1:22" x14ac:dyDescent="0.25">
      <c r="A348" s="47">
        <v>205263</v>
      </c>
      <c r="B348" s="47">
        <v>1</v>
      </c>
      <c r="C348" s="48" t="s">
        <v>62</v>
      </c>
      <c r="D348" s="49">
        <v>75</v>
      </c>
      <c r="E348" s="48" t="s">
        <v>63</v>
      </c>
      <c r="F348" s="48" t="s">
        <v>433</v>
      </c>
      <c r="G348" s="50">
        <v>208</v>
      </c>
      <c r="H348" s="48" t="s">
        <v>434</v>
      </c>
      <c r="I348" s="48" t="s">
        <v>47</v>
      </c>
      <c r="J348" s="50">
        <v>8005829987664</v>
      </c>
      <c r="K348" s="50">
        <v>8005829259686</v>
      </c>
      <c r="L348" s="75">
        <v>42</v>
      </c>
      <c r="M348" s="76" t="s">
        <v>48</v>
      </c>
      <c r="N348" s="38"/>
      <c r="O348" s="38"/>
      <c r="P348" s="38"/>
      <c r="Q348" s="39"/>
      <c r="R348" s="39"/>
      <c r="S348" s="27" t="e">
        <f t="shared" si="17"/>
        <v>#DIV/0!</v>
      </c>
      <c r="T348" s="28">
        <f t="shared" si="15"/>
        <v>0</v>
      </c>
      <c r="U348" s="40"/>
      <c r="V348" s="29">
        <f t="shared" si="16"/>
        <v>0</v>
      </c>
    </row>
    <row r="349" spans="1:22" x14ac:dyDescent="0.25">
      <c r="A349" s="47">
        <v>44266</v>
      </c>
      <c r="B349" s="47">
        <v>24</v>
      </c>
      <c r="C349" s="48" t="s">
        <v>49</v>
      </c>
      <c r="D349" s="49">
        <v>37.5</v>
      </c>
      <c r="E349" s="48" t="s">
        <v>50</v>
      </c>
      <c r="F349" s="48" t="s">
        <v>435</v>
      </c>
      <c r="G349" s="50">
        <v>33</v>
      </c>
      <c r="H349" s="48" t="s">
        <v>232</v>
      </c>
      <c r="I349" s="48" t="s">
        <v>53</v>
      </c>
      <c r="J349" s="50">
        <v>8710503002921</v>
      </c>
      <c r="K349" s="50">
        <v>8710503006202</v>
      </c>
      <c r="L349" s="75">
        <v>41</v>
      </c>
      <c r="M349" s="76" t="s">
        <v>48</v>
      </c>
      <c r="N349" s="38"/>
      <c r="O349" s="38"/>
      <c r="P349" s="38"/>
      <c r="Q349" s="39"/>
      <c r="R349" s="39"/>
      <c r="S349" s="27" t="e">
        <f t="shared" si="17"/>
        <v>#DIV/0!</v>
      </c>
      <c r="T349" s="28">
        <f t="shared" si="15"/>
        <v>0</v>
      </c>
      <c r="U349" s="40"/>
      <c r="V349" s="29">
        <f t="shared" si="16"/>
        <v>0</v>
      </c>
    </row>
    <row r="350" spans="1:22" x14ac:dyDescent="0.25">
      <c r="A350" s="47">
        <v>955035</v>
      </c>
      <c r="B350" s="47">
        <v>1</v>
      </c>
      <c r="C350" s="48" t="s">
        <v>79</v>
      </c>
      <c r="D350" s="49">
        <v>500</v>
      </c>
      <c r="E350" s="48" t="s">
        <v>50</v>
      </c>
      <c r="F350" s="48" t="s">
        <v>436</v>
      </c>
      <c r="G350" s="50">
        <v>96</v>
      </c>
      <c r="H350" s="48" t="s">
        <v>76</v>
      </c>
      <c r="I350" s="48" t="s">
        <v>60</v>
      </c>
      <c r="J350" s="50">
        <v>8008343200271</v>
      </c>
      <c r="K350" s="50">
        <v>48008343200279</v>
      </c>
      <c r="L350" s="75">
        <v>41</v>
      </c>
      <c r="M350" s="76" t="s">
        <v>48</v>
      </c>
      <c r="N350" s="38"/>
      <c r="O350" s="38"/>
      <c r="P350" s="38"/>
      <c r="Q350" s="39"/>
      <c r="R350" s="39"/>
      <c r="S350" s="27" t="e">
        <f t="shared" si="17"/>
        <v>#DIV/0!</v>
      </c>
      <c r="T350" s="28">
        <f t="shared" si="15"/>
        <v>0</v>
      </c>
      <c r="U350" s="40"/>
      <c r="V350" s="29">
        <f t="shared" si="16"/>
        <v>0</v>
      </c>
    </row>
    <row r="351" spans="1:22" x14ac:dyDescent="0.25">
      <c r="A351" s="47">
        <v>180497</v>
      </c>
      <c r="B351" s="47">
        <v>12</v>
      </c>
      <c r="C351" s="48" t="s">
        <v>62</v>
      </c>
      <c r="D351" s="49">
        <v>50</v>
      </c>
      <c r="E351" s="48" t="s">
        <v>63</v>
      </c>
      <c r="F351" s="48" t="s">
        <v>437</v>
      </c>
      <c r="G351" s="50">
        <v>121</v>
      </c>
      <c r="H351" s="48" t="s">
        <v>98</v>
      </c>
      <c r="I351" s="48" t="s">
        <v>47</v>
      </c>
      <c r="J351" s="50">
        <v>5000112604771</v>
      </c>
      <c r="K351" s="50">
        <v>5000112604788</v>
      </c>
      <c r="L351" s="75">
        <v>41</v>
      </c>
      <c r="M351" s="76" t="s">
        <v>48</v>
      </c>
      <c r="N351" s="38"/>
      <c r="O351" s="38"/>
      <c r="P351" s="38"/>
      <c r="Q351" s="39"/>
      <c r="R351" s="39"/>
      <c r="S351" s="27" t="e">
        <f t="shared" si="17"/>
        <v>#DIV/0!</v>
      </c>
      <c r="T351" s="28">
        <f t="shared" si="15"/>
        <v>0</v>
      </c>
      <c r="U351" s="40"/>
      <c r="V351" s="29">
        <f t="shared" si="16"/>
        <v>0</v>
      </c>
    </row>
    <row r="352" spans="1:22" x14ac:dyDescent="0.25">
      <c r="A352" s="47">
        <v>373364</v>
      </c>
      <c r="B352" s="47">
        <v>1</v>
      </c>
      <c r="C352" s="48" t="s">
        <v>79</v>
      </c>
      <c r="D352" s="49">
        <v>1</v>
      </c>
      <c r="E352" s="48" t="s">
        <v>74</v>
      </c>
      <c r="F352" s="48" t="s">
        <v>438</v>
      </c>
      <c r="G352" s="50">
        <v>88</v>
      </c>
      <c r="H352" s="48" t="s">
        <v>94</v>
      </c>
      <c r="I352" s="48" t="s">
        <v>60</v>
      </c>
      <c r="J352" s="50">
        <v>8714266432131</v>
      </c>
      <c r="K352" s="50">
        <v>8714266732132</v>
      </c>
      <c r="L352" s="75">
        <v>41</v>
      </c>
      <c r="M352" s="76" t="s">
        <v>61</v>
      </c>
      <c r="N352" s="38"/>
      <c r="O352" s="38"/>
      <c r="P352" s="38"/>
      <c r="Q352" s="39"/>
      <c r="R352" s="39"/>
      <c r="S352" s="27" t="e">
        <f t="shared" si="17"/>
        <v>#DIV/0!</v>
      </c>
      <c r="T352" s="28">
        <f t="shared" si="15"/>
        <v>0</v>
      </c>
      <c r="U352" s="40"/>
      <c r="V352" s="29">
        <f t="shared" si="16"/>
        <v>0</v>
      </c>
    </row>
    <row r="353" spans="1:22" x14ac:dyDescent="0.25">
      <c r="A353" s="47">
        <v>208044</v>
      </c>
      <c r="B353" s="47">
        <v>1</v>
      </c>
      <c r="C353" s="48" t="s">
        <v>79</v>
      </c>
      <c r="D353" s="49">
        <v>1</v>
      </c>
      <c r="E353" s="48" t="s">
        <v>74</v>
      </c>
      <c r="F353" s="48" t="s">
        <v>439</v>
      </c>
      <c r="G353" s="50">
        <v>37</v>
      </c>
      <c r="H353" s="48" t="s">
        <v>201</v>
      </c>
      <c r="I353" s="48" t="s">
        <v>60</v>
      </c>
      <c r="J353" s="50">
        <v>8711000710777</v>
      </c>
      <c r="K353" s="50">
        <v>8711000710784</v>
      </c>
      <c r="L353" s="75">
        <v>40</v>
      </c>
      <c r="M353" s="76" t="s">
        <v>61</v>
      </c>
      <c r="N353" s="38"/>
      <c r="O353" s="38"/>
      <c r="P353" s="38"/>
      <c r="Q353" s="39"/>
      <c r="R353" s="39"/>
      <c r="S353" s="27" t="e">
        <f t="shared" si="17"/>
        <v>#DIV/0!</v>
      </c>
      <c r="T353" s="28">
        <f t="shared" si="15"/>
        <v>0</v>
      </c>
      <c r="U353" s="40"/>
      <c r="V353" s="29">
        <f t="shared" si="16"/>
        <v>0</v>
      </c>
    </row>
    <row r="354" spans="1:22" x14ac:dyDescent="0.25">
      <c r="A354" s="47">
        <v>997663</v>
      </c>
      <c r="B354" s="47">
        <v>1</v>
      </c>
      <c r="C354" s="48" t="s">
        <v>57</v>
      </c>
      <c r="D354" s="49">
        <v>312</v>
      </c>
      <c r="E354" s="48" t="s">
        <v>50</v>
      </c>
      <c r="F354" s="48" t="s">
        <v>440</v>
      </c>
      <c r="G354" s="50">
        <v>56</v>
      </c>
      <c r="H354" s="48" t="s">
        <v>66</v>
      </c>
      <c r="I354" s="48" t="s">
        <v>60</v>
      </c>
      <c r="J354" s="50">
        <v>8710908975073</v>
      </c>
      <c r="K354" s="50">
        <v>8721317712043</v>
      </c>
      <c r="L354" s="75">
        <v>40</v>
      </c>
      <c r="M354" s="76" t="s">
        <v>48</v>
      </c>
      <c r="N354" s="38"/>
      <c r="O354" s="38"/>
      <c r="P354" s="38"/>
      <c r="Q354" s="39"/>
      <c r="R354" s="39"/>
      <c r="S354" s="27" t="e">
        <f t="shared" si="17"/>
        <v>#DIV/0!</v>
      </c>
      <c r="T354" s="28">
        <f t="shared" si="15"/>
        <v>0</v>
      </c>
      <c r="U354" s="40"/>
      <c r="V354" s="29">
        <f t="shared" si="16"/>
        <v>0</v>
      </c>
    </row>
    <row r="355" spans="1:22" x14ac:dyDescent="0.25">
      <c r="A355" s="47">
        <v>194992</v>
      </c>
      <c r="B355" s="47">
        <v>1</v>
      </c>
      <c r="C355" s="48" t="s">
        <v>62</v>
      </c>
      <c r="D355" s="49">
        <v>1.1200000000000001</v>
      </c>
      <c r="E355" s="48" t="s">
        <v>74</v>
      </c>
      <c r="F355" s="48" t="s">
        <v>441</v>
      </c>
      <c r="G355" s="50">
        <v>89</v>
      </c>
      <c r="H355" s="48" t="s">
        <v>78</v>
      </c>
      <c r="I355" s="48" t="s">
        <v>60</v>
      </c>
      <c r="J355" s="50">
        <v>5425038103090</v>
      </c>
      <c r="K355" s="50">
        <v>5425038103106</v>
      </c>
      <c r="L355" s="75">
        <v>40</v>
      </c>
      <c r="M355" s="76" t="s">
        <v>48</v>
      </c>
      <c r="N355" s="38"/>
      <c r="O355" s="38"/>
      <c r="P355" s="38"/>
      <c r="Q355" s="39"/>
      <c r="R355" s="39"/>
      <c r="S355" s="27" t="e">
        <f t="shared" si="17"/>
        <v>#DIV/0!</v>
      </c>
      <c r="T355" s="28">
        <f t="shared" si="15"/>
        <v>0</v>
      </c>
      <c r="U355" s="40"/>
      <c r="V355" s="29">
        <f t="shared" si="16"/>
        <v>0</v>
      </c>
    </row>
    <row r="356" spans="1:22" x14ac:dyDescent="0.25">
      <c r="A356" s="47">
        <v>563252</v>
      </c>
      <c r="B356" s="47">
        <v>6</v>
      </c>
      <c r="C356" s="48" t="s">
        <v>49</v>
      </c>
      <c r="D356" s="49">
        <v>245</v>
      </c>
      <c r="E356" s="48" t="s">
        <v>50</v>
      </c>
      <c r="F356" s="48" t="s">
        <v>442</v>
      </c>
      <c r="G356" s="50">
        <v>12</v>
      </c>
      <c r="H356" s="48" t="s">
        <v>52</v>
      </c>
      <c r="I356" s="48" t="s">
        <v>53</v>
      </c>
      <c r="J356" s="50">
        <v>7300400481717</v>
      </c>
      <c r="K356" s="50">
        <v>7300400706353</v>
      </c>
      <c r="L356" s="75">
        <v>39</v>
      </c>
      <c r="M356" s="76" t="s">
        <v>48</v>
      </c>
      <c r="N356" s="38"/>
      <c r="O356" s="38"/>
      <c r="P356" s="38"/>
      <c r="Q356" s="39"/>
      <c r="R356" s="39"/>
      <c r="S356" s="27" t="e">
        <f t="shared" si="17"/>
        <v>#DIV/0!</v>
      </c>
      <c r="T356" s="28">
        <f t="shared" si="15"/>
        <v>0</v>
      </c>
      <c r="U356" s="40"/>
      <c r="V356" s="29">
        <f t="shared" si="16"/>
        <v>0</v>
      </c>
    </row>
    <row r="357" spans="1:22" x14ac:dyDescent="0.25">
      <c r="A357" s="47">
        <v>519716</v>
      </c>
      <c r="B357" s="47">
        <v>1</v>
      </c>
      <c r="C357" s="48" t="s">
        <v>57</v>
      </c>
      <c r="D357" s="49">
        <v>3</v>
      </c>
      <c r="E357" s="48" t="s">
        <v>74</v>
      </c>
      <c r="F357" s="48" t="s">
        <v>443</v>
      </c>
      <c r="G357" s="50">
        <v>96</v>
      </c>
      <c r="H357" s="48" t="s">
        <v>76</v>
      </c>
      <c r="I357" s="48" t="s">
        <v>60</v>
      </c>
      <c r="J357" s="50">
        <v>8714700011960</v>
      </c>
      <c r="K357" s="50">
        <v>0</v>
      </c>
      <c r="L357" s="75">
        <v>39</v>
      </c>
      <c r="M357" s="76" t="s">
        <v>48</v>
      </c>
      <c r="N357" s="38"/>
      <c r="O357" s="38"/>
      <c r="P357" s="38"/>
      <c r="Q357" s="39"/>
      <c r="R357" s="39"/>
      <c r="S357" s="27" t="e">
        <f t="shared" si="17"/>
        <v>#DIV/0!</v>
      </c>
      <c r="T357" s="28">
        <f t="shared" si="15"/>
        <v>0</v>
      </c>
      <c r="U357" s="40"/>
      <c r="V357" s="29">
        <f t="shared" si="16"/>
        <v>0</v>
      </c>
    </row>
    <row r="358" spans="1:22" x14ac:dyDescent="0.25">
      <c r="A358" s="47">
        <v>719418</v>
      </c>
      <c r="B358" s="47">
        <v>1</v>
      </c>
      <c r="C358" s="48" t="s">
        <v>79</v>
      </c>
      <c r="D358" s="49">
        <v>5</v>
      </c>
      <c r="E358" s="48" t="s">
        <v>74</v>
      </c>
      <c r="F358" s="48" t="s">
        <v>444</v>
      </c>
      <c r="G358" s="50">
        <v>97</v>
      </c>
      <c r="H358" s="48" t="s">
        <v>207</v>
      </c>
      <c r="I358" s="48" t="s">
        <v>60</v>
      </c>
      <c r="J358" s="50">
        <v>5410673006615</v>
      </c>
      <c r="K358" s="50">
        <v>5410673006738</v>
      </c>
      <c r="L358" s="75">
        <v>39</v>
      </c>
      <c r="M358" s="76" t="s">
        <v>48</v>
      </c>
      <c r="N358" s="38"/>
      <c r="O358" s="38"/>
      <c r="P358" s="38"/>
      <c r="Q358" s="39"/>
      <c r="R358" s="39"/>
      <c r="S358" s="27" t="e">
        <f t="shared" si="17"/>
        <v>#DIV/0!</v>
      </c>
      <c r="T358" s="28">
        <f t="shared" ref="T358:T415" si="18">L358*R358</f>
        <v>0</v>
      </c>
      <c r="U358" s="40"/>
      <c r="V358" s="29">
        <f t="shared" ref="V358:V415" si="19">T358*(1+U358)</f>
        <v>0</v>
      </c>
    </row>
    <row r="359" spans="1:22" x14ac:dyDescent="0.25">
      <c r="A359" s="47">
        <v>582303</v>
      </c>
      <c r="B359" s="47">
        <v>4</v>
      </c>
      <c r="C359" s="48" t="s">
        <v>62</v>
      </c>
      <c r="D359" s="49">
        <v>2.5</v>
      </c>
      <c r="E359" s="48" t="s">
        <v>44</v>
      </c>
      <c r="F359" s="48" t="s">
        <v>445</v>
      </c>
      <c r="G359" s="50">
        <v>126</v>
      </c>
      <c r="H359" s="48" t="s">
        <v>281</v>
      </c>
      <c r="I359" s="48" t="s">
        <v>87</v>
      </c>
      <c r="J359" s="50">
        <v>8710472011689</v>
      </c>
      <c r="K359" s="50">
        <v>8710472011665</v>
      </c>
      <c r="L359" s="75">
        <v>39</v>
      </c>
      <c r="M359" s="76" t="s">
        <v>48</v>
      </c>
      <c r="N359" s="38"/>
      <c r="O359" s="38"/>
      <c r="P359" s="38"/>
      <c r="Q359" s="39"/>
      <c r="R359" s="39"/>
      <c r="S359" s="27" t="e">
        <f t="shared" si="17"/>
        <v>#DIV/0!</v>
      </c>
      <c r="T359" s="28">
        <f t="shared" si="18"/>
        <v>0</v>
      </c>
      <c r="U359" s="40"/>
      <c r="V359" s="29">
        <f t="shared" si="19"/>
        <v>0</v>
      </c>
    </row>
    <row r="360" spans="1:22" x14ac:dyDescent="0.25">
      <c r="A360" s="47">
        <v>207714</v>
      </c>
      <c r="B360" s="47">
        <v>3</v>
      </c>
      <c r="C360" s="48" t="s">
        <v>49</v>
      </c>
      <c r="D360" s="49">
        <v>250</v>
      </c>
      <c r="E360" s="48" t="s">
        <v>50</v>
      </c>
      <c r="F360" s="48" t="s">
        <v>446</v>
      </c>
      <c r="G360" s="50">
        <v>10</v>
      </c>
      <c r="H360" s="48" t="s">
        <v>69</v>
      </c>
      <c r="I360" s="48" t="s">
        <v>53</v>
      </c>
      <c r="J360" s="50">
        <v>8710412044517</v>
      </c>
      <c r="K360" s="50">
        <v>8710412044517</v>
      </c>
      <c r="L360" s="75">
        <v>39</v>
      </c>
      <c r="M360" s="76" t="s">
        <v>48</v>
      </c>
      <c r="N360" s="38"/>
      <c r="O360" s="38"/>
      <c r="P360" s="38"/>
      <c r="Q360" s="39"/>
      <c r="R360" s="39"/>
      <c r="S360" s="27" t="e">
        <f t="shared" si="17"/>
        <v>#DIV/0!</v>
      </c>
      <c r="T360" s="28">
        <f t="shared" si="18"/>
        <v>0</v>
      </c>
      <c r="U360" s="40"/>
      <c r="V360" s="29">
        <f t="shared" si="19"/>
        <v>0</v>
      </c>
    </row>
    <row r="361" spans="1:22" x14ac:dyDescent="0.25">
      <c r="A361" s="47">
        <v>845227</v>
      </c>
      <c r="B361" s="47">
        <v>6</v>
      </c>
      <c r="C361" s="48" t="s">
        <v>43</v>
      </c>
      <c r="D361" s="49">
        <v>800</v>
      </c>
      <c r="E361" s="48" t="s">
        <v>114</v>
      </c>
      <c r="F361" s="48" t="s">
        <v>447</v>
      </c>
      <c r="G361" s="50">
        <v>29</v>
      </c>
      <c r="H361" s="48" t="s">
        <v>178</v>
      </c>
      <c r="I361" s="48" t="s">
        <v>60</v>
      </c>
      <c r="J361" s="50">
        <v>8712400154420</v>
      </c>
      <c r="K361" s="50">
        <v>8716900565656</v>
      </c>
      <c r="L361" s="75">
        <v>39</v>
      </c>
      <c r="M361" s="76" t="s">
        <v>48</v>
      </c>
      <c r="N361" s="38"/>
      <c r="O361" s="38"/>
      <c r="P361" s="38"/>
      <c r="Q361" s="39"/>
      <c r="R361" s="39"/>
      <c r="S361" s="27" t="e">
        <f t="shared" si="17"/>
        <v>#DIV/0!</v>
      </c>
      <c r="T361" s="28">
        <f t="shared" si="18"/>
        <v>0</v>
      </c>
      <c r="U361" s="40"/>
      <c r="V361" s="29">
        <f t="shared" si="19"/>
        <v>0</v>
      </c>
    </row>
    <row r="362" spans="1:22" x14ac:dyDescent="0.25">
      <c r="A362" s="47">
        <v>19779</v>
      </c>
      <c r="B362" s="47">
        <v>1</v>
      </c>
      <c r="C362" s="48" t="s">
        <v>73</v>
      </c>
      <c r="D362" s="49">
        <v>3</v>
      </c>
      <c r="E362" s="48" t="s">
        <v>44</v>
      </c>
      <c r="F362" s="48" t="s">
        <v>448</v>
      </c>
      <c r="G362" s="50">
        <v>43</v>
      </c>
      <c r="H362" s="48" t="s">
        <v>132</v>
      </c>
      <c r="I362" s="48" t="s">
        <v>90</v>
      </c>
      <c r="J362" s="50">
        <v>8710401228065</v>
      </c>
      <c r="K362" s="50">
        <v>8710401227990</v>
      </c>
      <c r="L362" s="75">
        <v>38</v>
      </c>
      <c r="M362" s="76" t="s">
        <v>48</v>
      </c>
      <c r="N362" s="38"/>
      <c r="O362" s="38"/>
      <c r="P362" s="38"/>
      <c r="Q362" s="39"/>
      <c r="R362" s="39"/>
      <c r="S362" s="27" t="e">
        <f t="shared" si="17"/>
        <v>#DIV/0!</v>
      </c>
      <c r="T362" s="28">
        <f t="shared" si="18"/>
        <v>0</v>
      </c>
      <c r="U362" s="40"/>
      <c r="V362" s="29">
        <f t="shared" si="19"/>
        <v>0</v>
      </c>
    </row>
    <row r="363" spans="1:22" x14ac:dyDescent="0.25">
      <c r="A363" s="47">
        <v>852287</v>
      </c>
      <c r="B363" s="47">
        <v>1</v>
      </c>
      <c r="C363" s="48" t="s">
        <v>62</v>
      </c>
      <c r="D363" s="49">
        <v>1</v>
      </c>
      <c r="E363" s="48" t="s">
        <v>44</v>
      </c>
      <c r="F363" s="48" t="s">
        <v>449</v>
      </c>
      <c r="G363" s="50">
        <v>67</v>
      </c>
      <c r="H363" s="48" t="s">
        <v>120</v>
      </c>
      <c r="I363" s="48" t="s">
        <v>60</v>
      </c>
      <c r="J363" s="50">
        <v>8852022032567</v>
      </c>
      <c r="K363" s="50">
        <v>28852022032561</v>
      </c>
      <c r="L363" s="75">
        <v>38</v>
      </c>
      <c r="M363" s="76" t="s">
        <v>48</v>
      </c>
      <c r="N363" s="38"/>
      <c r="O363" s="38"/>
      <c r="P363" s="38"/>
      <c r="Q363" s="39"/>
      <c r="R363" s="39"/>
      <c r="S363" s="27" t="e">
        <f t="shared" si="17"/>
        <v>#DIV/0!</v>
      </c>
      <c r="T363" s="28">
        <f t="shared" si="18"/>
        <v>0</v>
      </c>
      <c r="U363" s="40"/>
      <c r="V363" s="29">
        <f t="shared" si="19"/>
        <v>0</v>
      </c>
    </row>
    <row r="364" spans="1:22" x14ac:dyDescent="0.25">
      <c r="A364" s="47">
        <v>302847</v>
      </c>
      <c r="B364" s="47">
        <v>1</v>
      </c>
      <c r="C364" s="48" t="s">
        <v>73</v>
      </c>
      <c r="D364" s="49">
        <v>4.3</v>
      </c>
      <c r="E364" s="48" t="s">
        <v>74</v>
      </c>
      <c r="F364" s="48" t="s">
        <v>450</v>
      </c>
      <c r="G364" s="50">
        <v>83</v>
      </c>
      <c r="H364" s="48" t="s">
        <v>228</v>
      </c>
      <c r="I364" s="48" t="s">
        <v>103</v>
      </c>
      <c r="J364" s="50">
        <v>8710401092796</v>
      </c>
      <c r="K364" s="50">
        <v>8710401093526</v>
      </c>
      <c r="L364" s="75">
        <v>38</v>
      </c>
      <c r="M364" s="76" t="s">
        <v>48</v>
      </c>
      <c r="N364" s="38"/>
      <c r="O364" s="38"/>
      <c r="P364" s="38"/>
      <c r="Q364" s="39"/>
      <c r="R364" s="39"/>
      <c r="S364" s="27" t="e">
        <f t="shared" si="17"/>
        <v>#DIV/0!</v>
      </c>
      <c r="T364" s="28">
        <f t="shared" si="18"/>
        <v>0</v>
      </c>
      <c r="U364" s="40"/>
      <c r="V364" s="29">
        <f t="shared" si="19"/>
        <v>0</v>
      </c>
    </row>
    <row r="365" spans="1:22" x14ac:dyDescent="0.25">
      <c r="A365" s="47">
        <v>154882</v>
      </c>
      <c r="B365" s="47">
        <v>6</v>
      </c>
      <c r="C365" s="48" t="s">
        <v>62</v>
      </c>
      <c r="D365" s="49">
        <v>320</v>
      </c>
      <c r="E365" s="48" t="s">
        <v>114</v>
      </c>
      <c r="F365" s="48" t="s">
        <v>451</v>
      </c>
      <c r="G365" s="50">
        <v>125</v>
      </c>
      <c r="H365" s="48" t="s">
        <v>46</v>
      </c>
      <c r="I365" s="48" t="s">
        <v>47</v>
      </c>
      <c r="J365" s="50">
        <v>8850389116890</v>
      </c>
      <c r="K365" s="50">
        <v>8850389117286</v>
      </c>
      <c r="L365" s="75">
        <v>38</v>
      </c>
      <c r="M365" s="76" t="s">
        <v>48</v>
      </c>
      <c r="N365" s="38"/>
      <c r="O365" s="38"/>
      <c r="P365" s="38"/>
      <c r="Q365" s="39"/>
      <c r="R365" s="39"/>
      <c r="S365" s="27" t="e">
        <f t="shared" si="17"/>
        <v>#DIV/0!</v>
      </c>
      <c r="T365" s="28">
        <f t="shared" si="18"/>
        <v>0</v>
      </c>
      <c r="U365" s="40"/>
      <c r="V365" s="29">
        <f t="shared" si="19"/>
        <v>0</v>
      </c>
    </row>
    <row r="366" spans="1:22" x14ac:dyDescent="0.25">
      <c r="A366" s="47">
        <v>845201</v>
      </c>
      <c r="B366" s="47">
        <v>6</v>
      </c>
      <c r="C366" s="48" t="s">
        <v>179</v>
      </c>
      <c r="D366" s="49">
        <v>800</v>
      </c>
      <c r="E366" s="48" t="s">
        <v>114</v>
      </c>
      <c r="F366" s="48" t="s">
        <v>452</v>
      </c>
      <c r="G366" s="50">
        <v>29</v>
      </c>
      <c r="H366" s="48" t="s">
        <v>178</v>
      </c>
      <c r="I366" s="48" t="s">
        <v>60</v>
      </c>
      <c r="J366" s="50">
        <v>8716900567230</v>
      </c>
      <c r="K366" s="50">
        <v>8716900567247</v>
      </c>
      <c r="L366" s="75">
        <v>38</v>
      </c>
      <c r="M366" s="76" t="s">
        <v>48</v>
      </c>
      <c r="N366" s="38"/>
      <c r="O366" s="38"/>
      <c r="P366" s="38"/>
      <c r="Q366" s="39"/>
      <c r="R366" s="39"/>
      <c r="S366" s="27" t="e">
        <f t="shared" si="17"/>
        <v>#DIV/0!</v>
      </c>
      <c r="T366" s="28">
        <f t="shared" si="18"/>
        <v>0</v>
      </c>
      <c r="U366" s="40"/>
      <c r="V366" s="29">
        <f t="shared" si="19"/>
        <v>0</v>
      </c>
    </row>
    <row r="367" spans="1:22" x14ac:dyDescent="0.25">
      <c r="A367" s="47">
        <v>707995</v>
      </c>
      <c r="B367" s="47">
        <v>24</v>
      </c>
      <c r="C367" s="48" t="s">
        <v>49</v>
      </c>
      <c r="D367" s="49">
        <v>40</v>
      </c>
      <c r="E367" s="48" t="s">
        <v>50</v>
      </c>
      <c r="F367" s="48" t="s">
        <v>453</v>
      </c>
      <c r="G367" s="50">
        <v>33</v>
      </c>
      <c r="H367" s="48" t="s">
        <v>232</v>
      </c>
      <c r="I367" s="48" t="s">
        <v>53</v>
      </c>
      <c r="J367" s="50">
        <v>7300400127363</v>
      </c>
      <c r="K367" s="50">
        <v>7300400702782</v>
      </c>
      <c r="L367" s="75">
        <v>37</v>
      </c>
      <c r="M367" s="76" t="s">
        <v>48</v>
      </c>
      <c r="N367" s="38"/>
      <c r="O367" s="38"/>
      <c r="P367" s="38"/>
      <c r="Q367" s="39"/>
      <c r="R367" s="39"/>
      <c r="S367" s="27" t="e">
        <f t="shared" si="17"/>
        <v>#DIV/0!</v>
      </c>
      <c r="T367" s="28">
        <f t="shared" si="18"/>
        <v>0</v>
      </c>
      <c r="U367" s="40"/>
      <c r="V367" s="29">
        <f t="shared" si="19"/>
        <v>0</v>
      </c>
    </row>
    <row r="368" spans="1:22" x14ac:dyDescent="0.25">
      <c r="A368" s="47">
        <v>130809</v>
      </c>
      <c r="B368" s="47">
        <v>1</v>
      </c>
      <c r="C368" s="48" t="s">
        <v>381</v>
      </c>
      <c r="D368" s="49">
        <v>600</v>
      </c>
      <c r="E368" s="48" t="s">
        <v>50</v>
      </c>
      <c r="F368" s="48" t="s">
        <v>454</v>
      </c>
      <c r="G368" s="50">
        <v>68</v>
      </c>
      <c r="H368" s="48" t="s">
        <v>241</v>
      </c>
      <c r="I368" s="48" t="s">
        <v>60</v>
      </c>
      <c r="J368" s="50">
        <v>8713056181686</v>
      </c>
      <c r="K368" s="50">
        <v>8713056181693</v>
      </c>
      <c r="L368" s="75">
        <v>37</v>
      </c>
      <c r="M368" s="76" t="s">
        <v>48</v>
      </c>
      <c r="N368" s="38"/>
      <c r="O368" s="38"/>
      <c r="P368" s="38"/>
      <c r="Q368" s="39"/>
      <c r="R368" s="39"/>
      <c r="S368" s="27" t="e">
        <f t="shared" si="17"/>
        <v>#DIV/0!</v>
      </c>
      <c r="T368" s="28">
        <f t="shared" si="18"/>
        <v>0</v>
      </c>
      <c r="U368" s="40"/>
      <c r="V368" s="29">
        <f t="shared" si="19"/>
        <v>0</v>
      </c>
    </row>
    <row r="369" spans="1:22" x14ac:dyDescent="0.25">
      <c r="A369" s="47">
        <v>190867</v>
      </c>
      <c r="B369" s="47">
        <v>1</v>
      </c>
      <c r="C369" s="48" t="s">
        <v>62</v>
      </c>
      <c r="D369" s="49">
        <v>65</v>
      </c>
      <c r="E369" s="48" t="s">
        <v>63</v>
      </c>
      <c r="F369" s="48" t="s">
        <v>165</v>
      </c>
      <c r="G369" s="50">
        <v>84</v>
      </c>
      <c r="H369" s="48" t="s">
        <v>166</v>
      </c>
      <c r="I369" s="48" t="s">
        <v>103</v>
      </c>
      <c r="J369" s="50">
        <v>8710401798926</v>
      </c>
      <c r="K369" s="50">
        <v>8710401798933</v>
      </c>
      <c r="L369" s="75">
        <v>37</v>
      </c>
      <c r="M369" s="76" t="s">
        <v>48</v>
      </c>
      <c r="N369" s="38"/>
      <c r="O369" s="38"/>
      <c r="P369" s="38"/>
      <c r="Q369" s="39"/>
      <c r="R369" s="39"/>
      <c r="S369" s="27" t="e">
        <f t="shared" si="17"/>
        <v>#DIV/0!</v>
      </c>
      <c r="T369" s="28">
        <f t="shared" si="18"/>
        <v>0</v>
      </c>
      <c r="U369" s="40"/>
      <c r="V369" s="29">
        <f t="shared" si="19"/>
        <v>0</v>
      </c>
    </row>
    <row r="370" spans="1:22" x14ac:dyDescent="0.25">
      <c r="A370" s="47">
        <v>182692</v>
      </c>
      <c r="B370" s="47">
        <v>24</v>
      </c>
      <c r="C370" s="48" t="s">
        <v>49</v>
      </c>
      <c r="D370" s="49">
        <v>43</v>
      </c>
      <c r="E370" s="48" t="s">
        <v>50</v>
      </c>
      <c r="F370" s="48" t="s">
        <v>455</v>
      </c>
      <c r="G370" s="50">
        <v>33</v>
      </c>
      <c r="H370" s="48" t="s">
        <v>232</v>
      </c>
      <c r="I370" s="48" t="s">
        <v>53</v>
      </c>
      <c r="J370" s="50">
        <v>8710412971301</v>
      </c>
      <c r="K370" s="50">
        <v>8710412971318</v>
      </c>
      <c r="L370" s="75">
        <v>37</v>
      </c>
      <c r="M370" s="76" t="s">
        <v>48</v>
      </c>
      <c r="N370" s="38"/>
      <c r="O370" s="38"/>
      <c r="P370" s="38"/>
      <c r="Q370" s="39"/>
      <c r="R370" s="39"/>
      <c r="S370" s="27" t="e">
        <f t="shared" si="17"/>
        <v>#DIV/0!</v>
      </c>
      <c r="T370" s="28">
        <f t="shared" si="18"/>
        <v>0</v>
      </c>
      <c r="U370" s="40"/>
      <c r="V370" s="29">
        <f t="shared" si="19"/>
        <v>0</v>
      </c>
    </row>
    <row r="371" spans="1:22" x14ac:dyDescent="0.25">
      <c r="A371" s="47">
        <v>186635</v>
      </c>
      <c r="B371" s="47">
        <v>1</v>
      </c>
      <c r="C371" s="48" t="s">
        <v>49</v>
      </c>
      <c r="D371" s="49">
        <v>100</v>
      </c>
      <c r="E371" s="48" t="s">
        <v>49</v>
      </c>
      <c r="F371" s="48" t="s">
        <v>456</v>
      </c>
      <c r="G371" s="50">
        <v>39</v>
      </c>
      <c r="H371" s="48" t="s">
        <v>205</v>
      </c>
      <c r="I371" s="48" t="s">
        <v>60</v>
      </c>
      <c r="J371" s="50">
        <v>8718989004545</v>
      </c>
      <c r="K371" s="50">
        <v>8718989004552</v>
      </c>
      <c r="L371" s="75">
        <v>36</v>
      </c>
      <c r="M371" s="76" t="s">
        <v>48</v>
      </c>
      <c r="N371" s="38"/>
      <c r="O371" s="38"/>
      <c r="P371" s="38"/>
      <c r="Q371" s="39"/>
      <c r="R371" s="39"/>
      <c r="S371" s="27" t="e">
        <f t="shared" si="17"/>
        <v>#DIV/0!</v>
      </c>
      <c r="T371" s="28">
        <f t="shared" si="18"/>
        <v>0</v>
      </c>
      <c r="U371" s="40"/>
      <c r="V371" s="29">
        <f t="shared" si="19"/>
        <v>0</v>
      </c>
    </row>
    <row r="372" spans="1:22" x14ac:dyDescent="0.25">
      <c r="A372" s="47">
        <v>109074</v>
      </c>
      <c r="B372" s="47">
        <v>1</v>
      </c>
      <c r="C372" s="48" t="s">
        <v>79</v>
      </c>
      <c r="D372" s="49">
        <v>500</v>
      </c>
      <c r="E372" s="48" t="s">
        <v>50</v>
      </c>
      <c r="F372" s="48" t="s">
        <v>457</v>
      </c>
      <c r="G372" s="50">
        <v>67</v>
      </c>
      <c r="H372" s="48" t="s">
        <v>120</v>
      </c>
      <c r="I372" s="48" t="s">
        <v>60</v>
      </c>
      <c r="J372" s="50">
        <v>8710853005337</v>
      </c>
      <c r="K372" s="50">
        <v>8710853015336</v>
      </c>
      <c r="L372" s="75">
        <v>36</v>
      </c>
      <c r="M372" s="76" t="s">
        <v>48</v>
      </c>
      <c r="N372" s="38"/>
      <c r="O372" s="38"/>
      <c r="P372" s="38"/>
      <c r="Q372" s="39"/>
      <c r="R372" s="39"/>
      <c r="S372" s="27" t="e">
        <f t="shared" si="17"/>
        <v>#DIV/0!</v>
      </c>
      <c r="T372" s="28">
        <f t="shared" si="18"/>
        <v>0</v>
      </c>
      <c r="U372" s="40"/>
      <c r="V372" s="29">
        <f t="shared" si="19"/>
        <v>0</v>
      </c>
    </row>
    <row r="373" spans="1:22" x14ac:dyDescent="0.25">
      <c r="A373" s="47">
        <v>262021</v>
      </c>
      <c r="B373" s="47">
        <v>1</v>
      </c>
      <c r="C373" s="48" t="s">
        <v>73</v>
      </c>
      <c r="D373" s="49">
        <v>2.27</v>
      </c>
      <c r="E373" s="48" t="s">
        <v>74</v>
      </c>
      <c r="F373" s="48" t="s">
        <v>458</v>
      </c>
      <c r="G373" s="50">
        <v>67</v>
      </c>
      <c r="H373" s="48" t="s">
        <v>120</v>
      </c>
      <c r="I373" s="48" t="s">
        <v>60</v>
      </c>
      <c r="J373" s="50">
        <v>78895700053</v>
      </c>
      <c r="K373" s="50">
        <v>20078895700057</v>
      </c>
      <c r="L373" s="75">
        <v>36</v>
      </c>
      <c r="M373" s="76" t="s">
        <v>48</v>
      </c>
      <c r="N373" s="38"/>
      <c r="O373" s="38"/>
      <c r="P373" s="38"/>
      <c r="Q373" s="39"/>
      <c r="R373" s="39"/>
      <c r="S373" s="27" t="e">
        <f t="shared" si="17"/>
        <v>#DIV/0!</v>
      </c>
      <c r="T373" s="28">
        <f t="shared" si="18"/>
        <v>0</v>
      </c>
      <c r="U373" s="40"/>
      <c r="V373" s="29">
        <f t="shared" si="19"/>
        <v>0</v>
      </c>
    </row>
    <row r="374" spans="1:22" x14ac:dyDescent="0.25">
      <c r="A374" s="47">
        <v>52688</v>
      </c>
      <c r="B374" s="47">
        <v>6</v>
      </c>
      <c r="C374" s="48" t="s">
        <v>62</v>
      </c>
      <c r="D374" s="49">
        <v>75</v>
      </c>
      <c r="E374" s="48" t="s">
        <v>63</v>
      </c>
      <c r="F374" s="48" t="s">
        <v>459</v>
      </c>
      <c r="G374" s="50">
        <v>73</v>
      </c>
      <c r="H374" s="48" t="s">
        <v>460</v>
      </c>
      <c r="I374" s="48" t="s">
        <v>60</v>
      </c>
      <c r="J374" s="50">
        <v>8711544991007</v>
      </c>
      <c r="K374" s="50">
        <v>8711544991106</v>
      </c>
      <c r="L374" s="75">
        <v>36</v>
      </c>
      <c r="M374" s="76" t="s">
        <v>48</v>
      </c>
      <c r="N374" s="38"/>
      <c r="O374" s="38"/>
      <c r="P374" s="38"/>
      <c r="Q374" s="39"/>
      <c r="R374" s="39"/>
      <c r="S374" s="27" t="e">
        <f t="shared" si="17"/>
        <v>#DIV/0!</v>
      </c>
      <c r="T374" s="28">
        <f t="shared" si="18"/>
        <v>0</v>
      </c>
      <c r="U374" s="40"/>
      <c r="V374" s="29">
        <f t="shared" si="19"/>
        <v>0</v>
      </c>
    </row>
    <row r="375" spans="1:22" x14ac:dyDescent="0.25">
      <c r="A375" s="47">
        <v>613222</v>
      </c>
      <c r="B375" s="47">
        <v>1</v>
      </c>
      <c r="C375" s="48" t="s">
        <v>126</v>
      </c>
      <c r="D375" s="49">
        <v>2.65</v>
      </c>
      <c r="E375" s="48" t="s">
        <v>44</v>
      </c>
      <c r="F375" s="48" t="s">
        <v>461</v>
      </c>
      <c r="G375" s="50">
        <v>85</v>
      </c>
      <c r="H375" s="48" t="s">
        <v>175</v>
      </c>
      <c r="I375" s="48" t="s">
        <v>103</v>
      </c>
      <c r="J375" s="50">
        <v>8711271101496</v>
      </c>
      <c r="K375" s="50">
        <v>8711271107467</v>
      </c>
      <c r="L375" s="75">
        <v>36</v>
      </c>
      <c r="M375" s="76" t="s">
        <v>48</v>
      </c>
      <c r="N375" s="38"/>
      <c r="O375" s="38"/>
      <c r="P375" s="38"/>
      <c r="Q375" s="39"/>
      <c r="R375" s="39"/>
      <c r="S375" s="27" t="e">
        <f t="shared" si="17"/>
        <v>#DIV/0!</v>
      </c>
      <c r="T375" s="28">
        <f t="shared" si="18"/>
        <v>0</v>
      </c>
      <c r="U375" s="40"/>
      <c r="V375" s="29">
        <f t="shared" si="19"/>
        <v>0</v>
      </c>
    </row>
    <row r="376" spans="1:22" x14ac:dyDescent="0.25">
      <c r="A376" s="47">
        <v>911023</v>
      </c>
      <c r="B376" s="47">
        <v>12</v>
      </c>
      <c r="C376" s="48" t="s">
        <v>57</v>
      </c>
      <c r="D376" s="49">
        <v>40</v>
      </c>
      <c r="E376" s="48" t="s">
        <v>50</v>
      </c>
      <c r="F376" s="48" t="s">
        <v>462</v>
      </c>
      <c r="G376" s="50">
        <v>40</v>
      </c>
      <c r="H376" s="48" t="s">
        <v>59</v>
      </c>
      <c r="I376" s="48" t="s">
        <v>60</v>
      </c>
      <c r="J376" s="50">
        <v>8711000008072</v>
      </c>
      <c r="K376" s="50">
        <v>8711000808078</v>
      </c>
      <c r="L376" s="75">
        <v>36</v>
      </c>
      <c r="M376" s="76" t="s">
        <v>48</v>
      </c>
      <c r="N376" s="38"/>
      <c r="O376" s="38"/>
      <c r="P376" s="38"/>
      <c r="Q376" s="39"/>
      <c r="R376" s="39"/>
      <c r="S376" s="27" t="e">
        <f t="shared" si="17"/>
        <v>#DIV/0!</v>
      </c>
      <c r="T376" s="28">
        <f t="shared" si="18"/>
        <v>0</v>
      </c>
      <c r="U376" s="40"/>
      <c r="V376" s="29">
        <f t="shared" si="19"/>
        <v>0</v>
      </c>
    </row>
    <row r="377" spans="1:22" x14ac:dyDescent="0.25">
      <c r="A377" s="47">
        <v>188802</v>
      </c>
      <c r="B377" s="47">
        <v>1</v>
      </c>
      <c r="C377" s="48" t="s">
        <v>57</v>
      </c>
      <c r="D377" s="49">
        <v>2.4</v>
      </c>
      <c r="E377" s="48" t="s">
        <v>74</v>
      </c>
      <c r="F377" s="48" t="s">
        <v>463</v>
      </c>
      <c r="G377" s="50">
        <v>140</v>
      </c>
      <c r="H377" s="48" t="s">
        <v>111</v>
      </c>
      <c r="I377" s="48" t="s">
        <v>60</v>
      </c>
      <c r="J377" s="50">
        <v>8710401796175</v>
      </c>
      <c r="K377" s="50">
        <v>0</v>
      </c>
      <c r="L377" s="75">
        <v>36</v>
      </c>
      <c r="M377" s="76" t="s">
        <v>48</v>
      </c>
      <c r="N377" s="38"/>
      <c r="O377" s="38"/>
      <c r="P377" s="38"/>
      <c r="Q377" s="39"/>
      <c r="R377" s="39"/>
      <c r="S377" s="27" t="e">
        <f t="shared" si="17"/>
        <v>#DIV/0!</v>
      </c>
      <c r="T377" s="28">
        <f t="shared" si="18"/>
        <v>0</v>
      </c>
      <c r="U377" s="40"/>
      <c r="V377" s="29">
        <f t="shared" si="19"/>
        <v>0</v>
      </c>
    </row>
    <row r="378" spans="1:22" x14ac:dyDescent="0.25">
      <c r="A378" s="47">
        <v>563202</v>
      </c>
      <c r="B378" s="47">
        <v>6</v>
      </c>
      <c r="C378" s="48" t="s">
        <v>79</v>
      </c>
      <c r="D378" s="49">
        <v>260</v>
      </c>
      <c r="E378" s="48" t="s">
        <v>50</v>
      </c>
      <c r="F378" s="48" t="s">
        <v>160</v>
      </c>
      <c r="G378" s="50">
        <v>12</v>
      </c>
      <c r="H378" s="48" t="s">
        <v>52</v>
      </c>
      <c r="I378" s="48" t="s">
        <v>53</v>
      </c>
      <c r="J378" s="50">
        <v>7300400481700</v>
      </c>
      <c r="K378" s="50">
        <v>7300400706346</v>
      </c>
      <c r="L378" s="75">
        <v>35</v>
      </c>
      <c r="M378" s="76" t="s">
        <v>48</v>
      </c>
      <c r="N378" s="38"/>
      <c r="O378" s="38"/>
      <c r="P378" s="38"/>
      <c r="Q378" s="39"/>
      <c r="R378" s="39"/>
      <c r="S378" s="27" t="e">
        <f t="shared" si="17"/>
        <v>#DIV/0!</v>
      </c>
      <c r="T378" s="28">
        <f t="shared" si="18"/>
        <v>0</v>
      </c>
      <c r="U378" s="40"/>
      <c r="V378" s="29">
        <f t="shared" si="19"/>
        <v>0</v>
      </c>
    </row>
    <row r="379" spans="1:22" x14ac:dyDescent="0.25">
      <c r="A379" s="47">
        <v>123675</v>
      </c>
      <c r="B379" s="47">
        <v>6</v>
      </c>
      <c r="C379" s="48" t="s">
        <v>43</v>
      </c>
      <c r="D379" s="49">
        <v>1</v>
      </c>
      <c r="E379" s="48" t="s">
        <v>74</v>
      </c>
      <c r="F379" s="48" t="s">
        <v>464</v>
      </c>
      <c r="G379" s="50">
        <v>37</v>
      </c>
      <c r="H379" s="48" t="s">
        <v>201</v>
      </c>
      <c r="I379" s="48" t="s">
        <v>60</v>
      </c>
      <c r="J379" s="50">
        <v>8711000337851</v>
      </c>
      <c r="K379" s="50">
        <v>0</v>
      </c>
      <c r="L379" s="75">
        <v>35</v>
      </c>
      <c r="M379" s="76" t="s">
        <v>48</v>
      </c>
      <c r="N379" s="38"/>
      <c r="O379" s="38"/>
      <c r="P379" s="38"/>
      <c r="Q379" s="39"/>
      <c r="R379" s="39"/>
      <c r="S379" s="27" t="e">
        <f t="shared" si="17"/>
        <v>#DIV/0!</v>
      </c>
      <c r="T379" s="28">
        <f t="shared" si="18"/>
        <v>0</v>
      </c>
      <c r="U379" s="40"/>
      <c r="V379" s="29">
        <f t="shared" si="19"/>
        <v>0</v>
      </c>
    </row>
    <row r="380" spans="1:22" x14ac:dyDescent="0.25">
      <c r="A380" s="47">
        <v>152686</v>
      </c>
      <c r="B380" s="47">
        <v>24</v>
      </c>
      <c r="C380" s="48" t="s">
        <v>62</v>
      </c>
      <c r="D380" s="49">
        <v>330</v>
      </c>
      <c r="E380" s="48" t="s">
        <v>114</v>
      </c>
      <c r="F380" s="48" t="s">
        <v>465</v>
      </c>
      <c r="G380" s="50">
        <v>124</v>
      </c>
      <c r="H380" s="48" t="s">
        <v>159</v>
      </c>
      <c r="I380" s="48" t="s">
        <v>47</v>
      </c>
      <c r="J380" s="50">
        <v>87365276</v>
      </c>
      <c r="K380" s="50">
        <v>8722200962606</v>
      </c>
      <c r="L380" s="75">
        <v>35</v>
      </c>
      <c r="M380" s="76" t="s">
        <v>48</v>
      </c>
      <c r="N380" s="38"/>
      <c r="O380" s="38"/>
      <c r="P380" s="38"/>
      <c r="Q380" s="39"/>
      <c r="R380" s="39"/>
      <c r="S380" s="27" t="e">
        <f t="shared" si="17"/>
        <v>#DIV/0!</v>
      </c>
      <c r="T380" s="28">
        <f t="shared" si="18"/>
        <v>0</v>
      </c>
      <c r="U380" s="40"/>
      <c r="V380" s="29">
        <f t="shared" si="19"/>
        <v>0</v>
      </c>
    </row>
    <row r="381" spans="1:22" x14ac:dyDescent="0.25">
      <c r="A381" s="47">
        <v>154893</v>
      </c>
      <c r="B381" s="47">
        <v>6</v>
      </c>
      <c r="C381" s="48" t="s">
        <v>62</v>
      </c>
      <c r="D381" s="49">
        <v>320</v>
      </c>
      <c r="E381" s="48" t="s">
        <v>114</v>
      </c>
      <c r="F381" s="48" t="s">
        <v>466</v>
      </c>
      <c r="G381" s="50">
        <v>125</v>
      </c>
      <c r="H381" s="48" t="s">
        <v>46</v>
      </c>
      <c r="I381" s="48" t="s">
        <v>47</v>
      </c>
      <c r="J381" s="50">
        <v>8850389116906</v>
      </c>
      <c r="K381" s="50">
        <v>8850389117323</v>
      </c>
      <c r="L381" s="75">
        <v>35</v>
      </c>
      <c r="M381" s="76" t="s">
        <v>48</v>
      </c>
      <c r="N381" s="38"/>
      <c r="O381" s="38"/>
      <c r="P381" s="38"/>
      <c r="Q381" s="39"/>
      <c r="R381" s="39"/>
      <c r="S381" s="27" t="e">
        <f t="shared" si="17"/>
        <v>#DIV/0!</v>
      </c>
      <c r="T381" s="28">
        <f t="shared" si="18"/>
        <v>0</v>
      </c>
      <c r="U381" s="40"/>
      <c r="V381" s="29">
        <f t="shared" si="19"/>
        <v>0</v>
      </c>
    </row>
    <row r="382" spans="1:22" x14ac:dyDescent="0.25">
      <c r="A382" s="47">
        <v>146299</v>
      </c>
      <c r="B382" s="47">
        <v>6</v>
      </c>
      <c r="C382" s="48" t="s">
        <v>62</v>
      </c>
      <c r="D382" s="49">
        <v>1.5</v>
      </c>
      <c r="E382" s="48" t="s">
        <v>44</v>
      </c>
      <c r="F382" s="48" t="s">
        <v>467</v>
      </c>
      <c r="G382" s="50">
        <v>133</v>
      </c>
      <c r="H382" s="48" t="s">
        <v>134</v>
      </c>
      <c r="I382" s="48" t="s">
        <v>47</v>
      </c>
      <c r="J382" s="50">
        <v>5000112646115</v>
      </c>
      <c r="K382" s="50">
        <v>5000112646146</v>
      </c>
      <c r="L382" s="75">
        <v>35</v>
      </c>
      <c r="M382" s="76" t="s">
        <v>48</v>
      </c>
      <c r="N382" s="38"/>
      <c r="O382" s="38"/>
      <c r="P382" s="38"/>
      <c r="Q382" s="39"/>
      <c r="R382" s="39"/>
      <c r="S382" s="27" t="e">
        <f t="shared" si="17"/>
        <v>#DIV/0!</v>
      </c>
      <c r="T382" s="28">
        <f t="shared" si="18"/>
        <v>0</v>
      </c>
      <c r="U382" s="40"/>
      <c r="V382" s="29">
        <f t="shared" si="19"/>
        <v>0</v>
      </c>
    </row>
    <row r="383" spans="1:22" x14ac:dyDescent="0.25">
      <c r="A383" s="47">
        <v>567581</v>
      </c>
      <c r="B383" s="47">
        <v>1</v>
      </c>
      <c r="C383" s="48" t="s">
        <v>43</v>
      </c>
      <c r="D383" s="49">
        <v>648</v>
      </c>
      <c r="E383" s="48" t="s">
        <v>50</v>
      </c>
      <c r="F383" s="48" t="s">
        <v>468</v>
      </c>
      <c r="G383" s="50">
        <v>56</v>
      </c>
      <c r="H383" s="48" t="s">
        <v>66</v>
      </c>
      <c r="I383" s="48" t="s">
        <v>60</v>
      </c>
      <c r="J383" s="50">
        <v>8711100631736</v>
      </c>
      <c r="K383" s="50">
        <v>8711100431732</v>
      </c>
      <c r="L383" s="75">
        <v>34</v>
      </c>
      <c r="M383" s="76" t="s">
        <v>48</v>
      </c>
      <c r="N383" s="38"/>
      <c r="O383" s="38"/>
      <c r="P383" s="38"/>
      <c r="Q383" s="39"/>
      <c r="R383" s="39"/>
      <c r="S383" s="27" t="e">
        <f t="shared" si="17"/>
        <v>#DIV/0!</v>
      </c>
      <c r="T383" s="28">
        <f t="shared" si="18"/>
        <v>0</v>
      </c>
      <c r="U383" s="40"/>
      <c r="V383" s="29">
        <f t="shared" si="19"/>
        <v>0</v>
      </c>
    </row>
    <row r="384" spans="1:22" x14ac:dyDescent="0.25">
      <c r="A384" s="47">
        <v>42938</v>
      </c>
      <c r="B384" s="47">
        <v>1</v>
      </c>
      <c r="C384" s="48" t="s">
        <v>167</v>
      </c>
      <c r="D384" s="49">
        <v>850</v>
      </c>
      <c r="E384" s="48" t="s">
        <v>50</v>
      </c>
      <c r="F384" s="48" t="s">
        <v>469</v>
      </c>
      <c r="G384" s="50">
        <v>91</v>
      </c>
      <c r="H384" s="48" t="s">
        <v>102</v>
      </c>
      <c r="I384" s="48" t="s">
        <v>103</v>
      </c>
      <c r="J384" s="50">
        <v>8710448632238</v>
      </c>
      <c r="K384" s="50">
        <v>8710448132233</v>
      </c>
      <c r="L384" s="75">
        <v>34</v>
      </c>
      <c r="M384" s="76" t="s">
        <v>48</v>
      </c>
      <c r="N384" s="38"/>
      <c r="O384" s="38"/>
      <c r="P384" s="38"/>
      <c r="Q384" s="39"/>
      <c r="R384" s="39"/>
      <c r="S384" s="27" t="e">
        <f t="shared" si="17"/>
        <v>#DIV/0!</v>
      </c>
      <c r="T384" s="28">
        <f t="shared" si="18"/>
        <v>0</v>
      </c>
      <c r="U384" s="40"/>
      <c r="V384" s="29">
        <f t="shared" si="19"/>
        <v>0</v>
      </c>
    </row>
    <row r="385" spans="1:22" x14ac:dyDescent="0.25">
      <c r="A385" s="47">
        <v>132181</v>
      </c>
      <c r="B385" s="47">
        <v>1</v>
      </c>
      <c r="C385" s="48" t="s">
        <v>57</v>
      </c>
      <c r="D385" s="49">
        <v>2</v>
      </c>
      <c r="E385" s="48" t="s">
        <v>74</v>
      </c>
      <c r="F385" s="48" t="s">
        <v>317</v>
      </c>
      <c r="G385" s="50">
        <v>91</v>
      </c>
      <c r="H385" s="48" t="s">
        <v>102</v>
      </c>
      <c r="I385" s="48" t="s">
        <v>103</v>
      </c>
      <c r="J385" s="50">
        <v>8715700217406</v>
      </c>
      <c r="K385" s="50">
        <v>0</v>
      </c>
      <c r="L385" s="75">
        <v>34</v>
      </c>
      <c r="M385" s="76" t="s">
        <v>48</v>
      </c>
      <c r="N385" s="38"/>
      <c r="O385" s="38"/>
      <c r="P385" s="38"/>
      <c r="Q385" s="39"/>
      <c r="R385" s="39"/>
      <c r="S385" s="27" t="e">
        <f t="shared" si="17"/>
        <v>#DIV/0!</v>
      </c>
      <c r="T385" s="28">
        <f t="shared" si="18"/>
        <v>0</v>
      </c>
      <c r="U385" s="40"/>
      <c r="V385" s="29">
        <f t="shared" si="19"/>
        <v>0</v>
      </c>
    </row>
    <row r="386" spans="1:22" x14ac:dyDescent="0.25">
      <c r="A386" s="47">
        <v>204080</v>
      </c>
      <c r="B386" s="47">
        <v>9</v>
      </c>
      <c r="C386" s="48" t="s">
        <v>43</v>
      </c>
      <c r="D386" s="49">
        <v>200</v>
      </c>
      <c r="E386" s="48" t="s">
        <v>50</v>
      </c>
      <c r="F386" s="48" t="s">
        <v>470</v>
      </c>
      <c r="G386" s="50">
        <v>10</v>
      </c>
      <c r="H386" s="48" t="s">
        <v>69</v>
      </c>
      <c r="I386" s="48" t="s">
        <v>53</v>
      </c>
      <c r="J386" s="50">
        <v>0</v>
      </c>
      <c r="K386" s="50">
        <v>8710775904251</v>
      </c>
      <c r="L386" s="75">
        <v>33</v>
      </c>
      <c r="M386" s="76" t="s">
        <v>48</v>
      </c>
      <c r="N386" s="38"/>
      <c r="O386" s="38"/>
      <c r="P386" s="38"/>
      <c r="Q386" s="39"/>
      <c r="R386" s="39"/>
      <c r="S386" s="27" t="e">
        <f t="shared" si="17"/>
        <v>#DIV/0!</v>
      </c>
      <c r="T386" s="28">
        <f t="shared" si="18"/>
        <v>0</v>
      </c>
      <c r="U386" s="40"/>
      <c r="V386" s="29">
        <f t="shared" si="19"/>
        <v>0</v>
      </c>
    </row>
    <row r="387" spans="1:22" x14ac:dyDescent="0.25">
      <c r="A387" s="47">
        <v>130239</v>
      </c>
      <c r="B387" s="47">
        <v>1</v>
      </c>
      <c r="C387" s="48" t="s">
        <v>43</v>
      </c>
      <c r="D387" s="49">
        <v>34.200000000000003</v>
      </c>
      <c r="E387" s="48" t="s">
        <v>50</v>
      </c>
      <c r="F387" s="48" t="s">
        <v>471</v>
      </c>
      <c r="G387" s="50">
        <v>40</v>
      </c>
      <c r="H387" s="48" t="s">
        <v>59</v>
      </c>
      <c r="I387" s="48" t="s">
        <v>60</v>
      </c>
      <c r="J387" s="50">
        <v>4012824404373</v>
      </c>
      <c r="K387" s="50">
        <v>4012824434370</v>
      </c>
      <c r="L387" s="75">
        <v>33</v>
      </c>
      <c r="M387" s="76" t="s">
        <v>61</v>
      </c>
      <c r="N387" s="38"/>
      <c r="O387" s="38"/>
      <c r="P387" s="38"/>
      <c r="Q387" s="39"/>
      <c r="R387" s="39"/>
      <c r="S387" s="27" t="e">
        <f t="shared" ref="S387:S450" si="20">ABS(SUM(R387/Q387)-1)</f>
        <v>#DIV/0!</v>
      </c>
      <c r="T387" s="28">
        <f t="shared" si="18"/>
        <v>0</v>
      </c>
      <c r="U387" s="40"/>
      <c r="V387" s="29">
        <f t="shared" si="19"/>
        <v>0</v>
      </c>
    </row>
    <row r="388" spans="1:22" x14ac:dyDescent="0.25">
      <c r="A388" s="47">
        <v>578545</v>
      </c>
      <c r="B388" s="47">
        <v>1</v>
      </c>
      <c r="C388" s="48" t="s">
        <v>57</v>
      </c>
      <c r="D388" s="49">
        <v>252</v>
      </c>
      <c r="E388" s="48" t="s">
        <v>50</v>
      </c>
      <c r="F388" s="48" t="s">
        <v>472</v>
      </c>
      <c r="G388" s="50">
        <v>56</v>
      </c>
      <c r="H388" s="48" t="s">
        <v>66</v>
      </c>
      <c r="I388" s="48" t="s">
        <v>60</v>
      </c>
      <c r="J388" s="50">
        <v>8710908927522</v>
      </c>
      <c r="K388" s="50">
        <v>8710447869031</v>
      </c>
      <c r="L388" s="75">
        <v>33</v>
      </c>
      <c r="M388" s="76" t="s">
        <v>48</v>
      </c>
      <c r="N388" s="38"/>
      <c r="O388" s="38"/>
      <c r="P388" s="38"/>
      <c r="Q388" s="39"/>
      <c r="R388" s="39"/>
      <c r="S388" s="27" t="e">
        <f t="shared" si="20"/>
        <v>#DIV/0!</v>
      </c>
      <c r="T388" s="28">
        <f t="shared" si="18"/>
        <v>0</v>
      </c>
      <c r="U388" s="40"/>
      <c r="V388" s="29">
        <f t="shared" si="19"/>
        <v>0</v>
      </c>
    </row>
    <row r="389" spans="1:22" x14ac:dyDescent="0.25">
      <c r="A389" s="47">
        <v>807800</v>
      </c>
      <c r="B389" s="47">
        <v>1</v>
      </c>
      <c r="C389" s="48" t="s">
        <v>62</v>
      </c>
      <c r="D389" s="49">
        <v>1</v>
      </c>
      <c r="E389" s="48" t="s">
        <v>44</v>
      </c>
      <c r="F389" s="48" t="s">
        <v>473</v>
      </c>
      <c r="G389" s="50">
        <v>67</v>
      </c>
      <c r="H389" s="48" t="s">
        <v>120</v>
      </c>
      <c r="I389" s="48" t="s">
        <v>60</v>
      </c>
      <c r="J389" s="50">
        <v>5060194791356</v>
      </c>
      <c r="K389" s="50">
        <v>5060194791363</v>
      </c>
      <c r="L389" s="75">
        <v>33</v>
      </c>
      <c r="M389" s="76" t="s">
        <v>48</v>
      </c>
      <c r="N389" s="38"/>
      <c r="O389" s="38"/>
      <c r="P389" s="38"/>
      <c r="Q389" s="39"/>
      <c r="R389" s="39"/>
      <c r="S389" s="27" t="e">
        <f t="shared" si="20"/>
        <v>#DIV/0!</v>
      </c>
      <c r="T389" s="28">
        <f t="shared" si="18"/>
        <v>0</v>
      </c>
      <c r="U389" s="40"/>
      <c r="V389" s="29">
        <f t="shared" si="19"/>
        <v>0</v>
      </c>
    </row>
    <row r="390" spans="1:22" x14ac:dyDescent="0.25">
      <c r="A390" s="47">
        <v>375528</v>
      </c>
      <c r="B390" s="47">
        <v>1</v>
      </c>
      <c r="C390" s="48" t="s">
        <v>126</v>
      </c>
      <c r="D390" s="49">
        <v>500</v>
      </c>
      <c r="E390" s="48" t="s">
        <v>50</v>
      </c>
      <c r="F390" s="48" t="s">
        <v>474</v>
      </c>
      <c r="G390" s="50">
        <v>68</v>
      </c>
      <c r="H390" s="48" t="s">
        <v>241</v>
      </c>
      <c r="I390" s="48" t="s">
        <v>60</v>
      </c>
      <c r="J390" s="50">
        <v>8712200020000</v>
      </c>
      <c r="K390" s="50">
        <v>8712200962263</v>
      </c>
      <c r="L390" s="75">
        <v>33</v>
      </c>
      <c r="M390" s="76" t="s">
        <v>48</v>
      </c>
      <c r="N390" s="38"/>
      <c r="O390" s="38"/>
      <c r="P390" s="38"/>
      <c r="Q390" s="39"/>
      <c r="R390" s="39"/>
      <c r="S390" s="27" t="e">
        <f t="shared" si="20"/>
        <v>#DIV/0!</v>
      </c>
      <c r="T390" s="28">
        <f t="shared" si="18"/>
        <v>0</v>
      </c>
      <c r="U390" s="40"/>
      <c r="V390" s="29">
        <f t="shared" si="19"/>
        <v>0</v>
      </c>
    </row>
    <row r="391" spans="1:22" x14ac:dyDescent="0.25">
      <c r="A391" s="47">
        <v>118371</v>
      </c>
      <c r="B391" s="47">
        <v>1</v>
      </c>
      <c r="C391" s="48" t="s">
        <v>79</v>
      </c>
      <c r="D391" s="49">
        <v>1</v>
      </c>
      <c r="E391" s="48" t="s">
        <v>74</v>
      </c>
      <c r="F391" s="48" t="s">
        <v>475</v>
      </c>
      <c r="G391" s="50">
        <v>94</v>
      </c>
      <c r="H391" s="48" t="s">
        <v>314</v>
      </c>
      <c r="I391" s="48" t="s">
        <v>60</v>
      </c>
      <c r="J391" s="50">
        <v>8710479305507</v>
      </c>
      <c r="K391" s="50">
        <v>8710479305415</v>
      </c>
      <c r="L391" s="75">
        <v>33</v>
      </c>
      <c r="M391" s="76" t="s">
        <v>48</v>
      </c>
      <c r="N391" s="38"/>
      <c r="O391" s="38"/>
      <c r="P391" s="38"/>
      <c r="Q391" s="39"/>
      <c r="R391" s="39"/>
      <c r="S391" s="27" t="e">
        <f t="shared" si="20"/>
        <v>#DIV/0!</v>
      </c>
      <c r="T391" s="28">
        <f t="shared" si="18"/>
        <v>0</v>
      </c>
      <c r="U391" s="40"/>
      <c r="V391" s="29">
        <f t="shared" si="19"/>
        <v>0</v>
      </c>
    </row>
    <row r="392" spans="1:22" x14ac:dyDescent="0.25">
      <c r="A392" s="47">
        <v>51656</v>
      </c>
      <c r="B392" s="47">
        <v>42</v>
      </c>
      <c r="C392" s="48" t="s">
        <v>49</v>
      </c>
      <c r="D392" s="49">
        <v>30</v>
      </c>
      <c r="E392" s="48" t="s">
        <v>114</v>
      </c>
      <c r="F392" s="48" t="s">
        <v>476</v>
      </c>
      <c r="G392" s="50">
        <v>29</v>
      </c>
      <c r="H392" s="48" t="s">
        <v>178</v>
      </c>
      <c r="I392" s="48" t="s">
        <v>60</v>
      </c>
      <c r="J392" s="50">
        <v>8719189296075</v>
      </c>
      <c r="K392" s="50">
        <v>8719189296228</v>
      </c>
      <c r="L392" s="75">
        <v>33</v>
      </c>
      <c r="M392" s="76" t="s">
        <v>48</v>
      </c>
      <c r="N392" s="38"/>
      <c r="O392" s="38"/>
      <c r="P392" s="38"/>
      <c r="Q392" s="39"/>
      <c r="R392" s="39"/>
      <c r="S392" s="27" t="e">
        <f t="shared" si="20"/>
        <v>#DIV/0!</v>
      </c>
      <c r="T392" s="28">
        <f t="shared" si="18"/>
        <v>0</v>
      </c>
      <c r="U392" s="40"/>
      <c r="V392" s="29">
        <f t="shared" si="19"/>
        <v>0</v>
      </c>
    </row>
    <row r="393" spans="1:22" x14ac:dyDescent="0.25">
      <c r="A393" s="47">
        <v>178108</v>
      </c>
      <c r="B393" s="47">
        <v>1</v>
      </c>
      <c r="C393" s="48" t="s">
        <v>126</v>
      </c>
      <c r="D393" s="49">
        <v>330</v>
      </c>
      <c r="E393" s="48" t="s">
        <v>114</v>
      </c>
      <c r="F393" s="48" t="s">
        <v>477</v>
      </c>
      <c r="G393" s="50">
        <v>66</v>
      </c>
      <c r="H393" s="48" t="s">
        <v>81</v>
      </c>
      <c r="I393" s="48" t="s">
        <v>60</v>
      </c>
      <c r="J393" s="50">
        <v>8710401791187</v>
      </c>
      <c r="K393" s="50">
        <v>8710401791194</v>
      </c>
      <c r="L393" s="75">
        <v>32</v>
      </c>
      <c r="M393" s="76" t="s">
        <v>48</v>
      </c>
      <c r="N393" s="38"/>
      <c r="O393" s="38"/>
      <c r="P393" s="38"/>
      <c r="Q393" s="39"/>
      <c r="R393" s="39"/>
      <c r="S393" s="27" t="e">
        <f t="shared" si="20"/>
        <v>#DIV/0!</v>
      </c>
      <c r="T393" s="28">
        <f t="shared" si="18"/>
        <v>0</v>
      </c>
      <c r="U393" s="40"/>
      <c r="V393" s="29">
        <f t="shared" si="19"/>
        <v>0</v>
      </c>
    </row>
    <row r="394" spans="1:22" x14ac:dyDescent="0.25">
      <c r="A394" s="47">
        <v>920137</v>
      </c>
      <c r="B394" s="47">
        <v>2</v>
      </c>
      <c r="C394" s="48" t="s">
        <v>79</v>
      </c>
      <c r="D394" s="49">
        <v>2</v>
      </c>
      <c r="E394" s="48" t="s">
        <v>74</v>
      </c>
      <c r="F394" s="48" t="s">
        <v>478</v>
      </c>
      <c r="G394" s="50">
        <v>86</v>
      </c>
      <c r="H394" s="48" t="s">
        <v>330</v>
      </c>
      <c r="I394" s="48" t="s">
        <v>103</v>
      </c>
      <c r="J394" s="50">
        <v>8711200570478</v>
      </c>
      <c r="K394" s="50">
        <v>8711200867288</v>
      </c>
      <c r="L394" s="75">
        <v>32</v>
      </c>
      <c r="M394" s="76" t="s">
        <v>48</v>
      </c>
      <c r="N394" s="38"/>
      <c r="O394" s="38"/>
      <c r="P394" s="38"/>
      <c r="Q394" s="39"/>
      <c r="R394" s="39"/>
      <c r="S394" s="27" t="e">
        <f t="shared" si="20"/>
        <v>#DIV/0!</v>
      </c>
      <c r="T394" s="28">
        <f t="shared" si="18"/>
        <v>0</v>
      </c>
      <c r="U394" s="40"/>
      <c r="V394" s="29">
        <f t="shared" si="19"/>
        <v>0</v>
      </c>
    </row>
    <row r="395" spans="1:22" x14ac:dyDescent="0.25">
      <c r="A395" s="47">
        <v>38588</v>
      </c>
      <c r="B395" s="47">
        <v>1</v>
      </c>
      <c r="C395" s="48" t="s">
        <v>79</v>
      </c>
      <c r="D395" s="49">
        <v>5</v>
      </c>
      <c r="E395" s="48" t="s">
        <v>74</v>
      </c>
      <c r="F395" s="48" t="s">
        <v>479</v>
      </c>
      <c r="G395" s="50">
        <v>97</v>
      </c>
      <c r="H395" s="48" t="s">
        <v>207</v>
      </c>
      <c r="I395" s="48" t="s">
        <v>60</v>
      </c>
      <c r="J395" s="50">
        <v>3111950282006</v>
      </c>
      <c r="K395" s="50">
        <v>0</v>
      </c>
      <c r="L395" s="75">
        <v>32</v>
      </c>
      <c r="M395" s="76" t="s">
        <v>48</v>
      </c>
      <c r="N395" s="38"/>
      <c r="O395" s="38"/>
      <c r="P395" s="38"/>
      <c r="Q395" s="39"/>
      <c r="R395" s="39"/>
      <c r="S395" s="27" t="e">
        <f t="shared" si="20"/>
        <v>#DIV/0!</v>
      </c>
      <c r="T395" s="28">
        <f t="shared" si="18"/>
        <v>0</v>
      </c>
      <c r="U395" s="40"/>
      <c r="V395" s="29">
        <f t="shared" si="19"/>
        <v>0</v>
      </c>
    </row>
    <row r="396" spans="1:22" x14ac:dyDescent="0.25">
      <c r="A396" s="47">
        <v>146294</v>
      </c>
      <c r="B396" s="47">
        <v>6</v>
      </c>
      <c r="C396" s="48" t="s">
        <v>62</v>
      </c>
      <c r="D396" s="49">
        <v>1.5</v>
      </c>
      <c r="E396" s="48" t="s">
        <v>44</v>
      </c>
      <c r="F396" s="48" t="s">
        <v>480</v>
      </c>
      <c r="G396" s="50">
        <v>133</v>
      </c>
      <c r="H396" s="48" t="s">
        <v>134</v>
      </c>
      <c r="I396" s="48" t="s">
        <v>47</v>
      </c>
      <c r="J396" s="50">
        <v>5000112646313</v>
      </c>
      <c r="K396" s="50">
        <v>5000112646320</v>
      </c>
      <c r="L396" s="75">
        <v>32</v>
      </c>
      <c r="M396" s="76" t="s">
        <v>48</v>
      </c>
      <c r="N396" s="38"/>
      <c r="O396" s="38"/>
      <c r="P396" s="38"/>
      <c r="Q396" s="39"/>
      <c r="R396" s="39"/>
      <c r="S396" s="27" t="e">
        <f t="shared" si="20"/>
        <v>#DIV/0!</v>
      </c>
      <c r="T396" s="28">
        <f t="shared" si="18"/>
        <v>0</v>
      </c>
      <c r="U396" s="40"/>
      <c r="V396" s="29">
        <f t="shared" si="19"/>
        <v>0</v>
      </c>
    </row>
    <row r="397" spans="1:22" x14ac:dyDescent="0.25">
      <c r="A397" s="47">
        <v>746884</v>
      </c>
      <c r="B397" s="47">
        <v>1</v>
      </c>
      <c r="C397" s="48" t="s">
        <v>57</v>
      </c>
      <c r="D397" s="49">
        <v>3.6</v>
      </c>
      <c r="E397" s="48" t="s">
        <v>74</v>
      </c>
      <c r="F397" s="48" t="s">
        <v>481</v>
      </c>
      <c r="G397" s="50">
        <v>89</v>
      </c>
      <c r="H397" s="48" t="s">
        <v>78</v>
      </c>
      <c r="I397" s="48" t="s">
        <v>60</v>
      </c>
      <c r="J397" s="50">
        <v>8710348448045</v>
      </c>
      <c r="K397" s="50">
        <v>0</v>
      </c>
      <c r="L397" s="75">
        <v>32</v>
      </c>
      <c r="M397" s="76" t="s">
        <v>48</v>
      </c>
      <c r="N397" s="38"/>
      <c r="O397" s="38"/>
      <c r="P397" s="38"/>
      <c r="Q397" s="39"/>
      <c r="R397" s="39"/>
      <c r="S397" s="27" t="e">
        <f t="shared" si="20"/>
        <v>#DIV/0!</v>
      </c>
      <c r="T397" s="28">
        <f t="shared" si="18"/>
        <v>0</v>
      </c>
      <c r="U397" s="40"/>
      <c r="V397" s="29">
        <f t="shared" si="19"/>
        <v>0</v>
      </c>
    </row>
    <row r="398" spans="1:22" x14ac:dyDescent="0.25">
      <c r="A398" s="47">
        <v>118371</v>
      </c>
      <c r="B398" s="47">
        <v>1</v>
      </c>
      <c r="C398" s="48" t="s">
        <v>79</v>
      </c>
      <c r="D398" s="49">
        <v>1</v>
      </c>
      <c r="E398" s="48" t="s">
        <v>74</v>
      </c>
      <c r="F398" s="48" t="s">
        <v>475</v>
      </c>
      <c r="G398" s="50">
        <v>94</v>
      </c>
      <c r="H398" s="48" t="s">
        <v>314</v>
      </c>
      <c r="I398" s="48" t="s">
        <v>60</v>
      </c>
      <c r="J398" s="50">
        <v>8710479305507</v>
      </c>
      <c r="K398" s="50">
        <v>8710479305415</v>
      </c>
      <c r="L398" s="75">
        <v>32</v>
      </c>
      <c r="M398" s="76" t="s">
        <v>48</v>
      </c>
      <c r="N398" s="38"/>
      <c r="O398" s="38"/>
      <c r="P398" s="38"/>
      <c r="Q398" s="39"/>
      <c r="R398" s="39"/>
      <c r="S398" s="27" t="e">
        <f t="shared" si="20"/>
        <v>#DIV/0!</v>
      </c>
      <c r="T398" s="28">
        <f t="shared" si="18"/>
        <v>0</v>
      </c>
      <c r="U398" s="40"/>
      <c r="V398" s="29">
        <f t="shared" si="19"/>
        <v>0</v>
      </c>
    </row>
    <row r="399" spans="1:22" x14ac:dyDescent="0.25">
      <c r="A399" s="47">
        <v>840861</v>
      </c>
      <c r="B399" s="47">
        <v>24</v>
      </c>
      <c r="C399" s="48" t="s">
        <v>49</v>
      </c>
      <c r="D399" s="49">
        <v>37</v>
      </c>
      <c r="E399" s="48" t="s">
        <v>50</v>
      </c>
      <c r="F399" s="48" t="s">
        <v>482</v>
      </c>
      <c r="G399" s="50">
        <v>33</v>
      </c>
      <c r="H399" s="48" t="s">
        <v>232</v>
      </c>
      <c r="I399" s="48" t="s">
        <v>53</v>
      </c>
      <c r="J399" s="50">
        <v>7300400122689</v>
      </c>
      <c r="K399" s="50">
        <v>7300400729840</v>
      </c>
      <c r="L399" s="75">
        <v>31</v>
      </c>
      <c r="M399" s="76" t="s">
        <v>48</v>
      </c>
      <c r="N399" s="38"/>
      <c r="O399" s="38"/>
      <c r="P399" s="38"/>
      <c r="Q399" s="39"/>
      <c r="R399" s="39"/>
      <c r="S399" s="27" t="e">
        <f t="shared" si="20"/>
        <v>#DIV/0!</v>
      </c>
      <c r="T399" s="28">
        <f t="shared" si="18"/>
        <v>0</v>
      </c>
      <c r="U399" s="40"/>
      <c r="V399" s="29">
        <f t="shared" si="19"/>
        <v>0</v>
      </c>
    </row>
    <row r="400" spans="1:22" x14ac:dyDescent="0.25">
      <c r="A400" s="47">
        <v>578464</v>
      </c>
      <c r="B400" s="47">
        <v>1</v>
      </c>
      <c r="C400" s="48" t="s">
        <v>57</v>
      </c>
      <c r="D400" s="49">
        <v>336</v>
      </c>
      <c r="E400" s="48" t="s">
        <v>50</v>
      </c>
      <c r="F400" s="48" t="s">
        <v>483</v>
      </c>
      <c r="G400" s="50">
        <v>56</v>
      </c>
      <c r="H400" s="48" t="s">
        <v>66</v>
      </c>
      <c r="I400" s="48" t="s">
        <v>60</v>
      </c>
      <c r="J400" s="50">
        <v>8721317714351</v>
      </c>
      <c r="K400" s="50">
        <v>8721317714399</v>
      </c>
      <c r="L400" s="75">
        <v>31</v>
      </c>
      <c r="M400" s="76" t="s">
        <v>48</v>
      </c>
      <c r="N400" s="38"/>
      <c r="O400" s="38"/>
      <c r="P400" s="38"/>
      <c r="Q400" s="39"/>
      <c r="R400" s="39"/>
      <c r="S400" s="27" t="e">
        <f t="shared" si="20"/>
        <v>#DIV/0!</v>
      </c>
      <c r="T400" s="28">
        <f t="shared" si="18"/>
        <v>0</v>
      </c>
      <c r="U400" s="40"/>
      <c r="V400" s="29">
        <f t="shared" si="19"/>
        <v>0</v>
      </c>
    </row>
    <row r="401" spans="1:22" x14ac:dyDescent="0.25">
      <c r="A401" s="47">
        <v>880984</v>
      </c>
      <c r="B401" s="47">
        <v>1</v>
      </c>
      <c r="C401" s="48" t="s">
        <v>62</v>
      </c>
      <c r="D401" s="49">
        <v>1</v>
      </c>
      <c r="E401" s="48" t="s">
        <v>44</v>
      </c>
      <c r="F401" s="48" t="s">
        <v>484</v>
      </c>
      <c r="G401" s="50">
        <v>67</v>
      </c>
      <c r="H401" s="48" t="s">
        <v>120</v>
      </c>
      <c r="I401" s="48" t="s">
        <v>60</v>
      </c>
      <c r="J401" s="50">
        <v>8715035110809</v>
      </c>
      <c r="K401" s="50">
        <v>8715035110823</v>
      </c>
      <c r="L401" s="75">
        <v>31</v>
      </c>
      <c r="M401" s="76" t="s">
        <v>48</v>
      </c>
      <c r="N401" s="38"/>
      <c r="O401" s="38"/>
      <c r="P401" s="38"/>
      <c r="Q401" s="39"/>
      <c r="R401" s="39"/>
      <c r="S401" s="27" t="e">
        <f t="shared" si="20"/>
        <v>#DIV/0!</v>
      </c>
      <c r="T401" s="28">
        <f t="shared" si="18"/>
        <v>0</v>
      </c>
      <c r="U401" s="40"/>
      <c r="V401" s="29">
        <f t="shared" si="19"/>
        <v>0</v>
      </c>
    </row>
    <row r="402" spans="1:22" x14ac:dyDescent="0.25">
      <c r="A402" s="47">
        <v>910409</v>
      </c>
      <c r="B402" s="47">
        <v>1</v>
      </c>
      <c r="C402" s="48" t="s">
        <v>126</v>
      </c>
      <c r="D402" s="49">
        <v>170</v>
      </c>
      <c r="E402" s="48" t="s">
        <v>50</v>
      </c>
      <c r="F402" s="48" t="s">
        <v>485</v>
      </c>
      <c r="G402" s="50">
        <v>68</v>
      </c>
      <c r="H402" s="48" t="s">
        <v>241</v>
      </c>
      <c r="I402" s="48" t="s">
        <v>60</v>
      </c>
      <c r="J402" s="50">
        <v>8712200100689</v>
      </c>
      <c r="K402" s="50">
        <v>8712200963390</v>
      </c>
      <c r="L402" s="75">
        <v>31</v>
      </c>
      <c r="M402" s="76" t="s">
        <v>48</v>
      </c>
      <c r="N402" s="38"/>
      <c r="O402" s="38"/>
      <c r="P402" s="38"/>
      <c r="Q402" s="39"/>
      <c r="R402" s="39"/>
      <c r="S402" s="27" t="e">
        <f t="shared" si="20"/>
        <v>#DIV/0!</v>
      </c>
      <c r="T402" s="28">
        <f t="shared" si="18"/>
        <v>0</v>
      </c>
      <c r="U402" s="40"/>
      <c r="V402" s="29">
        <f t="shared" si="19"/>
        <v>0</v>
      </c>
    </row>
    <row r="403" spans="1:22" x14ac:dyDescent="0.25">
      <c r="A403" s="47">
        <v>395382</v>
      </c>
      <c r="B403" s="47">
        <v>1</v>
      </c>
      <c r="C403" s="48" t="s">
        <v>57</v>
      </c>
      <c r="D403" s="49">
        <v>3</v>
      </c>
      <c r="E403" s="48" t="s">
        <v>74</v>
      </c>
      <c r="F403" s="48" t="s">
        <v>486</v>
      </c>
      <c r="G403" s="50">
        <v>96</v>
      </c>
      <c r="H403" s="48" t="s">
        <v>76</v>
      </c>
      <c r="I403" s="48" t="s">
        <v>60</v>
      </c>
      <c r="J403" s="50">
        <v>5000184592563</v>
      </c>
      <c r="K403" s="50">
        <v>0</v>
      </c>
      <c r="L403" s="75">
        <v>31</v>
      </c>
      <c r="M403" s="76" t="s">
        <v>48</v>
      </c>
      <c r="N403" s="38"/>
      <c r="O403" s="38"/>
      <c r="P403" s="38"/>
      <c r="Q403" s="39"/>
      <c r="R403" s="39"/>
      <c r="S403" s="27" t="e">
        <f t="shared" si="20"/>
        <v>#DIV/0!</v>
      </c>
      <c r="T403" s="28">
        <f t="shared" si="18"/>
        <v>0</v>
      </c>
      <c r="U403" s="40"/>
      <c r="V403" s="29">
        <f t="shared" si="19"/>
        <v>0</v>
      </c>
    </row>
    <row r="404" spans="1:22" x14ac:dyDescent="0.25">
      <c r="A404" s="47">
        <v>564884</v>
      </c>
      <c r="B404" s="47">
        <v>6</v>
      </c>
      <c r="C404" s="48" t="s">
        <v>62</v>
      </c>
      <c r="D404" s="49">
        <v>1</v>
      </c>
      <c r="E404" s="48" t="s">
        <v>44</v>
      </c>
      <c r="F404" s="48" t="s">
        <v>487</v>
      </c>
      <c r="G404" s="50">
        <v>128</v>
      </c>
      <c r="H404" s="48" t="s">
        <v>71</v>
      </c>
      <c r="I404" s="48" t="s">
        <v>47</v>
      </c>
      <c r="J404" s="50">
        <v>8711501001817</v>
      </c>
      <c r="K404" s="50">
        <v>8711501901186</v>
      </c>
      <c r="L404" s="75">
        <v>31</v>
      </c>
      <c r="M404" s="76" t="s">
        <v>48</v>
      </c>
      <c r="N404" s="38"/>
      <c r="O404" s="38"/>
      <c r="P404" s="38"/>
      <c r="Q404" s="39"/>
      <c r="R404" s="39"/>
      <c r="S404" s="27" t="e">
        <f t="shared" si="20"/>
        <v>#DIV/0!</v>
      </c>
      <c r="T404" s="28">
        <f t="shared" si="18"/>
        <v>0</v>
      </c>
      <c r="U404" s="40"/>
      <c r="V404" s="29">
        <f t="shared" si="19"/>
        <v>0</v>
      </c>
    </row>
    <row r="405" spans="1:22" x14ac:dyDescent="0.25">
      <c r="A405" s="47">
        <v>205522</v>
      </c>
      <c r="B405" s="47">
        <v>1</v>
      </c>
      <c r="C405" s="48" t="s">
        <v>79</v>
      </c>
      <c r="D405" s="49">
        <v>200</v>
      </c>
      <c r="E405" s="48" t="s">
        <v>50</v>
      </c>
      <c r="F405" s="48" t="s">
        <v>488</v>
      </c>
      <c r="G405" s="50">
        <v>28</v>
      </c>
      <c r="H405" s="48" t="s">
        <v>489</v>
      </c>
      <c r="I405" s="48" t="s">
        <v>53</v>
      </c>
      <c r="J405" s="50">
        <v>8710401996896</v>
      </c>
      <c r="K405" s="50">
        <v>8710401996902</v>
      </c>
      <c r="L405" s="75">
        <v>30</v>
      </c>
      <c r="M405" s="76" t="s">
        <v>61</v>
      </c>
      <c r="N405" s="38"/>
      <c r="O405" s="38"/>
      <c r="P405" s="38"/>
      <c r="Q405" s="39"/>
      <c r="R405" s="39"/>
      <c r="S405" s="27" t="e">
        <f t="shared" si="20"/>
        <v>#DIV/0!</v>
      </c>
      <c r="T405" s="28">
        <f t="shared" si="18"/>
        <v>0</v>
      </c>
      <c r="U405" s="40"/>
      <c r="V405" s="29">
        <f t="shared" si="19"/>
        <v>0</v>
      </c>
    </row>
    <row r="406" spans="1:22" x14ac:dyDescent="0.25">
      <c r="A406" s="47">
        <v>816626</v>
      </c>
      <c r="B406" s="47">
        <v>24</v>
      </c>
      <c r="C406" s="48" t="s">
        <v>49</v>
      </c>
      <c r="D406" s="49">
        <v>50</v>
      </c>
      <c r="E406" s="48" t="s">
        <v>50</v>
      </c>
      <c r="F406" s="48" t="s">
        <v>490</v>
      </c>
      <c r="G406" s="50">
        <v>33</v>
      </c>
      <c r="H406" s="48" t="s">
        <v>232</v>
      </c>
      <c r="I406" s="48" t="s">
        <v>53</v>
      </c>
      <c r="J406" s="50">
        <v>8713500007562</v>
      </c>
      <c r="K406" s="50">
        <v>8713500188513</v>
      </c>
      <c r="L406" s="75">
        <v>30</v>
      </c>
      <c r="M406" s="76" t="s">
        <v>48</v>
      </c>
      <c r="N406" s="38"/>
      <c r="O406" s="38"/>
      <c r="P406" s="38"/>
      <c r="Q406" s="39"/>
      <c r="R406" s="39"/>
      <c r="S406" s="27" t="e">
        <f t="shared" si="20"/>
        <v>#DIV/0!</v>
      </c>
      <c r="T406" s="28">
        <f t="shared" si="18"/>
        <v>0</v>
      </c>
      <c r="U406" s="40"/>
      <c r="V406" s="29">
        <f t="shared" si="19"/>
        <v>0</v>
      </c>
    </row>
    <row r="407" spans="1:22" x14ac:dyDescent="0.25">
      <c r="A407" s="47">
        <v>112711</v>
      </c>
      <c r="B407" s="47">
        <v>1</v>
      </c>
      <c r="C407" s="48" t="s">
        <v>73</v>
      </c>
      <c r="D407" s="49">
        <v>3</v>
      </c>
      <c r="E407" s="48" t="s">
        <v>44</v>
      </c>
      <c r="F407" s="48" t="s">
        <v>491</v>
      </c>
      <c r="G407" s="50">
        <v>43</v>
      </c>
      <c r="H407" s="48" t="s">
        <v>132</v>
      </c>
      <c r="I407" s="48" t="s">
        <v>90</v>
      </c>
      <c r="J407" s="50">
        <v>8710401605828</v>
      </c>
      <c r="K407" s="50">
        <v>8710401605835</v>
      </c>
      <c r="L407" s="75">
        <v>30</v>
      </c>
      <c r="M407" s="76" t="s">
        <v>48</v>
      </c>
      <c r="N407" s="38"/>
      <c r="O407" s="38"/>
      <c r="P407" s="38"/>
      <c r="Q407" s="39"/>
      <c r="R407" s="39"/>
      <c r="S407" s="27" t="e">
        <f t="shared" si="20"/>
        <v>#DIV/0!</v>
      </c>
      <c r="T407" s="28">
        <f t="shared" si="18"/>
        <v>0</v>
      </c>
      <c r="U407" s="40"/>
      <c r="V407" s="29">
        <f t="shared" si="19"/>
        <v>0</v>
      </c>
    </row>
    <row r="408" spans="1:22" x14ac:dyDescent="0.25">
      <c r="A408" s="47">
        <v>108605</v>
      </c>
      <c r="B408" s="47">
        <v>1</v>
      </c>
      <c r="C408" s="48" t="s">
        <v>73</v>
      </c>
      <c r="D408" s="49">
        <v>2.5</v>
      </c>
      <c r="E408" s="48" t="s">
        <v>74</v>
      </c>
      <c r="F408" s="48" t="s">
        <v>492</v>
      </c>
      <c r="G408" s="50">
        <v>98</v>
      </c>
      <c r="H408" s="48" t="s">
        <v>213</v>
      </c>
      <c r="I408" s="48" t="s">
        <v>60</v>
      </c>
      <c r="J408" s="50">
        <v>8710401563012</v>
      </c>
      <c r="K408" s="50">
        <v>8710401563029</v>
      </c>
      <c r="L408" s="75">
        <v>30</v>
      </c>
      <c r="M408" s="76" t="s">
        <v>48</v>
      </c>
      <c r="N408" s="38"/>
      <c r="O408" s="38"/>
      <c r="P408" s="38"/>
      <c r="Q408" s="39"/>
      <c r="R408" s="39"/>
      <c r="S408" s="27" t="e">
        <f t="shared" si="20"/>
        <v>#DIV/0!</v>
      </c>
      <c r="T408" s="28">
        <f t="shared" si="18"/>
        <v>0</v>
      </c>
      <c r="U408" s="40"/>
      <c r="V408" s="29">
        <f t="shared" si="19"/>
        <v>0</v>
      </c>
    </row>
    <row r="409" spans="1:22" x14ac:dyDescent="0.25">
      <c r="A409" s="47">
        <v>939539</v>
      </c>
      <c r="B409" s="47">
        <v>1</v>
      </c>
      <c r="C409" s="48" t="s">
        <v>49</v>
      </c>
      <c r="D409" s="49">
        <v>250</v>
      </c>
      <c r="E409" s="48" t="s">
        <v>50</v>
      </c>
      <c r="F409" s="48" t="s">
        <v>493</v>
      </c>
      <c r="G409" s="50">
        <v>20</v>
      </c>
      <c r="H409" s="48" t="s">
        <v>226</v>
      </c>
      <c r="I409" s="48" t="s">
        <v>53</v>
      </c>
      <c r="J409" s="50">
        <v>4014400901191</v>
      </c>
      <c r="K409" s="50">
        <v>4014400015409</v>
      </c>
      <c r="L409" s="75">
        <v>30</v>
      </c>
      <c r="M409" s="76" t="s">
        <v>48</v>
      </c>
      <c r="N409" s="38"/>
      <c r="O409" s="38"/>
      <c r="P409" s="38"/>
      <c r="Q409" s="39"/>
      <c r="R409" s="39"/>
      <c r="S409" s="27" t="e">
        <f t="shared" si="20"/>
        <v>#DIV/0!</v>
      </c>
      <c r="T409" s="28">
        <f t="shared" si="18"/>
        <v>0</v>
      </c>
      <c r="U409" s="40"/>
      <c r="V409" s="29">
        <f t="shared" si="19"/>
        <v>0</v>
      </c>
    </row>
    <row r="410" spans="1:22" x14ac:dyDescent="0.25">
      <c r="A410" s="47">
        <v>105232</v>
      </c>
      <c r="B410" s="47">
        <v>1</v>
      </c>
      <c r="C410" s="48" t="s">
        <v>49</v>
      </c>
      <c r="D410" s="49">
        <v>65</v>
      </c>
      <c r="E410" s="48" t="s">
        <v>50</v>
      </c>
      <c r="F410" s="48" t="s">
        <v>494</v>
      </c>
      <c r="G410" s="50">
        <v>26</v>
      </c>
      <c r="H410" s="48" t="s">
        <v>365</v>
      </c>
      <c r="I410" s="48" t="s">
        <v>53</v>
      </c>
      <c r="J410" s="50">
        <v>8710524116751</v>
      </c>
      <c r="K410" s="50">
        <v>8710524612239</v>
      </c>
      <c r="L410" s="75">
        <v>30</v>
      </c>
      <c r="M410" s="76" t="s">
        <v>61</v>
      </c>
      <c r="N410" s="38"/>
      <c r="O410" s="38"/>
      <c r="P410" s="38"/>
      <c r="Q410" s="39"/>
      <c r="R410" s="39"/>
      <c r="S410" s="27" t="e">
        <f t="shared" si="20"/>
        <v>#DIV/0!</v>
      </c>
      <c r="T410" s="28">
        <f t="shared" si="18"/>
        <v>0</v>
      </c>
      <c r="U410" s="40"/>
      <c r="V410" s="29">
        <f t="shared" si="19"/>
        <v>0</v>
      </c>
    </row>
    <row r="411" spans="1:22" x14ac:dyDescent="0.25">
      <c r="A411" s="47">
        <v>168592</v>
      </c>
      <c r="B411" s="47">
        <v>8</v>
      </c>
      <c r="C411" s="48" t="s">
        <v>62</v>
      </c>
      <c r="D411" s="49">
        <v>450</v>
      </c>
      <c r="E411" s="48" t="s">
        <v>114</v>
      </c>
      <c r="F411" s="48" t="s">
        <v>495</v>
      </c>
      <c r="G411" s="50">
        <v>29</v>
      </c>
      <c r="H411" s="48" t="s">
        <v>178</v>
      </c>
      <c r="I411" s="48" t="s">
        <v>60</v>
      </c>
      <c r="J411" s="50">
        <v>7613287424211</v>
      </c>
      <c r="K411" s="50">
        <v>7613287424228</v>
      </c>
      <c r="L411" s="75">
        <v>30</v>
      </c>
      <c r="M411" s="76" t="s">
        <v>48</v>
      </c>
      <c r="N411" s="38"/>
      <c r="O411" s="38"/>
      <c r="P411" s="38"/>
      <c r="Q411" s="39"/>
      <c r="R411" s="39"/>
      <c r="S411" s="27" t="e">
        <f t="shared" si="20"/>
        <v>#DIV/0!</v>
      </c>
      <c r="T411" s="28">
        <f t="shared" si="18"/>
        <v>0</v>
      </c>
      <c r="U411" s="40"/>
      <c r="V411" s="29">
        <f t="shared" si="19"/>
        <v>0</v>
      </c>
    </row>
    <row r="412" spans="1:22" x14ac:dyDescent="0.25">
      <c r="A412" s="47">
        <v>101717</v>
      </c>
      <c r="B412" s="47">
        <v>1</v>
      </c>
      <c r="C412" s="48" t="s">
        <v>126</v>
      </c>
      <c r="D412" s="49">
        <v>2.65</v>
      </c>
      <c r="E412" s="48" t="s">
        <v>44</v>
      </c>
      <c r="F412" s="48" t="s">
        <v>496</v>
      </c>
      <c r="G412" s="50">
        <v>85</v>
      </c>
      <c r="H412" s="48" t="s">
        <v>175</v>
      </c>
      <c r="I412" s="48" t="s">
        <v>103</v>
      </c>
      <c r="J412" s="50">
        <v>8710401101719</v>
      </c>
      <c r="K412" s="50">
        <v>8710401023615</v>
      </c>
      <c r="L412" s="75">
        <v>29</v>
      </c>
      <c r="M412" s="76" t="s">
        <v>48</v>
      </c>
      <c r="N412" s="38"/>
      <c r="O412" s="38"/>
      <c r="P412" s="38"/>
      <c r="Q412" s="39"/>
      <c r="R412" s="39"/>
      <c r="S412" s="27" t="e">
        <f t="shared" si="20"/>
        <v>#DIV/0!</v>
      </c>
      <c r="T412" s="28">
        <f t="shared" si="18"/>
        <v>0</v>
      </c>
      <c r="U412" s="40"/>
      <c r="V412" s="29">
        <f t="shared" si="19"/>
        <v>0</v>
      </c>
    </row>
    <row r="413" spans="1:22" x14ac:dyDescent="0.25">
      <c r="A413" s="47">
        <v>242068</v>
      </c>
      <c r="B413" s="47">
        <v>1</v>
      </c>
      <c r="C413" s="48" t="s">
        <v>49</v>
      </c>
      <c r="D413" s="49">
        <v>3</v>
      </c>
      <c r="E413" s="48" t="s">
        <v>74</v>
      </c>
      <c r="F413" s="48" t="s">
        <v>497</v>
      </c>
      <c r="G413" s="50">
        <v>96</v>
      </c>
      <c r="H413" s="48" t="s">
        <v>76</v>
      </c>
      <c r="I413" s="48" t="s">
        <v>60</v>
      </c>
      <c r="J413" s="50">
        <v>5000184596295</v>
      </c>
      <c r="K413" s="50">
        <v>0</v>
      </c>
      <c r="L413" s="75">
        <v>29</v>
      </c>
      <c r="M413" s="76" t="s">
        <v>48</v>
      </c>
      <c r="N413" s="38"/>
      <c r="O413" s="38"/>
      <c r="P413" s="38"/>
      <c r="Q413" s="39"/>
      <c r="R413" s="39"/>
      <c r="S413" s="27" t="e">
        <f t="shared" si="20"/>
        <v>#DIV/0!</v>
      </c>
      <c r="T413" s="28">
        <f t="shared" si="18"/>
        <v>0</v>
      </c>
      <c r="U413" s="40"/>
      <c r="V413" s="29">
        <f t="shared" si="19"/>
        <v>0</v>
      </c>
    </row>
    <row r="414" spans="1:22" x14ac:dyDescent="0.25">
      <c r="A414" s="47">
        <v>150870</v>
      </c>
      <c r="B414" s="47">
        <v>12</v>
      </c>
      <c r="C414" s="48" t="s">
        <v>62</v>
      </c>
      <c r="D414" s="49">
        <v>50</v>
      </c>
      <c r="E414" s="48" t="s">
        <v>63</v>
      </c>
      <c r="F414" s="48" t="s">
        <v>498</v>
      </c>
      <c r="G414" s="50">
        <v>121</v>
      </c>
      <c r="H414" s="48" t="s">
        <v>98</v>
      </c>
      <c r="I414" s="48" t="s">
        <v>47</v>
      </c>
      <c r="J414" s="50">
        <v>5000112647815</v>
      </c>
      <c r="K414" s="50">
        <v>5000112647891</v>
      </c>
      <c r="L414" s="75">
        <v>29</v>
      </c>
      <c r="M414" s="76" t="s">
        <v>48</v>
      </c>
      <c r="N414" s="38"/>
      <c r="O414" s="38"/>
      <c r="P414" s="38"/>
      <c r="Q414" s="39"/>
      <c r="R414" s="39"/>
      <c r="S414" s="27" t="e">
        <f t="shared" si="20"/>
        <v>#DIV/0!</v>
      </c>
      <c r="T414" s="28">
        <f t="shared" si="18"/>
        <v>0</v>
      </c>
      <c r="U414" s="40"/>
      <c r="V414" s="29">
        <f t="shared" si="19"/>
        <v>0</v>
      </c>
    </row>
    <row r="415" spans="1:22" x14ac:dyDescent="0.25">
      <c r="A415" s="47">
        <v>30240</v>
      </c>
      <c r="B415" s="47">
        <v>8</v>
      </c>
      <c r="C415" s="48" t="s">
        <v>179</v>
      </c>
      <c r="D415" s="49">
        <v>75</v>
      </c>
      <c r="E415" s="48" t="s">
        <v>63</v>
      </c>
      <c r="F415" s="48" t="s">
        <v>499</v>
      </c>
      <c r="G415" s="50">
        <v>130</v>
      </c>
      <c r="H415" s="48" t="s">
        <v>100</v>
      </c>
      <c r="I415" s="48" t="s">
        <v>60</v>
      </c>
      <c r="J415" s="50">
        <v>5411188121947</v>
      </c>
      <c r="K415" s="50">
        <v>5411188121985</v>
      </c>
      <c r="L415" s="75">
        <v>29</v>
      </c>
      <c r="M415" s="76" t="s">
        <v>48</v>
      </c>
      <c r="N415" s="38"/>
      <c r="O415" s="38"/>
      <c r="P415" s="38"/>
      <c r="Q415" s="39"/>
      <c r="R415" s="39"/>
      <c r="S415" s="27" t="e">
        <f t="shared" si="20"/>
        <v>#DIV/0!</v>
      </c>
      <c r="T415" s="28">
        <f t="shared" si="18"/>
        <v>0</v>
      </c>
      <c r="U415" s="40"/>
      <c r="V415" s="29">
        <f t="shared" si="19"/>
        <v>0</v>
      </c>
    </row>
    <row r="416" spans="1:22" x14ac:dyDescent="0.25">
      <c r="A416" s="47">
        <v>154174</v>
      </c>
      <c r="B416" s="47">
        <v>6</v>
      </c>
      <c r="C416" s="48" t="s">
        <v>62</v>
      </c>
      <c r="D416" s="49">
        <v>1.5</v>
      </c>
      <c r="E416" s="48" t="s">
        <v>44</v>
      </c>
      <c r="F416" s="48" t="s">
        <v>500</v>
      </c>
      <c r="G416" s="50">
        <v>135</v>
      </c>
      <c r="H416" s="48" t="s">
        <v>55</v>
      </c>
      <c r="I416" s="48" t="s">
        <v>47</v>
      </c>
      <c r="J416" s="50">
        <v>8710624344399</v>
      </c>
      <c r="K416" s="50">
        <v>8710624344412</v>
      </c>
      <c r="L416" s="75">
        <v>29</v>
      </c>
      <c r="M416" s="76" t="s">
        <v>48</v>
      </c>
      <c r="N416" s="38"/>
      <c r="O416" s="38"/>
      <c r="P416" s="38"/>
      <c r="Q416" s="39"/>
      <c r="R416" s="39"/>
      <c r="S416" s="27" t="e">
        <f t="shared" si="20"/>
        <v>#DIV/0!</v>
      </c>
      <c r="T416" s="28">
        <f t="shared" ref="T416:T473" si="21">L416*R416</f>
        <v>0</v>
      </c>
      <c r="U416" s="40"/>
      <c r="V416" s="29">
        <f t="shared" ref="V416:V473" si="22">T416*(1+U416)</f>
        <v>0</v>
      </c>
    </row>
    <row r="417" spans="1:22" x14ac:dyDescent="0.25">
      <c r="A417" s="47">
        <v>286481</v>
      </c>
      <c r="B417" s="47">
        <v>1</v>
      </c>
      <c r="C417" s="48" t="s">
        <v>57</v>
      </c>
      <c r="D417" s="49">
        <v>150</v>
      </c>
      <c r="E417" s="48" t="s">
        <v>50</v>
      </c>
      <c r="F417" s="48" t="s">
        <v>501</v>
      </c>
      <c r="G417" s="50">
        <v>40</v>
      </c>
      <c r="H417" s="48" t="s">
        <v>59</v>
      </c>
      <c r="I417" s="48" t="s">
        <v>60</v>
      </c>
      <c r="J417" s="50">
        <v>8711000352403</v>
      </c>
      <c r="K417" s="50">
        <v>0</v>
      </c>
      <c r="L417" s="75">
        <v>28</v>
      </c>
      <c r="M417" s="76" t="s">
        <v>61</v>
      </c>
      <c r="N417" s="38"/>
      <c r="O417" s="38"/>
      <c r="P417" s="38"/>
      <c r="Q417" s="39"/>
      <c r="R417" s="39"/>
      <c r="S417" s="27" t="e">
        <f t="shared" si="20"/>
        <v>#DIV/0!</v>
      </c>
      <c r="T417" s="28">
        <f t="shared" si="21"/>
        <v>0</v>
      </c>
      <c r="U417" s="40"/>
      <c r="V417" s="29">
        <f t="shared" si="22"/>
        <v>0</v>
      </c>
    </row>
    <row r="418" spans="1:22" x14ac:dyDescent="0.25">
      <c r="A418" s="47">
        <v>362635</v>
      </c>
      <c r="B418" s="47">
        <v>1</v>
      </c>
      <c r="C418" s="48" t="s">
        <v>57</v>
      </c>
      <c r="D418" s="49">
        <v>80</v>
      </c>
      <c r="E418" s="48" t="s">
        <v>63</v>
      </c>
      <c r="F418" s="48" t="s">
        <v>502</v>
      </c>
      <c r="G418" s="50">
        <v>67</v>
      </c>
      <c r="H418" s="48" t="s">
        <v>120</v>
      </c>
      <c r="I418" s="48" t="s">
        <v>60</v>
      </c>
      <c r="J418" s="50">
        <v>8710853014551</v>
      </c>
      <c r="K418" s="50">
        <v>0</v>
      </c>
      <c r="L418" s="75">
        <v>28</v>
      </c>
      <c r="M418" s="76" t="s">
        <v>48</v>
      </c>
      <c r="N418" s="38"/>
      <c r="O418" s="38"/>
      <c r="P418" s="38"/>
      <c r="Q418" s="39"/>
      <c r="R418" s="39"/>
      <c r="S418" s="27" t="e">
        <f t="shared" si="20"/>
        <v>#DIV/0!</v>
      </c>
      <c r="T418" s="28">
        <f t="shared" si="21"/>
        <v>0</v>
      </c>
      <c r="U418" s="40"/>
      <c r="V418" s="29">
        <f t="shared" si="22"/>
        <v>0</v>
      </c>
    </row>
    <row r="419" spans="1:22" x14ac:dyDescent="0.25">
      <c r="A419" s="47">
        <v>128434</v>
      </c>
      <c r="B419" s="47">
        <v>1</v>
      </c>
      <c r="C419" s="48" t="s">
        <v>57</v>
      </c>
      <c r="D419" s="49">
        <v>1</v>
      </c>
      <c r="E419" s="48" t="s">
        <v>74</v>
      </c>
      <c r="F419" s="48" t="s">
        <v>503</v>
      </c>
      <c r="G419" s="50">
        <v>68</v>
      </c>
      <c r="H419" s="48" t="s">
        <v>241</v>
      </c>
      <c r="I419" s="48" t="s">
        <v>60</v>
      </c>
      <c r="J419" s="50">
        <v>8712200092519</v>
      </c>
      <c r="K419" s="50">
        <v>0</v>
      </c>
      <c r="L419" s="75">
        <v>28</v>
      </c>
      <c r="M419" s="76" t="s">
        <v>48</v>
      </c>
      <c r="N419" s="38"/>
      <c r="O419" s="38"/>
      <c r="P419" s="38"/>
      <c r="Q419" s="39"/>
      <c r="R419" s="39"/>
      <c r="S419" s="27" t="e">
        <f t="shared" si="20"/>
        <v>#DIV/0!</v>
      </c>
      <c r="T419" s="28">
        <f t="shared" si="21"/>
        <v>0</v>
      </c>
      <c r="U419" s="40"/>
      <c r="V419" s="29">
        <f t="shared" si="22"/>
        <v>0</v>
      </c>
    </row>
    <row r="420" spans="1:22" x14ac:dyDescent="0.25">
      <c r="A420" s="47">
        <v>416256</v>
      </c>
      <c r="B420" s="47">
        <v>1</v>
      </c>
      <c r="C420" s="48" t="s">
        <v>126</v>
      </c>
      <c r="D420" s="49">
        <v>72</v>
      </c>
      <c r="E420" s="48" t="s">
        <v>63</v>
      </c>
      <c r="F420" s="48" t="s">
        <v>504</v>
      </c>
      <c r="G420" s="50">
        <v>69</v>
      </c>
      <c r="H420" s="48" t="s">
        <v>209</v>
      </c>
      <c r="I420" s="48" t="s">
        <v>60</v>
      </c>
      <c r="J420" s="50">
        <v>8710853001186</v>
      </c>
      <c r="K420" s="50">
        <v>8710853513009</v>
      </c>
      <c r="L420" s="75">
        <v>28</v>
      </c>
      <c r="M420" s="76" t="s">
        <v>48</v>
      </c>
      <c r="N420" s="38"/>
      <c r="O420" s="38"/>
      <c r="P420" s="38"/>
      <c r="Q420" s="39"/>
      <c r="R420" s="39"/>
      <c r="S420" s="27" t="e">
        <f t="shared" si="20"/>
        <v>#DIV/0!</v>
      </c>
      <c r="T420" s="28">
        <f t="shared" si="21"/>
        <v>0</v>
      </c>
      <c r="U420" s="40"/>
      <c r="V420" s="29">
        <f t="shared" si="22"/>
        <v>0</v>
      </c>
    </row>
    <row r="421" spans="1:22" x14ac:dyDescent="0.25">
      <c r="A421" s="47">
        <v>211267</v>
      </c>
      <c r="B421" s="47">
        <v>1</v>
      </c>
      <c r="C421" s="48" t="s">
        <v>62</v>
      </c>
      <c r="D421" s="49">
        <v>1</v>
      </c>
      <c r="E421" s="48" t="s">
        <v>44</v>
      </c>
      <c r="F421" s="48" t="s">
        <v>505</v>
      </c>
      <c r="G421" s="50">
        <v>86</v>
      </c>
      <c r="H421" s="48" t="s">
        <v>330</v>
      </c>
      <c r="I421" s="48" t="s">
        <v>103</v>
      </c>
      <c r="J421" s="50">
        <v>5709347183579</v>
      </c>
      <c r="K421" s="50">
        <v>5709347183586</v>
      </c>
      <c r="L421" s="75">
        <v>28</v>
      </c>
      <c r="M421" s="76" t="s">
        <v>48</v>
      </c>
      <c r="N421" s="38"/>
      <c r="O421" s="38"/>
      <c r="P421" s="38"/>
      <c r="Q421" s="39"/>
      <c r="R421" s="39"/>
      <c r="S421" s="27" t="e">
        <f t="shared" si="20"/>
        <v>#DIV/0!</v>
      </c>
      <c r="T421" s="28">
        <f t="shared" si="21"/>
        <v>0</v>
      </c>
      <c r="U421" s="40"/>
      <c r="V421" s="29">
        <f t="shared" si="22"/>
        <v>0</v>
      </c>
    </row>
    <row r="422" spans="1:22" x14ac:dyDescent="0.25">
      <c r="A422" s="47">
        <v>411154</v>
      </c>
      <c r="B422" s="47">
        <v>15</v>
      </c>
      <c r="C422" s="48" t="s">
        <v>62</v>
      </c>
      <c r="D422" s="49">
        <v>200</v>
      </c>
      <c r="E422" s="48" t="s">
        <v>114</v>
      </c>
      <c r="F422" s="48" t="s">
        <v>506</v>
      </c>
      <c r="G422" s="50">
        <v>125</v>
      </c>
      <c r="H422" s="48" t="s">
        <v>46</v>
      </c>
      <c r="I422" s="48" t="s">
        <v>47</v>
      </c>
      <c r="J422" s="50">
        <v>8716213000844</v>
      </c>
      <c r="K422" s="50">
        <v>8716213000875</v>
      </c>
      <c r="L422" s="75">
        <v>28</v>
      </c>
      <c r="M422" s="76" t="s">
        <v>61</v>
      </c>
      <c r="N422" s="38"/>
      <c r="O422" s="38"/>
      <c r="P422" s="38"/>
      <c r="Q422" s="39"/>
      <c r="R422" s="39"/>
      <c r="S422" s="27" t="e">
        <f t="shared" si="20"/>
        <v>#DIV/0!</v>
      </c>
      <c r="T422" s="28">
        <f t="shared" si="21"/>
        <v>0</v>
      </c>
      <c r="U422" s="40"/>
      <c r="V422" s="29">
        <f t="shared" si="22"/>
        <v>0</v>
      </c>
    </row>
    <row r="423" spans="1:22" x14ac:dyDescent="0.25">
      <c r="A423" s="47">
        <v>695156</v>
      </c>
      <c r="B423" s="47">
        <v>6</v>
      </c>
      <c r="C423" s="48" t="s">
        <v>62</v>
      </c>
      <c r="D423" s="49">
        <v>75</v>
      </c>
      <c r="E423" s="48" t="s">
        <v>63</v>
      </c>
      <c r="F423" s="48" t="s">
        <v>507</v>
      </c>
      <c r="G423" s="50">
        <v>128</v>
      </c>
      <c r="H423" s="48" t="s">
        <v>71</v>
      </c>
      <c r="I423" s="48" t="s">
        <v>47</v>
      </c>
      <c r="J423" s="50">
        <v>87331004</v>
      </c>
      <c r="K423" s="50">
        <v>8722200951754</v>
      </c>
      <c r="L423" s="75">
        <v>28</v>
      </c>
      <c r="M423" s="76" t="s">
        <v>48</v>
      </c>
      <c r="N423" s="38"/>
      <c r="O423" s="38"/>
      <c r="P423" s="38"/>
      <c r="Q423" s="39"/>
      <c r="R423" s="39"/>
      <c r="S423" s="27" t="e">
        <f t="shared" si="20"/>
        <v>#DIV/0!</v>
      </c>
      <c r="T423" s="28">
        <f t="shared" si="21"/>
        <v>0</v>
      </c>
      <c r="U423" s="40"/>
      <c r="V423" s="29">
        <f t="shared" si="22"/>
        <v>0</v>
      </c>
    </row>
    <row r="424" spans="1:22" x14ac:dyDescent="0.25">
      <c r="A424" s="47">
        <v>173672</v>
      </c>
      <c r="B424" s="47">
        <v>6</v>
      </c>
      <c r="C424" s="48" t="s">
        <v>49</v>
      </c>
      <c r="D424" s="49">
        <v>15</v>
      </c>
      <c r="E424" s="48" t="s">
        <v>50</v>
      </c>
      <c r="F424" s="48" t="s">
        <v>508</v>
      </c>
      <c r="G424" s="50">
        <v>40</v>
      </c>
      <c r="H424" s="48" t="s">
        <v>59</v>
      </c>
      <c r="I424" s="48" t="s">
        <v>60</v>
      </c>
      <c r="J424" s="50">
        <v>8710401841554</v>
      </c>
      <c r="K424" s="50">
        <v>8710401714711</v>
      </c>
      <c r="L424" s="75">
        <v>27</v>
      </c>
      <c r="M424" s="76" t="s">
        <v>61</v>
      </c>
      <c r="N424" s="38"/>
      <c r="O424" s="38"/>
      <c r="P424" s="38"/>
      <c r="Q424" s="39"/>
      <c r="R424" s="39"/>
      <c r="S424" s="27" t="e">
        <f t="shared" si="20"/>
        <v>#DIV/0!</v>
      </c>
      <c r="T424" s="28">
        <f t="shared" si="21"/>
        <v>0</v>
      </c>
      <c r="U424" s="40"/>
      <c r="V424" s="29">
        <f t="shared" si="22"/>
        <v>0</v>
      </c>
    </row>
    <row r="425" spans="1:22" x14ac:dyDescent="0.25">
      <c r="A425" s="47">
        <v>29930</v>
      </c>
      <c r="B425" s="47">
        <v>1</v>
      </c>
      <c r="C425" s="48" t="s">
        <v>62</v>
      </c>
      <c r="D425" s="49">
        <v>1</v>
      </c>
      <c r="E425" s="48" t="s">
        <v>44</v>
      </c>
      <c r="F425" s="48" t="s">
        <v>509</v>
      </c>
      <c r="G425" s="50">
        <v>67</v>
      </c>
      <c r="H425" s="48" t="s">
        <v>120</v>
      </c>
      <c r="I425" s="48" t="s">
        <v>60</v>
      </c>
      <c r="J425" s="50">
        <v>8716405000096</v>
      </c>
      <c r="K425" s="50">
        <v>8716405000195</v>
      </c>
      <c r="L425" s="75">
        <v>27</v>
      </c>
      <c r="M425" s="76" t="s">
        <v>48</v>
      </c>
      <c r="N425" s="38"/>
      <c r="O425" s="38"/>
      <c r="P425" s="38"/>
      <c r="Q425" s="39"/>
      <c r="R425" s="39"/>
      <c r="S425" s="27" t="e">
        <f t="shared" si="20"/>
        <v>#DIV/0!</v>
      </c>
      <c r="T425" s="28">
        <f t="shared" si="21"/>
        <v>0</v>
      </c>
      <c r="U425" s="40"/>
      <c r="V425" s="29">
        <f t="shared" si="22"/>
        <v>0</v>
      </c>
    </row>
    <row r="426" spans="1:22" x14ac:dyDescent="0.25">
      <c r="A426" s="47">
        <v>848194</v>
      </c>
      <c r="B426" s="47">
        <v>1</v>
      </c>
      <c r="C426" s="48" t="s">
        <v>49</v>
      </c>
      <c r="D426" s="49">
        <v>4.5</v>
      </c>
      <c r="E426" s="48" t="s">
        <v>74</v>
      </c>
      <c r="F426" s="48" t="s">
        <v>510</v>
      </c>
      <c r="G426" s="50">
        <v>97</v>
      </c>
      <c r="H426" s="48" t="s">
        <v>207</v>
      </c>
      <c r="I426" s="48" t="s">
        <v>60</v>
      </c>
      <c r="J426" s="50">
        <v>6803575106832</v>
      </c>
      <c r="K426" s="50">
        <v>6803571189952</v>
      </c>
      <c r="L426" s="75">
        <v>27</v>
      </c>
      <c r="M426" s="76" t="s">
        <v>48</v>
      </c>
      <c r="N426" s="38"/>
      <c r="O426" s="38"/>
      <c r="P426" s="38"/>
      <c r="Q426" s="39"/>
      <c r="R426" s="39"/>
      <c r="S426" s="27" t="e">
        <f t="shared" si="20"/>
        <v>#DIV/0!</v>
      </c>
      <c r="T426" s="28">
        <f t="shared" si="21"/>
        <v>0</v>
      </c>
      <c r="U426" s="40"/>
      <c r="V426" s="29">
        <f t="shared" si="22"/>
        <v>0</v>
      </c>
    </row>
    <row r="427" spans="1:22" x14ac:dyDescent="0.25">
      <c r="A427" s="47">
        <v>154887</v>
      </c>
      <c r="B427" s="47">
        <v>6</v>
      </c>
      <c r="C427" s="48" t="s">
        <v>62</v>
      </c>
      <c r="D427" s="49">
        <v>320</v>
      </c>
      <c r="E427" s="48" t="s">
        <v>114</v>
      </c>
      <c r="F427" s="48" t="s">
        <v>511</v>
      </c>
      <c r="G427" s="50">
        <v>125</v>
      </c>
      <c r="H427" s="48" t="s">
        <v>46</v>
      </c>
      <c r="I427" s="48" t="s">
        <v>47</v>
      </c>
      <c r="J427" s="50">
        <v>8850389116951</v>
      </c>
      <c r="K427" s="50">
        <v>8850389117347</v>
      </c>
      <c r="L427" s="75">
        <v>27</v>
      </c>
      <c r="M427" s="76" t="s">
        <v>48</v>
      </c>
      <c r="N427" s="38"/>
      <c r="O427" s="38"/>
      <c r="P427" s="38"/>
      <c r="Q427" s="39"/>
      <c r="R427" s="39"/>
      <c r="S427" s="27" t="e">
        <f t="shared" si="20"/>
        <v>#DIV/0!</v>
      </c>
      <c r="T427" s="28">
        <f t="shared" si="21"/>
        <v>0</v>
      </c>
      <c r="U427" s="40"/>
      <c r="V427" s="29">
        <f t="shared" si="22"/>
        <v>0</v>
      </c>
    </row>
    <row r="428" spans="1:22" x14ac:dyDescent="0.25">
      <c r="A428" s="47">
        <v>107116</v>
      </c>
      <c r="B428" s="47">
        <v>1</v>
      </c>
      <c r="C428" s="48" t="s">
        <v>79</v>
      </c>
      <c r="D428" s="49">
        <v>900</v>
      </c>
      <c r="E428" s="48" t="s">
        <v>50</v>
      </c>
      <c r="F428" s="48" t="s">
        <v>512</v>
      </c>
      <c r="G428" s="50">
        <v>15</v>
      </c>
      <c r="H428" s="48" t="s">
        <v>143</v>
      </c>
      <c r="I428" s="48" t="s">
        <v>53</v>
      </c>
      <c r="J428" s="50">
        <v>8710401501410</v>
      </c>
      <c r="K428" s="50">
        <v>8710401501427</v>
      </c>
      <c r="L428" s="75">
        <v>26</v>
      </c>
      <c r="M428" s="76" t="s">
        <v>48</v>
      </c>
      <c r="N428" s="38"/>
      <c r="O428" s="38"/>
      <c r="P428" s="38"/>
      <c r="Q428" s="39"/>
      <c r="R428" s="39"/>
      <c r="S428" s="27" t="e">
        <f t="shared" si="20"/>
        <v>#DIV/0!</v>
      </c>
      <c r="T428" s="28">
        <f t="shared" si="21"/>
        <v>0</v>
      </c>
      <c r="U428" s="40"/>
      <c r="V428" s="29">
        <f t="shared" si="22"/>
        <v>0</v>
      </c>
    </row>
    <row r="429" spans="1:22" x14ac:dyDescent="0.25">
      <c r="A429" s="47">
        <v>168592</v>
      </c>
      <c r="B429" s="47">
        <v>8</v>
      </c>
      <c r="C429" s="48" t="s">
        <v>62</v>
      </c>
      <c r="D429" s="49">
        <v>450</v>
      </c>
      <c r="E429" s="48" t="s">
        <v>114</v>
      </c>
      <c r="F429" s="48" t="s">
        <v>495</v>
      </c>
      <c r="G429" s="50">
        <v>29</v>
      </c>
      <c r="H429" s="48" t="s">
        <v>178</v>
      </c>
      <c r="I429" s="48" t="s">
        <v>60</v>
      </c>
      <c r="J429" s="50">
        <v>7613287424211</v>
      </c>
      <c r="K429" s="50">
        <v>7613287424228</v>
      </c>
      <c r="L429" s="75">
        <v>26</v>
      </c>
      <c r="M429" s="76" t="s">
        <v>48</v>
      </c>
      <c r="N429" s="38"/>
      <c r="O429" s="38"/>
      <c r="P429" s="38"/>
      <c r="Q429" s="39"/>
      <c r="R429" s="39"/>
      <c r="S429" s="27" t="e">
        <f t="shared" si="20"/>
        <v>#DIV/0!</v>
      </c>
      <c r="T429" s="28">
        <f t="shared" si="21"/>
        <v>0</v>
      </c>
      <c r="U429" s="40"/>
      <c r="V429" s="29">
        <f t="shared" si="22"/>
        <v>0</v>
      </c>
    </row>
    <row r="430" spans="1:22" x14ac:dyDescent="0.25">
      <c r="A430" s="47">
        <v>204865</v>
      </c>
      <c r="B430" s="47">
        <v>12</v>
      </c>
      <c r="C430" s="48" t="s">
        <v>49</v>
      </c>
      <c r="D430" s="49">
        <v>40</v>
      </c>
      <c r="E430" s="48" t="s">
        <v>50</v>
      </c>
      <c r="F430" s="48" t="s">
        <v>513</v>
      </c>
      <c r="G430" s="50">
        <v>33</v>
      </c>
      <c r="H430" s="48" t="s">
        <v>232</v>
      </c>
      <c r="I430" s="48" t="s">
        <v>53</v>
      </c>
      <c r="J430" s="50">
        <v>8000500417348</v>
      </c>
      <c r="K430" s="50">
        <v>8000500417409</v>
      </c>
      <c r="L430" s="75">
        <v>26</v>
      </c>
      <c r="M430" s="76" t="s">
        <v>48</v>
      </c>
      <c r="N430" s="38"/>
      <c r="O430" s="38"/>
      <c r="P430" s="38"/>
      <c r="Q430" s="39"/>
      <c r="R430" s="39"/>
      <c r="S430" s="27" t="e">
        <f t="shared" si="20"/>
        <v>#DIV/0!</v>
      </c>
      <c r="T430" s="28">
        <f t="shared" si="21"/>
        <v>0</v>
      </c>
      <c r="U430" s="40"/>
      <c r="V430" s="29">
        <f t="shared" si="22"/>
        <v>0</v>
      </c>
    </row>
    <row r="431" spans="1:22" x14ac:dyDescent="0.25">
      <c r="A431" s="47">
        <v>194551</v>
      </c>
      <c r="B431" s="47">
        <v>1</v>
      </c>
      <c r="C431" s="48" t="s">
        <v>126</v>
      </c>
      <c r="D431" s="49">
        <v>200</v>
      </c>
      <c r="E431" s="48" t="s">
        <v>50</v>
      </c>
      <c r="F431" s="48" t="s">
        <v>514</v>
      </c>
      <c r="G431" s="50">
        <v>37</v>
      </c>
      <c r="H431" s="48" t="s">
        <v>201</v>
      </c>
      <c r="I431" s="48" t="s">
        <v>60</v>
      </c>
      <c r="J431" s="50">
        <v>8711000005040</v>
      </c>
      <c r="K431" s="50">
        <v>8711000905043</v>
      </c>
      <c r="L431" s="75">
        <v>26</v>
      </c>
      <c r="M431" s="76" t="s">
        <v>48</v>
      </c>
      <c r="N431" s="38"/>
      <c r="O431" s="38"/>
      <c r="P431" s="38"/>
      <c r="Q431" s="39"/>
      <c r="R431" s="39"/>
      <c r="S431" s="27" t="e">
        <f t="shared" si="20"/>
        <v>#DIV/0!</v>
      </c>
      <c r="T431" s="28">
        <f t="shared" si="21"/>
        <v>0</v>
      </c>
      <c r="U431" s="40"/>
      <c r="V431" s="29">
        <f t="shared" si="22"/>
        <v>0</v>
      </c>
    </row>
    <row r="432" spans="1:22" x14ac:dyDescent="0.25">
      <c r="A432" s="47">
        <v>74563</v>
      </c>
      <c r="B432" s="47">
        <v>6</v>
      </c>
      <c r="C432" s="48" t="s">
        <v>49</v>
      </c>
      <c r="D432" s="49">
        <v>20</v>
      </c>
      <c r="E432" s="48" t="s">
        <v>50</v>
      </c>
      <c r="F432" s="48" t="s">
        <v>515</v>
      </c>
      <c r="G432" s="50">
        <v>40</v>
      </c>
      <c r="H432" s="48" t="s">
        <v>59</v>
      </c>
      <c r="I432" s="48" t="s">
        <v>60</v>
      </c>
      <c r="J432" s="50">
        <v>8710401841400</v>
      </c>
      <c r="K432" s="50">
        <v>8710401429066</v>
      </c>
      <c r="L432" s="75">
        <v>26</v>
      </c>
      <c r="M432" s="76" t="s">
        <v>61</v>
      </c>
      <c r="N432" s="38"/>
      <c r="O432" s="38"/>
      <c r="P432" s="38"/>
      <c r="Q432" s="39"/>
      <c r="R432" s="39"/>
      <c r="S432" s="27" t="e">
        <f t="shared" si="20"/>
        <v>#DIV/0!</v>
      </c>
      <c r="T432" s="28">
        <f t="shared" si="21"/>
        <v>0</v>
      </c>
      <c r="U432" s="40"/>
      <c r="V432" s="29">
        <f t="shared" si="22"/>
        <v>0</v>
      </c>
    </row>
    <row r="433" spans="1:22" x14ac:dyDescent="0.25">
      <c r="A433" s="47">
        <v>392630</v>
      </c>
      <c r="B433" s="47">
        <v>1</v>
      </c>
      <c r="C433" s="48" t="s">
        <v>279</v>
      </c>
      <c r="D433" s="49">
        <v>800</v>
      </c>
      <c r="E433" s="48" t="s">
        <v>50</v>
      </c>
      <c r="F433" s="48" t="s">
        <v>516</v>
      </c>
      <c r="G433" s="50">
        <v>83</v>
      </c>
      <c r="H433" s="48" t="s">
        <v>228</v>
      </c>
      <c r="I433" s="48" t="s">
        <v>103</v>
      </c>
      <c r="J433" s="50">
        <v>8710401456222</v>
      </c>
      <c r="K433" s="50">
        <v>8710401456154</v>
      </c>
      <c r="L433" s="75">
        <v>26</v>
      </c>
      <c r="M433" s="76" t="s">
        <v>48</v>
      </c>
      <c r="N433" s="38"/>
      <c r="O433" s="38"/>
      <c r="P433" s="38"/>
      <c r="Q433" s="39"/>
      <c r="R433" s="39"/>
      <c r="S433" s="27" t="e">
        <f t="shared" si="20"/>
        <v>#DIV/0!</v>
      </c>
      <c r="T433" s="28">
        <f t="shared" si="21"/>
        <v>0</v>
      </c>
      <c r="U433" s="40"/>
      <c r="V433" s="29">
        <f t="shared" si="22"/>
        <v>0</v>
      </c>
    </row>
    <row r="434" spans="1:22" x14ac:dyDescent="0.25">
      <c r="A434" s="47">
        <v>478541</v>
      </c>
      <c r="B434" s="47">
        <v>1</v>
      </c>
      <c r="C434" s="48" t="s">
        <v>57</v>
      </c>
      <c r="D434" s="49">
        <v>4</v>
      </c>
      <c r="E434" s="48" t="s">
        <v>44</v>
      </c>
      <c r="F434" s="48" t="s">
        <v>517</v>
      </c>
      <c r="G434" s="50">
        <v>91</v>
      </c>
      <c r="H434" s="48" t="s">
        <v>102</v>
      </c>
      <c r="I434" s="48" t="s">
        <v>103</v>
      </c>
      <c r="J434" s="50">
        <v>8710448185406</v>
      </c>
      <c r="K434" s="50">
        <v>0</v>
      </c>
      <c r="L434" s="75">
        <v>26</v>
      </c>
      <c r="M434" s="76" t="s">
        <v>48</v>
      </c>
      <c r="N434" s="38"/>
      <c r="O434" s="38"/>
      <c r="P434" s="38"/>
      <c r="Q434" s="39"/>
      <c r="R434" s="39"/>
      <c r="S434" s="27" t="e">
        <f t="shared" si="20"/>
        <v>#DIV/0!</v>
      </c>
      <c r="T434" s="28">
        <f t="shared" si="21"/>
        <v>0</v>
      </c>
      <c r="U434" s="40"/>
      <c r="V434" s="29">
        <f t="shared" si="22"/>
        <v>0</v>
      </c>
    </row>
    <row r="435" spans="1:22" x14ac:dyDescent="0.25">
      <c r="A435" s="47">
        <v>49987</v>
      </c>
      <c r="B435" s="47">
        <v>1</v>
      </c>
      <c r="C435" s="48" t="s">
        <v>43</v>
      </c>
      <c r="D435" s="49">
        <v>150</v>
      </c>
      <c r="E435" s="48" t="s">
        <v>50</v>
      </c>
      <c r="F435" s="48" t="s">
        <v>518</v>
      </c>
      <c r="G435" s="50">
        <v>34</v>
      </c>
      <c r="H435" s="48" t="s">
        <v>519</v>
      </c>
      <c r="I435" s="48" t="s">
        <v>53</v>
      </c>
      <c r="J435" s="50">
        <v>8032680561979</v>
      </c>
      <c r="K435" s="50">
        <v>8032680563331</v>
      </c>
      <c r="L435" s="75">
        <v>26</v>
      </c>
      <c r="M435" s="76" t="s">
        <v>48</v>
      </c>
      <c r="N435" s="38"/>
      <c r="O435" s="38"/>
      <c r="P435" s="38"/>
      <c r="Q435" s="39"/>
      <c r="R435" s="39"/>
      <c r="S435" s="27" t="e">
        <f t="shared" si="20"/>
        <v>#DIV/0!</v>
      </c>
      <c r="T435" s="28">
        <f t="shared" si="21"/>
        <v>0</v>
      </c>
      <c r="U435" s="40"/>
      <c r="V435" s="29">
        <f t="shared" si="22"/>
        <v>0</v>
      </c>
    </row>
    <row r="436" spans="1:22" x14ac:dyDescent="0.25">
      <c r="A436" s="47">
        <v>194113</v>
      </c>
      <c r="B436" s="47">
        <v>1</v>
      </c>
      <c r="C436" s="48" t="s">
        <v>62</v>
      </c>
      <c r="D436" s="49">
        <v>210</v>
      </c>
      <c r="E436" s="48" t="s">
        <v>114</v>
      </c>
      <c r="F436" s="48" t="s">
        <v>520</v>
      </c>
      <c r="G436" s="50">
        <v>67</v>
      </c>
      <c r="H436" s="48" t="s">
        <v>120</v>
      </c>
      <c r="I436" s="48" t="s">
        <v>60</v>
      </c>
      <c r="J436" s="50">
        <v>8852022032604</v>
      </c>
      <c r="K436" s="50">
        <v>28852022033834</v>
      </c>
      <c r="L436" s="75">
        <v>26</v>
      </c>
      <c r="M436" s="76" t="s">
        <v>48</v>
      </c>
      <c r="N436" s="38"/>
      <c r="O436" s="38"/>
      <c r="P436" s="38"/>
      <c r="Q436" s="39"/>
      <c r="R436" s="39"/>
      <c r="S436" s="27" t="e">
        <f t="shared" si="20"/>
        <v>#DIV/0!</v>
      </c>
      <c r="T436" s="28">
        <f t="shared" si="21"/>
        <v>0</v>
      </c>
      <c r="U436" s="40"/>
      <c r="V436" s="29">
        <f t="shared" si="22"/>
        <v>0</v>
      </c>
    </row>
    <row r="437" spans="1:22" x14ac:dyDescent="0.25">
      <c r="A437" s="47">
        <v>204022</v>
      </c>
      <c r="B437" s="47">
        <v>1</v>
      </c>
      <c r="C437" s="48" t="s">
        <v>43</v>
      </c>
      <c r="D437" s="49">
        <v>200</v>
      </c>
      <c r="E437" s="48" t="s">
        <v>50</v>
      </c>
      <c r="F437" s="48" t="s">
        <v>521</v>
      </c>
      <c r="G437" s="50">
        <v>27</v>
      </c>
      <c r="H437" s="48" t="s">
        <v>272</v>
      </c>
      <c r="I437" s="48" t="s">
        <v>53</v>
      </c>
      <c r="J437" s="50">
        <v>8710775904268</v>
      </c>
      <c r="K437" s="50">
        <v>8710775904275</v>
      </c>
      <c r="L437" s="75">
        <v>25</v>
      </c>
      <c r="M437" s="76" t="s">
        <v>48</v>
      </c>
      <c r="N437" s="38"/>
      <c r="O437" s="38"/>
      <c r="P437" s="38"/>
      <c r="Q437" s="39"/>
      <c r="R437" s="39"/>
      <c r="S437" s="27" t="e">
        <f t="shared" si="20"/>
        <v>#DIV/0!</v>
      </c>
      <c r="T437" s="28">
        <f t="shared" si="21"/>
        <v>0</v>
      </c>
      <c r="U437" s="40"/>
      <c r="V437" s="29">
        <f t="shared" si="22"/>
        <v>0</v>
      </c>
    </row>
    <row r="438" spans="1:22" x14ac:dyDescent="0.25">
      <c r="A438" s="47">
        <v>266981</v>
      </c>
      <c r="B438" s="47">
        <v>1</v>
      </c>
      <c r="C438" s="48" t="s">
        <v>49</v>
      </c>
      <c r="D438" s="49">
        <v>250</v>
      </c>
      <c r="E438" s="48" t="s">
        <v>50</v>
      </c>
      <c r="F438" s="48" t="s">
        <v>522</v>
      </c>
      <c r="G438" s="50">
        <v>28</v>
      </c>
      <c r="H438" s="48" t="s">
        <v>489</v>
      </c>
      <c r="I438" s="48" t="s">
        <v>53</v>
      </c>
      <c r="J438" s="50">
        <v>8710401087655</v>
      </c>
      <c r="K438" s="50">
        <v>8710401087631</v>
      </c>
      <c r="L438" s="75">
        <v>25</v>
      </c>
      <c r="M438" s="76" t="s">
        <v>48</v>
      </c>
      <c r="N438" s="38"/>
      <c r="O438" s="38"/>
      <c r="P438" s="38"/>
      <c r="Q438" s="39"/>
      <c r="R438" s="39"/>
      <c r="S438" s="27" t="e">
        <f t="shared" si="20"/>
        <v>#DIV/0!</v>
      </c>
      <c r="T438" s="28">
        <f t="shared" si="21"/>
        <v>0</v>
      </c>
      <c r="U438" s="40"/>
      <c r="V438" s="29">
        <f t="shared" si="22"/>
        <v>0</v>
      </c>
    </row>
    <row r="439" spans="1:22" x14ac:dyDescent="0.25">
      <c r="A439" s="47">
        <v>178129</v>
      </c>
      <c r="B439" s="47">
        <v>1</v>
      </c>
      <c r="C439" s="48" t="s">
        <v>79</v>
      </c>
      <c r="D439" s="49">
        <v>740</v>
      </c>
      <c r="E439" s="48" t="s">
        <v>50</v>
      </c>
      <c r="F439" s="48" t="s">
        <v>523</v>
      </c>
      <c r="G439" s="50">
        <v>66</v>
      </c>
      <c r="H439" s="48" t="s">
        <v>81</v>
      </c>
      <c r="I439" s="48" t="s">
        <v>60</v>
      </c>
      <c r="J439" s="50">
        <v>8710401791101</v>
      </c>
      <c r="K439" s="50">
        <v>8710401791118</v>
      </c>
      <c r="L439" s="75">
        <v>25</v>
      </c>
      <c r="M439" s="76" t="s">
        <v>48</v>
      </c>
      <c r="N439" s="38"/>
      <c r="O439" s="38"/>
      <c r="P439" s="38"/>
      <c r="Q439" s="39"/>
      <c r="R439" s="39"/>
      <c r="S439" s="27" t="e">
        <f t="shared" si="20"/>
        <v>#DIV/0!</v>
      </c>
      <c r="T439" s="28">
        <f t="shared" si="21"/>
        <v>0</v>
      </c>
      <c r="U439" s="40"/>
      <c r="V439" s="29">
        <f t="shared" si="22"/>
        <v>0</v>
      </c>
    </row>
    <row r="440" spans="1:22" x14ac:dyDescent="0.25">
      <c r="A440" s="47">
        <v>230511</v>
      </c>
      <c r="B440" s="47">
        <v>1</v>
      </c>
      <c r="C440" s="48" t="s">
        <v>381</v>
      </c>
      <c r="D440" s="49">
        <v>500</v>
      </c>
      <c r="E440" s="48" t="s">
        <v>50</v>
      </c>
      <c r="F440" s="48" t="s">
        <v>524</v>
      </c>
      <c r="G440" s="50">
        <v>68</v>
      </c>
      <c r="H440" s="48" t="s">
        <v>241</v>
      </c>
      <c r="I440" s="48" t="s">
        <v>60</v>
      </c>
      <c r="J440" s="50">
        <v>8713056068666</v>
      </c>
      <c r="K440" s="50">
        <v>8713056543439</v>
      </c>
      <c r="L440" s="75">
        <v>25</v>
      </c>
      <c r="M440" s="76" t="s">
        <v>48</v>
      </c>
      <c r="N440" s="38"/>
      <c r="O440" s="38"/>
      <c r="P440" s="38"/>
      <c r="Q440" s="39"/>
      <c r="R440" s="39"/>
      <c r="S440" s="27" t="e">
        <f t="shared" si="20"/>
        <v>#DIV/0!</v>
      </c>
      <c r="T440" s="28">
        <f t="shared" si="21"/>
        <v>0</v>
      </c>
      <c r="U440" s="40"/>
      <c r="V440" s="29">
        <f t="shared" si="22"/>
        <v>0</v>
      </c>
    </row>
    <row r="441" spans="1:22" x14ac:dyDescent="0.25">
      <c r="A441" s="47">
        <v>190466</v>
      </c>
      <c r="B441" s="47">
        <v>3</v>
      </c>
      <c r="C441" s="48" t="s">
        <v>126</v>
      </c>
      <c r="D441" s="49">
        <v>350</v>
      </c>
      <c r="E441" s="48" t="s">
        <v>50</v>
      </c>
      <c r="F441" s="48" t="s">
        <v>525</v>
      </c>
      <c r="G441" s="50">
        <v>83</v>
      </c>
      <c r="H441" s="48" t="s">
        <v>228</v>
      </c>
      <c r="I441" s="48" t="s">
        <v>103</v>
      </c>
      <c r="J441" s="50">
        <v>8710401794966</v>
      </c>
      <c r="K441" s="50">
        <v>8710401794973</v>
      </c>
      <c r="L441" s="75">
        <v>25</v>
      </c>
      <c r="M441" s="76" t="s">
        <v>48</v>
      </c>
      <c r="N441" s="38"/>
      <c r="O441" s="38"/>
      <c r="P441" s="38"/>
      <c r="Q441" s="39"/>
      <c r="R441" s="39"/>
      <c r="S441" s="27" t="e">
        <f t="shared" si="20"/>
        <v>#DIV/0!</v>
      </c>
      <c r="T441" s="28">
        <f t="shared" si="21"/>
        <v>0</v>
      </c>
      <c r="U441" s="40"/>
      <c r="V441" s="29">
        <f t="shared" si="22"/>
        <v>0</v>
      </c>
    </row>
    <row r="442" spans="1:22" x14ac:dyDescent="0.25">
      <c r="A442" s="47">
        <v>140992</v>
      </c>
      <c r="B442" s="47">
        <v>1</v>
      </c>
      <c r="C442" s="48" t="s">
        <v>49</v>
      </c>
      <c r="D442" s="49">
        <v>5</v>
      </c>
      <c r="E442" s="48" t="s">
        <v>74</v>
      </c>
      <c r="F442" s="48" t="s">
        <v>526</v>
      </c>
      <c r="G442" s="50">
        <v>96</v>
      </c>
      <c r="H442" s="48" t="s">
        <v>76</v>
      </c>
      <c r="I442" s="48" t="s">
        <v>60</v>
      </c>
      <c r="J442" s="50">
        <v>8076800035735</v>
      </c>
      <c r="K442" s="50">
        <v>8076809011396</v>
      </c>
      <c r="L442" s="75">
        <v>25</v>
      </c>
      <c r="M442" s="76" t="s">
        <v>48</v>
      </c>
      <c r="N442" s="38"/>
      <c r="O442" s="38"/>
      <c r="P442" s="38"/>
      <c r="Q442" s="39"/>
      <c r="R442" s="39"/>
      <c r="S442" s="27" t="e">
        <f t="shared" si="20"/>
        <v>#DIV/0!</v>
      </c>
      <c r="T442" s="28">
        <f t="shared" si="21"/>
        <v>0</v>
      </c>
      <c r="U442" s="40"/>
      <c r="V442" s="29">
        <f t="shared" si="22"/>
        <v>0</v>
      </c>
    </row>
    <row r="443" spans="1:22" x14ac:dyDescent="0.25">
      <c r="A443" s="47">
        <v>182078</v>
      </c>
      <c r="B443" s="47">
        <v>4</v>
      </c>
      <c r="C443" s="48" t="s">
        <v>43</v>
      </c>
      <c r="D443" s="49">
        <v>1.98</v>
      </c>
      <c r="E443" s="48" t="s">
        <v>44</v>
      </c>
      <c r="F443" s="48" t="s">
        <v>527</v>
      </c>
      <c r="G443" s="50">
        <v>139</v>
      </c>
      <c r="H443" s="48" t="s">
        <v>528</v>
      </c>
      <c r="I443" s="48" t="s">
        <v>47</v>
      </c>
      <c r="J443" s="50">
        <v>75041670</v>
      </c>
      <c r="K443" s="50">
        <v>5410228309079</v>
      </c>
      <c r="L443" s="75">
        <v>25</v>
      </c>
      <c r="M443" s="76" t="s">
        <v>48</v>
      </c>
      <c r="N443" s="38"/>
      <c r="O443" s="38"/>
      <c r="P443" s="38"/>
      <c r="Q443" s="39"/>
      <c r="R443" s="39"/>
      <c r="S443" s="27" t="e">
        <f t="shared" si="20"/>
        <v>#DIV/0!</v>
      </c>
      <c r="T443" s="28">
        <f t="shared" si="21"/>
        <v>0</v>
      </c>
      <c r="U443" s="40"/>
      <c r="V443" s="29">
        <f t="shared" si="22"/>
        <v>0</v>
      </c>
    </row>
    <row r="444" spans="1:22" x14ac:dyDescent="0.25">
      <c r="A444" s="47">
        <v>29930</v>
      </c>
      <c r="B444" s="47">
        <v>1</v>
      </c>
      <c r="C444" s="48" t="s">
        <v>62</v>
      </c>
      <c r="D444" s="49">
        <v>1</v>
      </c>
      <c r="E444" s="48" t="s">
        <v>44</v>
      </c>
      <c r="F444" s="48" t="s">
        <v>509</v>
      </c>
      <c r="G444" s="50">
        <v>67</v>
      </c>
      <c r="H444" s="48" t="s">
        <v>120</v>
      </c>
      <c r="I444" s="48" t="s">
        <v>60</v>
      </c>
      <c r="J444" s="50">
        <v>8716405000096</v>
      </c>
      <c r="K444" s="50">
        <v>8716405000195</v>
      </c>
      <c r="L444" s="75">
        <v>25</v>
      </c>
      <c r="M444" s="76" t="s">
        <v>48</v>
      </c>
      <c r="N444" s="38"/>
      <c r="O444" s="38"/>
      <c r="P444" s="38"/>
      <c r="Q444" s="39"/>
      <c r="R444" s="39"/>
      <c r="S444" s="27" t="e">
        <f t="shared" si="20"/>
        <v>#DIV/0!</v>
      </c>
      <c r="T444" s="28">
        <f t="shared" si="21"/>
        <v>0</v>
      </c>
      <c r="U444" s="40"/>
      <c r="V444" s="29">
        <f t="shared" si="22"/>
        <v>0</v>
      </c>
    </row>
    <row r="445" spans="1:22" x14ac:dyDescent="0.25">
      <c r="A445" s="47">
        <v>696987</v>
      </c>
      <c r="B445" s="47">
        <v>6</v>
      </c>
      <c r="C445" s="48" t="s">
        <v>126</v>
      </c>
      <c r="D445" s="49">
        <v>125</v>
      </c>
      <c r="E445" s="48" t="s">
        <v>50</v>
      </c>
      <c r="F445" s="48" t="s">
        <v>529</v>
      </c>
      <c r="G445" s="50">
        <v>73</v>
      </c>
      <c r="H445" s="48" t="s">
        <v>460</v>
      </c>
      <c r="I445" s="48" t="s">
        <v>60</v>
      </c>
      <c r="J445" s="50">
        <v>8591119002051</v>
      </c>
      <c r="K445" s="50">
        <v>8591119902054</v>
      </c>
      <c r="L445" s="75">
        <v>25</v>
      </c>
      <c r="M445" s="76" t="s">
        <v>48</v>
      </c>
      <c r="N445" s="38"/>
      <c r="O445" s="38"/>
      <c r="P445" s="38"/>
      <c r="Q445" s="39"/>
      <c r="R445" s="39"/>
      <c r="S445" s="27" t="e">
        <f t="shared" si="20"/>
        <v>#DIV/0!</v>
      </c>
      <c r="T445" s="28">
        <f t="shared" si="21"/>
        <v>0</v>
      </c>
      <c r="U445" s="40"/>
      <c r="V445" s="29">
        <f t="shared" si="22"/>
        <v>0</v>
      </c>
    </row>
    <row r="446" spans="1:22" x14ac:dyDescent="0.25">
      <c r="A446" s="47">
        <v>898550</v>
      </c>
      <c r="B446" s="47">
        <v>6</v>
      </c>
      <c r="C446" s="48" t="s">
        <v>62</v>
      </c>
      <c r="D446" s="49">
        <v>1</v>
      </c>
      <c r="E446" s="48" t="s">
        <v>44</v>
      </c>
      <c r="F446" s="48" t="s">
        <v>530</v>
      </c>
      <c r="G446" s="50">
        <v>84</v>
      </c>
      <c r="H446" s="48" t="s">
        <v>166</v>
      </c>
      <c r="I446" s="48" t="s">
        <v>103</v>
      </c>
      <c r="J446" s="50">
        <v>8710401015184</v>
      </c>
      <c r="K446" s="50">
        <v>58710401015189</v>
      </c>
      <c r="L446" s="75">
        <v>24</v>
      </c>
      <c r="M446" s="76" t="s">
        <v>48</v>
      </c>
      <c r="N446" s="38"/>
      <c r="O446" s="38"/>
      <c r="P446" s="38"/>
      <c r="Q446" s="39"/>
      <c r="R446" s="39"/>
      <c r="S446" s="27" t="e">
        <f t="shared" si="20"/>
        <v>#DIV/0!</v>
      </c>
      <c r="T446" s="28">
        <f t="shared" si="21"/>
        <v>0</v>
      </c>
      <c r="U446" s="40"/>
      <c r="V446" s="29">
        <f t="shared" si="22"/>
        <v>0</v>
      </c>
    </row>
    <row r="447" spans="1:22" x14ac:dyDescent="0.25">
      <c r="A447" s="47">
        <v>117511</v>
      </c>
      <c r="B447" s="47">
        <v>1</v>
      </c>
      <c r="C447" s="48" t="s">
        <v>79</v>
      </c>
      <c r="D447" s="49">
        <v>1</v>
      </c>
      <c r="E447" s="48" t="s">
        <v>74</v>
      </c>
      <c r="F447" s="48" t="s">
        <v>531</v>
      </c>
      <c r="G447" s="50">
        <v>97</v>
      </c>
      <c r="H447" s="48" t="s">
        <v>207</v>
      </c>
      <c r="I447" s="48" t="s">
        <v>60</v>
      </c>
      <c r="J447" s="50">
        <v>3111952016845</v>
      </c>
      <c r="K447" s="50">
        <v>23111952016849</v>
      </c>
      <c r="L447" s="75">
        <v>24</v>
      </c>
      <c r="M447" s="76" t="s">
        <v>48</v>
      </c>
      <c r="N447" s="38"/>
      <c r="O447" s="38"/>
      <c r="P447" s="38"/>
      <c r="Q447" s="39"/>
      <c r="R447" s="39"/>
      <c r="S447" s="27" t="e">
        <f t="shared" si="20"/>
        <v>#DIV/0!</v>
      </c>
      <c r="T447" s="28">
        <f t="shared" si="21"/>
        <v>0</v>
      </c>
      <c r="U447" s="40"/>
      <c r="V447" s="29">
        <f t="shared" si="22"/>
        <v>0</v>
      </c>
    </row>
    <row r="448" spans="1:22" x14ac:dyDescent="0.25">
      <c r="A448" s="47">
        <v>30285</v>
      </c>
      <c r="B448" s="47">
        <v>8</v>
      </c>
      <c r="C448" s="48" t="s">
        <v>179</v>
      </c>
      <c r="D448" s="49">
        <v>75</v>
      </c>
      <c r="E448" s="48" t="s">
        <v>63</v>
      </c>
      <c r="F448" s="48" t="s">
        <v>532</v>
      </c>
      <c r="G448" s="50">
        <v>130</v>
      </c>
      <c r="H448" s="48" t="s">
        <v>100</v>
      </c>
      <c r="I448" s="48" t="s">
        <v>60</v>
      </c>
      <c r="J448" s="50">
        <v>5411188121992</v>
      </c>
      <c r="K448" s="50">
        <v>5411188122036</v>
      </c>
      <c r="L448" s="75">
        <v>24</v>
      </c>
      <c r="M448" s="76" t="s">
        <v>48</v>
      </c>
      <c r="N448" s="38"/>
      <c r="O448" s="38"/>
      <c r="P448" s="38"/>
      <c r="Q448" s="39"/>
      <c r="R448" s="39"/>
      <c r="S448" s="27" t="e">
        <f t="shared" si="20"/>
        <v>#DIV/0!</v>
      </c>
      <c r="T448" s="28">
        <f t="shared" si="21"/>
        <v>0</v>
      </c>
      <c r="U448" s="40"/>
      <c r="V448" s="29">
        <f t="shared" si="22"/>
        <v>0</v>
      </c>
    </row>
    <row r="449" spans="1:22" x14ac:dyDescent="0.25">
      <c r="A449" s="47">
        <v>205208</v>
      </c>
      <c r="B449" s="47">
        <v>1</v>
      </c>
      <c r="C449" s="48" t="s">
        <v>62</v>
      </c>
      <c r="D449" s="49">
        <v>75</v>
      </c>
      <c r="E449" s="48" t="s">
        <v>63</v>
      </c>
      <c r="F449" s="48" t="s">
        <v>533</v>
      </c>
      <c r="G449" s="50">
        <v>208</v>
      </c>
      <c r="H449" s="48" t="s">
        <v>434</v>
      </c>
      <c r="I449" s="48" t="s">
        <v>47</v>
      </c>
      <c r="J449" s="50">
        <v>7791540091728</v>
      </c>
      <c r="K449" s="50">
        <v>7791540191725</v>
      </c>
      <c r="L449" s="75">
        <v>24</v>
      </c>
      <c r="M449" s="76" t="s">
        <v>48</v>
      </c>
      <c r="N449" s="38"/>
      <c r="O449" s="38"/>
      <c r="P449" s="38"/>
      <c r="Q449" s="39"/>
      <c r="R449" s="39"/>
      <c r="S449" s="27" t="e">
        <f t="shared" si="20"/>
        <v>#DIV/0!</v>
      </c>
      <c r="T449" s="28">
        <f t="shared" si="21"/>
        <v>0</v>
      </c>
      <c r="U449" s="40"/>
      <c r="V449" s="29">
        <f t="shared" si="22"/>
        <v>0</v>
      </c>
    </row>
    <row r="450" spans="1:22" x14ac:dyDescent="0.25">
      <c r="A450" s="47">
        <v>972469</v>
      </c>
      <c r="B450" s="47">
        <v>1</v>
      </c>
      <c r="C450" s="48" t="s">
        <v>62</v>
      </c>
      <c r="D450" s="49">
        <v>75</v>
      </c>
      <c r="E450" s="48" t="s">
        <v>63</v>
      </c>
      <c r="F450" s="48" t="s">
        <v>534</v>
      </c>
      <c r="G450" s="50">
        <v>208</v>
      </c>
      <c r="H450" s="48" t="s">
        <v>434</v>
      </c>
      <c r="I450" s="48" t="s">
        <v>47</v>
      </c>
      <c r="J450" s="50">
        <v>4020839102450</v>
      </c>
      <c r="K450" s="50">
        <v>7804341001282</v>
      </c>
      <c r="L450" s="75">
        <v>24</v>
      </c>
      <c r="M450" s="76" t="s">
        <v>48</v>
      </c>
      <c r="N450" s="38"/>
      <c r="O450" s="38"/>
      <c r="P450" s="38"/>
      <c r="Q450" s="39"/>
      <c r="R450" s="39"/>
      <c r="S450" s="27" t="e">
        <f t="shared" si="20"/>
        <v>#DIV/0!</v>
      </c>
      <c r="T450" s="28">
        <f t="shared" si="21"/>
        <v>0</v>
      </c>
      <c r="U450" s="40"/>
      <c r="V450" s="29">
        <f t="shared" si="22"/>
        <v>0</v>
      </c>
    </row>
    <row r="451" spans="1:22" x14ac:dyDescent="0.25">
      <c r="A451" s="47">
        <v>883500</v>
      </c>
      <c r="B451" s="47">
        <v>1</v>
      </c>
      <c r="C451" s="48" t="s">
        <v>126</v>
      </c>
      <c r="D451" s="49">
        <v>77</v>
      </c>
      <c r="E451" s="48" t="s">
        <v>63</v>
      </c>
      <c r="F451" s="48" t="s">
        <v>535</v>
      </c>
      <c r="G451" s="50">
        <v>66</v>
      </c>
      <c r="H451" s="48" t="s">
        <v>81</v>
      </c>
      <c r="I451" s="48" t="s">
        <v>60</v>
      </c>
      <c r="J451" s="50">
        <v>7311312002105</v>
      </c>
      <c r="K451" s="50">
        <v>17311312002102</v>
      </c>
      <c r="L451" s="75">
        <v>23</v>
      </c>
      <c r="M451" s="76" t="s">
        <v>48</v>
      </c>
      <c r="N451" s="38"/>
      <c r="O451" s="38"/>
      <c r="P451" s="38"/>
      <c r="Q451" s="39"/>
      <c r="R451" s="39"/>
      <c r="S451" s="27" t="e">
        <f t="shared" ref="S451:S514" si="23">ABS(SUM(R451/Q451)-1)</f>
        <v>#DIV/0!</v>
      </c>
      <c r="T451" s="28">
        <f t="shared" si="21"/>
        <v>0</v>
      </c>
      <c r="U451" s="40"/>
      <c r="V451" s="29">
        <f t="shared" si="22"/>
        <v>0</v>
      </c>
    </row>
    <row r="452" spans="1:22" x14ac:dyDescent="0.25">
      <c r="A452" s="47">
        <v>189494</v>
      </c>
      <c r="B452" s="47">
        <v>1</v>
      </c>
      <c r="C452" s="48" t="s">
        <v>126</v>
      </c>
      <c r="D452" s="49">
        <v>175</v>
      </c>
      <c r="E452" s="48" t="s">
        <v>50</v>
      </c>
      <c r="F452" s="48" t="s">
        <v>536</v>
      </c>
      <c r="G452" s="50">
        <v>68</v>
      </c>
      <c r="H452" s="48" t="s">
        <v>241</v>
      </c>
      <c r="I452" s="48" t="s">
        <v>60</v>
      </c>
      <c r="J452" s="50">
        <v>8712200112651</v>
      </c>
      <c r="K452" s="50">
        <v>8712200113023</v>
      </c>
      <c r="L452" s="75">
        <v>23</v>
      </c>
      <c r="M452" s="76" t="s">
        <v>48</v>
      </c>
      <c r="N452" s="38"/>
      <c r="O452" s="38"/>
      <c r="P452" s="38"/>
      <c r="Q452" s="39"/>
      <c r="R452" s="39"/>
      <c r="S452" s="27" t="e">
        <f t="shared" si="23"/>
        <v>#DIV/0!</v>
      </c>
      <c r="T452" s="28">
        <f t="shared" si="21"/>
        <v>0</v>
      </c>
      <c r="U452" s="40"/>
      <c r="V452" s="29">
        <f t="shared" si="22"/>
        <v>0</v>
      </c>
    </row>
    <row r="453" spans="1:22" x14ac:dyDescent="0.25">
      <c r="A453" s="47">
        <v>85852</v>
      </c>
      <c r="B453" s="47">
        <v>1</v>
      </c>
      <c r="C453" s="48" t="s">
        <v>126</v>
      </c>
      <c r="D453" s="49">
        <v>300</v>
      </c>
      <c r="E453" s="48" t="s">
        <v>50</v>
      </c>
      <c r="F453" s="48" t="s">
        <v>537</v>
      </c>
      <c r="G453" s="50">
        <v>68</v>
      </c>
      <c r="H453" s="48" t="s">
        <v>241</v>
      </c>
      <c r="I453" s="48" t="s">
        <v>60</v>
      </c>
      <c r="J453" s="50">
        <v>8712200000460</v>
      </c>
      <c r="K453" s="50">
        <v>8712200000453</v>
      </c>
      <c r="L453" s="75">
        <v>23</v>
      </c>
      <c r="M453" s="76" t="s">
        <v>48</v>
      </c>
      <c r="N453" s="38"/>
      <c r="O453" s="38"/>
      <c r="P453" s="38"/>
      <c r="Q453" s="39"/>
      <c r="R453" s="39"/>
      <c r="S453" s="27" t="e">
        <f t="shared" si="23"/>
        <v>#DIV/0!</v>
      </c>
      <c r="T453" s="28">
        <f t="shared" si="21"/>
        <v>0</v>
      </c>
      <c r="U453" s="40"/>
      <c r="V453" s="29">
        <f t="shared" si="22"/>
        <v>0</v>
      </c>
    </row>
    <row r="454" spans="1:22" x14ac:dyDescent="0.25">
      <c r="A454" s="47">
        <v>146495</v>
      </c>
      <c r="B454" s="47">
        <v>6</v>
      </c>
      <c r="C454" s="48" t="s">
        <v>62</v>
      </c>
      <c r="D454" s="49">
        <v>50</v>
      </c>
      <c r="E454" s="48" t="s">
        <v>63</v>
      </c>
      <c r="F454" s="48" t="s">
        <v>538</v>
      </c>
      <c r="G454" s="50">
        <v>73</v>
      </c>
      <c r="H454" s="48" t="s">
        <v>460</v>
      </c>
      <c r="I454" s="48" t="s">
        <v>60</v>
      </c>
      <c r="J454" s="50">
        <v>8710395946488</v>
      </c>
      <c r="K454" s="50">
        <v>8710395946471</v>
      </c>
      <c r="L454" s="75">
        <v>23</v>
      </c>
      <c r="M454" s="76" t="s">
        <v>48</v>
      </c>
      <c r="N454" s="38"/>
      <c r="O454" s="38"/>
      <c r="P454" s="38"/>
      <c r="Q454" s="39"/>
      <c r="R454" s="39"/>
      <c r="S454" s="27" t="e">
        <f t="shared" si="23"/>
        <v>#DIV/0!</v>
      </c>
      <c r="T454" s="28">
        <f t="shared" si="21"/>
        <v>0</v>
      </c>
      <c r="U454" s="40"/>
      <c r="V454" s="29">
        <f t="shared" si="22"/>
        <v>0</v>
      </c>
    </row>
    <row r="455" spans="1:22" x14ac:dyDescent="0.25">
      <c r="A455" s="47">
        <v>323665</v>
      </c>
      <c r="B455" s="47">
        <v>1</v>
      </c>
      <c r="C455" s="48" t="s">
        <v>141</v>
      </c>
      <c r="D455" s="49">
        <v>850</v>
      </c>
      <c r="E455" s="48" t="s">
        <v>50</v>
      </c>
      <c r="F455" s="48" t="s">
        <v>539</v>
      </c>
      <c r="G455" s="50">
        <v>86</v>
      </c>
      <c r="H455" s="48" t="s">
        <v>330</v>
      </c>
      <c r="I455" s="48" t="s">
        <v>103</v>
      </c>
      <c r="J455" s="50">
        <v>8711100419990</v>
      </c>
      <c r="K455" s="50">
        <v>8711100419983</v>
      </c>
      <c r="L455" s="75">
        <v>23</v>
      </c>
      <c r="M455" s="76" t="s">
        <v>48</v>
      </c>
      <c r="N455" s="38"/>
      <c r="O455" s="38"/>
      <c r="P455" s="38"/>
      <c r="Q455" s="39"/>
      <c r="R455" s="39"/>
      <c r="S455" s="27" t="e">
        <f t="shared" si="23"/>
        <v>#DIV/0!</v>
      </c>
      <c r="T455" s="28">
        <f t="shared" si="21"/>
        <v>0</v>
      </c>
      <c r="U455" s="40"/>
      <c r="V455" s="29">
        <f t="shared" si="22"/>
        <v>0</v>
      </c>
    </row>
    <row r="456" spans="1:22" x14ac:dyDescent="0.25">
      <c r="A456" s="47">
        <v>834828</v>
      </c>
      <c r="B456" s="47">
        <v>12</v>
      </c>
      <c r="C456" s="48" t="s">
        <v>43</v>
      </c>
      <c r="D456" s="49">
        <v>330</v>
      </c>
      <c r="E456" s="48" t="s">
        <v>114</v>
      </c>
      <c r="F456" s="48" t="s">
        <v>540</v>
      </c>
      <c r="G456" s="50">
        <v>125</v>
      </c>
      <c r="H456" s="48" t="s">
        <v>46</v>
      </c>
      <c r="I456" s="48" t="s">
        <v>47</v>
      </c>
      <c r="J456" s="50">
        <v>898999000022</v>
      </c>
      <c r="K456" s="50">
        <v>898999000046</v>
      </c>
      <c r="L456" s="75">
        <v>23</v>
      </c>
      <c r="M456" s="76" t="s">
        <v>48</v>
      </c>
      <c r="N456" s="38"/>
      <c r="O456" s="38"/>
      <c r="P456" s="38"/>
      <c r="Q456" s="39"/>
      <c r="R456" s="39"/>
      <c r="S456" s="27" t="e">
        <f t="shared" si="23"/>
        <v>#DIV/0!</v>
      </c>
      <c r="T456" s="28">
        <f t="shared" si="21"/>
        <v>0</v>
      </c>
      <c r="U456" s="40"/>
      <c r="V456" s="29">
        <f t="shared" si="22"/>
        <v>0</v>
      </c>
    </row>
    <row r="457" spans="1:22" x14ac:dyDescent="0.25">
      <c r="A457" s="47">
        <v>982914</v>
      </c>
      <c r="B457" s="47">
        <v>6</v>
      </c>
      <c r="C457" s="48" t="s">
        <v>49</v>
      </c>
      <c r="D457" s="49">
        <v>500</v>
      </c>
      <c r="E457" s="48" t="s">
        <v>50</v>
      </c>
      <c r="F457" s="48" t="s">
        <v>541</v>
      </c>
      <c r="G457" s="50">
        <v>130</v>
      </c>
      <c r="H457" s="48" t="s">
        <v>100</v>
      </c>
      <c r="I457" s="48" t="s">
        <v>60</v>
      </c>
      <c r="J457" s="50">
        <v>5411188094111</v>
      </c>
      <c r="K457" s="50">
        <v>5411188094128</v>
      </c>
      <c r="L457" s="75">
        <v>23</v>
      </c>
      <c r="M457" s="76" t="s">
        <v>48</v>
      </c>
      <c r="N457" s="38"/>
      <c r="O457" s="38"/>
      <c r="P457" s="38"/>
      <c r="Q457" s="39"/>
      <c r="R457" s="39"/>
      <c r="S457" s="27" t="e">
        <f t="shared" si="23"/>
        <v>#DIV/0!</v>
      </c>
      <c r="T457" s="28">
        <f t="shared" si="21"/>
        <v>0</v>
      </c>
      <c r="U457" s="40"/>
      <c r="V457" s="29">
        <f t="shared" si="22"/>
        <v>0</v>
      </c>
    </row>
    <row r="458" spans="1:22" x14ac:dyDescent="0.25">
      <c r="A458" s="47">
        <v>543862</v>
      </c>
      <c r="B458" s="47">
        <v>6</v>
      </c>
      <c r="C458" s="48" t="s">
        <v>43</v>
      </c>
      <c r="D458" s="49">
        <v>200</v>
      </c>
      <c r="E458" s="48" t="s">
        <v>50</v>
      </c>
      <c r="F458" s="48" t="s">
        <v>542</v>
      </c>
      <c r="G458" s="50">
        <v>12</v>
      </c>
      <c r="H458" s="48" t="s">
        <v>52</v>
      </c>
      <c r="I458" s="48" t="s">
        <v>53</v>
      </c>
      <c r="J458" s="50">
        <v>5011125100006</v>
      </c>
      <c r="K458" s="50">
        <v>8716496445561</v>
      </c>
      <c r="L458" s="75">
        <v>23</v>
      </c>
      <c r="M458" s="76" t="s">
        <v>48</v>
      </c>
      <c r="N458" s="38"/>
      <c r="O458" s="38"/>
      <c r="P458" s="38"/>
      <c r="Q458" s="39"/>
      <c r="R458" s="39"/>
      <c r="S458" s="27" t="e">
        <f t="shared" si="23"/>
        <v>#DIV/0!</v>
      </c>
      <c r="T458" s="28">
        <f t="shared" si="21"/>
        <v>0</v>
      </c>
      <c r="U458" s="40"/>
      <c r="V458" s="29">
        <f t="shared" si="22"/>
        <v>0</v>
      </c>
    </row>
    <row r="459" spans="1:22" x14ac:dyDescent="0.25">
      <c r="A459" s="47">
        <v>170741</v>
      </c>
      <c r="B459" s="47">
        <v>6</v>
      </c>
      <c r="C459" s="48" t="s">
        <v>43</v>
      </c>
      <c r="D459" s="49">
        <v>1</v>
      </c>
      <c r="E459" s="48" t="s">
        <v>44</v>
      </c>
      <c r="F459" s="48" t="s">
        <v>135</v>
      </c>
      <c r="G459" s="50">
        <v>130</v>
      </c>
      <c r="H459" s="48" t="s">
        <v>100</v>
      </c>
      <c r="I459" s="48" t="s">
        <v>60</v>
      </c>
      <c r="J459" s="50">
        <v>8712800037095</v>
      </c>
      <c r="K459" s="50">
        <v>8712800501978</v>
      </c>
      <c r="L459" s="75">
        <v>23</v>
      </c>
      <c r="M459" s="76" t="s">
        <v>48</v>
      </c>
      <c r="N459" s="38"/>
      <c r="O459" s="38"/>
      <c r="P459" s="38"/>
      <c r="Q459" s="39"/>
      <c r="R459" s="39"/>
      <c r="S459" s="27" t="e">
        <f t="shared" si="23"/>
        <v>#DIV/0!</v>
      </c>
      <c r="T459" s="28">
        <f t="shared" si="21"/>
        <v>0</v>
      </c>
      <c r="U459" s="40"/>
      <c r="V459" s="29">
        <f t="shared" si="22"/>
        <v>0</v>
      </c>
    </row>
    <row r="460" spans="1:22" x14ac:dyDescent="0.25">
      <c r="A460" s="47">
        <v>190780</v>
      </c>
      <c r="B460" s="47">
        <v>1</v>
      </c>
      <c r="C460" s="48" t="s">
        <v>79</v>
      </c>
      <c r="D460" s="49">
        <v>250</v>
      </c>
      <c r="E460" s="48" t="s">
        <v>50</v>
      </c>
      <c r="F460" s="48" t="s">
        <v>543</v>
      </c>
      <c r="G460" s="50">
        <v>28</v>
      </c>
      <c r="H460" s="48" t="s">
        <v>489</v>
      </c>
      <c r="I460" s="48" t="s">
        <v>53</v>
      </c>
      <c r="J460" s="50">
        <v>4013900500576</v>
      </c>
      <c r="K460" s="50">
        <v>4013900502853</v>
      </c>
      <c r="L460" s="75">
        <v>22</v>
      </c>
      <c r="M460" s="76" t="s">
        <v>61</v>
      </c>
      <c r="N460" s="38"/>
      <c r="O460" s="38"/>
      <c r="P460" s="38"/>
      <c r="Q460" s="39"/>
      <c r="R460" s="39"/>
      <c r="S460" s="27" t="e">
        <f t="shared" si="23"/>
        <v>#DIV/0!</v>
      </c>
      <c r="T460" s="28">
        <f t="shared" si="21"/>
        <v>0</v>
      </c>
      <c r="U460" s="40"/>
      <c r="V460" s="29">
        <f t="shared" si="22"/>
        <v>0</v>
      </c>
    </row>
    <row r="461" spans="1:22" x14ac:dyDescent="0.25">
      <c r="A461" s="47">
        <v>211296</v>
      </c>
      <c r="B461" s="47">
        <v>12</v>
      </c>
      <c r="C461" s="48" t="s">
        <v>49</v>
      </c>
      <c r="D461" s="49">
        <v>40</v>
      </c>
      <c r="E461" s="48" t="s">
        <v>50</v>
      </c>
      <c r="F461" s="48" t="s">
        <v>544</v>
      </c>
      <c r="G461" s="50">
        <v>33</v>
      </c>
      <c r="H461" s="48" t="s">
        <v>232</v>
      </c>
      <c r="I461" s="48" t="s">
        <v>53</v>
      </c>
      <c r="J461" s="50">
        <v>8000500417331</v>
      </c>
      <c r="K461" s="50">
        <v>8000500417553</v>
      </c>
      <c r="L461" s="75">
        <v>22</v>
      </c>
      <c r="M461" s="76" t="s">
        <v>48</v>
      </c>
      <c r="N461" s="38"/>
      <c r="O461" s="38"/>
      <c r="P461" s="38"/>
      <c r="Q461" s="39"/>
      <c r="R461" s="39"/>
      <c r="S461" s="27" t="e">
        <f t="shared" si="23"/>
        <v>#DIV/0!</v>
      </c>
      <c r="T461" s="28">
        <f t="shared" si="21"/>
        <v>0</v>
      </c>
      <c r="U461" s="40"/>
      <c r="V461" s="29">
        <f t="shared" si="22"/>
        <v>0</v>
      </c>
    </row>
    <row r="462" spans="1:22" x14ac:dyDescent="0.25">
      <c r="A462" s="47">
        <v>282592</v>
      </c>
      <c r="B462" s="47">
        <v>1</v>
      </c>
      <c r="C462" s="48" t="s">
        <v>57</v>
      </c>
      <c r="D462" s="49">
        <v>252</v>
      </c>
      <c r="E462" s="48" t="s">
        <v>50</v>
      </c>
      <c r="F462" s="48" t="s">
        <v>545</v>
      </c>
      <c r="G462" s="50">
        <v>40</v>
      </c>
      <c r="H462" s="48" t="s">
        <v>59</v>
      </c>
      <c r="I462" s="48" t="s">
        <v>60</v>
      </c>
      <c r="J462" s="50">
        <v>8711000691137</v>
      </c>
      <c r="K462" s="50">
        <v>0</v>
      </c>
      <c r="L462" s="75">
        <v>22</v>
      </c>
      <c r="M462" s="76" t="s">
        <v>48</v>
      </c>
      <c r="N462" s="38"/>
      <c r="O462" s="38"/>
      <c r="P462" s="38"/>
      <c r="Q462" s="39"/>
      <c r="R462" s="39"/>
      <c r="S462" s="27" t="e">
        <f t="shared" si="23"/>
        <v>#DIV/0!</v>
      </c>
      <c r="T462" s="28">
        <f t="shared" si="21"/>
        <v>0</v>
      </c>
      <c r="U462" s="40"/>
      <c r="V462" s="29">
        <f t="shared" si="22"/>
        <v>0</v>
      </c>
    </row>
    <row r="463" spans="1:22" x14ac:dyDescent="0.25">
      <c r="A463" s="47">
        <v>172750</v>
      </c>
      <c r="B463" s="47">
        <v>1</v>
      </c>
      <c r="C463" s="48" t="s">
        <v>73</v>
      </c>
      <c r="D463" s="49">
        <v>2.5</v>
      </c>
      <c r="E463" s="48" t="s">
        <v>74</v>
      </c>
      <c r="F463" s="48" t="s">
        <v>546</v>
      </c>
      <c r="G463" s="50">
        <v>44</v>
      </c>
      <c r="H463" s="48" t="s">
        <v>344</v>
      </c>
      <c r="I463" s="48" t="s">
        <v>90</v>
      </c>
      <c r="J463" s="50">
        <v>8710401791309</v>
      </c>
      <c r="K463" s="50">
        <v>8710401791316</v>
      </c>
      <c r="L463" s="75">
        <v>22</v>
      </c>
      <c r="M463" s="76" t="s">
        <v>48</v>
      </c>
      <c r="N463" s="38"/>
      <c r="O463" s="38"/>
      <c r="P463" s="38"/>
      <c r="Q463" s="39"/>
      <c r="R463" s="39"/>
      <c r="S463" s="27" t="e">
        <f t="shared" si="23"/>
        <v>#DIV/0!</v>
      </c>
      <c r="T463" s="28">
        <f t="shared" si="21"/>
        <v>0</v>
      </c>
      <c r="U463" s="40"/>
      <c r="V463" s="29">
        <f t="shared" si="22"/>
        <v>0</v>
      </c>
    </row>
    <row r="464" spans="1:22" x14ac:dyDescent="0.25">
      <c r="A464" s="47">
        <v>518126</v>
      </c>
      <c r="B464" s="47">
        <v>1</v>
      </c>
      <c r="C464" s="48" t="s">
        <v>141</v>
      </c>
      <c r="D464" s="49">
        <v>1</v>
      </c>
      <c r="E464" s="48" t="s">
        <v>74</v>
      </c>
      <c r="F464" s="48" t="s">
        <v>547</v>
      </c>
      <c r="G464" s="50">
        <v>56</v>
      </c>
      <c r="H464" s="48" t="s">
        <v>66</v>
      </c>
      <c r="I464" s="48" t="s">
        <v>60</v>
      </c>
      <c r="J464" s="50">
        <v>8711100658603</v>
      </c>
      <c r="K464" s="50">
        <v>8711100458609</v>
      </c>
      <c r="L464" s="75">
        <v>22</v>
      </c>
      <c r="M464" s="76" t="s">
        <v>48</v>
      </c>
      <c r="N464" s="38"/>
      <c r="O464" s="38"/>
      <c r="P464" s="38"/>
      <c r="Q464" s="39"/>
      <c r="R464" s="39"/>
      <c r="S464" s="27" t="e">
        <f t="shared" si="23"/>
        <v>#DIV/0!</v>
      </c>
      <c r="T464" s="28">
        <f t="shared" si="21"/>
        <v>0</v>
      </c>
      <c r="U464" s="40"/>
      <c r="V464" s="29">
        <f t="shared" si="22"/>
        <v>0</v>
      </c>
    </row>
    <row r="465" spans="1:22" x14ac:dyDescent="0.25">
      <c r="A465" s="47">
        <v>175521</v>
      </c>
      <c r="B465" s="47">
        <v>1</v>
      </c>
      <c r="C465" s="48" t="s">
        <v>126</v>
      </c>
      <c r="D465" s="49">
        <v>435</v>
      </c>
      <c r="E465" s="48" t="s">
        <v>50</v>
      </c>
      <c r="F465" s="48" t="s">
        <v>548</v>
      </c>
      <c r="G465" s="50">
        <v>68</v>
      </c>
      <c r="H465" s="48" t="s">
        <v>241</v>
      </c>
      <c r="I465" s="48" t="s">
        <v>60</v>
      </c>
      <c r="J465" s="50">
        <v>8713056224970</v>
      </c>
      <c r="K465" s="50">
        <v>8713056224987</v>
      </c>
      <c r="L465" s="75">
        <v>22</v>
      </c>
      <c r="M465" s="76" t="s">
        <v>48</v>
      </c>
      <c r="N465" s="38"/>
      <c r="O465" s="38"/>
      <c r="P465" s="38"/>
      <c r="Q465" s="39"/>
      <c r="R465" s="39"/>
      <c r="S465" s="27" t="e">
        <f t="shared" si="23"/>
        <v>#DIV/0!</v>
      </c>
      <c r="T465" s="28">
        <f t="shared" si="21"/>
        <v>0</v>
      </c>
      <c r="U465" s="40"/>
      <c r="V465" s="29">
        <f t="shared" si="22"/>
        <v>0</v>
      </c>
    </row>
    <row r="466" spans="1:22" x14ac:dyDescent="0.25">
      <c r="A466" s="47">
        <v>568862</v>
      </c>
      <c r="B466" s="47">
        <v>1</v>
      </c>
      <c r="C466" s="48" t="s">
        <v>279</v>
      </c>
      <c r="D466" s="49">
        <v>10</v>
      </c>
      <c r="E466" s="48" t="s">
        <v>74</v>
      </c>
      <c r="F466" s="48" t="s">
        <v>549</v>
      </c>
      <c r="G466" s="50">
        <v>86</v>
      </c>
      <c r="H466" s="48" t="s">
        <v>330</v>
      </c>
      <c r="I466" s="48" t="s">
        <v>103</v>
      </c>
      <c r="J466" s="50">
        <v>8711100637141</v>
      </c>
      <c r="K466" s="50">
        <v>8712100183843</v>
      </c>
      <c r="L466" s="75">
        <v>22</v>
      </c>
      <c r="M466" s="76" t="s">
        <v>48</v>
      </c>
      <c r="N466" s="38"/>
      <c r="O466" s="38"/>
      <c r="P466" s="38"/>
      <c r="Q466" s="39"/>
      <c r="R466" s="39"/>
      <c r="S466" s="27" t="e">
        <f t="shared" si="23"/>
        <v>#DIV/0!</v>
      </c>
      <c r="T466" s="28">
        <f t="shared" si="21"/>
        <v>0</v>
      </c>
      <c r="U466" s="40"/>
      <c r="V466" s="29">
        <f t="shared" si="22"/>
        <v>0</v>
      </c>
    </row>
    <row r="467" spans="1:22" x14ac:dyDescent="0.25">
      <c r="A467" s="47">
        <v>47011</v>
      </c>
      <c r="B467" s="47">
        <v>1</v>
      </c>
      <c r="C467" s="48" t="s">
        <v>79</v>
      </c>
      <c r="D467" s="49">
        <v>5</v>
      </c>
      <c r="E467" s="48" t="s">
        <v>74</v>
      </c>
      <c r="F467" s="48" t="s">
        <v>550</v>
      </c>
      <c r="G467" s="50">
        <v>97</v>
      </c>
      <c r="H467" s="48" t="s">
        <v>207</v>
      </c>
      <c r="I467" s="48" t="s">
        <v>60</v>
      </c>
      <c r="J467" s="50">
        <v>3111952015923</v>
      </c>
      <c r="K467" s="50">
        <v>0</v>
      </c>
      <c r="L467" s="75">
        <v>22</v>
      </c>
      <c r="M467" s="76" t="s">
        <v>48</v>
      </c>
      <c r="N467" s="38"/>
      <c r="O467" s="38"/>
      <c r="P467" s="38"/>
      <c r="Q467" s="39"/>
      <c r="R467" s="39"/>
      <c r="S467" s="27" t="e">
        <f t="shared" si="23"/>
        <v>#DIV/0!</v>
      </c>
      <c r="T467" s="28">
        <f t="shared" si="21"/>
        <v>0</v>
      </c>
      <c r="U467" s="40"/>
      <c r="V467" s="29">
        <f t="shared" si="22"/>
        <v>0</v>
      </c>
    </row>
    <row r="468" spans="1:22" x14ac:dyDescent="0.25">
      <c r="A468" s="47">
        <v>907370</v>
      </c>
      <c r="B468" s="47">
        <v>15</v>
      </c>
      <c r="C468" s="48" t="s">
        <v>62</v>
      </c>
      <c r="D468" s="49">
        <v>20</v>
      </c>
      <c r="E468" s="48" t="s">
        <v>63</v>
      </c>
      <c r="F468" s="48" t="s">
        <v>551</v>
      </c>
      <c r="G468" s="50">
        <v>125</v>
      </c>
      <c r="H468" s="48" t="s">
        <v>46</v>
      </c>
      <c r="I468" s="48" t="s">
        <v>47</v>
      </c>
      <c r="J468" s="50">
        <v>8716213000172</v>
      </c>
      <c r="K468" s="50">
        <v>8716213000264</v>
      </c>
      <c r="L468" s="75">
        <v>22</v>
      </c>
      <c r="M468" s="76" t="s">
        <v>61</v>
      </c>
      <c r="N468" s="38"/>
      <c r="O468" s="38"/>
      <c r="P468" s="38"/>
      <c r="Q468" s="39"/>
      <c r="R468" s="39"/>
      <c r="S468" s="27" t="e">
        <f t="shared" si="23"/>
        <v>#DIV/0!</v>
      </c>
      <c r="T468" s="28">
        <f t="shared" si="21"/>
        <v>0</v>
      </c>
      <c r="U468" s="40"/>
      <c r="V468" s="29">
        <f t="shared" si="22"/>
        <v>0</v>
      </c>
    </row>
    <row r="469" spans="1:22" x14ac:dyDescent="0.25">
      <c r="A469" s="47">
        <v>154885</v>
      </c>
      <c r="B469" s="47">
        <v>6</v>
      </c>
      <c r="C469" s="48" t="s">
        <v>62</v>
      </c>
      <c r="D469" s="49">
        <v>320</v>
      </c>
      <c r="E469" s="48" t="s">
        <v>114</v>
      </c>
      <c r="F469" s="48" t="s">
        <v>552</v>
      </c>
      <c r="G469" s="50">
        <v>125</v>
      </c>
      <c r="H469" s="48" t="s">
        <v>46</v>
      </c>
      <c r="I469" s="48" t="s">
        <v>47</v>
      </c>
      <c r="J469" s="50">
        <v>8850389116944</v>
      </c>
      <c r="K469" s="50">
        <v>8850389117309</v>
      </c>
      <c r="L469" s="75">
        <v>22</v>
      </c>
      <c r="M469" s="76" t="s">
        <v>48</v>
      </c>
      <c r="N469" s="38"/>
      <c r="O469" s="38"/>
      <c r="P469" s="38"/>
      <c r="Q469" s="39"/>
      <c r="R469" s="39"/>
      <c r="S469" s="27" t="e">
        <f t="shared" si="23"/>
        <v>#DIV/0!</v>
      </c>
      <c r="T469" s="28">
        <f t="shared" si="21"/>
        <v>0</v>
      </c>
      <c r="U469" s="40"/>
      <c r="V469" s="29">
        <f t="shared" si="22"/>
        <v>0</v>
      </c>
    </row>
    <row r="470" spans="1:22" x14ac:dyDescent="0.25">
      <c r="A470" s="47">
        <v>471811</v>
      </c>
      <c r="B470" s="47">
        <v>12</v>
      </c>
      <c r="C470" s="48" t="s">
        <v>43</v>
      </c>
      <c r="D470" s="49">
        <v>1</v>
      </c>
      <c r="E470" s="48" t="s">
        <v>44</v>
      </c>
      <c r="F470" s="48" t="s">
        <v>189</v>
      </c>
      <c r="G470" s="50">
        <v>130</v>
      </c>
      <c r="H470" s="48" t="s">
        <v>100</v>
      </c>
      <c r="I470" s="48" t="s">
        <v>60</v>
      </c>
      <c r="J470" s="50">
        <v>8712800188322</v>
      </c>
      <c r="K470" s="50">
        <v>8712800588320</v>
      </c>
      <c r="L470" s="75">
        <v>22</v>
      </c>
      <c r="M470" s="76" t="s">
        <v>61</v>
      </c>
      <c r="N470" s="38"/>
      <c r="O470" s="38"/>
      <c r="P470" s="38"/>
      <c r="Q470" s="39"/>
      <c r="R470" s="39"/>
      <c r="S470" s="27" t="e">
        <f t="shared" si="23"/>
        <v>#DIV/0!</v>
      </c>
      <c r="T470" s="28">
        <f t="shared" si="21"/>
        <v>0</v>
      </c>
      <c r="U470" s="40"/>
      <c r="V470" s="29">
        <f t="shared" si="22"/>
        <v>0</v>
      </c>
    </row>
    <row r="471" spans="1:22" x14ac:dyDescent="0.25">
      <c r="A471" s="47">
        <v>679100</v>
      </c>
      <c r="B471" s="47">
        <v>10</v>
      </c>
      <c r="C471" s="48" t="s">
        <v>43</v>
      </c>
      <c r="D471" s="49">
        <v>1</v>
      </c>
      <c r="E471" s="48" t="s">
        <v>74</v>
      </c>
      <c r="F471" s="48" t="s">
        <v>553</v>
      </c>
      <c r="G471" s="50">
        <v>140</v>
      </c>
      <c r="H471" s="48" t="s">
        <v>111</v>
      </c>
      <c r="I471" s="48" t="s">
        <v>60</v>
      </c>
      <c r="J471" s="50">
        <v>8710437000031</v>
      </c>
      <c r="K471" s="50">
        <v>8710437021036</v>
      </c>
      <c r="L471" s="75">
        <v>22</v>
      </c>
      <c r="M471" s="76" t="s">
        <v>48</v>
      </c>
      <c r="N471" s="38"/>
      <c r="O471" s="38"/>
      <c r="P471" s="38"/>
      <c r="Q471" s="39"/>
      <c r="R471" s="39"/>
      <c r="S471" s="27" t="e">
        <f t="shared" si="23"/>
        <v>#DIV/0!</v>
      </c>
      <c r="T471" s="28">
        <f t="shared" si="21"/>
        <v>0</v>
      </c>
      <c r="U471" s="40"/>
      <c r="V471" s="29">
        <f t="shared" si="22"/>
        <v>0</v>
      </c>
    </row>
    <row r="472" spans="1:22" x14ac:dyDescent="0.25">
      <c r="A472" s="47">
        <v>143636</v>
      </c>
      <c r="B472" s="47">
        <v>6</v>
      </c>
      <c r="C472" s="48" t="s">
        <v>73</v>
      </c>
      <c r="D472" s="49">
        <v>80</v>
      </c>
      <c r="E472" s="48" t="s">
        <v>63</v>
      </c>
      <c r="F472" s="48" t="s">
        <v>554</v>
      </c>
      <c r="G472" s="50">
        <v>55</v>
      </c>
      <c r="H472" s="48" t="s">
        <v>555</v>
      </c>
      <c r="I472" s="48" t="s">
        <v>60</v>
      </c>
      <c r="J472" s="50">
        <v>8710522675090</v>
      </c>
      <c r="K472" s="50">
        <v>8710522675083</v>
      </c>
      <c r="L472" s="75">
        <v>22</v>
      </c>
      <c r="M472" s="76" t="s">
        <v>48</v>
      </c>
      <c r="N472" s="38"/>
      <c r="O472" s="38"/>
      <c r="P472" s="38"/>
      <c r="Q472" s="39"/>
      <c r="R472" s="39"/>
      <c r="S472" s="27" t="e">
        <f t="shared" si="23"/>
        <v>#DIV/0!</v>
      </c>
      <c r="T472" s="28">
        <f t="shared" si="21"/>
        <v>0</v>
      </c>
      <c r="U472" s="40"/>
      <c r="V472" s="29">
        <f t="shared" si="22"/>
        <v>0</v>
      </c>
    </row>
    <row r="473" spans="1:22" x14ac:dyDescent="0.25">
      <c r="A473" s="47">
        <v>122303</v>
      </c>
      <c r="B473" s="47">
        <v>1</v>
      </c>
      <c r="C473" s="48" t="s">
        <v>49</v>
      </c>
      <c r="D473" s="49">
        <v>104</v>
      </c>
      <c r="E473" s="48" t="s">
        <v>50</v>
      </c>
      <c r="F473" s="48" t="s">
        <v>556</v>
      </c>
      <c r="G473" s="50">
        <v>37</v>
      </c>
      <c r="H473" s="48" t="s">
        <v>201</v>
      </c>
      <c r="I473" s="48" t="s">
        <v>60</v>
      </c>
      <c r="J473" s="50">
        <v>8711000419724</v>
      </c>
      <c r="K473" s="50">
        <v>8711000419731</v>
      </c>
      <c r="L473" s="75">
        <v>21</v>
      </c>
      <c r="M473" s="76" t="s">
        <v>48</v>
      </c>
      <c r="N473" s="38"/>
      <c r="O473" s="38"/>
      <c r="P473" s="38"/>
      <c r="Q473" s="39"/>
      <c r="R473" s="39"/>
      <c r="S473" s="27" t="e">
        <f t="shared" si="23"/>
        <v>#DIV/0!</v>
      </c>
      <c r="T473" s="28">
        <f t="shared" si="21"/>
        <v>0</v>
      </c>
      <c r="U473" s="40"/>
      <c r="V473" s="29">
        <f t="shared" si="22"/>
        <v>0</v>
      </c>
    </row>
    <row r="474" spans="1:22" x14ac:dyDescent="0.25">
      <c r="A474" s="47">
        <v>218831</v>
      </c>
      <c r="B474" s="47">
        <v>1</v>
      </c>
      <c r="C474" s="48" t="s">
        <v>79</v>
      </c>
      <c r="D474" s="49">
        <v>9.9499999999999993</v>
      </c>
      <c r="E474" s="48" t="s">
        <v>74</v>
      </c>
      <c r="F474" s="48" t="s">
        <v>557</v>
      </c>
      <c r="G474" s="50">
        <v>43</v>
      </c>
      <c r="H474" s="48" t="s">
        <v>132</v>
      </c>
      <c r="I474" s="48" t="s">
        <v>90</v>
      </c>
      <c r="J474" s="50">
        <v>8711895010013</v>
      </c>
      <c r="K474" s="50">
        <v>0</v>
      </c>
      <c r="L474" s="75">
        <v>21</v>
      </c>
      <c r="M474" s="76" t="s">
        <v>48</v>
      </c>
      <c r="N474" s="38"/>
      <c r="O474" s="38"/>
      <c r="P474" s="38"/>
      <c r="Q474" s="39"/>
      <c r="R474" s="39"/>
      <c r="S474" s="27" t="e">
        <f t="shared" si="23"/>
        <v>#DIV/0!</v>
      </c>
      <c r="T474" s="28">
        <f t="shared" ref="T474:T530" si="24">L474*R474</f>
        <v>0</v>
      </c>
      <c r="U474" s="40"/>
      <c r="V474" s="29">
        <f t="shared" ref="V474:V530" si="25">T474*(1+U474)</f>
        <v>0</v>
      </c>
    </row>
    <row r="475" spans="1:22" x14ac:dyDescent="0.25">
      <c r="A475" s="47">
        <v>416264</v>
      </c>
      <c r="B475" s="47">
        <v>1</v>
      </c>
      <c r="C475" s="48" t="s">
        <v>79</v>
      </c>
      <c r="D475" s="49">
        <v>1</v>
      </c>
      <c r="E475" s="48" t="s">
        <v>74</v>
      </c>
      <c r="F475" s="48" t="s">
        <v>558</v>
      </c>
      <c r="G475" s="50">
        <v>67</v>
      </c>
      <c r="H475" s="48" t="s">
        <v>120</v>
      </c>
      <c r="I475" s="48" t="s">
        <v>60</v>
      </c>
      <c r="J475" s="50">
        <v>8710853054656</v>
      </c>
      <c r="K475" s="50">
        <v>8710853000202</v>
      </c>
      <c r="L475" s="75">
        <v>21</v>
      </c>
      <c r="M475" s="76" t="s">
        <v>48</v>
      </c>
      <c r="N475" s="38"/>
      <c r="O475" s="38"/>
      <c r="P475" s="38"/>
      <c r="Q475" s="39"/>
      <c r="R475" s="39"/>
      <c r="S475" s="27" t="e">
        <f t="shared" si="23"/>
        <v>#DIV/0!</v>
      </c>
      <c r="T475" s="28">
        <f t="shared" si="24"/>
        <v>0</v>
      </c>
      <c r="U475" s="40"/>
      <c r="V475" s="29">
        <f t="shared" si="25"/>
        <v>0</v>
      </c>
    </row>
    <row r="476" spans="1:22" x14ac:dyDescent="0.25">
      <c r="A476" s="47">
        <v>376736</v>
      </c>
      <c r="B476" s="47">
        <v>1</v>
      </c>
      <c r="C476" s="48" t="s">
        <v>126</v>
      </c>
      <c r="D476" s="49">
        <v>120</v>
      </c>
      <c r="E476" s="48" t="s">
        <v>50</v>
      </c>
      <c r="F476" s="48" t="s">
        <v>559</v>
      </c>
      <c r="G476" s="50">
        <v>68</v>
      </c>
      <c r="H476" s="48" t="s">
        <v>241</v>
      </c>
      <c r="I476" s="48" t="s">
        <v>60</v>
      </c>
      <c r="J476" s="50">
        <v>8712200090676</v>
      </c>
      <c r="K476" s="50">
        <v>8712200963208</v>
      </c>
      <c r="L476" s="75">
        <v>21</v>
      </c>
      <c r="M476" s="76" t="s">
        <v>48</v>
      </c>
      <c r="N476" s="38"/>
      <c r="O476" s="38"/>
      <c r="P476" s="38"/>
      <c r="Q476" s="39"/>
      <c r="R476" s="39"/>
      <c r="S476" s="27" t="e">
        <f t="shared" si="23"/>
        <v>#DIV/0!</v>
      </c>
      <c r="T476" s="28">
        <f t="shared" si="24"/>
        <v>0</v>
      </c>
      <c r="U476" s="40"/>
      <c r="V476" s="29">
        <f t="shared" si="25"/>
        <v>0</v>
      </c>
    </row>
    <row r="477" spans="1:22" x14ac:dyDescent="0.25">
      <c r="A477" s="47">
        <v>674600</v>
      </c>
      <c r="B477" s="47">
        <v>1</v>
      </c>
      <c r="C477" s="48" t="s">
        <v>62</v>
      </c>
      <c r="D477" s="49">
        <v>50</v>
      </c>
      <c r="E477" s="48" t="s">
        <v>63</v>
      </c>
      <c r="F477" s="48" t="s">
        <v>560</v>
      </c>
      <c r="G477" s="50">
        <v>84</v>
      </c>
      <c r="H477" s="48" t="s">
        <v>166</v>
      </c>
      <c r="I477" s="48" t="s">
        <v>103</v>
      </c>
      <c r="J477" s="50">
        <v>8007150902163</v>
      </c>
      <c r="K477" s="50">
        <v>8056631470752</v>
      </c>
      <c r="L477" s="75">
        <v>21</v>
      </c>
      <c r="M477" s="76" t="s">
        <v>48</v>
      </c>
      <c r="N477" s="38"/>
      <c r="O477" s="38"/>
      <c r="P477" s="38"/>
      <c r="Q477" s="39"/>
      <c r="R477" s="39"/>
      <c r="S477" s="27" t="e">
        <f t="shared" si="23"/>
        <v>#DIV/0!</v>
      </c>
      <c r="T477" s="28">
        <f t="shared" si="24"/>
        <v>0</v>
      </c>
      <c r="U477" s="40"/>
      <c r="V477" s="29">
        <f t="shared" si="25"/>
        <v>0</v>
      </c>
    </row>
    <row r="478" spans="1:22" x14ac:dyDescent="0.25">
      <c r="A478" s="47">
        <v>478559</v>
      </c>
      <c r="B478" s="47">
        <v>1</v>
      </c>
      <c r="C478" s="48" t="s">
        <v>57</v>
      </c>
      <c r="D478" s="49">
        <v>4</v>
      </c>
      <c r="E478" s="48" t="s">
        <v>44</v>
      </c>
      <c r="F478" s="48" t="s">
        <v>309</v>
      </c>
      <c r="G478" s="50">
        <v>91</v>
      </c>
      <c r="H478" s="48" t="s">
        <v>102</v>
      </c>
      <c r="I478" s="48" t="s">
        <v>103</v>
      </c>
      <c r="J478" s="50">
        <v>8710448185390</v>
      </c>
      <c r="K478" s="50">
        <v>0</v>
      </c>
      <c r="L478" s="75">
        <v>21</v>
      </c>
      <c r="M478" s="76" t="s">
        <v>48</v>
      </c>
      <c r="N478" s="38"/>
      <c r="O478" s="38"/>
      <c r="P478" s="38"/>
      <c r="Q478" s="39"/>
      <c r="R478" s="39"/>
      <c r="S478" s="27" t="e">
        <f t="shared" si="23"/>
        <v>#DIV/0!</v>
      </c>
      <c r="T478" s="28">
        <f t="shared" si="24"/>
        <v>0</v>
      </c>
      <c r="U478" s="40"/>
      <c r="V478" s="29">
        <f t="shared" si="25"/>
        <v>0</v>
      </c>
    </row>
    <row r="479" spans="1:22" x14ac:dyDescent="0.25">
      <c r="A479" s="47">
        <v>810374</v>
      </c>
      <c r="B479" s="47">
        <v>1</v>
      </c>
      <c r="C479" s="48" t="s">
        <v>57</v>
      </c>
      <c r="D479" s="49">
        <v>1.125</v>
      </c>
      <c r="E479" s="48" t="s">
        <v>74</v>
      </c>
      <c r="F479" s="48" t="s">
        <v>561</v>
      </c>
      <c r="G479" s="50">
        <v>91</v>
      </c>
      <c r="H479" s="48" t="s">
        <v>102</v>
      </c>
      <c r="I479" s="48" t="s">
        <v>103</v>
      </c>
      <c r="J479" s="50">
        <v>8710401045464</v>
      </c>
      <c r="K479" s="50">
        <v>0</v>
      </c>
      <c r="L479" s="75">
        <v>21</v>
      </c>
      <c r="M479" s="76" t="s">
        <v>48</v>
      </c>
      <c r="N479" s="38"/>
      <c r="O479" s="38"/>
      <c r="P479" s="38"/>
      <c r="Q479" s="39"/>
      <c r="R479" s="39"/>
      <c r="S479" s="27" t="e">
        <f t="shared" si="23"/>
        <v>#DIV/0!</v>
      </c>
      <c r="T479" s="28">
        <f t="shared" si="24"/>
        <v>0</v>
      </c>
      <c r="U479" s="40"/>
      <c r="V479" s="29">
        <f t="shared" si="25"/>
        <v>0</v>
      </c>
    </row>
    <row r="480" spans="1:22" x14ac:dyDescent="0.25">
      <c r="A480" s="47">
        <v>451167</v>
      </c>
      <c r="B480" s="47">
        <v>10</v>
      </c>
      <c r="C480" s="48" t="s">
        <v>79</v>
      </c>
      <c r="D480" s="49">
        <v>235</v>
      </c>
      <c r="E480" s="48" t="s">
        <v>50</v>
      </c>
      <c r="F480" s="48" t="s">
        <v>562</v>
      </c>
      <c r="G480" s="50">
        <v>15</v>
      </c>
      <c r="H480" s="48" t="s">
        <v>143</v>
      </c>
      <c r="I480" s="48" t="s">
        <v>53</v>
      </c>
      <c r="J480" s="50">
        <v>8710398162625</v>
      </c>
      <c r="K480" s="50">
        <v>8710398162595</v>
      </c>
      <c r="L480" s="75">
        <v>20</v>
      </c>
      <c r="M480" s="76" t="s">
        <v>48</v>
      </c>
      <c r="N480" s="38"/>
      <c r="O480" s="38"/>
      <c r="P480" s="38"/>
      <c r="Q480" s="39"/>
      <c r="R480" s="39"/>
      <c r="S480" s="27" t="e">
        <f t="shared" si="23"/>
        <v>#DIV/0!</v>
      </c>
      <c r="T480" s="28">
        <f t="shared" si="24"/>
        <v>0</v>
      </c>
      <c r="U480" s="40"/>
      <c r="V480" s="29">
        <f t="shared" si="25"/>
        <v>0</v>
      </c>
    </row>
    <row r="481" spans="1:22" x14ac:dyDescent="0.25">
      <c r="A481" s="47">
        <v>160219</v>
      </c>
      <c r="B481" s="47">
        <v>1</v>
      </c>
      <c r="C481" s="48" t="s">
        <v>49</v>
      </c>
      <c r="D481" s="49">
        <v>100</v>
      </c>
      <c r="E481" s="48" t="s">
        <v>50</v>
      </c>
      <c r="F481" s="48" t="s">
        <v>563</v>
      </c>
      <c r="G481" s="50">
        <v>20</v>
      </c>
      <c r="H481" s="48" t="s">
        <v>226</v>
      </c>
      <c r="I481" s="48" t="s">
        <v>53</v>
      </c>
      <c r="J481" s="50">
        <v>8717624832345</v>
      </c>
      <c r="K481" s="50">
        <v>8717624832642</v>
      </c>
      <c r="L481" s="75">
        <v>20</v>
      </c>
      <c r="M481" s="76" t="s">
        <v>48</v>
      </c>
      <c r="N481" s="38"/>
      <c r="O481" s="38"/>
      <c r="P481" s="38"/>
      <c r="Q481" s="39"/>
      <c r="R481" s="39"/>
      <c r="S481" s="27" t="e">
        <f t="shared" si="23"/>
        <v>#DIV/0!</v>
      </c>
      <c r="T481" s="28">
        <f t="shared" si="24"/>
        <v>0</v>
      </c>
      <c r="U481" s="40"/>
      <c r="V481" s="29">
        <f t="shared" si="25"/>
        <v>0</v>
      </c>
    </row>
    <row r="482" spans="1:22" x14ac:dyDescent="0.25">
      <c r="A482" s="47">
        <v>160221</v>
      </c>
      <c r="B482" s="47">
        <v>1</v>
      </c>
      <c r="C482" s="48" t="s">
        <v>49</v>
      </c>
      <c r="D482" s="49">
        <v>100</v>
      </c>
      <c r="E482" s="48" t="s">
        <v>50</v>
      </c>
      <c r="F482" s="48" t="s">
        <v>564</v>
      </c>
      <c r="G482" s="50">
        <v>20</v>
      </c>
      <c r="H482" s="48" t="s">
        <v>226</v>
      </c>
      <c r="I482" s="48" t="s">
        <v>53</v>
      </c>
      <c r="J482" s="50">
        <v>8717624832369</v>
      </c>
      <c r="K482" s="50">
        <v>8717624833458</v>
      </c>
      <c r="L482" s="75">
        <v>20</v>
      </c>
      <c r="M482" s="76" t="s">
        <v>48</v>
      </c>
      <c r="N482" s="38"/>
      <c r="O482" s="38"/>
      <c r="P482" s="38"/>
      <c r="Q482" s="39"/>
      <c r="R482" s="39"/>
      <c r="S482" s="27" t="e">
        <f t="shared" si="23"/>
        <v>#DIV/0!</v>
      </c>
      <c r="T482" s="28">
        <f t="shared" si="24"/>
        <v>0</v>
      </c>
      <c r="U482" s="40"/>
      <c r="V482" s="29">
        <f t="shared" si="25"/>
        <v>0</v>
      </c>
    </row>
    <row r="483" spans="1:22" x14ac:dyDescent="0.25">
      <c r="A483" s="47">
        <v>430771</v>
      </c>
      <c r="B483" s="47">
        <v>1</v>
      </c>
      <c r="C483" s="48" t="s">
        <v>49</v>
      </c>
      <c r="D483" s="49">
        <v>100</v>
      </c>
      <c r="E483" s="48" t="s">
        <v>50</v>
      </c>
      <c r="F483" s="48" t="s">
        <v>565</v>
      </c>
      <c r="G483" s="50">
        <v>20</v>
      </c>
      <c r="H483" s="48" t="s">
        <v>226</v>
      </c>
      <c r="I483" s="48" t="s">
        <v>53</v>
      </c>
      <c r="J483" s="50">
        <v>8717624831690</v>
      </c>
      <c r="K483" s="50">
        <v>8717624832192</v>
      </c>
      <c r="L483" s="75">
        <v>20</v>
      </c>
      <c r="M483" s="76" t="s">
        <v>48</v>
      </c>
      <c r="N483" s="38"/>
      <c r="O483" s="38"/>
      <c r="P483" s="38"/>
      <c r="Q483" s="39"/>
      <c r="R483" s="39"/>
      <c r="S483" s="27" t="e">
        <f t="shared" si="23"/>
        <v>#DIV/0!</v>
      </c>
      <c r="T483" s="28">
        <f t="shared" si="24"/>
        <v>0</v>
      </c>
      <c r="U483" s="40"/>
      <c r="V483" s="29">
        <f t="shared" si="25"/>
        <v>0</v>
      </c>
    </row>
    <row r="484" spans="1:22" x14ac:dyDescent="0.25">
      <c r="A484" s="47">
        <v>431248</v>
      </c>
      <c r="B484" s="47">
        <v>1</v>
      </c>
      <c r="C484" s="48" t="s">
        <v>49</v>
      </c>
      <c r="D484" s="49">
        <v>100</v>
      </c>
      <c r="E484" s="48" t="s">
        <v>50</v>
      </c>
      <c r="F484" s="48" t="s">
        <v>566</v>
      </c>
      <c r="G484" s="50">
        <v>20</v>
      </c>
      <c r="H484" s="48" t="s">
        <v>226</v>
      </c>
      <c r="I484" s="48" t="s">
        <v>53</v>
      </c>
      <c r="J484" s="50">
        <v>8717624830129</v>
      </c>
      <c r="K484" s="50">
        <v>8717624830624</v>
      </c>
      <c r="L484" s="75">
        <v>20</v>
      </c>
      <c r="M484" s="76" t="s">
        <v>48</v>
      </c>
      <c r="N484" s="38"/>
      <c r="O484" s="38"/>
      <c r="P484" s="38"/>
      <c r="Q484" s="39"/>
      <c r="R484" s="39"/>
      <c r="S484" s="27" t="e">
        <f t="shared" si="23"/>
        <v>#DIV/0!</v>
      </c>
      <c r="T484" s="28">
        <f t="shared" si="24"/>
        <v>0</v>
      </c>
      <c r="U484" s="40"/>
      <c r="V484" s="29">
        <f t="shared" si="25"/>
        <v>0</v>
      </c>
    </row>
    <row r="485" spans="1:22" x14ac:dyDescent="0.25">
      <c r="A485" s="47">
        <v>431256</v>
      </c>
      <c r="B485" s="47">
        <v>1</v>
      </c>
      <c r="C485" s="48" t="s">
        <v>49</v>
      </c>
      <c r="D485" s="49">
        <v>100</v>
      </c>
      <c r="E485" s="48" t="s">
        <v>50</v>
      </c>
      <c r="F485" s="48" t="s">
        <v>567</v>
      </c>
      <c r="G485" s="50">
        <v>20</v>
      </c>
      <c r="H485" s="48" t="s">
        <v>226</v>
      </c>
      <c r="I485" s="48" t="s">
        <v>53</v>
      </c>
      <c r="J485" s="50">
        <v>8717624830204</v>
      </c>
      <c r="K485" s="50">
        <v>8717624830709</v>
      </c>
      <c r="L485" s="75">
        <v>20</v>
      </c>
      <c r="M485" s="76" t="s">
        <v>48</v>
      </c>
      <c r="N485" s="38"/>
      <c r="O485" s="38"/>
      <c r="P485" s="38"/>
      <c r="Q485" s="39"/>
      <c r="R485" s="39"/>
      <c r="S485" s="27" t="e">
        <f t="shared" si="23"/>
        <v>#DIV/0!</v>
      </c>
      <c r="T485" s="28">
        <f t="shared" si="24"/>
        <v>0</v>
      </c>
      <c r="U485" s="40"/>
      <c r="V485" s="29">
        <f t="shared" si="25"/>
        <v>0</v>
      </c>
    </row>
    <row r="486" spans="1:22" x14ac:dyDescent="0.25">
      <c r="A486" s="47">
        <v>205373</v>
      </c>
      <c r="B486" s="47">
        <v>1</v>
      </c>
      <c r="C486" s="48" t="s">
        <v>43</v>
      </c>
      <c r="D486" s="49">
        <v>375</v>
      </c>
      <c r="E486" s="48" t="s">
        <v>50</v>
      </c>
      <c r="F486" s="48" t="s">
        <v>568</v>
      </c>
      <c r="G486" s="50">
        <v>26</v>
      </c>
      <c r="H486" s="48" t="s">
        <v>365</v>
      </c>
      <c r="I486" s="48" t="s">
        <v>53</v>
      </c>
      <c r="J486" s="50">
        <v>8710401149681</v>
      </c>
      <c r="K486" s="50">
        <v>8710401149698</v>
      </c>
      <c r="L486" s="75">
        <v>20</v>
      </c>
      <c r="M486" s="76" t="s">
        <v>48</v>
      </c>
      <c r="N486" s="38"/>
      <c r="O486" s="38"/>
      <c r="P486" s="38"/>
      <c r="Q486" s="39"/>
      <c r="R486" s="39"/>
      <c r="S486" s="27" t="e">
        <f t="shared" si="23"/>
        <v>#DIV/0!</v>
      </c>
      <c r="T486" s="28">
        <f t="shared" si="24"/>
        <v>0</v>
      </c>
      <c r="U486" s="40"/>
      <c r="V486" s="29">
        <f t="shared" si="25"/>
        <v>0</v>
      </c>
    </row>
    <row r="487" spans="1:22" x14ac:dyDescent="0.25">
      <c r="A487" s="47">
        <v>204862</v>
      </c>
      <c r="B487" s="47">
        <v>12</v>
      </c>
      <c r="C487" s="48" t="s">
        <v>49</v>
      </c>
      <c r="D487" s="49">
        <v>40</v>
      </c>
      <c r="E487" s="48" t="s">
        <v>50</v>
      </c>
      <c r="F487" s="48" t="s">
        <v>231</v>
      </c>
      <c r="G487" s="50">
        <v>33</v>
      </c>
      <c r="H487" s="48" t="s">
        <v>232</v>
      </c>
      <c r="I487" s="48" t="s">
        <v>53</v>
      </c>
      <c r="J487" s="50">
        <v>8000500417539</v>
      </c>
      <c r="K487" s="50">
        <v>8000500417546</v>
      </c>
      <c r="L487" s="75">
        <v>20</v>
      </c>
      <c r="M487" s="76" t="s">
        <v>48</v>
      </c>
      <c r="N487" s="38"/>
      <c r="O487" s="38"/>
      <c r="P487" s="38"/>
      <c r="Q487" s="39"/>
      <c r="R487" s="39"/>
      <c r="S487" s="27" t="e">
        <f t="shared" si="23"/>
        <v>#DIV/0!</v>
      </c>
      <c r="T487" s="28">
        <f t="shared" si="24"/>
        <v>0</v>
      </c>
      <c r="U487" s="40"/>
      <c r="V487" s="29">
        <f t="shared" si="25"/>
        <v>0</v>
      </c>
    </row>
    <row r="488" spans="1:22" x14ac:dyDescent="0.25">
      <c r="A488" s="47">
        <v>211750</v>
      </c>
      <c r="B488" s="47">
        <v>1</v>
      </c>
      <c r="C488" s="48" t="s">
        <v>79</v>
      </c>
      <c r="D488" s="49">
        <v>900</v>
      </c>
      <c r="E488" s="48" t="s">
        <v>50</v>
      </c>
      <c r="F488" s="48" t="s">
        <v>569</v>
      </c>
      <c r="G488" s="50">
        <v>66</v>
      </c>
      <c r="H488" s="48" t="s">
        <v>81</v>
      </c>
      <c r="I488" s="48" t="s">
        <v>60</v>
      </c>
      <c r="J488" s="50">
        <v>7311311027673</v>
      </c>
      <c r="K488" s="50">
        <v>17311311027670</v>
      </c>
      <c r="L488" s="75">
        <v>20</v>
      </c>
      <c r="M488" s="76" t="s">
        <v>48</v>
      </c>
      <c r="N488" s="38"/>
      <c r="O488" s="38"/>
      <c r="P488" s="38"/>
      <c r="Q488" s="39"/>
      <c r="R488" s="39"/>
      <c r="S488" s="27" t="e">
        <f t="shared" si="23"/>
        <v>#DIV/0!</v>
      </c>
      <c r="T488" s="28">
        <f t="shared" si="24"/>
        <v>0</v>
      </c>
      <c r="U488" s="40"/>
      <c r="V488" s="29">
        <f t="shared" si="25"/>
        <v>0</v>
      </c>
    </row>
    <row r="489" spans="1:22" x14ac:dyDescent="0.25">
      <c r="A489" s="47">
        <v>65252</v>
      </c>
      <c r="B489" s="47">
        <v>1</v>
      </c>
      <c r="C489" s="48" t="s">
        <v>43</v>
      </c>
      <c r="D489" s="49">
        <v>370</v>
      </c>
      <c r="E489" s="48" t="s">
        <v>50</v>
      </c>
      <c r="F489" s="48" t="s">
        <v>570</v>
      </c>
      <c r="G489" s="50">
        <v>66</v>
      </c>
      <c r="H489" s="48" t="s">
        <v>81</v>
      </c>
      <c r="I489" s="48" t="s">
        <v>60</v>
      </c>
      <c r="J489" s="50">
        <v>8717662265259</v>
      </c>
      <c r="K489" s="50">
        <v>8717662265266</v>
      </c>
      <c r="L489" s="75">
        <v>20</v>
      </c>
      <c r="M489" s="76" t="s">
        <v>48</v>
      </c>
      <c r="N489" s="38"/>
      <c r="O489" s="38"/>
      <c r="P489" s="38"/>
      <c r="Q489" s="39"/>
      <c r="R489" s="39"/>
      <c r="S489" s="27" t="e">
        <f t="shared" si="23"/>
        <v>#DIV/0!</v>
      </c>
      <c r="T489" s="28">
        <f t="shared" si="24"/>
        <v>0</v>
      </c>
      <c r="U489" s="40"/>
      <c r="V489" s="29">
        <f t="shared" si="25"/>
        <v>0</v>
      </c>
    </row>
    <row r="490" spans="1:22" x14ac:dyDescent="0.25">
      <c r="A490" s="47">
        <v>178110</v>
      </c>
      <c r="B490" s="47">
        <v>1</v>
      </c>
      <c r="C490" s="48" t="s">
        <v>126</v>
      </c>
      <c r="D490" s="49">
        <v>330</v>
      </c>
      <c r="E490" s="48" t="s">
        <v>114</v>
      </c>
      <c r="F490" s="48" t="s">
        <v>571</v>
      </c>
      <c r="G490" s="50">
        <v>66</v>
      </c>
      <c r="H490" s="48" t="s">
        <v>81</v>
      </c>
      <c r="I490" s="48" t="s">
        <v>60</v>
      </c>
      <c r="J490" s="50">
        <v>8710401791149</v>
      </c>
      <c r="K490" s="50">
        <v>8710401791156</v>
      </c>
      <c r="L490" s="75">
        <v>20</v>
      </c>
      <c r="M490" s="76" t="s">
        <v>48</v>
      </c>
      <c r="N490" s="38"/>
      <c r="O490" s="38"/>
      <c r="P490" s="38"/>
      <c r="Q490" s="39"/>
      <c r="R490" s="39"/>
      <c r="S490" s="27" t="e">
        <f t="shared" si="23"/>
        <v>#DIV/0!</v>
      </c>
      <c r="T490" s="28">
        <f t="shared" si="24"/>
        <v>0</v>
      </c>
      <c r="U490" s="40"/>
      <c r="V490" s="29">
        <f t="shared" si="25"/>
        <v>0</v>
      </c>
    </row>
    <row r="491" spans="1:22" x14ac:dyDescent="0.25">
      <c r="A491" s="47">
        <v>302855</v>
      </c>
      <c r="B491" s="47">
        <v>1</v>
      </c>
      <c r="C491" s="48" t="s">
        <v>73</v>
      </c>
      <c r="D491" s="49">
        <v>4.3</v>
      </c>
      <c r="E491" s="48" t="s">
        <v>74</v>
      </c>
      <c r="F491" s="48" t="s">
        <v>572</v>
      </c>
      <c r="G491" s="50">
        <v>83</v>
      </c>
      <c r="H491" s="48" t="s">
        <v>228</v>
      </c>
      <c r="I491" s="48" t="s">
        <v>103</v>
      </c>
      <c r="J491" s="50">
        <v>8710401092802</v>
      </c>
      <c r="K491" s="50">
        <v>8710401093519</v>
      </c>
      <c r="L491" s="75">
        <v>20</v>
      </c>
      <c r="M491" s="76" t="s">
        <v>48</v>
      </c>
      <c r="N491" s="38"/>
      <c r="O491" s="38"/>
      <c r="P491" s="38"/>
      <c r="Q491" s="39"/>
      <c r="R491" s="39"/>
      <c r="S491" s="27" t="e">
        <f t="shared" si="23"/>
        <v>#DIV/0!</v>
      </c>
      <c r="T491" s="28">
        <f t="shared" si="24"/>
        <v>0</v>
      </c>
      <c r="U491" s="40"/>
      <c r="V491" s="29">
        <f t="shared" si="25"/>
        <v>0</v>
      </c>
    </row>
    <row r="492" spans="1:22" x14ac:dyDescent="0.25">
      <c r="A492" s="47">
        <v>150325</v>
      </c>
      <c r="B492" s="47">
        <v>1</v>
      </c>
      <c r="C492" s="48" t="s">
        <v>62</v>
      </c>
      <c r="D492" s="49">
        <v>90</v>
      </c>
      <c r="E492" s="48" t="s">
        <v>63</v>
      </c>
      <c r="F492" s="48" t="s">
        <v>573</v>
      </c>
      <c r="G492" s="50">
        <v>91</v>
      </c>
      <c r="H492" s="48" t="s">
        <v>102</v>
      </c>
      <c r="I492" s="48" t="s">
        <v>103</v>
      </c>
      <c r="J492" s="50">
        <v>8713277401723</v>
      </c>
      <c r="K492" s="50">
        <v>8713277510364</v>
      </c>
      <c r="L492" s="75">
        <v>20</v>
      </c>
      <c r="M492" s="76" t="s">
        <v>48</v>
      </c>
      <c r="N492" s="38"/>
      <c r="O492" s="38"/>
      <c r="P492" s="38"/>
      <c r="Q492" s="39"/>
      <c r="R492" s="39"/>
      <c r="S492" s="27" t="e">
        <f t="shared" si="23"/>
        <v>#DIV/0!</v>
      </c>
      <c r="T492" s="28">
        <f t="shared" si="24"/>
        <v>0</v>
      </c>
      <c r="U492" s="40"/>
      <c r="V492" s="29">
        <f t="shared" si="25"/>
        <v>0</v>
      </c>
    </row>
    <row r="493" spans="1:22" x14ac:dyDescent="0.25">
      <c r="A493" s="47">
        <v>222736</v>
      </c>
      <c r="B493" s="47">
        <v>1</v>
      </c>
      <c r="C493" s="48" t="s">
        <v>79</v>
      </c>
      <c r="D493" s="49">
        <v>23</v>
      </c>
      <c r="E493" s="48" t="s">
        <v>50</v>
      </c>
      <c r="F493" s="48" t="s">
        <v>574</v>
      </c>
      <c r="G493" s="50">
        <v>95</v>
      </c>
      <c r="H493" s="48" t="s">
        <v>243</v>
      </c>
      <c r="I493" s="48" t="s">
        <v>60</v>
      </c>
      <c r="J493" s="50">
        <v>8710466315922</v>
      </c>
      <c r="K493" s="50">
        <v>8710466315946</v>
      </c>
      <c r="L493" s="75">
        <v>20</v>
      </c>
      <c r="M493" s="76" t="s">
        <v>48</v>
      </c>
      <c r="N493" s="38"/>
      <c r="O493" s="38"/>
      <c r="P493" s="38"/>
      <c r="Q493" s="39"/>
      <c r="R493" s="39"/>
      <c r="S493" s="27" t="e">
        <f t="shared" si="23"/>
        <v>#DIV/0!</v>
      </c>
      <c r="T493" s="28">
        <f t="shared" si="24"/>
        <v>0</v>
      </c>
      <c r="U493" s="40"/>
      <c r="V493" s="29">
        <f t="shared" si="25"/>
        <v>0</v>
      </c>
    </row>
    <row r="494" spans="1:22" x14ac:dyDescent="0.25">
      <c r="A494" s="47">
        <v>92108</v>
      </c>
      <c r="B494" s="47">
        <v>1</v>
      </c>
      <c r="C494" s="48" t="s">
        <v>49</v>
      </c>
      <c r="D494" s="49">
        <v>3</v>
      </c>
      <c r="E494" s="48" t="s">
        <v>74</v>
      </c>
      <c r="F494" s="48" t="s">
        <v>575</v>
      </c>
      <c r="G494" s="50">
        <v>96</v>
      </c>
      <c r="H494" s="48" t="s">
        <v>76</v>
      </c>
      <c r="I494" s="48" t="s">
        <v>60</v>
      </c>
      <c r="J494" s="50">
        <v>5000184596059</v>
      </c>
      <c r="K494" s="50">
        <v>0</v>
      </c>
      <c r="L494" s="75">
        <v>20</v>
      </c>
      <c r="M494" s="76" t="s">
        <v>48</v>
      </c>
      <c r="N494" s="38"/>
      <c r="O494" s="38"/>
      <c r="P494" s="38"/>
      <c r="Q494" s="39"/>
      <c r="R494" s="39"/>
      <c r="S494" s="27" t="e">
        <f t="shared" si="23"/>
        <v>#DIV/0!</v>
      </c>
      <c r="T494" s="28">
        <f t="shared" si="24"/>
        <v>0</v>
      </c>
      <c r="U494" s="40"/>
      <c r="V494" s="29">
        <f t="shared" si="25"/>
        <v>0</v>
      </c>
    </row>
    <row r="495" spans="1:22" x14ac:dyDescent="0.25">
      <c r="A495" s="47">
        <v>280943</v>
      </c>
      <c r="B495" s="47">
        <v>1</v>
      </c>
      <c r="C495" s="48" t="s">
        <v>62</v>
      </c>
      <c r="D495" s="49">
        <v>3</v>
      </c>
      <c r="E495" s="48" t="s">
        <v>44</v>
      </c>
      <c r="F495" s="48" t="s">
        <v>576</v>
      </c>
      <c r="G495" s="50">
        <v>132</v>
      </c>
      <c r="H495" s="48" t="s">
        <v>86</v>
      </c>
      <c r="I495" s="48" t="s">
        <v>87</v>
      </c>
      <c r="J495" s="50">
        <v>0</v>
      </c>
      <c r="K495" s="50">
        <v>8712154400002</v>
      </c>
      <c r="L495" s="75">
        <v>20</v>
      </c>
      <c r="M495" s="76" t="s">
        <v>48</v>
      </c>
      <c r="N495" s="38"/>
      <c r="O495" s="38"/>
      <c r="P495" s="38"/>
      <c r="Q495" s="39"/>
      <c r="R495" s="39"/>
      <c r="S495" s="27" t="e">
        <f t="shared" si="23"/>
        <v>#DIV/0!</v>
      </c>
      <c r="T495" s="28">
        <f t="shared" si="24"/>
        <v>0</v>
      </c>
      <c r="U495" s="40"/>
      <c r="V495" s="29">
        <f t="shared" si="25"/>
        <v>0</v>
      </c>
    </row>
    <row r="496" spans="1:22" x14ac:dyDescent="0.25">
      <c r="A496" s="47">
        <v>173067</v>
      </c>
      <c r="B496" s="47">
        <v>6</v>
      </c>
      <c r="C496" s="48" t="s">
        <v>179</v>
      </c>
      <c r="D496" s="49">
        <v>800</v>
      </c>
      <c r="E496" s="48" t="s">
        <v>114</v>
      </c>
      <c r="F496" s="48" t="s">
        <v>577</v>
      </c>
      <c r="G496" s="50">
        <v>29</v>
      </c>
      <c r="H496" s="48" t="s">
        <v>178</v>
      </c>
      <c r="I496" s="48" t="s">
        <v>60</v>
      </c>
      <c r="J496" s="50">
        <v>8716900584046</v>
      </c>
      <c r="K496" s="50">
        <v>8716900584053</v>
      </c>
      <c r="L496" s="75">
        <v>20</v>
      </c>
      <c r="M496" s="76" t="s">
        <v>48</v>
      </c>
      <c r="N496" s="38"/>
      <c r="O496" s="38"/>
      <c r="P496" s="38"/>
      <c r="Q496" s="39"/>
      <c r="R496" s="39"/>
      <c r="S496" s="27" t="e">
        <f t="shared" si="23"/>
        <v>#DIV/0!</v>
      </c>
      <c r="T496" s="28">
        <f t="shared" si="24"/>
        <v>0</v>
      </c>
      <c r="U496" s="40"/>
      <c r="V496" s="29">
        <f t="shared" si="25"/>
        <v>0</v>
      </c>
    </row>
    <row r="497" spans="1:22" x14ac:dyDescent="0.25">
      <c r="A497" s="47">
        <v>505539</v>
      </c>
      <c r="B497" s="47">
        <v>3</v>
      </c>
      <c r="C497" s="48" t="s">
        <v>73</v>
      </c>
      <c r="D497" s="49">
        <v>425</v>
      </c>
      <c r="E497" s="48" t="s">
        <v>114</v>
      </c>
      <c r="F497" s="48" t="s">
        <v>431</v>
      </c>
      <c r="G497" s="50">
        <v>43</v>
      </c>
      <c r="H497" s="48" t="s">
        <v>132</v>
      </c>
      <c r="I497" s="48" t="s">
        <v>90</v>
      </c>
      <c r="J497" s="50">
        <v>8000483300163</v>
      </c>
      <c r="K497" s="50">
        <v>18000483532509</v>
      </c>
      <c r="L497" s="75">
        <v>20</v>
      </c>
      <c r="M497" s="76" t="s">
        <v>48</v>
      </c>
      <c r="N497" s="38"/>
      <c r="O497" s="38"/>
      <c r="P497" s="38"/>
      <c r="Q497" s="39"/>
      <c r="R497" s="39"/>
      <c r="S497" s="27" t="e">
        <f t="shared" si="23"/>
        <v>#DIV/0!</v>
      </c>
      <c r="T497" s="28">
        <f t="shared" si="24"/>
        <v>0</v>
      </c>
      <c r="U497" s="40"/>
      <c r="V497" s="29">
        <f t="shared" si="25"/>
        <v>0</v>
      </c>
    </row>
    <row r="498" spans="1:22" x14ac:dyDescent="0.25">
      <c r="A498" s="47">
        <v>150153</v>
      </c>
      <c r="B498" s="47">
        <v>24</v>
      </c>
      <c r="C498" s="48" t="s">
        <v>62</v>
      </c>
      <c r="D498" s="49">
        <v>50</v>
      </c>
      <c r="E498" s="48" t="s">
        <v>63</v>
      </c>
      <c r="F498" s="48" t="s">
        <v>578</v>
      </c>
      <c r="G498" s="50">
        <v>135</v>
      </c>
      <c r="H498" s="48" t="s">
        <v>55</v>
      </c>
      <c r="I498" s="48" t="s">
        <v>47</v>
      </c>
      <c r="J498" s="50">
        <v>5410013116646</v>
      </c>
      <c r="K498" s="50">
        <v>5410013116653</v>
      </c>
      <c r="L498" s="75">
        <v>20</v>
      </c>
      <c r="M498" s="76" t="s">
        <v>48</v>
      </c>
      <c r="N498" s="38"/>
      <c r="O498" s="38"/>
      <c r="P498" s="38"/>
      <c r="Q498" s="39"/>
      <c r="R498" s="39"/>
      <c r="S498" s="27" t="e">
        <f t="shared" si="23"/>
        <v>#DIV/0!</v>
      </c>
      <c r="T498" s="28">
        <f t="shared" si="24"/>
        <v>0</v>
      </c>
      <c r="U498" s="40"/>
      <c r="V498" s="29">
        <f t="shared" si="25"/>
        <v>0</v>
      </c>
    </row>
    <row r="499" spans="1:22" x14ac:dyDescent="0.25">
      <c r="A499" s="47">
        <v>185663</v>
      </c>
      <c r="B499" s="47">
        <v>1</v>
      </c>
      <c r="C499" s="48" t="s">
        <v>79</v>
      </c>
      <c r="D499" s="49">
        <v>850</v>
      </c>
      <c r="E499" s="48" t="s">
        <v>50</v>
      </c>
      <c r="F499" s="48" t="s">
        <v>579</v>
      </c>
      <c r="G499" s="50">
        <v>26</v>
      </c>
      <c r="H499" s="48" t="s">
        <v>365</v>
      </c>
      <c r="I499" s="48" t="s">
        <v>53</v>
      </c>
      <c r="J499" s="50">
        <v>8710401796069</v>
      </c>
      <c r="K499" s="50">
        <v>0</v>
      </c>
      <c r="L499" s="75">
        <v>19</v>
      </c>
      <c r="M499" s="76" t="s">
        <v>48</v>
      </c>
      <c r="N499" s="38"/>
      <c r="O499" s="38"/>
      <c r="P499" s="38"/>
      <c r="Q499" s="39"/>
      <c r="R499" s="39"/>
      <c r="S499" s="27" t="e">
        <f t="shared" si="23"/>
        <v>#DIV/0!</v>
      </c>
      <c r="T499" s="28">
        <f t="shared" si="24"/>
        <v>0</v>
      </c>
      <c r="U499" s="40"/>
      <c r="V499" s="29">
        <f t="shared" si="25"/>
        <v>0</v>
      </c>
    </row>
    <row r="500" spans="1:22" x14ac:dyDescent="0.25">
      <c r="A500" s="47">
        <v>205886</v>
      </c>
      <c r="B500" s="47">
        <v>1</v>
      </c>
      <c r="C500" s="48" t="s">
        <v>79</v>
      </c>
      <c r="D500" s="49">
        <v>750</v>
      </c>
      <c r="E500" s="48" t="s">
        <v>50</v>
      </c>
      <c r="F500" s="48" t="s">
        <v>580</v>
      </c>
      <c r="G500" s="50">
        <v>28</v>
      </c>
      <c r="H500" s="48" t="s">
        <v>489</v>
      </c>
      <c r="I500" s="48" t="s">
        <v>53</v>
      </c>
      <c r="J500" s="50">
        <v>8710401997008</v>
      </c>
      <c r="K500" s="50">
        <v>8710401997015</v>
      </c>
      <c r="L500" s="75">
        <v>19</v>
      </c>
      <c r="M500" s="76" t="s">
        <v>61</v>
      </c>
      <c r="N500" s="38"/>
      <c r="O500" s="38"/>
      <c r="P500" s="38"/>
      <c r="Q500" s="39"/>
      <c r="R500" s="39"/>
      <c r="S500" s="27" t="e">
        <f t="shared" si="23"/>
        <v>#DIV/0!</v>
      </c>
      <c r="T500" s="28">
        <f t="shared" si="24"/>
        <v>0</v>
      </c>
      <c r="U500" s="40"/>
      <c r="V500" s="29">
        <f t="shared" si="25"/>
        <v>0</v>
      </c>
    </row>
    <row r="501" spans="1:22" x14ac:dyDescent="0.25">
      <c r="A501" s="47">
        <v>758001</v>
      </c>
      <c r="B501" s="47">
        <v>1</v>
      </c>
      <c r="C501" s="48" t="s">
        <v>57</v>
      </c>
      <c r="D501" s="49">
        <v>78</v>
      </c>
      <c r="E501" s="48" t="s">
        <v>50</v>
      </c>
      <c r="F501" s="48" t="s">
        <v>581</v>
      </c>
      <c r="G501" s="50">
        <v>56</v>
      </c>
      <c r="H501" s="48" t="s">
        <v>66</v>
      </c>
      <c r="I501" s="48" t="s">
        <v>60</v>
      </c>
      <c r="J501" s="50">
        <v>8710908927065</v>
      </c>
      <c r="K501" s="50">
        <v>8710447868867</v>
      </c>
      <c r="L501" s="75">
        <v>19</v>
      </c>
      <c r="M501" s="76" t="s">
        <v>48</v>
      </c>
      <c r="N501" s="38"/>
      <c r="O501" s="38"/>
      <c r="P501" s="38"/>
      <c r="Q501" s="39"/>
      <c r="R501" s="39"/>
      <c r="S501" s="27" t="e">
        <f t="shared" si="23"/>
        <v>#DIV/0!</v>
      </c>
      <c r="T501" s="28">
        <f t="shared" si="24"/>
        <v>0</v>
      </c>
      <c r="U501" s="40"/>
      <c r="V501" s="29">
        <f t="shared" si="25"/>
        <v>0</v>
      </c>
    </row>
    <row r="502" spans="1:22" x14ac:dyDescent="0.25">
      <c r="A502" s="47">
        <v>169703</v>
      </c>
      <c r="B502" s="47">
        <v>1</v>
      </c>
      <c r="C502" s="48" t="s">
        <v>57</v>
      </c>
      <c r="D502" s="49">
        <v>1.107</v>
      </c>
      <c r="E502" s="48" t="s">
        <v>74</v>
      </c>
      <c r="F502" s="48" t="s">
        <v>582</v>
      </c>
      <c r="G502" s="50">
        <v>67</v>
      </c>
      <c r="H502" s="48" t="s">
        <v>120</v>
      </c>
      <c r="I502" s="48" t="s">
        <v>60</v>
      </c>
      <c r="J502" s="50">
        <v>8710348228425</v>
      </c>
      <c r="K502" s="50">
        <v>0</v>
      </c>
      <c r="L502" s="75">
        <v>19</v>
      </c>
      <c r="M502" s="76" t="s">
        <v>48</v>
      </c>
      <c r="N502" s="38"/>
      <c r="O502" s="38"/>
      <c r="P502" s="38"/>
      <c r="Q502" s="39"/>
      <c r="R502" s="39"/>
      <c r="S502" s="27" t="e">
        <f t="shared" si="23"/>
        <v>#DIV/0!</v>
      </c>
      <c r="T502" s="28">
        <f t="shared" si="24"/>
        <v>0</v>
      </c>
      <c r="U502" s="40"/>
      <c r="V502" s="29">
        <f t="shared" si="25"/>
        <v>0</v>
      </c>
    </row>
    <row r="503" spans="1:22" x14ac:dyDescent="0.25">
      <c r="A503" s="47">
        <v>189395</v>
      </c>
      <c r="B503" s="47">
        <v>1</v>
      </c>
      <c r="C503" s="48" t="s">
        <v>79</v>
      </c>
      <c r="D503" s="49">
        <v>135</v>
      </c>
      <c r="E503" s="48" t="s">
        <v>50</v>
      </c>
      <c r="F503" s="48" t="s">
        <v>583</v>
      </c>
      <c r="G503" s="50">
        <v>67</v>
      </c>
      <c r="H503" s="48" t="s">
        <v>120</v>
      </c>
      <c r="I503" s="48" t="s">
        <v>60</v>
      </c>
      <c r="J503" s="50">
        <v>8710518734848</v>
      </c>
      <c r="K503" s="50">
        <v>8710518734855</v>
      </c>
      <c r="L503" s="75">
        <v>19</v>
      </c>
      <c r="M503" s="76" t="s">
        <v>48</v>
      </c>
      <c r="N503" s="38"/>
      <c r="O503" s="38"/>
      <c r="P503" s="38"/>
      <c r="Q503" s="39"/>
      <c r="R503" s="39"/>
      <c r="S503" s="27" t="e">
        <f t="shared" si="23"/>
        <v>#DIV/0!</v>
      </c>
      <c r="T503" s="28">
        <f t="shared" si="24"/>
        <v>0</v>
      </c>
      <c r="U503" s="40"/>
      <c r="V503" s="29">
        <f t="shared" si="25"/>
        <v>0</v>
      </c>
    </row>
    <row r="504" spans="1:22" x14ac:dyDescent="0.25">
      <c r="A504" s="47">
        <v>375065</v>
      </c>
      <c r="B504" s="47">
        <v>1</v>
      </c>
      <c r="C504" s="48" t="s">
        <v>126</v>
      </c>
      <c r="D504" s="49">
        <v>525</v>
      </c>
      <c r="E504" s="48" t="s">
        <v>50</v>
      </c>
      <c r="F504" s="48" t="s">
        <v>584</v>
      </c>
      <c r="G504" s="50">
        <v>68</v>
      </c>
      <c r="H504" s="48" t="s">
        <v>241</v>
      </c>
      <c r="I504" s="48" t="s">
        <v>60</v>
      </c>
      <c r="J504" s="50">
        <v>8712200068101</v>
      </c>
      <c r="K504" s="50">
        <v>8712200962867</v>
      </c>
      <c r="L504" s="75">
        <v>19</v>
      </c>
      <c r="M504" s="76" t="s">
        <v>48</v>
      </c>
      <c r="N504" s="38"/>
      <c r="O504" s="38"/>
      <c r="P504" s="38"/>
      <c r="Q504" s="39"/>
      <c r="R504" s="39"/>
      <c r="S504" s="27" t="e">
        <f t="shared" si="23"/>
        <v>#DIV/0!</v>
      </c>
      <c r="T504" s="28">
        <f t="shared" si="24"/>
        <v>0</v>
      </c>
      <c r="U504" s="40"/>
      <c r="V504" s="29">
        <f t="shared" si="25"/>
        <v>0</v>
      </c>
    </row>
    <row r="505" spans="1:22" x14ac:dyDescent="0.25">
      <c r="A505" s="47">
        <v>390468</v>
      </c>
      <c r="B505" s="47">
        <v>1</v>
      </c>
      <c r="C505" s="48" t="s">
        <v>381</v>
      </c>
      <c r="D505" s="49">
        <v>100</v>
      </c>
      <c r="E505" s="48" t="s">
        <v>50</v>
      </c>
      <c r="F505" s="48" t="s">
        <v>585</v>
      </c>
      <c r="G505" s="50">
        <v>68</v>
      </c>
      <c r="H505" s="48" t="s">
        <v>241</v>
      </c>
      <c r="I505" s="48" t="s">
        <v>60</v>
      </c>
      <c r="J505" s="50">
        <v>8713056070669</v>
      </c>
      <c r="K505" s="50">
        <v>8713056545075</v>
      </c>
      <c r="L505" s="75">
        <v>19</v>
      </c>
      <c r="M505" s="76" t="s">
        <v>48</v>
      </c>
      <c r="N505" s="38"/>
      <c r="O505" s="38"/>
      <c r="P505" s="38"/>
      <c r="Q505" s="39"/>
      <c r="R505" s="39"/>
      <c r="S505" s="27" t="e">
        <f t="shared" si="23"/>
        <v>#DIV/0!</v>
      </c>
      <c r="T505" s="28">
        <f t="shared" si="24"/>
        <v>0</v>
      </c>
      <c r="U505" s="40"/>
      <c r="V505" s="29">
        <f t="shared" si="25"/>
        <v>0</v>
      </c>
    </row>
    <row r="506" spans="1:22" x14ac:dyDescent="0.25">
      <c r="A506" s="47">
        <v>150291</v>
      </c>
      <c r="B506" s="47">
        <v>1</v>
      </c>
      <c r="C506" s="48" t="s">
        <v>62</v>
      </c>
      <c r="D506" s="49">
        <v>1</v>
      </c>
      <c r="E506" s="48" t="s">
        <v>44</v>
      </c>
      <c r="F506" s="48" t="s">
        <v>586</v>
      </c>
      <c r="G506" s="50">
        <v>84</v>
      </c>
      <c r="H506" s="48" t="s">
        <v>166</v>
      </c>
      <c r="I506" s="48" t="s">
        <v>103</v>
      </c>
      <c r="J506" s="50">
        <v>8710522832202</v>
      </c>
      <c r="K506" s="50">
        <v>8710522832332</v>
      </c>
      <c r="L506" s="75">
        <v>19</v>
      </c>
      <c r="M506" s="76" t="s">
        <v>48</v>
      </c>
      <c r="N506" s="38"/>
      <c r="O506" s="38"/>
      <c r="P506" s="38"/>
      <c r="Q506" s="39"/>
      <c r="R506" s="39"/>
      <c r="S506" s="27" t="e">
        <f t="shared" si="23"/>
        <v>#DIV/0!</v>
      </c>
      <c r="T506" s="28">
        <f t="shared" si="24"/>
        <v>0</v>
      </c>
      <c r="U506" s="40"/>
      <c r="V506" s="29">
        <f t="shared" si="25"/>
        <v>0</v>
      </c>
    </row>
    <row r="507" spans="1:22" x14ac:dyDescent="0.25">
      <c r="A507" s="47">
        <v>442692</v>
      </c>
      <c r="B507" s="47">
        <v>1</v>
      </c>
      <c r="C507" s="48" t="s">
        <v>62</v>
      </c>
      <c r="D507" s="49">
        <v>1</v>
      </c>
      <c r="E507" s="48" t="s">
        <v>44</v>
      </c>
      <c r="F507" s="48" t="s">
        <v>587</v>
      </c>
      <c r="G507" s="50">
        <v>84</v>
      </c>
      <c r="H507" s="48" t="s">
        <v>166</v>
      </c>
      <c r="I507" s="48" t="s">
        <v>103</v>
      </c>
      <c r="J507" s="50">
        <v>8711171534356</v>
      </c>
      <c r="K507" s="50">
        <v>8711171534363</v>
      </c>
      <c r="L507" s="75">
        <v>19</v>
      </c>
      <c r="M507" s="76" t="s">
        <v>48</v>
      </c>
      <c r="N507" s="38"/>
      <c r="O507" s="38"/>
      <c r="P507" s="38"/>
      <c r="Q507" s="39"/>
      <c r="R507" s="39"/>
      <c r="S507" s="27" t="e">
        <f t="shared" si="23"/>
        <v>#DIV/0!</v>
      </c>
      <c r="T507" s="28">
        <f t="shared" si="24"/>
        <v>0</v>
      </c>
      <c r="U507" s="40"/>
      <c r="V507" s="29">
        <f t="shared" si="25"/>
        <v>0</v>
      </c>
    </row>
    <row r="508" spans="1:22" x14ac:dyDescent="0.25">
      <c r="A508" s="47">
        <v>675520</v>
      </c>
      <c r="B508" s="47">
        <v>1</v>
      </c>
      <c r="C508" s="48" t="s">
        <v>279</v>
      </c>
      <c r="D508" s="49">
        <v>2.5</v>
      </c>
      <c r="E508" s="48" t="s">
        <v>44</v>
      </c>
      <c r="F508" s="48" t="s">
        <v>588</v>
      </c>
      <c r="G508" s="50">
        <v>91</v>
      </c>
      <c r="H508" s="48" t="s">
        <v>102</v>
      </c>
      <c r="I508" s="48" t="s">
        <v>103</v>
      </c>
      <c r="J508" s="50">
        <v>8710448193043</v>
      </c>
      <c r="K508" s="50">
        <v>0</v>
      </c>
      <c r="L508" s="75">
        <v>19</v>
      </c>
      <c r="M508" s="76" t="s">
        <v>48</v>
      </c>
      <c r="N508" s="38"/>
      <c r="O508" s="38"/>
      <c r="P508" s="38"/>
      <c r="Q508" s="39"/>
      <c r="R508" s="39"/>
      <c r="S508" s="27" t="e">
        <f t="shared" si="23"/>
        <v>#DIV/0!</v>
      </c>
      <c r="T508" s="28">
        <f t="shared" si="24"/>
        <v>0</v>
      </c>
      <c r="U508" s="40"/>
      <c r="V508" s="29">
        <f t="shared" si="25"/>
        <v>0</v>
      </c>
    </row>
    <row r="509" spans="1:22" x14ac:dyDescent="0.25">
      <c r="A509" s="47">
        <v>988012</v>
      </c>
      <c r="B509" s="47">
        <v>6</v>
      </c>
      <c r="C509" s="48" t="s">
        <v>43</v>
      </c>
      <c r="D509" s="49">
        <v>500</v>
      </c>
      <c r="E509" s="48" t="s">
        <v>114</v>
      </c>
      <c r="F509" s="48" t="s">
        <v>589</v>
      </c>
      <c r="G509" s="50">
        <v>29</v>
      </c>
      <c r="H509" s="48" t="s">
        <v>178</v>
      </c>
      <c r="I509" s="48" t="s">
        <v>60</v>
      </c>
      <c r="J509" s="50">
        <v>8716900557514</v>
      </c>
      <c r="K509" s="50">
        <v>8716900557521</v>
      </c>
      <c r="L509" s="75">
        <v>19</v>
      </c>
      <c r="M509" s="76" t="s">
        <v>48</v>
      </c>
      <c r="N509" s="38"/>
      <c r="O509" s="38"/>
      <c r="P509" s="38"/>
      <c r="Q509" s="39"/>
      <c r="R509" s="39"/>
      <c r="S509" s="27" t="e">
        <f t="shared" si="23"/>
        <v>#DIV/0!</v>
      </c>
      <c r="T509" s="28">
        <f t="shared" si="24"/>
        <v>0</v>
      </c>
      <c r="U509" s="40"/>
      <c r="V509" s="29">
        <f t="shared" si="25"/>
        <v>0</v>
      </c>
    </row>
    <row r="510" spans="1:22" x14ac:dyDescent="0.25">
      <c r="A510" s="47">
        <v>234379</v>
      </c>
      <c r="B510" s="47">
        <v>1</v>
      </c>
      <c r="C510" s="48" t="s">
        <v>73</v>
      </c>
      <c r="D510" s="49">
        <v>1.2749999999999999</v>
      </c>
      <c r="E510" s="48" t="s">
        <v>44</v>
      </c>
      <c r="F510" s="48" t="s">
        <v>590</v>
      </c>
      <c r="G510" s="50">
        <v>43</v>
      </c>
      <c r="H510" s="48" t="s">
        <v>132</v>
      </c>
      <c r="I510" s="48" t="s">
        <v>90</v>
      </c>
      <c r="J510" s="50">
        <v>8000483160002</v>
      </c>
      <c r="K510" s="50">
        <v>18000483532905</v>
      </c>
      <c r="L510" s="75">
        <v>19</v>
      </c>
      <c r="M510" s="76" t="s">
        <v>48</v>
      </c>
      <c r="N510" s="38"/>
      <c r="O510" s="38"/>
      <c r="P510" s="38"/>
      <c r="Q510" s="39"/>
      <c r="R510" s="39"/>
      <c r="S510" s="27" t="e">
        <f t="shared" si="23"/>
        <v>#DIV/0!</v>
      </c>
      <c r="T510" s="28">
        <f t="shared" si="24"/>
        <v>0</v>
      </c>
      <c r="U510" s="40"/>
      <c r="V510" s="29">
        <f t="shared" si="25"/>
        <v>0</v>
      </c>
    </row>
    <row r="511" spans="1:22" x14ac:dyDescent="0.25">
      <c r="A511" s="47">
        <v>150874</v>
      </c>
      <c r="B511" s="47">
        <v>12</v>
      </c>
      <c r="C511" s="48" t="s">
        <v>62</v>
      </c>
      <c r="D511" s="49">
        <v>400</v>
      </c>
      <c r="E511" s="48" t="s">
        <v>114</v>
      </c>
      <c r="F511" s="48" t="s">
        <v>591</v>
      </c>
      <c r="G511" s="50">
        <v>121</v>
      </c>
      <c r="H511" s="48" t="s">
        <v>98</v>
      </c>
      <c r="I511" s="48" t="s">
        <v>47</v>
      </c>
      <c r="J511" s="50">
        <v>5000112648089</v>
      </c>
      <c r="K511" s="50">
        <v>5000112648003</v>
      </c>
      <c r="L511" s="75">
        <v>19</v>
      </c>
      <c r="M511" s="76" t="s">
        <v>48</v>
      </c>
      <c r="N511" s="38"/>
      <c r="O511" s="38"/>
      <c r="P511" s="38"/>
      <c r="Q511" s="39"/>
      <c r="R511" s="39"/>
      <c r="S511" s="27" t="e">
        <f t="shared" si="23"/>
        <v>#DIV/0!</v>
      </c>
      <c r="T511" s="28">
        <f t="shared" si="24"/>
        <v>0</v>
      </c>
      <c r="U511" s="40"/>
      <c r="V511" s="29">
        <f t="shared" si="25"/>
        <v>0</v>
      </c>
    </row>
    <row r="512" spans="1:22" x14ac:dyDescent="0.25">
      <c r="A512" s="47">
        <v>150158</v>
      </c>
      <c r="B512" s="47">
        <v>24</v>
      </c>
      <c r="C512" s="48" t="s">
        <v>62</v>
      </c>
      <c r="D512" s="49">
        <v>50</v>
      </c>
      <c r="E512" s="48" t="s">
        <v>63</v>
      </c>
      <c r="F512" s="48" t="s">
        <v>261</v>
      </c>
      <c r="G512" s="50">
        <v>135</v>
      </c>
      <c r="H512" s="48" t="s">
        <v>55</v>
      </c>
      <c r="I512" s="48" t="s">
        <v>47</v>
      </c>
      <c r="J512" s="50">
        <v>5410013128267</v>
      </c>
      <c r="K512" s="50">
        <v>5410013128274</v>
      </c>
      <c r="L512" s="75">
        <v>19</v>
      </c>
      <c r="M512" s="76" t="s">
        <v>48</v>
      </c>
      <c r="N512" s="38"/>
      <c r="O512" s="38"/>
      <c r="P512" s="38"/>
      <c r="Q512" s="39"/>
      <c r="R512" s="39"/>
      <c r="S512" s="27" t="e">
        <f t="shared" si="23"/>
        <v>#DIV/0!</v>
      </c>
      <c r="T512" s="28">
        <f t="shared" si="24"/>
        <v>0</v>
      </c>
      <c r="U512" s="40"/>
      <c r="V512" s="29">
        <f t="shared" si="25"/>
        <v>0</v>
      </c>
    </row>
    <row r="513" spans="1:22" x14ac:dyDescent="0.25">
      <c r="A513" s="47">
        <v>436955</v>
      </c>
      <c r="B513" s="47">
        <v>1</v>
      </c>
      <c r="C513" s="48" t="s">
        <v>62</v>
      </c>
      <c r="D513" s="49">
        <v>70</v>
      </c>
      <c r="E513" s="48" t="s">
        <v>63</v>
      </c>
      <c r="F513" s="48" t="s">
        <v>592</v>
      </c>
      <c r="G513" s="50">
        <v>37</v>
      </c>
      <c r="H513" s="48" t="s">
        <v>201</v>
      </c>
      <c r="I513" s="48" t="s">
        <v>60</v>
      </c>
      <c r="J513" s="50">
        <v>3052910015923</v>
      </c>
      <c r="K513" s="50">
        <v>3052910615925</v>
      </c>
      <c r="L513" s="75">
        <v>18</v>
      </c>
      <c r="M513" s="76" t="s">
        <v>48</v>
      </c>
      <c r="N513" s="38"/>
      <c r="O513" s="38"/>
      <c r="P513" s="38"/>
      <c r="Q513" s="39"/>
      <c r="R513" s="39"/>
      <c r="S513" s="27" t="e">
        <f t="shared" si="23"/>
        <v>#DIV/0!</v>
      </c>
      <c r="T513" s="28">
        <f t="shared" si="24"/>
        <v>0</v>
      </c>
      <c r="U513" s="40"/>
      <c r="V513" s="29">
        <f t="shared" si="25"/>
        <v>0</v>
      </c>
    </row>
    <row r="514" spans="1:22" x14ac:dyDescent="0.25">
      <c r="A514" s="47">
        <v>286415</v>
      </c>
      <c r="B514" s="47">
        <v>1</v>
      </c>
      <c r="C514" s="48" t="s">
        <v>57</v>
      </c>
      <c r="D514" s="49">
        <v>120</v>
      </c>
      <c r="E514" s="48" t="s">
        <v>50</v>
      </c>
      <c r="F514" s="48" t="s">
        <v>593</v>
      </c>
      <c r="G514" s="50">
        <v>40</v>
      </c>
      <c r="H514" s="48" t="s">
        <v>59</v>
      </c>
      <c r="I514" s="48" t="s">
        <v>60</v>
      </c>
      <c r="J514" s="50">
        <v>8711000352380</v>
      </c>
      <c r="K514" s="50">
        <v>0</v>
      </c>
      <c r="L514" s="75">
        <v>18</v>
      </c>
      <c r="M514" s="76" t="s">
        <v>61</v>
      </c>
      <c r="N514" s="38"/>
      <c r="O514" s="38"/>
      <c r="P514" s="38"/>
      <c r="Q514" s="39"/>
      <c r="R514" s="39"/>
      <c r="S514" s="27" t="e">
        <f t="shared" si="23"/>
        <v>#DIV/0!</v>
      </c>
      <c r="T514" s="28">
        <f t="shared" si="24"/>
        <v>0</v>
      </c>
      <c r="U514" s="40"/>
      <c r="V514" s="29">
        <f t="shared" si="25"/>
        <v>0</v>
      </c>
    </row>
    <row r="515" spans="1:22" x14ac:dyDescent="0.25">
      <c r="A515" s="47">
        <v>206482</v>
      </c>
      <c r="B515" s="47">
        <v>1</v>
      </c>
      <c r="C515" s="48" t="s">
        <v>73</v>
      </c>
      <c r="D515" s="49">
        <v>2.9</v>
      </c>
      <c r="E515" s="48" t="s">
        <v>44</v>
      </c>
      <c r="F515" s="48" t="s">
        <v>594</v>
      </c>
      <c r="G515" s="50">
        <v>67</v>
      </c>
      <c r="H515" s="48" t="s">
        <v>120</v>
      </c>
      <c r="I515" s="48" t="s">
        <v>60</v>
      </c>
      <c r="J515" s="50">
        <v>8720301110827</v>
      </c>
      <c r="K515" s="50">
        <v>8720301110834</v>
      </c>
      <c r="L515" s="75">
        <v>18</v>
      </c>
      <c r="M515" s="76" t="s">
        <v>48</v>
      </c>
      <c r="N515" s="38"/>
      <c r="O515" s="38"/>
      <c r="P515" s="38"/>
      <c r="Q515" s="39"/>
      <c r="R515" s="39"/>
      <c r="S515" s="27" t="e">
        <f t="shared" ref="S515:S578" si="26">ABS(SUM(R515/Q515)-1)</f>
        <v>#DIV/0!</v>
      </c>
      <c r="T515" s="28">
        <f t="shared" si="24"/>
        <v>0</v>
      </c>
      <c r="U515" s="40"/>
      <c r="V515" s="29">
        <f t="shared" si="25"/>
        <v>0</v>
      </c>
    </row>
    <row r="516" spans="1:22" x14ac:dyDescent="0.25">
      <c r="A516" s="47">
        <v>376469</v>
      </c>
      <c r="B516" s="47">
        <v>1</v>
      </c>
      <c r="C516" s="48" t="s">
        <v>126</v>
      </c>
      <c r="D516" s="49">
        <v>365</v>
      </c>
      <c r="E516" s="48" t="s">
        <v>50</v>
      </c>
      <c r="F516" s="48" t="s">
        <v>595</v>
      </c>
      <c r="G516" s="50">
        <v>68</v>
      </c>
      <c r="H516" s="48" t="s">
        <v>241</v>
      </c>
      <c r="I516" s="48" t="s">
        <v>60</v>
      </c>
      <c r="J516" s="50">
        <v>8712200970626</v>
      </c>
      <c r="K516" s="50">
        <v>8712200963086</v>
      </c>
      <c r="L516" s="75">
        <v>18</v>
      </c>
      <c r="M516" s="76" t="s">
        <v>48</v>
      </c>
      <c r="N516" s="38"/>
      <c r="O516" s="38"/>
      <c r="P516" s="38"/>
      <c r="Q516" s="39"/>
      <c r="R516" s="39"/>
      <c r="S516" s="27" t="e">
        <f t="shared" si="26"/>
        <v>#DIV/0!</v>
      </c>
      <c r="T516" s="28">
        <f t="shared" si="24"/>
        <v>0</v>
      </c>
      <c r="U516" s="40"/>
      <c r="V516" s="29">
        <f t="shared" si="25"/>
        <v>0</v>
      </c>
    </row>
    <row r="517" spans="1:22" x14ac:dyDescent="0.25">
      <c r="A517" s="47">
        <v>634870</v>
      </c>
      <c r="B517" s="47">
        <v>1</v>
      </c>
      <c r="C517" s="48" t="s">
        <v>57</v>
      </c>
      <c r="D517" s="49">
        <v>2</v>
      </c>
      <c r="E517" s="48" t="s">
        <v>74</v>
      </c>
      <c r="F517" s="48" t="s">
        <v>596</v>
      </c>
      <c r="G517" s="50">
        <v>89</v>
      </c>
      <c r="H517" s="48" t="s">
        <v>78</v>
      </c>
      <c r="I517" s="48" t="s">
        <v>60</v>
      </c>
      <c r="J517" s="50">
        <v>8008660730444</v>
      </c>
      <c r="K517" s="50">
        <v>0</v>
      </c>
      <c r="L517" s="75">
        <v>18</v>
      </c>
      <c r="M517" s="76" t="s">
        <v>48</v>
      </c>
      <c r="N517" s="38"/>
      <c r="O517" s="38"/>
      <c r="P517" s="38"/>
      <c r="Q517" s="39"/>
      <c r="R517" s="39"/>
      <c r="S517" s="27" t="e">
        <f t="shared" si="26"/>
        <v>#DIV/0!</v>
      </c>
      <c r="T517" s="28">
        <f t="shared" si="24"/>
        <v>0</v>
      </c>
      <c r="U517" s="40"/>
      <c r="V517" s="29">
        <f t="shared" si="25"/>
        <v>0</v>
      </c>
    </row>
    <row r="518" spans="1:22" x14ac:dyDescent="0.25">
      <c r="A518" s="47">
        <v>178797</v>
      </c>
      <c r="B518" s="47">
        <v>24</v>
      </c>
      <c r="C518" s="48" t="s">
        <v>73</v>
      </c>
      <c r="D518" s="49">
        <v>330</v>
      </c>
      <c r="E518" s="48" t="s">
        <v>114</v>
      </c>
      <c r="F518" s="48" t="s">
        <v>597</v>
      </c>
      <c r="G518" s="50">
        <v>121</v>
      </c>
      <c r="H518" s="48" t="s">
        <v>98</v>
      </c>
      <c r="I518" s="48" t="s">
        <v>47</v>
      </c>
      <c r="J518" s="50">
        <v>8713500012993</v>
      </c>
      <c r="K518" s="50">
        <v>8713500232308</v>
      </c>
      <c r="L518" s="75">
        <v>18</v>
      </c>
      <c r="M518" s="76" t="s">
        <v>48</v>
      </c>
      <c r="N518" s="38"/>
      <c r="O518" s="38"/>
      <c r="P518" s="38"/>
      <c r="Q518" s="39"/>
      <c r="R518" s="39"/>
      <c r="S518" s="27" t="e">
        <f t="shared" si="26"/>
        <v>#DIV/0!</v>
      </c>
      <c r="T518" s="28">
        <f t="shared" si="24"/>
        <v>0</v>
      </c>
      <c r="U518" s="40"/>
      <c r="V518" s="29">
        <f t="shared" si="25"/>
        <v>0</v>
      </c>
    </row>
    <row r="519" spans="1:22" x14ac:dyDescent="0.25">
      <c r="A519" s="47">
        <v>38008</v>
      </c>
      <c r="B519" s="47">
        <v>6</v>
      </c>
      <c r="C519" s="48" t="s">
        <v>49</v>
      </c>
      <c r="D519" s="49">
        <v>500</v>
      </c>
      <c r="E519" s="48" t="s">
        <v>50</v>
      </c>
      <c r="F519" s="48" t="s">
        <v>598</v>
      </c>
      <c r="G519" s="50">
        <v>130</v>
      </c>
      <c r="H519" s="48" t="s">
        <v>100</v>
      </c>
      <c r="I519" s="48" t="s">
        <v>60</v>
      </c>
      <c r="J519" s="50">
        <v>5411188094159</v>
      </c>
      <c r="K519" s="50">
        <v>5411188094166</v>
      </c>
      <c r="L519" s="75">
        <v>18</v>
      </c>
      <c r="M519" s="76" t="s">
        <v>48</v>
      </c>
      <c r="N519" s="38"/>
      <c r="O519" s="38"/>
      <c r="P519" s="38"/>
      <c r="Q519" s="39"/>
      <c r="R519" s="39"/>
      <c r="S519" s="27" t="e">
        <f t="shared" si="26"/>
        <v>#DIV/0!</v>
      </c>
      <c r="T519" s="28">
        <f t="shared" si="24"/>
        <v>0</v>
      </c>
      <c r="U519" s="40"/>
      <c r="V519" s="29">
        <f t="shared" si="25"/>
        <v>0</v>
      </c>
    </row>
    <row r="520" spans="1:22" x14ac:dyDescent="0.25">
      <c r="A520" s="47">
        <v>86595</v>
      </c>
      <c r="B520" s="47">
        <v>1</v>
      </c>
      <c r="C520" s="48" t="s">
        <v>62</v>
      </c>
      <c r="D520" s="49">
        <v>75</v>
      </c>
      <c r="E520" s="48" t="s">
        <v>63</v>
      </c>
      <c r="F520" s="48" t="s">
        <v>599</v>
      </c>
      <c r="G520" s="50">
        <v>208</v>
      </c>
      <c r="H520" s="48" t="s">
        <v>434</v>
      </c>
      <c r="I520" s="48" t="s">
        <v>47</v>
      </c>
      <c r="J520" s="50">
        <v>3663852008531</v>
      </c>
      <c r="K520" s="50">
        <v>3663852008548</v>
      </c>
      <c r="L520" s="75">
        <v>18</v>
      </c>
      <c r="M520" s="76" t="s">
        <v>61</v>
      </c>
      <c r="N520" s="38"/>
      <c r="O520" s="38"/>
      <c r="P520" s="38"/>
      <c r="Q520" s="39"/>
      <c r="R520" s="39"/>
      <c r="S520" s="27" t="e">
        <f t="shared" si="26"/>
        <v>#DIV/0!</v>
      </c>
      <c r="T520" s="28">
        <f t="shared" si="24"/>
        <v>0</v>
      </c>
      <c r="U520" s="40"/>
      <c r="V520" s="29">
        <f t="shared" si="25"/>
        <v>0</v>
      </c>
    </row>
    <row r="521" spans="1:22" x14ac:dyDescent="0.25">
      <c r="A521" s="47">
        <v>193759</v>
      </c>
      <c r="B521" s="47">
        <v>1</v>
      </c>
      <c r="C521" s="48" t="s">
        <v>62</v>
      </c>
      <c r="D521" s="49">
        <v>75</v>
      </c>
      <c r="E521" s="48" t="s">
        <v>63</v>
      </c>
      <c r="F521" s="48" t="s">
        <v>600</v>
      </c>
      <c r="G521" s="50">
        <v>208</v>
      </c>
      <c r="H521" s="48" t="s">
        <v>434</v>
      </c>
      <c r="I521" s="48" t="s">
        <v>47</v>
      </c>
      <c r="J521" s="50">
        <v>3663852010596</v>
      </c>
      <c r="K521" s="50">
        <v>3663852010602</v>
      </c>
      <c r="L521" s="75">
        <v>18</v>
      </c>
      <c r="M521" s="76" t="s">
        <v>61</v>
      </c>
      <c r="N521" s="38"/>
      <c r="O521" s="38"/>
      <c r="P521" s="38"/>
      <c r="Q521" s="39"/>
      <c r="R521" s="39"/>
      <c r="S521" s="27" t="e">
        <f t="shared" si="26"/>
        <v>#DIV/0!</v>
      </c>
      <c r="T521" s="28">
        <f t="shared" si="24"/>
        <v>0</v>
      </c>
      <c r="U521" s="40"/>
      <c r="V521" s="29">
        <f t="shared" si="25"/>
        <v>0</v>
      </c>
    </row>
    <row r="522" spans="1:22" x14ac:dyDescent="0.25">
      <c r="A522" s="47">
        <v>27262</v>
      </c>
      <c r="B522" s="47">
        <v>12</v>
      </c>
      <c r="C522" s="48" t="s">
        <v>73</v>
      </c>
      <c r="D522" s="49">
        <v>400</v>
      </c>
      <c r="E522" s="48" t="s">
        <v>50</v>
      </c>
      <c r="F522" s="48" t="s">
        <v>601</v>
      </c>
      <c r="G522" s="50">
        <v>58</v>
      </c>
      <c r="H522" s="48" t="s">
        <v>602</v>
      </c>
      <c r="I522" s="48" t="s">
        <v>90</v>
      </c>
      <c r="J522" s="50">
        <v>8720182234308</v>
      </c>
      <c r="K522" s="50">
        <v>8720182234322</v>
      </c>
      <c r="L522" s="75">
        <v>18</v>
      </c>
      <c r="M522" s="76" t="s">
        <v>48</v>
      </c>
      <c r="N522" s="38"/>
      <c r="O522" s="38"/>
      <c r="P522" s="38"/>
      <c r="Q522" s="39"/>
      <c r="R522" s="39"/>
      <c r="S522" s="27" t="e">
        <f t="shared" si="26"/>
        <v>#DIV/0!</v>
      </c>
      <c r="T522" s="28">
        <f t="shared" si="24"/>
        <v>0</v>
      </c>
      <c r="U522" s="40"/>
      <c r="V522" s="29">
        <f t="shared" si="25"/>
        <v>0</v>
      </c>
    </row>
    <row r="523" spans="1:22" x14ac:dyDescent="0.25">
      <c r="A523" s="47">
        <v>207714</v>
      </c>
      <c r="B523" s="47">
        <v>3</v>
      </c>
      <c r="C523" s="48" t="s">
        <v>49</v>
      </c>
      <c r="D523" s="49">
        <v>250</v>
      </c>
      <c r="E523" s="48" t="s">
        <v>50</v>
      </c>
      <c r="F523" s="48" t="s">
        <v>446</v>
      </c>
      <c r="G523" s="50">
        <v>10</v>
      </c>
      <c r="H523" s="48" t="s">
        <v>69</v>
      </c>
      <c r="I523" s="48" t="s">
        <v>53</v>
      </c>
      <c r="J523" s="50">
        <v>8710412044517</v>
      </c>
      <c r="K523" s="50">
        <v>8710412044517</v>
      </c>
      <c r="L523" s="75">
        <v>17</v>
      </c>
      <c r="M523" s="76" t="s">
        <v>48</v>
      </c>
      <c r="N523" s="38"/>
      <c r="O523" s="38"/>
      <c r="P523" s="38"/>
      <c r="Q523" s="39"/>
      <c r="R523" s="39"/>
      <c r="S523" s="27" t="e">
        <f t="shared" si="26"/>
        <v>#DIV/0!</v>
      </c>
      <c r="T523" s="28">
        <f t="shared" si="24"/>
        <v>0</v>
      </c>
      <c r="U523" s="40"/>
      <c r="V523" s="29">
        <f t="shared" si="25"/>
        <v>0</v>
      </c>
    </row>
    <row r="524" spans="1:22" x14ac:dyDescent="0.25">
      <c r="A524" s="47">
        <v>549473</v>
      </c>
      <c r="B524" s="47">
        <v>72</v>
      </c>
      <c r="C524" s="48" t="s">
        <v>283</v>
      </c>
      <c r="D524" s="49">
        <v>15</v>
      </c>
      <c r="E524" s="48" t="s">
        <v>50</v>
      </c>
      <c r="F524" s="48" t="s">
        <v>603</v>
      </c>
      <c r="G524" s="50">
        <v>12</v>
      </c>
      <c r="H524" s="48" t="s">
        <v>52</v>
      </c>
      <c r="I524" s="48" t="s">
        <v>53</v>
      </c>
      <c r="J524" s="50">
        <v>8710482530170</v>
      </c>
      <c r="K524" s="50">
        <v>8710482926171</v>
      </c>
      <c r="L524" s="75">
        <v>17</v>
      </c>
      <c r="M524" s="76" t="s">
        <v>48</v>
      </c>
      <c r="N524" s="38"/>
      <c r="O524" s="38"/>
      <c r="P524" s="38"/>
      <c r="Q524" s="39"/>
      <c r="R524" s="39"/>
      <c r="S524" s="27" t="e">
        <f t="shared" si="26"/>
        <v>#DIV/0!</v>
      </c>
      <c r="T524" s="28">
        <f t="shared" si="24"/>
        <v>0</v>
      </c>
      <c r="U524" s="40"/>
      <c r="V524" s="29">
        <f t="shared" si="25"/>
        <v>0</v>
      </c>
    </row>
    <row r="525" spans="1:22" x14ac:dyDescent="0.25">
      <c r="A525" s="47">
        <v>339608</v>
      </c>
      <c r="B525" s="47">
        <v>1</v>
      </c>
      <c r="C525" s="48" t="s">
        <v>62</v>
      </c>
      <c r="D525" s="49">
        <v>70</v>
      </c>
      <c r="E525" s="48" t="s">
        <v>63</v>
      </c>
      <c r="F525" s="48" t="s">
        <v>604</v>
      </c>
      <c r="G525" s="50">
        <v>37</v>
      </c>
      <c r="H525" s="48" t="s">
        <v>201</v>
      </c>
      <c r="I525" s="48" t="s">
        <v>60</v>
      </c>
      <c r="J525" s="50">
        <v>3052910006907</v>
      </c>
      <c r="K525" s="50">
        <v>3052910606909</v>
      </c>
      <c r="L525" s="75">
        <v>17</v>
      </c>
      <c r="M525" s="76" t="s">
        <v>48</v>
      </c>
      <c r="N525" s="38"/>
      <c r="O525" s="38"/>
      <c r="P525" s="38"/>
      <c r="Q525" s="39"/>
      <c r="R525" s="39"/>
      <c r="S525" s="27" t="e">
        <f t="shared" si="26"/>
        <v>#DIV/0!</v>
      </c>
      <c r="T525" s="28">
        <f t="shared" si="24"/>
        <v>0</v>
      </c>
      <c r="U525" s="40"/>
      <c r="V525" s="29">
        <f t="shared" si="25"/>
        <v>0</v>
      </c>
    </row>
    <row r="526" spans="1:22" x14ac:dyDescent="0.25">
      <c r="A526" s="47">
        <v>66412</v>
      </c>
      <c r="B526" s="47">
        <v>1</v>
      </c>
      <c r="C526" s="48" t="s">
        <v>73</v>
      </c>
      <c r="D526" s="49">
        <v>3</v>
      </c>
      <c r="E526" s="48" t="s">
        <v>44</v>
      </c>
      <c r="F526" s="48" t="s">
        <v>605</v>
      </c>
      <c r="G526" s="50">
        <v>43</v>
      </c>
      <c r="H526" s="48" t="s">
        <v>132</v>
      </c>
      <c r="I526" s="48" t="s">
        <v>90</v>
      </c>
      <c r="J526" s="50">
        <v>3083680019965</v>
      </c>
      <c r="K526" s="50">
        <v>3083680675871</v>
      </c>
      <c r="L526" s="75">
        <v>17</v>
      </c>
      <c r="M526" s="76" t="s">
        <v>48</v>
      </c>
      <c r="N526" s="38"/>
      <c r="O526" s="38"/>
      <c r="P526" s="38"/>
      <c r="Q526" s="39"/>
      <c r="R526" s="39"/>
      <c r="S526" s="27" t="e">
        <f t="shared" si="26"/>
        <v>#DIV/0!</v>
      </c>
      <c r="T526" s="28">
        <f t="shared" si="24"/>
        <v>0</v>
      </c>
      <c r="U526" s="40"/>
      <c r="V526" s="29">
        <f t="shared" si="25"/>
        <v>0</v>
      </c>
    </row>
    <row r="527" spans="1:22" x14ac:dyDescent="0.25">
      <c r="A527" s="47">
        <v>276622</v>
      </c>
      <c r="B527" s="47">
        <v>1</v>
      </c>
      <c r="C527" s="48" t="s">
        <v>57</v>
      </c>
      <c r="D527" s="49">
        <v>4.8</v>
      </c>
      <c r="E527" s="48" t="s">
        <v>74</v>
      </c>
      <c r="F527" s="48" t="s">
        <v>606</v>
      </c>
      <c r="G527" s="50">
        <v>44</v>
      </c>
      <c r="H527" s="48" t="s">
        <v>344</v>
      </c>
      <c r="I527" s="48" t="s">
        <v>90</v>
      </c>
      <c r="J527" s="50">
        <v>4008596120153</v>
      </c>
      <c r="K527" s="50">
        <v>0</v>
      </c>
      <c r="L527" s="75">
        <v>17</v>
      </c>
      <c r="M527" s="76" t="s">
        <v>48</v>
      </c>
      <c r="N527" s="38"/>
      <c r="O527" s="38"/>
      <c r="P527" s="38"/>
      <c r="Q527" s="39"/>
      <c r="R527" s="39"/>
      <c r="S527" s="27" t="e">
        <f t="shared" si="26"/>
        <v>#DIV/0!</v>
      </c>
      <c r="T527" s="28">
        <f t="shared" si="24"/>
        <v>0</v>
      </c>
      <c r="U527" s="40"/>
      <c r="V527" s="29">
        <f t="shared" si="25"/>
        <v>0</v>
      </c>
    </row>
    <row r="528" spans="1:22" x14ac:dyDescent="0.25">
      <c r="A528" s="47">
        <v>63884</v>
      </c>
      <c r="B528" s="47">
        <v>1</v>
      </c>
      <c r="C528" s="48" t="s">
        <v>62</v>
      </c>
      <c r="D528" s="49">
        <v>1</v>
      </c>
      <c r="E528" s="48" t="s">
        <v>44</v>
      </c>
      <c r="F528" s="48" t="s">
        <v>607</v>
      </c>
      <c r="G528" s="50">
        <v>67</v>
      </c>
      <c r="H528" s="48" t="s">
        <v>120</v>
      </c>
      <c r="I528" s="48" t="s">
        <v>60</v>
      </c>
      <c r="J528" s="50">
        <v>8710605020892</v>
      </c>
      <c r="K528" s="50">
        <v>8710605620894</v>
      </c>
      <c r="L528" s="75">
        <v>17</v>
      </c>
      <c r="M528" s="76" t="s">
        <v>48</v>
      </c>
      <c r="N528" s="38"/>
      <c r="O528" s="38"/>
      <c r="P528" s="38"/>
      <c r="Q528" s="39"/>
      <c r="R528" s="39"/>
      <c r="S528" s="27" t="e">
        <f t="shared" si="26"/>
        <v>#DIV/0!</v>
      </c>
      <c r="T528" s="28">
        <f t="shared" si="24"/>
        <v>0</v>
      </c>
      <c r="U528" s="40"/>
      <c r="V528" s="29">
        <f t="shared" si="25"/>
        <v>0</v>
      </c>
    </row>
    <row r="529" spans="1:22" x14ac:dyDescent="0.25">
      <c r="A529" s="47">
        <v>93728</v>
      </c>
      <c r="B529" s="47">
        <v>1</v>
      </c>
      <c r="C529" s="48" t="s">
        <v>79</v>
      </c>
      <c r="D529" s="49">
        <v>1</v>
      </c>
      <c r="E529" s="48" t="s">
        <v>74</v>
      </c>
      <c r="F529" s="48" t="s">
        <v>608</v>
      </c>
      <c r="G529" s="50">
        <v>67</v>
      </c>
      <c r="H529" s="48" t="s">
        <v>120</v>
      </c>
      <c r="I529" s="48" t="s">
        <v>60</v>
      </c>
      <c r="J529" s="50">
        <v>8710605030808</v>
      </c>
      <c r="K529" s="50">
        <v>8710605230802</v>
      </c>
      <c r="L529" s="75">
        <v>17</v>
      </c>
      <c r="M529" s="76" t="s">
        <v>48</v>
      </c>
      <c r="N529" s="38"/>
      <c r="O529" s="38"/>
      <c r="P529" s="38"/>
      <c r="Q529" s="39"/>
      <c r="R529" s="39"/>
      <c r="S529" s="27" t="e">
        <f t="shared" si="26"/>
        <v>#DIV/0!</v>
      </c>
      <c r="T529" s="28">
        <f t="shared" si="24"/>
        <v>0</v>
      </c>
      <c r="U529" s="40"/>
      <c r="V529" s="29">
        <f t="shared" si="25"/>
        <v>0</v>
      </c>
    </row>
    <row r="530" spans="1:22" x14ac:dyDescent="0.25">
      <c r="A530" s="47">
        <v>767589</v>
      </c>
      <c r="B530" s="47">
        <v>1</v>
      </c>
      <c r="C530" s="48" t="s">
        <v>49</v>
      </c>
      <c r="D530" s="49">
        <v>150</v>
      </c>
      <c r="E530" s="48" t="s">
        <v>50</v>
      </c>
      <c r="F530" s="48" t="s">
        <v>609</v>
      </c>
      <c r="G530" s="50">
        <v>68</v>
      </c>
      <c r="H530" s="48" t="s">
        <v>241</v>
      </c>
      <c r="I530" s="48" t="s">
        <v>60</v>
      </c>
      <c r="J530" s="50">
        <v>8710348005729</v>
      </c>
      <c r="K530" s="50">
        <v>0</v>
      </c>
      <c r="L530" s="75">
        <v>17</v>
      </c>
      <c r="M530" s="76" t="s">
        <v>48</v>
      </c>
      <c r="N530" s="38"/>
      <c r="O530" s="38"/>
      <c r="P530" s="38"/>
      <c r="Q530" s="39"/>
      <c r="R530" s="39"/>
      <c r="S530" s="27" t="e">
        <f t="shared" si="26"/>
        <v>#DIV/0!</v>
      </c>
      <c r="T530" s="28">
        <f t="shared" si="24"/>
        <v>0</v>
      </c>
      <c r="U530" s="40"/>
      <c r="V530" s="29">
        <f t="shared" si="25"/>
        <v>0</v>
      </c>
    </row>
    <row r="531" spans="1:22" x14ac:dyDescent="0.25">
      <c r="A531" s="47">
        <v>150289</v>
      </c>
      <c r="B531" s="47">
        <v>1</v>
      </c>
      <c r="C531" s="48" t="s">
        <v>62</v>
      </c>
      <c r="D531" s="49">
        <v>1</v>
      </c>
      <c r="E531" s="48" t="s">
        <v>44</v>
      </c>
      <c r="F531" s="48" t="s">
        <v>610</v>
      </c>
      <c r="G531" s="50">
        <v>84</v>
      </c>
      <c r="H531" s="48" t="s">
        <v>166</v>
      </c>
      <c r="I531" s="48" t="s">
        <v>103</v>
      </c>
      <c r="J531" s="50">
        <v>8711327471610</v>
      </c>
      <c r="K531" s="50">
        <v>8711327471627</v>
      </c>
      <c r="L531" s="75">
        <v>17</v>
      </c>
      <c r="M531" s="76" t="s">
        <v>48</v>
      </c>
      <c r="N531" s="38"/>
      <c r="O531" s="38"/>
      <c r="P531" s="38"/>
      <c r="Q531" s="39"/>
      <c r="R531" s="39"/>
      <c r="S531" s="27" t="e">
        <f t="shared" si="26"/>
        <v>#DIV/0!</v>
      </c>
      <c r="T531" s="28">
        <f t="shared" ref="T531:T585" si="27">L531*R531</f>
        <v>0</v>
      </c>
      <c r="U531" s="40"/>
      <c r="V531" s="29">
        <f t="shared" ref="V531:V585" si="28">T531*(1+U531)</f>
        <v>0</v>
      </c>
    </row>
    <row r="532" spans="1:22" x14ac:dyDescent="0.25">
      <c r="A532" s="47">
        <v>206953</v>
      </c>
      <c r="B532" s="47">
        <v>1</v>
      </c>
      <c r="C532" s="48" t="s">
        <v>79</v>
      </c>
      <c r="D532" s="49">
        <v>20</v>
      </c>
      <c r="E532" s="48" t="s">
        <v>74</v>
      </c>
      <c r="F532" s="48" t="s">
        <v>611</v>
      </c>
      <c r="G532" s="50">
        <v>86</v>
      </c>
      <c r="H532" s="48" t="s">
        <v>330</v>
      </c>
      <c r="I532" s="48" t="s">
        <v>103</v>
      </c>
      <c r="J532" s="50">
        <v>8711200345823</v>
      </c>
      <c r="K532" s="50">
        <v>0</v>
      </c>
      <c r="L532" s="75">
        <v>17</v>
      </c>
      <c r="M532" s="76" t="s">
        <v>48</v>
      </c>
      <c r="N532" s="38"/>
      <c r="O532" s="38"/>
      <c r="P532" s="38"/>
      <c r="Q532" s="39"/>
      <c r="R532" s="39"/>
      <c r="S532" s="27" t="e">
        <f t="shared" si="26"/>
        <v>#DIV/0!</v>
      </c>
      <c r="T532" s="28">
        <f t="shared" si="27"/>
        <v>0</v>
      </c>
      <c r="U532" s="40"/>
      <c r="V532" s="29">
        <f t="shared" si="28"/>
        <v>0</v>
      </c>
    </row>
    <row r="533" spans="1:22" x14ac:dyDescent="0.25">
      <c r="A533" s="47">
        <v>409607</v>
      </c>
      <c r="B533" s="47">
        <v>1</v>
      </c>
      <c r="C533" s="48" t="s">
        <v>62</v>
      </c>
      <c r="D533" s="49">
        <v>56.8</v>
      </c>
      <c r="E533" s="48" t="s">
        <v>63</v>
      </c>
      <c r="F533" s="48" t="s">
        <v>612</v>
      </c>
      <c r="G533" s="50">
        <v>86</v>
      </c>
      <c r="H533" s="48" t="s">
        <v>330</v>
      </c>
      <c r="I533" s="48" t="s">
        <v>103</v>
      </c>
      <c r="J533" s="50">
        <v>5000111018111</v>
      </c>
      <c r="K533" s="50">
        <v>5000111590624</v>
      </c>
      <c r="L533" s="75">
        <v>17</v>
      </c>
      <c r="M533" s="76" t="s">
        <v>48</v>
      </c>
      <c r="N533" s="38"/>
      <c r="O533" s="38"/>
      <c r="P533" s="38"/>
      <c r="Q533" s="39"/>
      <c r="R533" s="39"/>
      <c r="S533" s="27" t="e">
        <f t="shared" si="26"/>
        <v>#DIV/0!</v>
      </c>
      <c r="T533" s="28">
        <f t="shared" si="27"/>
        <v>0</v>
      </c>
      <c r="U533" s="40"/>
      <c r="V533" s="29">
        <f t="shared" si="28"/>
        <v>0</v>
      </c>
    </row>
    <row r="534" spans="1:22" x14ac:dyDescent="0.25">
      <c r="A534" s="47">
        <v>137946</v>
      </c>
      <c r="B534" s="47">
        <v>1</v>
      </c>
      <c r="C534" s="48" t="s">
        <v>57</v>
      </c>
      <c r="D534" s="49">
        <v>4</v>
      </c>
      <c r="E534" s="48" t="s">
        <v>74</v>
      </c>
      <c r="F534" s="48" t="s">
        <v>613</v>
      </c>
      <c r="G534" s="50">
        <v>127</v>
      </c>
      <c r="H534" s="48" t="s">
        <v>614</v>
      </c>
      <c r="I534" s="48" t="s">
        <v>87</v>
      </c>
      <c r="J534" s="50">
        <v>8710472002076</v>
      </c>
      <c r="K534" s="50">
        <v>0</v>
      </c>
      <c r="L534" s="75">
        <v>17</v>
      </c>
      <c r="M534" s="76" t="s">
        <v>48</v>
      </c>
      <c r="N534" s="38"/>
      <c r="O534" s="38"/>
      <c r="P534" s="38"/>
      <c r="Q534" s="39"/>
      <c r="R534" s="39"/>
      <c r="S534" s="27" t="e">
        <f t="shared" si="26"/>
        <v>#DIV/0!</v>
      </c>
      <c r="T534" s="28">
        <f t="shared" si="27"/>
        <v>0</v>
      </c>
      <c r="U534" s="40"/>
      <c r="V534" s="29">
        <f t="shared" si="28"/>
        <v>0</v>
      </c>
    </row>
    <row r="535" spans="1:22" x14ac:dyDescent="0.25">
      <c r="A535" s="47">
        <v>36315</v>
      </c>
      <c r="B535" s="47">
        <v>6</v>
      </c>
      <c r="C535" s="48" t="s">
        <v>62</v>
      </c>
      <c r="D535" s="49">
        <v>75</v>
      </c>
      <c r="E535" s="48" t="s">
        <v>63</v>
      </c>
      <c r="F535" s="48" t="s">
        <v>615</v>
      </c>
      <c r="G535" s="50">
        <v>128</v>
      </c>
      <c r="H535" s="48" t="s">
        <v>71</v>
      </c>
      <c r="I535" s="48" t="s">
        <v>47</v>
      </c>
      <c r="J535" s="50">
        <v>87222531</v>
      </c>
      <c r="K535" s="50">
        <v>8722200951617</v>
      </c>
      <c r="L535" s="75">
        <v>17</v>
      </c>
      <c r="M535" s="76" t="s">
        <v>48</v>
      </c>
      <c r="N535" s="38"/>
      <c r="O535" s="38"/>
      <c r="P535" s="38"/>
      <c r="Q535" s="39"/>
      <c r="R535" s="39"/>
      <c r="S535" s="27" t="e">
        <f t="shared" si="26"/>
        <v>#DIV/0!</v>
      </c>
      <c r="T535" s="28">
        <f t="shared" si="27"/>
        <v>0</v>
      </c>
      <c r="U535" s="40"/>
      <c r="V535" s="29">
        <f t="shared" si="28"/>
        <v>0</v>
      </c>
    </row>
    <row r="536" spans="1:22" x14ac:dyDescent="0.25">
      <c r="A536" s="47">
        <v>925483</v>
      </c>
      <c r="B536" s="47">
        <v>5</v>
      </c>
      <c r="C536" s="48" t="s">
        <v>179</v>
      </c>
      <c r="D536" s="49">
        <v>1.2</v>
      </c>
      <c r="E536" s="48" t="s">
        <v>44</v>
      </c>
      <c r="F536" s="48" t="s">
        <v>402</v>
      </c>
      <c r="G536" s="50">
        <v>130</v>
      </c>
      <c r="H536" s="48" t="s">
        <v>100</v>
      </c>
      <c r="I536" s="48" t="s">
        <v>60</v>
      </c>
      <c r="J536" s="50">
        <v>8712800187660</v>
      </c>
      <c r="K536" s="50">
        <v>8712800587668</v>
      </c>
      <c r="L536" s="75">
        <v>17</v>
      </c>
      <c r="M536" s="76" t="s">
        <v>61</v>
      </c>
      <c r="N536" s="38"/>
      <c r="O536" s="38"/>
      <c r="P536" s="38"/>
      <c r="Q536" s="39"/>
      <c r="R536" s="39"/>
      <c r="S536" s="27" t="e">
        <f t="shared" si="26"/>
        <v>#DIV/0!</v>
      </c>
      <c r="T536" s="28">
        <f t="shared" si="27"/>
        <v>0</v>
      </c>
      <c r="U536" s="40"/>
      <c r="V536" s="29">
        <f t="shared" si="28"/>
        <v>0</v>
      </c>
    </row>
    <row r="537" spans="1:22" x14ac:dyDescent="0.25">
      <c r="A537" s="47">
        <v>199269</v>
      </c>
      <c r="B537" s="47">
        <v>1</v>
      </c>
      <c r="C537" s="48" t="s">
        <v>57</v>
      </c>
      <c r="D537" s="49">
        <v>585</v>
      </c>
      <c r="E537" s="48" t="s">
        <v>50</v>
      </c>
      <c r="F537" s="48" t="s">
        <v>616</v>
      </c>
      <c r="G537" s="50">
        <v>20</v>
      </c>
      <c r="H537" s="48" t="s">
        <v>226</v>
      </c>
      <c r="I537" s="48" t="s">
        <v>53</v>
      </c>
      <c r="J537" s="50">
        <v>8710348949887</v>
      </c>
      <c r="K537" s="50">
        <v>8710348249888</v>
      </c>
      <c r="L537" s="75">
        <v>17</v>
      </c>
      <c r="M537" s="76" t="s">
        <v>61</v>
      </c>
      <c r="N537" s="38"/>
      <c r="O537" s="38"/>
      <c r="P537" s="38"/>
      <c r="Q537" s="39"/>
      <c r="R537" s="39"/>
      <c r="S537" s="27" t="e">
        <f t="shared" si="26"/>
        <v>#DIV/0!</v>
      </c>
      <c r="T537" s="28">
        <f t="shared" si="27"/>
        <v>0</v>
      </c>
      <c r="U537" s="40"/>
      <c r="V537" s="29">
        <f t="shared" si="28"/>
        <v>0</v>
      </c>
    </row>
    <row r="538" spans="1:22" x14ac:dyDescent="0.25">
      <c r="A538" s="47">
        <v>122857</v>
      </c>
      <c r="B538" s="47">
        <v>6</v>
      </c>
      <c r="C538" s="48" t="s">
        <v>43</v>
      </c>
      <c r="D538" s="49">
        <v>1</v>
      </c>
      <c r="E538" s="48" t="s">
        <v>74</v>
      </c>
      <c r="F538" s="48" t="s">
        <v>617</v>
      </c>
      <c r="G538" s="50">
        <v>37</v>
      </c>
      <c r="H538" s="48" t="s">
        <v>201</v>
      </c>
      <c r="I538" s="48" t="s">
        <v>60</v>
      </c>
      <c r="J538" s="50">
        <v>8711000337646</v>
      </c>
      <c r="K538" s="50">
        <v>8711000337653</v>
      </c>
      <c r="L538" s="75">
        <v>17</v>
      </c>
      <c r="M538" s="76" t="s">
        <v>48</v>
      </c>
      <c r="N538" s="38"/>
      <c r="O538" s="38"/>
      <c r="P538" s="38"/>
      <c r="Q538" s="39"/>
      <c r="R538" s="39"/>
      <c r="S538" s="27" t="e">
        <f t="shared" si="26"/>
        <v>#DIV/0!</v>
      </c>
      <c r="T538" s="28">
        <f t="shared" si="27"/>
        <v>0</v>
      </c>
      <c r="U538" s="40"/>
      <c r="V538" s="29">
        <f t="shared" si="28"/>
        <v>0</v>
      </c>
    </row>
    <row r="539" spans="1:22" x14ac:dyDescent="0.25">
      <c r="A539" s="47">
        <v>473504</v>
      </c>
      <c r="B539" s="47">
        <v>12</v>
      </c>
      <c r="C539" s="48" t="s">
        <v>43</v>
      </c>
      <c r="D539" s="49">
        <v>1</v>
      </c>
      <c r="E539" s="48" t="s">
        <v>44</v>
      </c>
      <c r="F539" s="48" t="s">
        <v>618</v>
      </c>
      <c r="G539" s="50">
        <v>130</v>
      </c>
      <c r="H539" s="48" t="s">
        <v>100</v>
      </c>
      <c r="I539" s="48" t="s">
        <v>60</v>
      </c>
      <c r="J539" s="50">
        <v>8713300801551</v>
      </c>
      <c r="K539" s="50">
        <v>8713300801599</v>
      </c>
      <c r="L539" s="75">
        <v>17</v>
      </c>
      <c r="M539" s="76" t="s">
        <v>48</v>
      </c>
      <c r="N539" s="38"/>
      <c r="O539" s="38"/>
      <c r="P539" s="38"/>
      <c r="Q539" s="39"/>
      <c r="R539" s="39"/>
      <c r="S539" s="27" t="e">
        <f t="shared" si="26"/>
        <v>#DIV/0!</v>
      </c>
      <c r="T539" s="28">
        <f t="shared" si="27"/>
        <v>0</v>
      </c>
      <c r="U539" s="40"/>
      <c r="V539" s="29">
        <f t="shared" si="28"/>
        <v>0</v>
      </c>
    </row>
    <row r="540" spans="1:22" x14ac:dyDescent="0.25">
      <c r="A540" s="47">
        <v>55199</v>
      </c>
      <c r="B540" s="47">
        <v>1</v>
      </c>
      <c r="C540" s="48" t="s">
        <v>57</v>
      </c>
      <c r="D540" s="49">
        <v>1.4</v>
      </c>
      <c r="E540" s="48" t="s">
        <v>74</v>
      </c>
      <c r="F540" s="48" t="s">
        <v>619</v>
      </c>
      <c r="G540" s="50">
        <v>11</v>
      </c>
      <c r="H540" s="48" t="s">
        <v>149</v>
      </c>
      <c r="I540" s="48" t="s">
        <v>53</v>
      </c>
      <c r="J540" s="50">
        <v>8710401419579</v>
      </c>
      <c r="K540" s="50">
        <v>0</v>
      </c>
      <c r="L540" s="75">
        <v>16</v>
      </c>
      <c r="M540" s="76" t="s">
        <v>61</v>
      </c>
      <c r="N540" s="38"/>
      <c r="O540" s="38"/>
      <c r="P540" s="38"/>
      <c r="Q540" s="39"/>
      <c r="R540" s="39"/>
      <c r="S540" s="27" t="e">
        <f t="shared" si="26"/>
        <v>#DIV/0!</v>
      </c>
      <c r="T540" s="28">
        <f t="shared" si="27"/>
        <v>0</v>
      </c>
      <c r="U540" s="40"/>
      <c r="V540" s="29">
        <f t="shared" si="28"/>
        <v>0</v>
      </c>
    </row>
    <row r="541" spans="1:22" x14ac:dyDescent="0.25">
      <c r="A541" s="47">
        <v>105216</v>
      </c>
      <c r="B541" s="47">
        <v>1</v>
      </c>
      <c r="C541" s="48" t="s">
        <v>279</v>
      </c>
      <c r="D541" s="49">
        <v>2.5</v>
      </c>
      <c r="E541" s="48" t="s">
        <v>74</v>
      </c>
      <c r="F541" s="48" t="s">
        <v>620</v>
      </c>
      <c r="G541" s="50">
        <v>15</v>
      </c>
      <c r="H541" s="48" t="s">
        <v>143</v>
      </c>
      <c r="I541" s="48" t="s">
        <v>53</v>
      </c>
      <c r="J541" s="50">
        <v>8710401500307</v>
      </c>
      <c r="K541" s="50">
        <v>0</v>
      </c>
      <c r="L541" s="75">
        <v>16</v>
      </c>
      <c r="M541" s="76" t="s">
        <v>48</v>
      </c>
      <c r="N541" s="38"/>
      <c r="O541" s="38"/>
      <c r="P541" s="38"/>
      <c r="Q541" s="39"/>
      <c r="R541" s="39"/>
      <c r="S541" s="27" t="e">
        <f t="shared" si="26"/>
        <v>#DIV/0!</v>
      </c>
      <c r="T541" s="28">
        <f t="shared" si="27"/>
        <v>0</v>
      </c>
      <c r="U541" s="40"/>
      <c r="V541" s="29">
        <f t="shared" si="28"/>
        <v>0</v>
      </c>
    </row>
    <row r="542" spans="1:22" x14ac:dyDescent="0.25">
      <c r="A542" s="47">
        <v>205736</v>
      </c>
      <c r="B542" s="47">
        <v>1</v>
      </c>
      <c r="C542" s="48" t="s">
        <v>79</v>
      </c>
      <c r="D542" s="49">
        <v>1</v>
      </c>
      <c r="E542" s="48" t="s">
        <v>74</v>
      </c>
      <c r="F542" s="48" t="s">
        <v>621</v>
      </c>
      <c r="G542" s="50">
        <v>26</v>
      </c>
      <c r="H542" s="48" t="s">
        <v>365</v>
      </c>
      <c r="I542" s="48" t="s">
        <v>53</v>
      </c>
      <c r="J542" s="50">
        <v>8710401296385</v>
      </c>
      <c r="K542" s="50">
        <v>8710401224685</v>
      </c>
      <c r="L542" s="75">
        <v>16</v>
      </c>
      <c r="M542" s="76" t="s">
        <v>48</v>
      </c>
      <c r="N542" s="38"/>
      <c r="O542" s="38"/>
      <c r="P542" s="38"/>
      <c r="Q542" s="39"/>
      <c r="R542" s="39"/>
      <c r="S542" s="27" t="e">
        <f t="shared" si="26"/>
        <v>#DIV/0!</v>
      </c>
      <c r="T542" s="28">
        <f t="shared" si="27"/>
        <v>0</v>
      </c>
      <c r="U542" s="40"/>
      <c r="V542" s="29">
        <f t="shared" si="28"/>
        <v>0</v>
      </c>
    </row>
    <row r="543" spans="1:22" x14ac:dyDescent="0.25">
      <c r="A543" s="47">
        <v>924128</v>
      </c>
      <c r="B543" s="47">
        <v>6</v>
      </c>
      <c r="C543" s="48" t="s">
        <v>73</v>
      </c>
      <c r="D543" s="49">
        <v>567</v>
      </c>
      <c r="E543" s="48" t="s">
        <v>50</v>
      </c>
      <c r="F543" s="48" t="s">
        <v>622</v>
      </c>
      <c r="G543" s="50">
        <v>44</v>
      </c>
      <c r="H543" s="48" t="s">
        <v>344</v>
      </c>
      <c r="I543" s="48" t="s">
        <v>90</v>
      </c>
      <c r="J543" s="50">
        <v>8710401168026</v>
      </c>
      <c r="K543" s="50">
        <v>8710401168019</v>
      </c>
      <c r="L543" s="75">
        <v>16</v>
      </c>
      <c r="M543" s="76" t="s">
        <v>48</v>
      </c>
      <c r="N543" s="38"/>
      <c r="O543" s="38"/>
      <c r="P543" s="38"/>
      <c r="Q543" s="39"/>
      <c r="R543" s="39"/>
      <c r="S543" s="27" t="e">
        <f t="shared" si="26"/>
        <v>#DIV/0!</v>
      </c>
      <c r="T543" s="28">
        <f t="shared" si="27"/>
        <v>0</v>
      </c>
      <c r="U543" s="40"/>
      <c r="V543" s="29">
        <f t="shared" si="28"/>
        <v>0</v>
      </c>
    </row>
    <row r="544" spans="1:22" x14ac:dyDescent="0.25">
      <c r="A544" s="47">
        <v>173285</v>
      </c>
      <c r="B544" s="47">
        <v>1</v>
      </c>
      <c r="C544" s="48" t="s">
        <v>73</v>
      </c>
      <c r="D544" s="49">
        <v>1.35</v>
      </c>
      <c r="E544" s="48" t="s">
        <v>74</v>
      </c>
      <c r="F544" s="48" t="s">
        <v>623</v>
      </c>
      <c r="G544" s="50">
        <v>61</v>
      </c>
      <c r="H544" s="48" t="s">
        <v>89</v>
      </c>
      <c r="I544" s="48" t="s">
        <v>90</v>
      </c>
      <c r="J544" s="50">
        <v>8710401173389</v>
      </c>
      <c r="K544" s="50">
        <v>8710401289608</v>
      </c>
      <c r="L544" s="75">
        <v>16</v>
      </c>
      <c r="M544" s="76" t="s">
        <v>48</v>
      </c>
      <c r="N544" s="38"/>
      <c r="O544" s="38"/>
      <c r="P544" s="38"/>
      <c r="Q544" s="39"/>
      <c r="R544" s="39"/>
      <c r="S544" s="27" t="e">
        <f t="shared" si="26"/>
        <v>#DIV/0!</v>
      </c>
      <c r="T544" s="28">
        <f t="shared" si="27"/>
        <v>0</v>
      </c>
      <c r="U544" s="40"/>
      <c r="V544" s="29">
        <f t="shared" si="28"/>
        <v>0</v>
      </c>
    </row>
    <row r="545" spans="1:22" x14ac:dyDescent="0.25">
      <c r="A545" s="47">
        <v>602645</v>
      </c>
      <c r="B545" s="47">
        <v>1</v>
      </c>
      <c r="C545" s="48" t="s">
        <v>62</v>
      </c>
      <c r="D545" s="49">
        <v>70</v>
      </c>
      <c r="E545" s="48" t="s">
        <v>63</v>
      </c>
      <c r="F545" s="48" t="s">
        <v>624</v>
      </c>
      <c r="G545" s="50">
        <v>67</v>
      </c>
      <c r="H545" s="48" t="s">
        <v>120</v>
      </c>
      <c r="I545" s="48" t="s">
        <v>60</v>
      </c>
      <c r="J545" s="50">
        <v>8850545757578</v>
      </c>
      <c r="K545" s="50">
        <v>18850545757124</v>
      </c>
      <c r="L545" s="75">
        <v>16</v>
      </c>
      <c r="M545" s="76" t="s">
        <v>48</v>
      </c>
      <c r="N545" s="38"/>
      <c r="O545" s="38"/>
      <c r="P545" s="38"/>
      <c r="Q545" s="39"/>
      <c r="R545" s="39"/>
      <c r="S545" s="27" t="e">
        <f t="shared" si="26"/>
        <v>#DIV/0!</v>
      </c>
      <c r="T545" s="28">
        <f t="shared" si="27"/>
        <v>0</v>
      </c>
      <c r="U545" s="40"/>
      <c r="V545" s="29">
        <f t="shared" si="28"/>
        <v>0</v>
      </c>
    </row>
    <row r="546" spans="1:22" x14ac:dyDescent="0.25">
      <c r="A546" s="47">
        <v>335395</v>
      </c>
      <c r="B546" s="47">
        <v>1</v>
      </c>
      <c r="C546" s="48" t="s">
        <v>279</v>
      </c>
      <c r="D546" s="49">
        <v>5.5</v>
      </c>
      <c r="E546" s="48" t="s">
        <v>74</v>
      </c>
      <c r="F546" s="48" t="s">
        <v>625</v>
      </c>
      <c r="G546" s="50">
        <v>68</v>
      </c>
      <c r="H546" s="48" t="s">
        <v>241</v>
      </c>
      <c r="I546" s="48" t="s">
        <v>60</v>
      </c>
      <c r="J546" s="50">
        <v>8712566948024</v>
      </c>
      <c r="K546" s="50">
        <v>0</v>
      </c>
      <c r="L546" s="75">
        <v>16</v>
      </c>
      <c r="M546" s="76" t="s">
        <v>48</v>
      </c>
      <c r="N546" s="38"/>
      <c r="O546" s="38"/>
      <c r="P546" s="38"/>
      <c r="Q546" s="39"/>
      <c r="R546" s="39"/>
      <c r="S546" s="27" t="e">
        <f t="shared" si="26"/>
        <v>#DIV/0!</v>
      </c>
      <c r="T546" s="28">
        <f t="shared" si="27"/>
        <v>0</v>
      </c>
      <c r="U546" s="40"/>
      <c r="V546" s="29">
        <f t="shared" si="28"/>
        <v>0</v>
      </c>
    </row>
    <row r="547" spans="1:22" x14ac:dyDescent="0.25">
      <c r="A547" s="47">
        <v>85875</v>
      </c>
      <c r="B547" s="47">
        <v>1</v>
      </c>
      <c r="C547" s="48" t="s">
        <v>126</v>
      </c>
      <c r="D547" s="49">
        <v>500</v>
      </c>
      <c r="E547" s="48" t="s">
        <v>50</v>
      </c>
      <c r="F547" s="48" t="s">
        <v>626</v>
      </c>
      <c r="G547" s="50">
        <v>68</v>
      </c>
      <c r="H547" s="48" t="s">
        <v>241</v>
      </c>
      <c r="I547" s="48" t="s">
        <v>60</v>
      </c>
      <c r="J547" s="50">
        <v>8712200410559</v>
      </c>
      <c r="K547" s="50">
        <v>8712200410566</v>
      </c>
      <c r="L547" s="75">
        <v>16</v>
      </c>
      <c r="M547" s="76" t="s">
        <v>48</v>
      </c>
      <c r="N547" s="38"/>
      <c r="O547" s="38"/>
      <c r="P547" s="38"/>
      <c r="Q547" s="39"/>
      <c r="R547" s="39"/>
      <c r="S547" s="27" t="e">
        <f t="shared" si="26"/>
        <v>#DIV/0!</v>
      </c>
      <c r="T547" s="28">
        <f t="shared" si="27"/>
        <v>0</v>
      </c>
      <c r="U547" s="40"/>
      <c r="V547" s="29">
        <f t="shared" si="28"/>
        <v>0</v>
      </c>
    </row>
    <row r="548" spans="1:22" x14ac:dyDescent="0.25">
      <c r="A548" s="47">
        <v>30737</v>
      </c>
      <c r="B548" s="47">
        <v>1</v>
      </c>
      <c r="C548" s="48" t="s">
        <v>57</v>
      </c>
      <c r="D548" s="49">
        <v>2.4300000000000002</v>
      </c>
      <c r="E548" s="48" t="s">
        <v>74</v>
      </c>
      <c r="F548" s="48" t="s">
        <v>627</v>
      </c>
      <c r="G548" s="50">
        <v>91</v>
      </c>
      <c r="H548" s="48" t="s">
        <v>102</v>
      </c>
      <c r="I548" s="48" t="s">
        <v>103</v>
      </c>
      <c r="J548" s="50">
        <v>8713277366589</v>
      </c>
      <c r="K548" s="50">
        <v>0</v>
      </c>
      <c r="L548" s="75">
        <v>16</v>
      </c>
      <c r="M548" s="76" t="s">
        <v>48</v>
      </c>
      <c r="N548" s="38"/>
      <c r="O548" s="38"/>
      <c r="P548" s="38"/>
      <c r="Q548" s="39"/>
      <c r="R548" s="39"/>
      <c r="S548" s="27" t="e">
        <f t="shared" si="26"/>
        <v>#DIV/0!</v>
      </c>
      <c r="T548" s="28">
        <f t="shared" si="27"/>
        <v>0</v>
      </c>
      <c r="U548" s="40"/>
      <c r="V548" s="29">
        <f t="shared" si="28"/>
        <v>0</v>
      </c>
    </row>
    <row r="549" spans="1:22" x14ac:dyDescent="0.25">
      <c r="A549" s="47">
        <v>398783</v>
      </c>
      <c r="B549" s="47">
        <v>1</v>
      </c>
      <c r="C549" s="48" t="s">
        <v>57</v>
      </c>
      <c r="D549" s="49">
        <v>2</v>
      </c>
      <c r="E549" s="48" t="s">
        <v>44</v>
      </c>
      <c r="F549" s="48" t="s">
        <v>628</v>
      </c>
      <c r="G549" s="50">
        <v>91</v>
      </c>
      <c r="H549" s="48" t="s">
        <v>102</v>
      </c>
      <c r="I549" s="48" t="s">
        <v>103</v>
      </c>
      <c r="J549" s="50">
        <v>8710401099436</v>
      </c>
      <c r="K549" s="50">
        <v>0</v>
      </c>
      <c r="L549" s="75">
        <v>16</v>
      </c>
      <c r="M549" s="76" t="s">
        <v>48</v>
      </c>
      <c r="N549" s="38"/>
      <c r="O549" s="38"/>
      <c r="P549" s="38"/>
      <c r="Q549" s="39"/>
      <c r="R549" s="39"/>
      <c r="S549" s="27" t="e">
        <f t="shared" si="26"/>
        <v>#DIV/0!</v>
      </c>
      <c r="T549" s="28">
        <f t="shared" si="27"/>
        <v>0</v>
      </c>
      <c r="U549" s="40"/>
      <c r="V549" s="29">
        <f t="shared" si="28"/>
        <v>0</v>
      </c>
    </row>
    <row r="550" spans="1:22" x14ac:dyDescent="0.25">
      <c r="A550" s="47">
        <v>194567</v>
      </c>
      <c r="B550" s="47">
        <v>1</v>
      </c>
      <c r="C550" s="48" t="s">
        <v>62</v>
      </c>
      <c r="D550" s="49">
        <v>75</v>
      </c>
      <c r="E550" s="48" t="s">
        <v>63</v>
      </c>
      <c r="F550" s="48" t="s">
        <v>629</v>
      </c>
      <c r="G550" s="50">
        <v>126</v>
      </c>
      <c r="H550" s="48" t="s">
        <v>281</v>
      </c>
      <c r="I550" s="48" t="s">
        <v>87</v>
      </c>
      <c r="J550" s="50">
        <v>8710472001710</v>
      </c>
      <c r="K550" s="50">
        <v>8710472001697</v>
      </c>
      <c r="L550" s="75">
        <v>16</v>
      </c>
      <c r="M550" s="76" t="s">
        <v>48</v>
      </c>
      <c r="N550" s="38"/>
      <c r="O550" s="38"/>
      <c r="P550" s="38"/>
      <c r="Q550" s="39"/>
      <c r="R550" s="39"/>
      <c r="S550" s="27" t="e">
        <f t="shared" si="26"/>
        <v>#DIV/0!</v>
      </c>
      <c r="T550" s="28">
        <f t="shared" si="27"/>
        <v>0</v>
      </c>
      <c r="U550" s="40"/>
      <c r="V550" s="29">
        <f t="shared" si="28"/>
        <v>0</v>
      </c>
    </row>
    <row r="551" spans="1:22" x14ac:dyDescent="0.25">
      <c r="A551" s="47">
        <v>194072</v>
      </c>
      <c r="B551" s="47">
        <v>12</v>
      </c>
      <c r="C551" s="48" t="s">
        <v>43</v>
      </c>
      <c r="D551" s="49">
        <v>1</v>
      </c>
      <c r="E551" s="48" t="s">
        <v>44</v>
      </c>
      <c r="F551" s="48" t="s">
        <v>630</v>
      </c>
      <c r="G551" s="50">
        <v>130</v>
      </c>
      <c r="H551" s="48" t="s">
        <v>100</v>
      </c>
      <c r="I551" s="48" t="s">
        <v>60</v>
      </c>
      <c r="J551" s="50">
        <v>8710401996797</v>
      </c>
      <c r="K551" s="50">
        <v>8710401996803</v>
      </c>
      <c r="L551" s="75">
        <v>16</v>
      </c>
      <c r="M551" s="76" t="s">
        <v>48</v>
      </c>
      <c r="N551" s="38"/>
      <c r="O551" s="38"/>
      <c r="P551" s="38"/>
      <c r="Q551" s="39"/>
      <c r="R551" s="39"/>
      <c r="S551" s="27" t="e">
        <f t="shared" si="26"/>
        <v>#DIV/0!</v>
      </c>
      <c r="T551" s="28">
        <f t="shared" si="27"/>
        <v>0</v>
      </c>
      <c r="U551" s="40"/>
      <c r="V551" s="29">
        <f t="shared" si="28"/>
        <v>0</v>
      </c>
    </row>
    <row r="552" spans="1:22" x14ac:dyDescent="0.25">
      <c r="A552" s="47">
        <v>96248</v>
      </c>
      <c r="B552" s="47">
        <v>1</v>
      </c>
      <c r="C552" s="48" t="s">
        <v>279</v>
      </c>
      <c r="D552" s="49">
        <v>140</v>
      </c>
      <c r="E552" s="48" t="s">
        <v>50</v>
      </c>
      <c r="F552" s="48" t="s">
        <v>631</v>
      </c>
      <c r="G552" s="50">
        <v>16</v>
      </c>
      <c r="H552" s="48" t="s">
        <v>248</v>
      </c>
      <c r="I552" s="48" t="s">
        <v>53</v>
      </c>
      <c r="J552" s="50">
        <v>8713276091062</v>
      </c>
      <c r="K552" s="50">
        <v>8713276291066</v>
      </c>
      <c r="L552" s="75">
        <v>16</v>
      </c>
      <c r="M552" s="76" t="s">
        <v>48</v>
      </c>
      <c r="N552" s="38"/>
      <c r="O552" s="38"/>
      <c r="P552" s="38"/>
      <c r="Q552" s="39"/>
      <c r="R552" s="39"/>
      <c r="S552" s="27" t="e">
        <f t="shared" si="26"/>
        <v>#DIV/0!</v>
      </c>
      <c r="T552" s="28">
        <f t="shared" si="27"/>
        <v>0</v>
      </c>
      <c r="U552" s="40"/>
      <c r="V552" s="29">
        <f t="shared" si="28"/>
        <v>0</v>
      </c>
    </row>
    <row r="553" spans="1:22" x14ac:dyDescent="0.25">
      <c r="A553" s="47">
        <v>197727</v>
      </c>
      <c r="B553" s="47">
        <v>12</v>
      </c>
      <c r="C553" s="48" t="s">
        <v>141</v>
      </c>
      <c r="D553" s="49">
        <v>114</v>
      </c>
      <c r="E553" s="48" t="s">
        <v>114</v>
      </c>
      <c r="F553" s="48" t="s">
        <v>632</v>
      </c>
      <c r="G553" s="50">
        <v>29</v>
      </c>
      <c r="H553" s="48" t="s">
        <v>178</v>
      </c>
      <c r="I553" s="48" t="s">
        <v>60</v>
      </c>
      <c r="J553" s="50">
        <v>7613035692060</v>
      </c>
      <c r="K553" s="50">
        <v>7613035692077</v>
      </c>
      <c r="L553" s="75">
        <v>16</v>
      </c>
      <c r="M553" s="76" t="s">
        <v>48</v>
      </c>
      <c r="N553" s="38"/>
      <c r="O553" s="38"/>
      <c r="P553" s="38"/>
      <c r="Q553" s="39"/>
      <c r="R553" s="39"/>
      <c r="S553" s="27" t="e">
        <f t="shared" si="26"/>
        <v>#DIV/0!</v>
      </c>
      <c r="T553" s="28">
        <f t="shared" si="27"/>
        <v>0</v>
      </c>
      <c r="U553" s="40"/>
      <c r="V553" s="29">
        <f t="shared" si="28"/>
        <v>0</v>
      </c>
    </row>
    <row r="554" spans="1:22" x14ac:dyDescent="0.25">
      <c r="A554" s="47">
        <v>32347</v>
      </c>
      <c r="B554" s="47">
        <v>12</v>
      </c>
      <c r="C554" s="48" t="s">
        <v>73</v>
      </c>
      <c r="D554" s="49">
        <v>30.5</v>
      </c>
      <c r="E554" s="48" t="s">
        <v>63</v>
      </c>
      <c r="F554" s="48" t="s">
        <v>633</v>
      </c>
      <c r="G554" s="50">
        <v>130</v>
      </c>
      <c r="H554" s="48" t="s">
        <v>100</v>
      </c>
      <c r="I554" s="48" t="s">
        <v>60</v>
      </c>
      <c r="J554" s="50">
        <v>8710624237707</v>
      </c>
      <c r="K554" s="50">
        <v>8710624237714</v>
      </c>
      <c r="L554" s="75">
        <v>16</v>
      </c>
      <c r="M554" s="76" t="s">
        <v>48</v>
      </c>
      <c r="N554" s="38"/>
      <c r="O554" s="38"/>
      <c r="P554" s="38"/>
      <c r="Q554" s="39"/>
      <c r="R554" s="39"/>
      <c r="S554" s="27" t="e">
        <f t="shared" si="26"/>
        <v>#DIV/0!</v>
      </c>
      <c r="T554" s="28">
        <f t="shared" si="27"/>
        <v>0</v>
      </c>
      <c r="U554" s="40"/>
      <c r="V554" s="29">
        <f t="shared" si="28"/>
        <v>0</v>
      </c>
    </row>
    <row r="555" spans="1:22" x14ac:dyDescent="0.25">
      <c r="A555" s="47">
        <v>460721</v>
      </c>
      <c r="B555" s="47">
        <v>1</v>
      </c>
      <c r="C555" s="48" t="s">
        <v>57</v>
      </c>
      <c r="D555" s="49">
        <v>10</v>
      </c>
      <c r="E555" s="48" t="s">
        <v>74</v>
      </c>
      <c r="F555" s="48" t="s">
        <v>634</v>
      </c>
      <c r="G555" s="50">
        <v>57</v>
      </c>
      <c r="H555" s="48" t="s">
        <v>635</v>
      </c>
      <c r="I555" s="48" t="s">
        <v>60</v>
      </c>
      <c r="J555" s="50">
        <v>8714700011762</v>
      </c>
      <c r="K555" s="50">
        <v>0</v>
      </c>
      <c r="L555" s="75">
        <v>15</v>
      </c>
      <c r="M555" s="76" t="s">
        <v>48</v>
      </c>
      <c r="N555" s="38"/>
      <c r="O555" s="38"/>
      <c r="P555" s="38"/>
      <c r="Q555" s="39"/>
      <c r="R555" s="39"/>
      <c r="S555" s="27" t="e">
        <f t="shared" si="26"/>
        <v>#DIV/0!</v>
      </c>
      <c r="T555" s="28">
        <f t="shared" si="27"/>
        <v>0</v>
      </c>
      <c r="U555" s="40"/>
      <c r="V555" s="29">
        <f t="shared" si="28"/>
        <v>0</v>
      </c>
    </row>
    <row r="556" spans="1:22" x14ac:dyDescent="0.25">
      <c r="A556" s="47">
        <v>37729</v>
      </c>
      <c r="B556" s="47">
        <v>1</v>
      </c>
      <c r="C556" s="48" t="s">
        <v>43</v>
      </c>
      <c r="D556" s="49">
        <v>532</v>
      </c>
      <c r="E556" s="48" t="s">
        <v>50</v>
      </c>
      <c r="F556" s="48" t="s">
        <v>636</v>
      </c>
      <c r="G556" s="50">
        <v>66</v>
      </c>
      <c r="H556" s="48" t="s">
        <v>81</v>
      </c>
      <c r="I556" s="48" t="s">
        <v>60</v>
      </c>
      <c r="J556" s="50">
        <v>7311311013706</v>
      </c>
      <c r="K556" s="50">
        <v>17311311013703</v>
      </c>
      <c r="L556" s="75">
        <v>15</v>
      </c>
      <c r="M556" s="76" t="s">
        <v>48</v>
      </c>
      <c r="N556" s="38"/>
      <c r="O556" s="38"/>
      <c r="P556" s="38"/>
      <c r="Q556" s="39"/>
      <c r="R556" s="39"/>
      <c r="S556" s="27" t="e">
        <f t="shared" si="26"/>
        <v>#DIV/0!</v>
      </c>
      <c r="T556" s="28">
        <f t="shared" si="27"/>
        <v>0</v>
      </c>
      <c r="U556" s="40"/>
      <c r="V556" s="29">
        <f t="shared" si="28"/>
        <v>0</v>
      </c>
    </row>
    <row r="557" spans="1:22" x14ac:dyDescent="0.25">
      <c r="A557" s="47">
        <v>193692</v>
      </c>
      <c r="B557" s="47">
        <v>1</v>
      </c>
      <c r="C557" s="48" t="s">
        <v>79</v>
      </c>
      <c r="D557" s="49">
        <v>475</v>
      </c>
      <c r="E557" s="48" t="s">
        <v>50</v>
      </c>
      <c r="F557" s="48" t="s">
        <v>637</v>
      </c>
      <c r="G557" s="50">
        <v>66</v>
      </c>
      <c r="H557" s="48" t="s">
        <v>81</v>
      </c>
      <c r="I557" s="48" t="s">
        <v>60</v>
      </c>
      <c r="J557" s="50">
        <v>8710401829675</v>
      </c>
      <c r="K557" s="50">
        <v>8710401829682</v>
      </c>
      <c r="L557" s="75">
        <v>15</v>
      </c>
      <c r="M557" s="76" t="s">
        <v>48</v>
      </c>
      <c r="N557" s="38"/>
      <c r="O557" s="38"/>
      <c r="P557" s="38"/>
      <c r="Q557" s="39"/>
      <c r="R557" s="39"/>
      <c r="S557" s="27" t="e">
        <f t="shared" si="26"/>
        <v>#DIV/0!</v>
      </c>
      <c r="T557" s="28">
        <f t="shared" si="27"/>
        <v>0</v>
      </c>
      <c r="U557" s="40"/>
      <c r="V557" s="29">
        <f t="shared" si="28"/>
        <v>0</v>
      </c>
    </row>
    <row r="558" spans="1:22" x14ac:dyDescent="0.25">
      <c r="A558" s="47">
        <v>144749</v>
      </c>
      <c r="B558" s="47">
        <v>1</v>
      </c>
      <c r="C558" s="48" t="s">
        <v>381</v>
      </c>
      <c r="D558" s="49">
        <v>70</v>
      </c>
      <c r="E558" s="48" t="s">
        <v>50</v>
      </c>
      <c r="F558" s="48" t="s">
        <v>638</v>
      </c>
      <c r="G558" s="50">
        <v>68</v>
      </c>
      <c r="H558" s="48" t="s">
        <v>241</v>
      </c>
      <c r="I558" s="48" t="s">
        <v>60</v>
      </c>
      <c r="J558" s="50">
        <v>8713056093163</v>
      </c>
      <c r="K558" s="50">
        <v>8713056550475</v>
      </c>
      <c r="L558" s="75">
        <v>15</v>
      </c>
      <c r="M558" s="76" t="s">
        <v>48</v>
      </c>
      <c r="N558" s="38"/>
      <c r="O558" s="38"/>
      <c r="P558" s="38"/>
      <c r="Q558" s="39"/>
      <c r="R558" s="39"/>
      <c r="S558" s="27" t="e">
        <f t="shared" si="26"/>
        <v>#DIV/0!</v>
      </c>
      <c r="T558" s="28">
        <f t="shared" si="27"/>
        <v>0</v>
      </c>
      <c r="U558" s="40"/>
      <c r="V558" s="29">
        <f t="shared" si="28"/>
        <v>0</v>
      </c>
    </row>
    <row r="559" spans="1:22" x14ac:dyDescent="0.25">
      <c r="A559" s="47">
        <v>111092</v>
      </c>
      <c r="B559" s="47">
        <v>1</v>
      </c>
      <c r="C559" s="48" t="s">
        <v>62</v>
      </c>
      <c r="D559" s="49">
        <v>1</v>
      </c>
      <c r="E559" s="48" t="s">
        <v>44</v>
      </c>
      <c r="F559" s="48" t="s">
        <v>639</v>
      </c>
      <c r="G559" s="50">
        <v>84</v>
      </c>
      <c r="H559" s="48" t="s">
        <v>166</v>
      </c>
      <c r="I559" s="48" t="s">
        <v>103</v>
      </c>
      <c r="J559" s="50">
        <v>8722700232339</v>
      </c>
      <c r="K559" s="50">
        <v>8722700557326</v>
      </c>
      <c r="L559" s="75">
        <v>15</v>
      </c>
      <c r="M559" s="76" t="s">
        <v>48</v>
      </c>
      <c r="N559" s="38"/>
      <c r="O559" s="38"/>
      <c r="P559" s="38"/>
      <c r="Q559" s="39"/>
      <c r="R559" s="39"/>
      <c r="S559" s="27" t="e">
        <f t="shared" si="26"/>
        <v>#DIV/0!</v>
      </c>
      <c r="T559" s="28">
        <f t="shared" si="27"/>
        <v>0</v>
      </c>
      <c r="U559" s="40"/>
      <c r="V559" s="29">
        <f t="shared" si="28"/>
        <v>0</v>
      </c>
    </row>
    <row r="560" spans="1:22" x14ac:dyDescent="0.25">
      <c r="A560" s="47">
        <v>150292</v>
      </c>
      <c r="B560" s="47">
        <v>1</v>
      </c>
      <c r="C560" s="48" t="s">
        <v>62</v>
      </c>
      <c r="D560" s="49">
        <v>1</v>
      </c>
      <c r="E560" s="48" t="s">
        <v>44</v>
      </c>
      <c r="F560" s="48" t="s">
        <v>640</v>
      </c>
      <c r="G560" s="50">
        <v>84</v>
      </c>
      <c r="H560" s="48" t="s">
        <v>166</v>
      </c>
      <c r="I560" s="48" t="s">
        <v>103</v>
      </c>
      <c r="J560" s="50">
        <v>8711327472099</v>
      </c>
      <c r="K560" s="50">
        <v>8711327472105</v>
      </c>
      <c r="L560" s="75">
        <v>15</v>
      </c>
      <c r="M560" s="76" t="s">
        <v>48</v>
      </c>
      <c r="N560" s="38"/>
      <c r="O560" s="38"/>
      <c r="P560" s="38"/>
      <c r="Q560" s="39"/>
      <c r="R560" s="39"/>
      <c r="S560" s="27" t="e">
        <f t="shared" si="26"/>
        <v>#DIV/0!</v>
      </c>
      <c r="T560" s="28">
        <f t="shared" si="27"/>
        <v>0</v>
      </c>
      <c r="U560" s="40"/>
      <c r="V560" s="29">
        <f t="shared" si="28"/>
        <v>0</v>
      </c>
    </row>
    <row r="561" spans="1:22" x14ac:dyDescent="0.25">
      <c r="A561" s="47">
        <v>173461</v>
      </c>
      <c r="B561" s="47">
        <v>6</v>
      </c>
      <c r="C561" s="48" t="s">
        <v>49</v>
      </c>
      <c r="D561" s="49">
        <v>450</v>
      </c>
      <c r="E561" s="48" t="s">
        <v>50</v>
      </c>
      <c r="F561" s="48" t="s">
        <v>641</v>
      </c>
      <c r="G561" s="50">
        <v>89</v>
      </c>
      <c r="H561" s="48" t="s">
        <v>78</v>
      </c>
      <c r="I561" s="48" t="s">
        <v>60</v>
      </c>
      <c r="J561" s="50">
        <v>8710624291402</v>
      </c>
      <c r="K561" s="50">
        <v>8710624291419</v>
      </c>
      <c r="L561" s="75">
        <v>15</v>
      </c>
      <c r="M561" s="76" t="s">
        <v>48</v>
      </c>
      <c r="N561" s="38"/>
      <c r="O561" s="38"/>
      <c r="P561" s="38"/>
      <c r="Q561" s="39"/>
      <c r="R561" s="39"/>
      <c r="S561" s="27" t="e">
        <f t="shared" si="26"/>
        <v>#DIV/0!</v>
      </c>
      <c r="T561" s="28">
        <f t="shared" si="27"/>
        <v>0</v>
      </c>
      <c r="U561" s="40"/>
      <c r="V561" s="29">
        <f t="shared" si="28"/>
        <v>0</v>
      </c>
    </row>
    <row r="562" spans="1:22" x14ac:dyDescent="0.25">
      <c r="A562" s="47">
        <v>761460</v>
      </c>
      <c r="B562" s="47">
        <v>1</v>
      </c>
      <c r="C562" s="48" t="s">
        <v>57</v>
      </c>
      <c r="D562" s="49">
        <v>8</v>
      </c>
      <c r="E562" s="48" t="s">
        <v>74</v>
      </c>
      <c r="F562" s="48" t="s">
        <v>642</v>
      </c>
      <c r="G562" s="50">
        <v>91</v>
      </c>
      <c r="H562" s="48" t="s">
        <v>102</v>
      </c>
      <c r="I562" s="48" t="s">
        <v>103</v>
      </c>
      <c r="J562" s="50">
        <v>8713277800908</v>
      </c>
      <c r="K562" s="50">
        <v>0</v>
      </c>
      <c r="L562" s="75">
        <v>15</v>
      </c>
      <c r="M562" s="76" t="s">
        <v>48</v>
      </c>
      <c r="N562" s="38"/>
      <c r="O562" s="38"/>
      <c r="P562" s="38"/>
      <c r="Q562" s="39"/>
      <c r="R562" s="39"/>
      <c r="S562" s="27" t="e">
        <f t="shared" si="26"/>
        <v>#DIV/0!</v>
      </c>
      <c r="T562" s="28">
        <f t="shared" si="27"/>
        <v>0</v>
      </c>
      <c r="U562" s="40"/>
      <c r="V562" s="29">
        <f t="shared" si="28"/>
        <v>0</v>
      </c>
    </row>
    <row r="563" spans="1:22" x14ac:dyDescent="0.25">
      <c r="A563" s="47">
        <v>223690</v>
      </c>
      <c r="B563" s="47">
        <v>1</v>
      </c>
      <c r="C563" s="48" t="s">
        <v>62</v>
      </c>
      <c r="D563" s="49">
        <v>67</v>
      </c>
      <c r="E563" s="48" t="s">
        <v>63</v>
      </c>
      <c r="F563" s="48" t="s">
        <v>643</v>
      </c>
      <c r="G563" s="50">
        <v>91</v>
      </c>
      <c r="H563" s="48" t="s">
        <v>102</v>
      </c>
      <c r="I563" s="48" t="s">
        <v>103</v>
      </c>
      <c r="J563" s="50">
        <v>8713056090957</v>
      </c>
      <c r="K563" s="50">
        <v>8713056549936</v>
      </c>
      <c r="L563" s="75">
        <v>15</v>
      </c>
      <c r="M563" s="76" t="s">
        <v>48</v>
      </c>
      <c r="N563" s="38"/>
      <c r="O563" s="38"/>
      <c r="P563" s="38"/>
      <c r="Q563" s="39"/>
      <c r="R563" s="39"/>
      <c r="S563" s="27" t="e">
        <f t="shared" si="26"/>
        <v>#DIV/0!</v>
      </c>
      <c r="T563" s="28">
        <f t="shared" si="27"/>
        <v>0</v>
      </c>
      <c r="U563" s="40"/>
      <c r="V563" s="29">
        <f t="shared" si="28"/>
        <v>0</v>
      </c>
    </row>
    <row r="564" spans="1:22" x14ac:dyDescent="0.25">
      <c r="A564" s="47">
        <v>60327</v>
      </c>
      <c r="B564" s="47">
        <v>1</v>
      </c>
      <c r="C564" s="48" t="s">
        <v>49</v>
      </c>
      <c r="D564" s="49">
        <v>600</v>
      </c>
      <c r="E564" s="48" t="s">
        <v>114</v>
      </c>
      <c r="F564" s="48" t="s">
        <v>644</v>
      </c>
      <c r="G564" s="50">
        <v>95</v>
      </c>
      <c r="H564" s="48" t="s">
        <v>243</v>
      </c>
      <c r="I564" s="48" t="s">
        <v>60</v>
      </c>
      <c r="J564" s="50">
        <v>8710466272928</v>
      </c>
      <c r="K564" s="50">
        <v>8710466279743</v>
      </c>
      <c r="L564" s="75">
        <v>15</v>
      </c>
      <c r="M564" s="76" t="s">
        <v>48</v>
      </c>
      <c r="N564" s="38"/>
      <c r="O564" s="38"/>
      <c r="P564" s="38"/>
      <c r="Q564" s="39"/>
      <c r="R564" s="39"/>
      <c r="S564" s="27" t="e">
        <f t="shared" si="26"/>
        <v>#DIV/0!</v>
      </c>
      <c r="T564" s="28">
        <f t="shared" si="27"/>
        <v>0</v>
      </c>
      <c r="U564" s="40"/>
      <c r="V564" s="29">
        <f t="shared" si="28"/>
        <v>0</v>
      </c>
    </row>
    <row r="565" spans="1:22" x14ac:dyDescent="0.25">
      <c r="A565" s="47">
        <v>409576</v>
      </c>
      <c r="B565" s="47">
        <v>1</v>
      </c>
      <c r="C565" s="48" t="s">
        <v>57</v>
      </c>
      <c r="D565" s="49">
        <v>3</v>
      </c>
      <c r="E565" s="48" t="s">
        <v>74</v>
      </c>
      <c r="F565" s="48" t="s">
        <v>645</v>
      </c>
      <c r="G565" s="50">
        <v>96</v>
      </c>
      <c r="H565" s="48" t="s">
        <v>76</v>
      </c>
      <c r="I565" s="48" t="s">
        <v>60</v>
      </c>
      <c r="J565" s="50">
        <v>8000050839706</v>
      </c>
      <c r="K565" s="50">
        <v>0</v>
      </c>
      <c r="L565" s="75">
        <v>15</v>
      </c>
      <c r="M565" s="76" t="s">
        <v>48</v>
      </c>
      <c r="N565" s="38"/>
      <c r="O565" s="38"/>
      <c r="P565" s="38"/>
      <c r="Q565" s="39"/>
      <c r="R565" s="39"/>
      <c r="S565" s="27" t="e">
        <f t="shared" si="26"/>
        <v>#DIV/0!</v>
      </c>
      <c r="T565" s="28">
        <f t="shared" si="27"/>
        <v>0</v>
      </c>
      <c r="U565" s="40"/>
      <c r="V565" s="29">
        <f t="shared" si="28"/>
        <v>0</v>
      </c>
    </row>
    <row r="566" spans="1:22" x14ac:dyDescent="0.25">
      <c r="A566" s="47">
        <v>30174</v>
      </c>
      <c r="B566" s="47">
        <v>5</v>
      </c>
      <c r="C566" s="48" t="s">
        <v>179</v>
      </c>
      <c r="D566" s="49">
        <v>75</v>
      </c>
      <c r="E566" s="48" t="s">
        <v>63</v>
      </c>
      <c r="F566" s="48" t="s">
        <v>646</v>
      </c>
      <c r="G566" s="50">
        <v>130</v>
      </c>
      <c r="H566" s="48" t="s">
        <v>100</v>
      </c>
      <c r="I566" s="48" t="s">
        <v>60</v>
      </c>
      <c r="J566" s="50">
        <v>5411188121916</v>
      </c>
      <c r="K566" s="50">
        <v>5411188121930</v>
      </c>
      <c r="L566" s="75">
        <v>15</v>
      </c>
      <c r="M566" s="76" t="s">
        <v>48</v>
      </c>
      <c r="N566" s="38"/>
      <c r="O566" s="38"/>
      <c r="P566" s="38"/>
      <c r="Q566" s="39"/>
      <c r="R566" s="39"/>
      <c r="S566" s="27" t="e">
        <f t="shared" si="26"/>
        <v>#DIV/0!</v>
      </c>
      <c r="T566" s="28">
        <f t="shared" si="27"/>
        <v>0</v>
      </c>
      <c r="U566" s="40"/>
      <c r="V566" s="29">
        <f t="shared" si="28"/>
        <v>0</v>
      </c>
    </row>
    <row r="567" spans="1:22" x14ac:dyDescent="0.25">
      <c r="A567" s="47">
        <v>154170</v>
      </c>
      <c r="B567" s="47">
        <v>6</v>
      </c>
      <c r="C567" s="48" t="s">
        <v>62</v>
      </c>
      <c r="D567" s="49">
        <v>1.5</v>
      </c>
      <c r="E567" s="48" t="s">
        <v>44</v>
      </c>
      <c r="F567" s="48" t="s">
        <v>72</v>
      </c>
      <c r="G567" s="50">
        <v>135</v>
      </c>
      <c r="H567" s="48" t="s">
        <v>55</v>
      </c>
      <c r="I567" s="48" t="s">
        <v>47</v>
      </c>
      <c r="J567" s="50">
        <v>8710624344368</v>
      </c>
      <c r="K567" s="50">
        <v>8710624344382</v>
      </c>
      <c r="L567" s="75">
        <v>15</v>
      </c>
      <c r="M567" s="76" t="s">
        <v>48</v>
      </c>
      <c r="N567" s="38"/>
      <c r="O567" s="38"/>
      <c r="P567" s="38"/>
      <c r="Q567" s="39"/>
      <c r="R567" s="39"/>
      <c r="S567" s="27" t="e">
        <f t="shared" si="26"/>
        <v>#DIV/0!</v>
      </c>
      <c r="T567" s="28">
        <f t="shared" si="27"/>
        <v>0</v>
      </c>
      <c r="U567" s="40"/>
      <c r="V567" s="29">
        <f t="shared" si="28"/>
        <v>0</v>
      </c>
    </row>
    <row r="568" spans="1:22" x14ac:dyDescent="0.25">
      <c r="A568" s="47">
        <v>606770</v>
      </c>
      <c r="B568" s="47">
        <v>1</v>
      </c>
      <c r="C568" s="48" t="s">
        <v>49</v>
      </c>
      <c r="D568" s="49">
        <v>1</v>
      </c>
      <c r="E568" s="48" t="s">
        <v>74</v>
      </c>
      <c r="F568" s="48" t="s">
        <v>647</v>
      </c>
      <c r="G568" s="50">
        <v>27</v>
      </c>
      <c r="H568" s="48" t="s">
        <v>272</v>
      </c>
      <c r="I568" s="48" t="s">
        <v>53</v>
      </c>
      <c r="J568" s="50">
        <v>8710401014972</v>
      </c>
      <c r="K568" s="50">
        <v>8710401014866</v>
      </c>
      <c r="L568" s="75">
        <v>15</v>
      </c>
      <c r="M568" s="76" t="s">
        <v>61</v>
      </c>
      <c r="N568" s="38"/>
      <c r="O568" s="38"/>
      <c r="P568" s="38"/>
      <c r="Q568" s="39"/>
      <c r="R568" s="39"/>
      <c r="S568" s="27" t="e">
        <f t="shared" si="26"/>
        <v>#DIV/0!</v>
      </c>
      <c r="T568" s="28">
        <f t="shared" si="27"/>
        <v>0</v>
      </c>
      <c r="U568" s="40"/>
      <c r="V568" s="29">
        <f t="shared" si="28"/>
        <v>0</v>
      </c>
    </row>
    <row r="569" spans="1:22" x14ac:dyDescent="0.25">
      <c r="A569" s="47">
        <v>186159</v>
      </c>
      <c r="B569" s="47">
        <v>1</v>
      </c>
      <c r="C569" s="48" t="s">
        <v>57</v>
      </c>
      <c r="D569" s="49">
        <v>225</v>
      </c>
      <c r="E569" s="48" t="s">
        <v>50</v>
      </c>
      <c r="F569" s="48" t="s">
        <v>648</v>
      </c>
      <c r="G569" s="50">
        <v>27</v>
      </c>
      <c r="H569" s="48" t="s">
        <v>272</v>
      </c>
      <c r="I569" s="48" t="s">
        <v>53</v>
      </c>
      <c r="J569" s="50">
        <v>8710401797240</v>
      </c>
      <c r="K569" s="50">
        <v>8710401797257</v>
      </c>
      <c r="L569" s="75">
        <v>15</v>
      </c>
      <c r="M569" s="76" t="s">
        <v>61</v>
      </c>
      <c r="N569" s="38"/>
      <c r="O569" s="38"/>
      <c r="P569" s="38"/>
      <c r="Q569" s="39"/>
      <c r="R569" s="39"/>
      <c r="S569" s="27" t="e">
        <f t="shared" si="26"/>
        <v>#DIV/0!</v>
      </c>
      <c r="T569" s="28">
        <f t="shared" si="27"/>
        <v>0</v>
      </c>
      <c r="U569" s="40"/>
      <c r="V569" s="29">
        <f t="shared" si="28"/>
        <v>0</v>
      </c>
    </row>
    <row r="570" spans="1:22" x14ac:dyDescent="0.25">
      <c r="A570" s="47">
        <v>194632</v>
      </c>
      <c r="B570" s="47">
        <v>6</v>
      </c>
      <c r="C570" s="48" t="s">
        <v>179</v>
      </c>
      <c r="D570" s="49">
        <v>800</v>
      </c>
      <c r="E570" s="48" t="s">
        <v>114</v>
      </c>
      <c r="F570" s="48" t="s">
        <v>649</v>
      </c>
      <c r="G570" s="50">
        <v>29</v>
      </c>
      <c r="H570" s="48" t="s">
        <v>178</v>
      </c>
      <c r="I570" s="48" t="s">
        <v>60</v>
      </c>
      <c r="J570" s="50">
        <v>8716900585647</v>
      </c>
      <c r="K570" s="50">
        <v>8716900585654</v>
      </c>
      <c r="L570" s="75">
        <v>15</v>
      </c>
      <c r="M570" s="76" t="s">
        <v>48</v>
      </c>
      <c r="N570" s="38"/>
      <c r="O570" s="38"/>
      <c r="P570" s="38"/>
      <c r="Q570" s="39"/>
      <c r="R570" s="39"/>
      <c r="S570" s="27" t="e">
        <f t="shared" si="26"/>
        <v>#DIV/0!</v>
      </c>
      <c r="T570" s="28">
        <f t="shared" si="27"/>
        <v>0</v>
      </c>
      <c r="U570" s="40"/>
      <c r="V570" s="29">
        <f t="shared" si="28"/>
        <v>0</v>
      </c>
    </row>
    <row r="571" spans="1:22" x14ac:dyDescent="0.25">
      <c r="A571" s="47">
        <v>156507</v>
      </c>
      <c r="B571" s="47">
        <v>1</v>
      </c>
      <c r="C571" s="48" t="s">
        <v>49</v>
      </c>
      <c r="D571" s="49">
        <v>43.75</v>
      </c>
      <c r="E571" s="48" t="s">
        <v>50</v>
      </c>
      <c r="F571" s="48" t="s">
        <v>650</v>
      </c>
      <c r="G571" s="50">
        <v>40</v>
      </c>
      <c r="H571" s="48" t="s">
        <v>59</v>
      </c>
      <c r="I571" s="48" t="s">
        <v>60</v>
      </c>
      <c r="J571" s="50">
        <v>8711000485910</v>
      </c>
      <c r="K571" s="50">
        <v>8711000485996</v>
      </c>
      <c r="L571" s="75">
        <v>15</v>
      </c>
      <c r="M571" s="76" t="s">
        <v>61</v>
      </c>
      <c r="N571" s="38"/>
      <c r="O571" s="38"/>
      <c r="P571" s="38"/>
      <c r="Q571" s="39"/>
      <c r="R571" s="39"/>
      <c r="S571" s="27" t="e">
        <f t="shared" si="26"/>
        <v>#DIV/0!</v>
      </c>
      <c r="T571" s="28">
        <f t="shared" si="27"/>
        <v>0</v>
      </c>
      <c r="U571" s="40"/>
      <c r="V571" s="29">
        <f t="shared" si="28"/>
        <v>0</v>
      </c>
    </row>
    <row r="572" spans="1:22" x14ac:dyDescent="0.25">
      <c r="A572" s="47">
        <v>854137</v>
      </c>
      <c r="B572" s="47">
        <v>1</v>
      </c>
      <c r="C572" s="48" t="s">
        <v>79</v>
      </c>
      <c r="D572" s="49">
        <v>150</v>
      </c>
      <c r="E572" s="48" t="s">
        <v>50</v>
      </c>
      <c r="F572" s="48" t="s">
        <v>336</v>
      </c>
      <c r="G572" s="50">
        <v>67</v>
      </c>
      <c r="H572" s="48" t="s">
        <v>120</v>
      </c>
      <c r="I572" s="48" t="s">
        <v>60</v>
      </c>
      <c r="J572" s="50">
        <v>8710518733018</v>
      </c>
      <c r="K572" s="50">
        <v>8710518733025</v>
      </c>
      <c r="L572" s="75">
        <v>15</v>
      </c>
      <c r="M572" s="76" t="s">
        <v>48</v>
      </c>
      <c r="N572" s="38"/>
      <c r="O572" s="38"/>
      <c r="P572" s="38"/>
      <c r="Q572" s="39"/>
      <c r="R572" s="39"/>
      <c r="S572" s="27" t="e">
        <f t="shared" si="26"/>
        <v>#DIV/0!</v>
      </c>
      <c r="T572" s="28">
        <f t="shared" si="27"/>
        <v>0</v>
      </c>
      <c r="U572" s="40"/>
      <c r="V572" s="29">
        <f t="shared" si="28"/>
        <v>0</v>
      </c>
    </row>
    <row r="573" spans="1:22" x14ac:dyDescent="0.25">
      <c r="A573" s="47">
        <v>304483</v>
      </c>
      <c r="B573" s="47">
        <v>1</v>
      </c>
      <c r="C573" s="48" t="s">
        <v>126</v>
      </c>
      <c r="D573" s="49">
        <v>935</v>
      </c>
      <c r="E573" s="48" t="s">
        <v>50</v>
      </c>
      <c r="F573" s="48" t="s">
        <v>651</v>
      </c>
      <c r="G573" s="50">
        <v>83</v>
      </c>
      <c r="H573" s="48" t="s">
        <v>228</v>
      </c>
      <c r="I573" s="48" t="s">
        <v>103</v>
      </c>
      <c r="J573" s="50">
        <v>8710401150267</v>
      </c>
      <c r="K573" s="50">
        <v>8710401150274</v>
      </c>
      <c r="L573" s="75">
        <v>15</v>
      </c>
      <c r="M573" s="76" t="s">
        <v>48</v>
      </c>
      <c r="N573" s="38"/>
      <c r="O573" s="38"/>
      <c r="P573" s="38"/>
      <c r="Q573" s="39"/>
      <c r="R573" s="39"/>
      <c r="S573" s="27" t="e">
        <f t="shared" si="26"/>
        <v>#DIV/0!</v>
      </c>
      <c r="T573" s="28">
        <f t="shared" si="27"/>
        <v>0</v>
      </c>
      <c r="U573" s="40"/>
      <c r="V573" s="29">
        <f t="shared" si="28"/>
        <v>0</v>
      </c>
    </row>
    <row r="574" spans="1:22" x14ac:dyDescent="0.25">
      <c r="A574" s="47">
        <v>218631</v>
      </c>
      <c r="B574" s="47">
        <v>1</v>
      </c>
      <c r="C574" s="48" t="s">
        <v>57</v>
      </c>
      <c r="D574" s="49">
        <v>4</v>
      </c>
      <c r="E574" s="48" t="s">
        <v>74</v>
      </c>
      <c r="F574" s="48" t="s">
        <v>652</v>
      </c>
      <c r="G574" s="50">
        <v>89</v>
      </c>
      <c r="H574" s="48" t="s">
        <v>78</v>
      </c>
      <c r="I574" s="48" t="s">
        <v>60</v>
      </c>
      <c r="J574" s="50">
        <v>8710348251522</v>
      </c>
      <c r="K574" s="50">
        <v>0</v>
      </c>
      <c r="L574" s="75">
        <v>15</v>
      </c>
      <c r="M574" s="76" t="s">
        <v>48</v>
      </c>
      <c r="N574" s="38"/>
      <c r="O574" s="38"/>
      <c r="P574" s="38"/>
      <c r="Q574" s="39"/>
      <c r="R574" s="39"/>
      <c r="S574" s="27" t="e">
        <f t="shared" si="26"/>
        <v>#DIV/0!</v>
      </c>
      <c r="T574" s="28">
        <f t="shared" si="27"/>
        <v>0</v>
      </c>
      <c r="U574" s="40"/>
      <c r="V574" s="29">
        <f t="shared" si="28"/>
        <v>0</v>
      </c>
    </row>
    <row r="575" spans="1:22" x14ac:dyDescent="0.25">
      <c r="A575" s="47">
        <v>155723</v>
      </c>
      <c r="B575" s="47">
        <v>6</v>
      </c>
      <c r="C575" s="48" t="s">
        <v>62</v>
      </c>
      <c r="D575" s="49">
        <v>65</v>
      </c>
      <c r="E575" s="48" t="s">
        <v>63</v>
      </c>
      <c r="F575" s="48" t="s">
        <v>653</v>
      </c>
      <c r="G575" s="50">
        <v>128</v>
      </c>
      <c r="H575" s="48" t="s">
        <v>71</v>
      </c>
      <c r="I575" s="48" t="s">
        <v>47</v>
      </c>
      <c r="J575" s="50">
        <v>8719214811150</v>
      </c>
      <c r="K575" s="50">
        <v>8719214811235</v>
      </c>
      <c r="L575" s="75">
        <v>15</v>
      </c>
      <c r="M575" s="76" t="s">
        <v>48</v>
      </c>
      <c r="N575" s="38"/>
      <c r="O575" s="38"/>
      <c r="P575" s="38"/>
      <c r="Q575" s="39"/>
      <c r="R575" s="39"/>
      <c r="S575" s="27" t="e">
        <f t="shared" si="26"/>
        <v>#DIV/0!</v>
      </c>
      <c r="T575" s="28">
        <f t="shared" si="27"/>
        <v>0</v>
      </c>
      <c r="U575" s="40"/>
      <c r="V575" s="29">
        <f t="shared" si="28"/>
        <v>0</v>
      </c>
    </row>
    <row r="576" spans="1:22" x14ac:dyDescent="0.25">
      <c r="A576" s="47">
        <v>105693</v>
      </c>
      <c r="B576" s="47">
        <v>1</v>
      </c>
      <c r="C576" s="48" t="s">
        <v>79</v>
      </c>
      <c r="D576" s="49">
        <v>900</v>
      </c>
      <c r="E576" s="48" t="s">
        <v>50</v>
      </c>
      <c r="F576" s="48" t="s">
        <v>654</v>
      </c>
      <c r="G576" s="50">
        <v>15</v>
      </c>
      <c r="H576" s="48" t="s">
        <v>143</v>
      </c>
      <c r="I576" s="48" t="s">
        <v>53</v>
      </c>
      <c r="J576" s="50">
        <v>8710401500420</v>
      </c>
      <c r="K576" s="50">
        <v>8710401500437</v>
      </c>
      <c r="L576" s="75">
        <v>14</v>
      </c>
      <c r="M576" s="76" t="s">
        <v>48</v>
      </c>
      <c r="N576" s="38"/>
      <c r="O576" s="38"/>
      <c r="P576" s="38"/>
      <c r="Q576" s="39"/>
      <c r="R576" s="39"/>
      <c r="S576" s="27" t="e">
        <f t="shared" si="26"/>
        <v>#DIV/0!</v>
      </c>
      <c r="T576" s="28">
        <f t="shared" si="27"/>
        <v>0</v>
      </c>
      <c r="U576" s="40"/>
      <c r="V576" s="29">
        <f t="shared" si="28"/>
        <v>0</v>
      </c>
    </row>
    <row r="577" spans="1:22" x14ac:dyDescent="0.25">
      <c r="A577" s="47">
        <v>45157</v>
      </c>
      <c r="B577" s="47">
        <v>6</v>
      </c>
      <c r="C577" s="48" t="s">
        <v>73</v>
      </c>
      <c r="D577" s="49">
        <v>425</v>
      </c>
      <c r="E577" s="48" t="s">
        <v>50</v>
      </c>
      <c r="F577" s="48" t="s">
        <v>655</v>
      </c>
      <c r="G577" s="50">
        <v>43</v>
      </c>
      <c r="H577" s="48" t="s">
        <v>132</v>
      </c>
      <c r="I577" s="48" t="s">
        <v>90</v>
      </c>
      <c r="J577" s="50">
        <v>8710401020560</v>
      </c>
      <c r="K577" s="50">
        <v>8710401020638</v>
      </c>
      <c r="L577" s="75">
        <v>14</v>
      </c>
      <c r="M577" s="76" t="s">
        <v>48</v>
      </c>
      <c r="N577" s="38"/>
      <c r="O577" s="38"/>
      <c r="P577" s="38"/>
      <c r="Q577" s="39"/>
      <c r="R577" s="39"/>
      <c r="S577" s="27" t="e">
        <f t="shared" si="26"/>
        <v>#DIV/0!</v>
      </c>
      <c r="T577" s="28">
        <f t="shared" si="27"/>
        <v>0</v>
      </c>
      <c r="U577" s="40"/>
      <c r="V577" s="29">
        <f t="shared" si="28"/>
        <v>0</v>
      </c>
    </row>
    <row r="578" spans="1:22" x14ac:dyDescent="0.25">
      <c r="A578" s="47">
        <v>111841</v>
      </c>
      <c r="B578" s="47">
        <v>1</v>
      </c>
      <c r="C578" s="48" t="s">
        <v>79</v>
      </c>
      <c r="D578" s="49">
        <v>570</v>
      </c>
      <c r="E578" s="48" t="s">
        <v>114</v>
      </c>
      <c r="F578" s="48" t="s">
        <v>656</v>
      </c>
      <c r="G578" s="50">
        <v>55</v>
      </c>
      <c r="H578" s="48" t="s">
        <v>555</v>
      </c>
      <c r="I578" s="48" t="s">
        <v>60</v>
      </c>
      <c r="J578" s="50">
        <v>8717163850015</v>
      </c>
      <c r="K578" s="50">
        <v>8717163850077</v>
      </c>
      <c r="L578" s="75">
        <v>14</v>
      </c>
      <c r="M578" s="76" t="s">
        <v>48</v>
      </c>
      <c r="N578" s="38"/>
      <c r="O578" s="38"/>
      <c r="P578" s="38"/>
      <c r="Q578" s="39"/>
      <c r="R578" s="39"/>
      <c r="S578" s="27" t="e">
        <f t="shared" si="26"/>
        <v>#DIV/0!</v>
      </c>
      <c r="T578" s="28">
        <f t="shared" si="27"/>
        <v>0</v>
      </c>
      <c r="U578" s="40"/>
      <c r="V578" s="29">
        <f t="shared" si="28"/>
        <v>0</v>
      </c>
    </row>
    <row r="579" spans="1:22" x14ac:dyDescent="0.25">
      <c r="A579" s="47">
        <v>111842</v>
      </c>
      <c r="B579" s="47">
        <v>1</v>
      </c>
      <c r="C579" s="48" t="s">
        <v>79</v>
      </c>
      <c r="D579" s="49">
        <v>570</v>
      </c>
      <c r="E579" s="48" t="s">
        <v>114</v>
      </c>
      <c r="F579" s="48" t="s">
        <v>657</v>
      </c>
      <c r="G579" s="50">
        <v>55</v>
      </c>
      <c r="H579" s="48" t="s">
        <v>555</v>
      </c>
      <c r="I579" s="48" t="s">
        <v>60</v>
      </c>
      <c r="J579" s="50">
        <v>8717163889381</v>
      </c>
      <c r="K579" s="50">
        <v>8717163889497</v>
      </c>
      <c r="L579" s="75">
        <v>14</v>
      </c>
      <c r="M579" s="76" t="s">
        <v>48</v>
      </c>
      <c r="N579" s="38"/>
      <c r="O579" s="38"/>
      <c r="P579" s="38"/>
      <c r="Q579" s="39"/>
      <c r="R579" s="39"/>
      <c r="S579" s="27" t="e">
        <f t="shared" ref="S579:S642" si="29">ABS(SUM(R579/Q579)-1)</f>
        <v>#DIV/0!</v>
      </c>
      <c r="T579" s="28">
        <f t="shared" si="27"/>
        <v>0</v>
      </c>
      <c r="U579" s="40"/>
      <c r="V579" s="29">
        <f t="shared" si="28"/>
        <v>0</v>
      </c>
    </row>
    <row r="580" spans="1:22" x14ac:dyDescent="0.25">
      <c r="A580" s="47">
        <v>111837</v>
      </c>
      <c r="B580" s="47">
        <v>1</v>
      </c>
      <c r="C580" s="48" t="s">
        <v>79</v>
      </c>
      <c r="D580" s="49">
        <v>570</v>
      </c>
      <c r="E580" s="48" t="s">
        <v>114</v>
      </c>
      <c r="F580" s="48" t="s">
        <v>658</v>
      </c>
      <c r="G580" s="50">
        <v>55</v>
      </c>
      <c r="H580" s="48" t="s">
        <v>555</v>
      </c>
      <c r="I580" s="48" t="s">
        <v>60</v>
      </c>
      <c r="J580" s="50">
        <v>8717163821299</v>
      </c>
      <c r="K580" s="50">
        <v>8717163821336</v>
      </c>
      <c r="L580" s="75">
        <v>14</v>
      </c>
      <c r="M580" s="76" t="s">
        <v>48</v>
      </c>
      <c r="N580" s="38"/>
      <c r="O580" s="38"/>
      <c r="P580" s="38"/>
      <c r="Q580" s="39"/>
      <c r="R580" s="39"/>
      <c r="S580" s="27" t="e">
        <f t="shared" si="29"/>
        <v>#DIV/0!</v>
      </c>
      <c r="T580" s="28">
        <f t="shared" si="27"/>
        <v>0</v>
      </c>
      <c r="U580" s="40"/>
      <c r="V580" s="29">
        <f t="shared" si="28"/>
        <v>0</v>
      </c>
    </row>
    <row r="581" spans="1:22" x14ac:dyDescent="0.25">
      <c r="A581" s="47">
        <v>144295</v>
      </c>
      <c r="B581" s="47">
        <v>1</v>
      </c>
      <c r="C581" s="48" t="s">
        <v>62</v>
      </c>
      <c r="D581" s="49">
        <v>430</v>
      </c>
      <c r="E581" s="48" t="s">
        <v>114</v>
      </c>
      <c r="F581" s="48" t="s">
        <v>659</v>
      </c>
      <c r="G581" s="50">
        <v>67</v>
      </c>
      <c r="H581" s="48" t="s">
        <v>120</v>
      </c>
      <c r="I581" s="48" t="s">
        <v>60</v>
      </c>
      <c r="J581" s="50">
        <v>8851613005034</v>
      </c>
      <c r="K581" s="50">
        <v>8851613005089</v>
      </c>
      <c r="L581" s="75">
        <v>14</v>
      </c>
      <c r="M581" s="76" t="s">
        <v>48</v>
      </c>
      <c r="N581" s="38"/>
      <c r="O581" s="38"/>
      <c r="P581" s="38"/>
      <c r="Q581" s="39"/>
      <c r="R581" s="39"/>
      <c r="S581" s="27" t="e">
        <f t="shared" si="29"/>
        <v>#DIV/0!</v>
      </c>
      <c r="T581" s="28">
        <f t="shared" si="27"/>
        <v>0</v>
      </c>
      <c r="U581" s="40"/>
      <c r="V581" s="29">
        <f t="shared" si="28"/>
        <v>0</v>
      </c>
    </row>
    <row r="582" spans="1:22" x14ac:dyDescent="0.25">
      <c r="A582" s="47">
        <v>910386</v>
      </c>
      <c r="B582" s="47">
        <v>1</v>
      </c>
      <c r="C582" s="48" t="s">
        <v>126</v>
      </c>
      <c r="D582" s="49">
        <v>500</v>
      </c>
      <c r="E582" s="48" t="s">
        <v>50</v>
      </c>
      <c r="F582" s="48" t="s">
        <v>660</v>
      </c>
      <c r="G582" s="50">
        <v>68</v>
      </c>
      <c r="H582" s="48" t="s">
        <v>241</v>
      </c>
      <c r="I582" s="48" t="s">
        <v>60</v>
      </c>
      <c r="J582" s="50">
        <v>8712200088598</v>
      </c>
      <c r="K582" s="50">
        <v>8712200971807</v>
      </c>
      <c r="L582" s="75">
        <v>14</v>
      </c>
      <c r="M582" s="76" t="s">
        <v>48</v>
      </c>
      <c r="N582" s="38"/>
      <c r="O582" s="38"/>
      <c r="P582" s="38"/>
      <c r="Q582" s="39"/>
      <c r="R582" s="39"/>
      <c r="S582" s="27" t="e">
        <f t="shared" si="29"/>
        <v>#DIV/0!</v>
      </c>
      <c r="T582" s="28">
        <f t="shared" si="27"/>
        <v>0</v>
      </c>
      <c r="U582" s="40"/>
      <c r="V582" s="29">
        <f t="shared" si="28"/>
        <v>0</v>
      </c>
    </row>
    <row r="583" spans="1:22" x14ac:dyDescent="0.25">
      <c r="A583" s="47">
        <v>375861</v>
      </c>
      <c r="B583" s="47">
        <v>1</v>
      </c>
      <c r="C583" s="48" t="s">
        <v>126</v>
      </c>
      <c r="D583" s="49">
        <v>460</v>
      </c>
      <c r="E583" s="48" t="s">
        <v>50</v>
      </c>
      <c r="F583" s="48" t="s">
        <v>661</v>
      </c>
      <c r="G583" s="50">
        <v>68</v>
      </c>
      <c r="H583" s="48" t="s">
        <v>241</v>
      </c>
      <c r="I583" s="48" t="s">
        <v>60</v>
      </c>
      <c r="J583" s="50">
        <v>8712200081506</v>
      </c>
      <c r="K583" s="50">
        <v>8712200963062</v>
      </c>
      <c r="L583" s="75">
        <v>14</v>
      </c>
      <c r="M583" s="76" t="s">
        <v>48</v>
      </c>
      <c r="N583" s="38"/>
      <c r="O583" s="38"/>
      <c r="P583" s="38"/>
      <c r="Q583" s="39"/>
      <c r="R583" s="39"/>
      <c r="S583" s="27" t="e">
        <f t="shared" si="29"/>
        <v>#DIV/0!</v>
      </c>
      <c r="T583" s="28">
        <f t="shared" si="27"/>
        <v>0</v>
      </c>
      <c r="U583" s="40"/>
      <c r="V583" s="29">
        <f t="shared" si="28"/>
        <v>0</v>
      </c>
    </row>
    <row r="584" spans="1:22" x14ac:dyDescent="0.25">
      <c r="A584" s="47">
        <v>85800</v>
      </c>
      <c r="B584" s="47">
        <v>1</v>
      </c>
      <c r="C584" s="48" t="s">
        <v>126</v>
      </c>
      <c r="D584" s="49">
        <v>300</v>
      </c>
      <c r="E584" s="48" t="s">
        <v>50</v>
      </c>
      <c r="F584" s="48" t="s">
        <v>662</v>
      </c>
      <c r="G584" s="50">
        <v>68</v>
      </c>
      <c r="H584" s="48" t="s">
        <v>241</v>
      </c>
      <c r="I584" s="48" t="s">
        <v>60</v>
      </c>
      <c r="J584" s="50">
        <v>8712200410498</v>
      </c>
      <c r="K584" s="50">
        <v>8712200410504</v>
      </c>
      <c r="L584" s="75">
        <v>14</v>
      </c>
      <c r="M584" s="76" t="s">
        <v>48</v>
      </c>
      <c r="N584" s="38"/>
      <c r="O584" s="38"/>
      <c r="P584" s="38"/>
      <c r="Q584" s="39"/>
      <c r="R584" s="39"/>
      <c r="S584" s="27" t="e">
        <f t="shared" si="29"/>
        <v>#DIV/0!</v>
      </c>
      <c r="T584" s="28">
        <f t="shared" si="27"/>
        <v>0</v>
      </c>
      <c r="U584" s="40"/>
      <c r="V584" s="29">
        <f t="shared" si="28"/>
        <v>0</v>
      </c>
    </row>
    <row r="585" spans="1:22" x14ac:dyDescent="0.25">
      <c r="A585" s="47">
        <v>96624</v>
      </c>
      <c r="B585" s="47">
        <v>1</v>
      </c>
      <c r="C585" s="48" t="s">
        <v>62</v>
      </c>
      <c r="D585" s="49">
        <v>1.5</v>
      </c>
      <c r="E585" s="48" t="s">
        <v>74</v>
      </c>
      <c r="F585" s="48" t="s">
        <v>663</v>
      </c>
      <c r="G585" s="50">
        <v>89</v>
      </c>
      <c r="H585" s="48" t="s">
        <v>78</v>
      </c>
      <c r="I585" s="48" t="s">
        <v>60</v>
      </c>
      <c r="J585" s="50">
        <v>4028700007200</v>
      </c>
      <c r="K585" s="50">
        <v>4028700209376</v>
      </c>
      <c r="L585" s="75">
        <v>14</v>
      </c>
      <c r="M585" s="76" t="s">
        <v>48</v>
      </c>
      <c r="N585" s="38"/>
      <c r="O585" s="38"/>
      <c r="P585" s="38"/>
      <c r="Q585" s="39"/>
      <c r="R585" s="39"/>
      <c r="S585" s="27" t="e">
        <f t="shared" si="29"/>
        <v>#DIV/0!</v>
      </c>
      <c r="T585" s="28">
        <f t="shared" si="27"/>
        <v>0</v>
      </c>
      <c r="U585" s="40"/>
      <c r="V585" s="29">
        <f t="shared" si="28"/>
        <v>0</v>
      </c>
    </row>
    <row r="586" spans="1:22" x14ac:dyDescent="0.25">
      <c r="A586" s="47">
        <v>718679</v>
      </c>
      <c r="B586" s="47">
        <v>1</v>
      </c>
      <c r="C586" s="48" t="s">
        <v>57</v>
      </c>
      <c r="D586" s="49">
        <v>8</v>
      </c>
      <c r="E586" s="48" t="s">
        <v>74</v>
      </c>
      <c r="F586" s="48" t="s">
        <v>664</v>
      </c>
      <c r="G586" s="50">
        <v>91</v>
      </c>
      <c r="H586" s="48" t="s">
        <v>102</v>
      </c>
      <c r="I586" s="48" t="s">
        <v>103</v>
      </c>
      <c r="J586" s="50">
        <v>8713277801301</v>
      </c>
      <c r="K586" s="50">
        <v>0</v>
      </c>
      <c r="L586" s="75">
        <v>14</v>
      </c>
      <c r="M586" s="76" t="s">
        <v>48</v>
      </c>
      <c r="N586" s="38"/>
      <c r="O586" s="38"/>
      <c r="P586" s="38"/>
      <c r="Q586" s="39"/>
      <c r="R586" s="39"/>
      <c r="S586" s="27" t="e">
        <f t="shared" si="29"/>
        <v>#DIV/0!</v>
      </c>
      <c r="T586" s="28">
        <f t="shared" ref="T586:T645" si="30">L586*R586</f>
        <v>0</v>
      </c>
      <c r="U586" s="40"/>
      <c r="V586" s="29">
        <f t="shared" ref="V586:V645" si="31">T586*(1+U586)</f>
        <v>0</v>
      </c>
    </row>
    <row r="587" spans="1:22" x14ac:dyDescent="0.25">
      <c r="A587" s="47">
        <v>205478</v>
      </c>
      <c r="B587" s="47">
        <v>1</v>
      </c>
      <c r="C587" s="48" t="s">
        <v>62</v>
      </c>
      <c r="D587" s="49">
        <v>50</v>
      </c>
      <c r="E587" s="48" t="s">
        <v>63</v>
      </c>
      <c r="F587" s="48" t="s">
        <v>665</v>
      </c>
      <c r="G587" s="50">
        <v>95</v>
      </c>
      <c r="H587" s="48" t="s">
        <v>243</v>
      </c>
      <c r="I587" s="48" t="s">
        <v>60</v>
      </c>
      <c r="J587" s="50">
        <v>8711812409975</v>
      </c>
      <c r="K587" s="50">
        <v>8711812409289</v>
      </c>
      <c r="L587" s="75">
        <v>14</v>
      </c>
      <c r="M587" s="76" t="s">
        <v>48</v>
      </c>
      <c r="N587" s="38"/>
      <c r="O587" s="38"/>
      <c r="P587" s="38"/>
      <c r="Q587" s="39"/>
      <c r="R587" s="39"/>
      <c r="S587" s="27" t="e">
        <f t="shared" si="29"/>
        <v>#DIV/0!</v>
      </c>
      <c r="T587" s="28">
        <f t="shared" si="30"/>
        <v>0</v>
      </c>
      <c r="U587" s="40"/>
      <c r="V587" s="29">
        <f t="shared" si="31"/>
        <v>0</v>
      </c>
    </row>
    <row r="588" spans="1:22" x14ac:dyDescent="0.25">
      <c r="A588" s="47">
        <v>140993</v>
      </c>
      <c r="B588" s="47">
        <v>1</v>
      </c>
      <c r="C588" s="48" t="s">
        <v>79</v>
      </c>
      <c r="D588" s="49">
        <v>5</v>
      </c>
      <c r="E588" s="48" t="s">
        <v>74</v>
      </c>
      <c r="F588" s="48" t="s">
        <v>666</v>
      </c>
      <c r="G588" s="50">
        <v>96</v>
      </c>
      <c r="H588" s="48" t="s">
        <v>76</v>
      </c>
      <c r="I588" s="48" t="s">
        <v>60</v>
      </c>
      <c r="J588" s="50">
        <v>8076800035988</v>
      </c>
      <c r="K588" s="50">
        <v>8076809011433</v>
      </c>
      <c r="L588" s="75">
        <v>14</v>
      </c>
      <c r="M588" s="76" t="s">
        <v>48</v>
      </c>
      <c r="N588" s="38"/>
      <c r="O588" s="38"/>
      <c r="P588" s="38"/>
      <c r="Q588" s="39"/>
      <c r="R588" s="39"/>
      <c r="S588" s="27" t="e">
        <f t="shared" si="29"/>
        <v>#DIV/0!</v>
      </c>
      <c r="T588" s="28">
        <f t="shared" si="30"/>
        <v>0</v>
      </c>
      <c r="U588" s="40"/>
      <c r="V588" s="29">
        <f t="shared" si="31"/>
        <v>0</v>
      </c>
    </row>
    <row r="589" spans="1:22" x14ac:dyDescent="0.25">
      <c r="A589" s="47">
        <v>965271</v>
      </c>
      <c r="B589" s="47">
        <v>15</v>
      </c>
      <c r="C589" s="48" t="s">
        <v>62</v>
      </c>
      <c r="D589" s="49">
        <v>200</v>
      </c>
      <c r="E589" s="48" t="s">
        <v>114</v>
      </c>
      <c r="F589" s="48" t="s">
        <v>667</v>
      </c>
      <c r="G589" s="50">
        <v>125</v>
      </c>
      <c r="H589" s="48" t="s">
        <v>46</v>
      </c>
      <c r="I589" s="48" t="s">
        <v>47</v>
      </c>
      <c r="J589" s="50">
        <v>8716213000325</v>
      </c>
      <c r="K589" s="50">
        <v>8716213000349</v>
      </c>
      <c r="L589" s="75">
        <v>14</v>
      </c>
      <c r="M589" s="76" t="s">
        <v>61</v>
      </c>
      <c r="N589" s="38"/>
      <c r="O589" s="38"/>
      <c r="P589" s="38"/>
      <c r="Q589" s="39"/>
      <c r="R589" s="39"/>
      <c r="S589" s="27" t="e">
        <f t="shared" si="29"/>
        <v>#DIV/0!</v>
      </c>
      <c r="T589" s="28">
        <f t="shared" si="30"/>
        <v>0</v>
      </c>
      <c r="U589" s="40"/>
      <c r="V589" s="29">
        <f t="shared" si="31"/>
        <v>0</v>
      </c>
    </row>
    <row r="590" spans="1:22" x14ac:dyDescent="0.25">
      <c r="A590" s="47">
        <v>146290</v>
      </c>
      <c r="B590" s="47">
        <v>1</v>
      </c>
      <c r="C590" s="48" t="s">
        <v>283</v>
      </c>
      <c r="D590" s="49">
        <v>6</v>
      </c>
      <c r="E590" s="48" t="s">
        <v>44</v>
      </c>
      <c r="F590" s="48" t="s">
        <v>668</v>
      </c>
      <c r="G590" s="50">
        <v>133</v>
      </c>
      <c r="H590" s="48" t="s">
        <v>134</v>
      </c>
      <c r="I590" s="48" t="s">
        <v>47</v>
      </c>
      <c r="J590" s="50">
        <v>5000112646726</v>
      </c>
      <c r="K590" s="50">
        <v>0</v>
      </c>
      <c r="L590" s="75">
        <v>14</v>
      </c>
      <c r="M590" s="76" t="s">
        <v>48</v>
      </c>
      <c r="N590" s="38"/>
      <c r="O590" s="38"/>
      <c r="P590" s="38"/>
      <c r="Q590" s="39"/>
      <c r="R590" s="39"/>
      <c r="S590" s="27" t="e">
        <f t="shared" si="29"/>
        <v>#DIV/0!</v>
      </c>
      <c r="T590" s="28">
        <f t="shared" si="30"/>
        <v>0</v>
      </c>
      <c r="U590" s="40"/>
      <c r="V590" s="29">
        <f t="shared" si="31"/>
        <v>0</v>
      </c>
    </row>
    <row r="591" spans="1:22" x14ac:dyDescent="0.25">
      <c r="A591" s="47">
        <v>217554</v>
      </c>
      <c r="B591" s="47">
        <v>6</v>
      </c>
      <c r="C591" s="48" t="s">
        <v>283</v>
      </c>
      <c r="D591" s="49">
        <v>892</v>
      </c>
      <c r="E591" s="48" t="s">
        <v>50</v>
      </c>
      <c r="F591" s="48" t="s">
        <v>669</v>
      </c>
      <c r="G591" s="50">
        <v>29</v>
      </c>
      <c r="H591" s="48" t="s">
        <v>178</v>
      </c>
      <c r="I591" s="48" t="s">
        <v>60</v>
      </c>
      <c r="J591" s="50">
        <v>8716900587498</v>
      </c>
      <c r="K591" s="50">
        <v>8716900587504</v>
      </c>
      <c r="L591" s="75">
        <v>14</v>
      </c>
      <c r="M591" s="76" t="s">
        <v>48</v>
      </c>
      <c r="N591" s="38"/>
      <c r="O591" s="38"/>
      <c r="P591" s="38"/>
      <c r="Q591" s="39"/>
      <c r="R591" s="39"/>
      <c r="S591" s="27" t="e">
        <f t="shared" si="29"/>
        <v>#DIV/0!</v>
      </c>
      <c r="T591" s="28">
        <f t="shared" si="30"/>
        <v>0</v>
      </c>
      <c r="U591" s="40"/>
      <c r="V591" s="29">
        <f t="shared" si="31"/>
        <v>0</v>
      </c>
    </row>
    <row r="592" spans="1:22" x14ac:dyDescent="0.25">
      <c r="A592" s="47">
        <v>758103</v>
      </c>
      <c r="B592" s="47">
        <v>6</v>
      </c>
      <c r="C592" s="48" t="s">
        <v>179</v>
      </c>
      <c r="D592" s="49">
        <v>800</v>
      </c>
      <c r="E592" s="48" t="s">
        <v>114</v>
      </c>
      <c r="F592" s="48" t="s">
        <v>670</v>
      </c>
      <c r="G592" s="50">
        <v>29</v>
      </c>
      <c r="H592" s="48" t="s">
        <v>178</v>
      </c>
      <c r="I592" s="48" t="s">
        <v>60</v>
      </c>
      <c r="J592" s="50">
        <v>8712400152365</v>
      </c>
      <c r="K592" s="50">
        <v>8712400652360</v>
      </c>
      <c r="L592" s="75">
        <v>14</v>
      </c>
      <c r="M592" s="76" t="s">
        <v>48</v>
      </c>
      <c r="N592" s="38"/>
      <c r="O592" s="38"/>
      <c r="P592" s="38"/>
      <c r="Q592" s="39"/>
      <c r="R592" s="39"/>
      <c r="S592" s="27" t="e">
        <f t="shared" si="29"/>
        <v>#DIV/0!</v>
      </c>
      <c r="T592" s="28">
        <f t="shared" si="30"/>
        <v>0</v>
      </c>
      <c r="U592" s="40"/>
      <c r="V592" s="29">
        <f t="shared" si="31"/>
        <v>0</v>
      </c>
    </row>
    <row r="593" spans="1:22" x14ac:dyDescent="0.25">
      <c r="A593" s="47">
        <v>758111</v>
      </c>
      <c r="B593" s="47">
        <v>6</v>
      </c>
      <c r="C593" s="48" t="s">
        <v>179</v>
      </c>
      <c r="D593" s="49">
        <v>800</v>
      </c>
      <c r="E593" s="48" t="s">
        <v>114</v>
      </c>
      <c r="F593" s="48" t="s">
        <v>671</v>
      </c>
      <c r="G593" s="50">
        <v>29</v>
      </c>
      <c r="H593" s="48" t="s">
        <v>178</v>
      </c>
      <c r="I593" s="48" t="s">
        <v>60</v>
      </c>
      <c r="J593" s="50">
        <v>8712400151924</v>
      </c>
      <c r="K593" s="50">
        <v>8712400651929</v>
      </c>
      <c r="L593" s="75">
        <v>14</v>
      </c>
      <c r="M593" s="76" t="s">
        <v>48</v>
      </c>
      <c r="N593" s="38"/>
      <c r="O593" s="38"/>
      <c r="P593" s="38"/>
      <c r="Q593" s="39"/>
      <c r="R593" s="39"/>
      <c r="S593" s="27" t="e">
        <f t="shared" si="29"/>
        <v>#DIV/0!</v>
      </c>
      <c r="T593" s="28">
        <f t="shared" si="30"/>
        <v>0</v>
      </c>
      <c r="U593" s="40"/>
      <c r="V593" s="29">
        <f t="shared" si="31"/>
        <v>0</v>
      </c>
    </row>
    <row r="594" spans="1:22" x14ac:dyDescent="0.25">
      <c r="A594" s="47">
        <v>189772</v>
      </c>
      <c r="B594" s="47">
        <v>12</v>
      </c>
      <c r="C594" s="48" t="s">
        <v>381</v>
      </c>
      <c r="D594" s="49">
        <v>65</v>
      </c>
      <c r="E594" s="48" t="s">
        <v>50</v>
      </c>
      <c r="F594" s="48" t="s">
        <v>672</v>
      </c>
      <c r="G594" s="50">
        <v>68</v>
      </c>
      <c r="H594" s="48" t="s">
        <v>241</v>
      </c>
      <c r="I594" s="48" t="s">
        <v>60</v>
      </c>
      <c r="J594" s="50">
        <v>8718989021726</v>
      </c>
      <c r="K594" s="50">
        <v>8718989021733</v>
      </c>
      <c r="L594" s="75">
        <v>14</v>
      </c>
      <c r="M594" s="76" t="s">
        <v>48</v>
      </c>
      <c r="N594" s="38"/>
      <c r="O594" s="38"/>
      <c r="P594" s="38"/>
      <c r="Q594" s="39"/>
      <c r="R594" s="39"/>
      <c r="S594" s="27" t="e">
        <f t="shared" si="29"/>
        <v>#DIV/0!</v>
      </c>
      <c r="T594" s="28">
        <f t="shared" si="30"/>
        <v>0</v>
      </c>
      <c r="U594" s="40"/>
      <c r="V594" s="29">
        <f t="shared" si="31"/>
        <v>0</v>
      </c>
    </row>
    <row r="595" spans="1:22" x14ac:dyDescent="0.25">
      <c r="A595" s="47">
        <v>98725</v>
      </c>
      <c r="B595" s="47">
        <v>12</v>
      </c>
      <c r="C595" s="48" t="s">
        <v>79</v>
      </c>
      <c r="D595" s="49">
        <v>35</v>
      </c>
      <c r="E595" s="48" t="s">
        <v>50</v>
      </c>
      <c r="F595" s="48" t="s">
        <v>673</v>
      </c>
      <c r="G595" s="50">
        <v>15</v>
      </c>
      <c r="H595" s="48" t="s">
        <v>143</v>
      </c>
      <c r="I595" s="48" t="s">
        <v>53</v>
      </c>
      <c r="J595" s="50">
        <v>8711299016024</v>
      </c>
      <c r="K595" s="50">
        <v>8710105018948</v>
      </c>
      <c r="L595" s="75">
        <v>13</v>
      </c>
      <c r="M595" s="76" t="s">
        <v>48</v>
      </c>
      <c r="N595" s="38"/>
      <c r="O595" s="38"/>
      <c r="P595" s="38"/>
      <c r="Q595" s="39"/>
      <c r="R595" s="39"/>
      <c r="S595" s="27" t="e">
        <f t="shared" si="29"/>
        <v>#DIV/0!</v>
      </c>
      <c r="T595" s="28">
        <f t="shared" si="30"/>
        <v>0</v>
      </c>
      <c r="U595" s="40"/>
      <c r="V595" s="29">
        <f t="shared" si="31"/>
        <v>0</v>
      </c>
    </row>
    <row r="596" spans="1:22" x14ac:dyDescent="0.25">
      <c r="A596" s="47">
        <v>154830</v>
      </c>
      <c r="B596" s="47">
        <v>1</v>
      </c>
      <c r="C596" s="48" t="s">
        <v>79</v>
      </c>
      <c r="D596" s="49">
        <v>500</v>
      </c>
      <c r="E596" s="48" t="s">
        <v>50</v>
      </c>
      <c r="F596" s="48" t="s">
        <v>674</v>
      </c>
      <c r="G596" s="50">
        <v>20</v>
      </c>
      <c r="H596" s="48" t="s">
        <v>226</v>
      </c>
      <c r="I596" s="48" t="s">
        <v>53</v>
      </c>
      <c r="J596" s="50">
        <v>5410081212011</v>
      </c>
      <c r="K596" s="50">
        <v>7622200334193</v>
      </c>
      <c r="L596" s="75">
        <v>13</v>
      </c>
      <c r="M596" s="76" t="s">
        <v>48</v>
      </c>
      <c r="N596" s="38"/>
      <c r="O596" s="38"/>
      <c r="P596" s="38"/>
      <c r="Q596" s="39"/>
      <c r="R596" s="39"/>
      <c r="S596" s="27" t="e">
        <f t="shared" si="29"/>
        <v>#DIV/0!</v>
      </c>
      <c r="T596" s="28">
        <f t="shared" si="30"/>
        <v>0</v>
      </c>
      <c r="U596" s="40"/>
      <c r="V596" s="29">
        <f t="shared" si="31"/>
        <v>0</v>
      </c>
    </row>
    <row r="597" spans="1:22" x14ac:dyDescent="0.25">
      <c r="A597" s="47">
        <v>169696</v>
      </c>
      <c r="B597" s="47">
        <v>12</v>
      </c>
      <c r="C597" s="48" t="s">
        <v>73</v>
      </c>
      <c r="D597" s="49">
        <v>850</v>
      </c>
      <c r="E597" s="48" t="s">
        <v>50</v>
      </c>
      <c r="F597" s="48" t="s">
        <v>675</v>
      </c>
      <c r="G597" s="50">
        <v>43</v>
      </c>
      <c r="H597" s="48" t="s">
        <v>132</v>
      </c>
      <c r="I597" s="48" t="s">
        <v>90</v>
      </c>
      <c r="J597" s="50">
        <v>8710401721221</v>
      </c>
      <c r="K597" s="50">
        <v>8710401721238</v>
      </c>
      <c r="L597" s="75">
        <v>13</v>
      </c>
      <c r="M597" s="76" t="s">
        <v>48</v>
      </c>
      <c r="N597" s="38"/>
      <c r="O597" s="38"/>
      <c r="P597" s="38"/>
      <c r="Q597" s="39"/>
      <c r="R597" s="39"/>
      <c r="S597" s="27" t="e">
        <f t="shared" si="29"/>
        <v>#DIV/0!</v>
      </c>
      <c r="T597" s="28">
        <f t="shared" si="30"/>
        <v>0</v>
      </c>
      <c r="U597" s="40"/>
      <c r="V597" s="29">
        <f t="shared" si="31"/>
        <v>0</v>
      </c>
    </row>
    <row r="598" spans="1:22" x14ac:dyDescent="0.25">
      <c r="A598" s="47">
        <v>505547</v>
      </c>
      <c r="B598" s="47">
        <v>1</v>
      </c>
      <c r="C598" s="48" t="s">
        <v>73</v>
      </c>
      <c r="D598" s="49">
        <v>2.65</v>
      </c>
      <c r="E598" s="48" t="s">
        <v>44</v>
      </c>
      <c r="F598" s="48" t="s">
        <v>676</v>
      </c>
      <c r="G598" s="50">
        <v>43</v>
      </c>
      <c r="H598" s="48" t="s">
        <v>132</v>
      </c>
      <c r="I598" s="48" t="s">
        <v>90</v>
      </c>
      <c r="J598" s="50">
        <v>18000483521107</v>
      </c>
      <c r="K598" s="50">
        <v>18000483518305</v>
      </c>
      <c r="L598" s="75">
        <v>13</v>
      </c>
      <c r="M598" s="76" t="s">
        <v>48</v>
      </c>
      <c r="N598" s="38"/>
      <c r="O598" s="38"/>
      <c r="P598" s="38"/>
      <c r="Q598" s="39"/>
      <c r="R598" s="39"/>
      <c r="S598" s="27" t="e">
        <f t="shared" si="29"/>
        <v>#DIV/0!</v>
      </c>
      <c r="T598" s="28">
        <f t="shared" si="30"/>
        <v>0</v>
      </c>
      <c r="U598" s="40"/>
      <c r="V598" s="29">
        <f t="shared" si="31"/>
        <v>0</v>
      </c>
    </row>
    <row r="599" spans="1:22" x14ac:dyDescent="0.25">
      <c r="A599" s="47">
        <v>851757</v>
      </c>
      <c r="B599" s="47">
        <v>1</v>
      </c>
      <c r="C599" s="48" t="s">
        <v>126</v>
      </c>
      <c r="D599" s="49">
        <v>940</v>
      </c>
      <c r="E599" s="48" t="s">
        <v>50</v>
      </c>
      <c r="F599" s="48" t="s">
        <v>677</v>
      </c>
      <c r="G599" s="50">
        <v>66</v>
      </c>
      <c r="H599" s="48" t="s">
        <v>81</v>
      </c>
      <c r="I599" s="48" t="s">
        <v>60</v>
      </c>
      <c r="J599" s="50">
        <v>7311310045562</v>
      </c>
      <c r="K599" s="50">
        <v>17311310045569</v>
      </c>
      <c r="L599" s="75">
        <v>13</v>
      </c>
      <c r="M599" s="76" t="s">
        <v>48</v>
      </c>
      <c r="N599" s="38"/>
      <c r="O599" s="38"/>
      <c r="P599" s="38"/>
      <c r="Q599" s="39"/>
      <c r="R599" s="39"/>
      <c r="S599" s="27" t="e">
        <f t="shared" si="29"/>
        <v>#DIV/0!</v>
      </c>
      <c r="T599" s="28">
        <f t="shared" si="30"/>
        <v>0</v>
      </c>
      <c r="U599" s="40"/>
      <c r="V599" s="29">
        <f t="shared" si="31"/>
        <v>0</v>
      </c>
    </row>
    <row r="600" spans="1:22" x14ac:dyDescent="0.25">
      <c r="A600" s="47">
        <v>878681</v>
      </c>
      <c r="B600" s="47">
        <v>1</v>
      </c>
      <c r="C600" s="48" t="s">
        <v>62</v>
      </c>
      <c r="D600" s="49">
        <v>80</v>
      </c>
      <c r="E600" s="48" t="s">
        <v>50</v>
      </c>
      <c r="F600" s="48" t="s">
        <v>678</v>
      </c>
      <c r="G600" s="50">
        <v>67</v>
      </c>
      <c r="H600" s="48" t="s">
        <v>120</v>
      </c>
      <c r="I600" s="48" t="s">
        <v>60</v>
      </c>
      <c r="J600" s="50">
        <v>4901509901040</v>
      </c>
      <c r="K600" s="50">
        <v>14901509901047</v>
      </c>
      <c r="L600" s="75">
        <v>13</v>
      </c>
      <c r="M600" s="76" t="s">
        <v>48</v>
      </c>
      <c r="N600" s="38"/>
      <c r="O600" s="38"/>
      <c r="P600" s="38"/>
      <c r="Q600" s="39"/>
      <c r="R600" s="39"/>
      <c r="S600" s="27" t="e">
        <f t="shared" si="29"/>
        <v>#DIV/0!</v>
      </c>
      <c r="T600" s="28">
        <f t="shared" si="30"/>
        <v>0</v>
      </c>
      <c r="U600" s="40"/>
      <c r="V600" s="29">
        <f t="shared" si="31"/>
        <v>0</v>
      </c>
    </row>
    <row r="601" spans="1:22" x14ac:dyDescent="0.25">
      <c r="A601" s="47">
        <v>111089</v>
      </c>
      <c r="B601" s="47">
        <v>1</v>
      </c>
      <c r="C601" s="48" t="s">
        <v>62</v>
      </c>
      <c r="D601" s="49">
        <v>1</v>
      </c>
      <c r="E601" s="48" t="s">
        <v>44</v>
      </c>
      <c r="F601" s="48" t="s">
        <v>679</v>
      </c>
      <c r="G601" s="50">
        <v>84</v>
      </c>
      <c r="H601" s="48" t="s">
        <v>166</v>
      </c>
      <c r="I601" s="48" t="s">
        <v>103</v>
      </c>
      <c r="J601" s="50">
        <v>8722700230892</v>
      </c>
      <c r="K601" s="50">
        <v>8722700557289</v>
      </c>
      <c r="L601" s="75">
        <v>13</v>
      </c>
      <c r="M601" s="76" t="s">
        <v>48</v>
      </c>
      <c r="N601" s="38"/>
      <c r="O601" s="38"/>
      <c r="P601" s="38"/>
      <c r="Q601" s="39"/>
      <c r="R601" s="39"/>
      <c r="S601" s="27" t="e">
        <f t="shared" si="29"/>
        <v>#DIV/0!</v>
      </c>
      <c r="T601" s="28">
        <f t="shared" si="30"/>
        <v>0</v>
      </c>
      <c r="U601" s="40"/>
      <c r="V601" s="29">
        <f t="shared" si="31"/>
        <v>0</v>
      </c>
    </row>
    <row r="602" spans="1:22" x14ac:dyDescent="0.25">
      <c r="A602" s="47">
        <v>222928</v>
      </c>
      <c r="B602" s="47">
        <v>1</v>
      </c>
      <c r="C602" s="48" t="s">
        <v>79</v>
      </c>
      <c r="D602" s="49">
        <v>25</v>
      </c>
      <c r="E602" s="48" t="s">
        <v>74</v>
      </c>
      <c r="F602" s="48" t="s">
        <v>680</v>
      </c>
      <c r="G602" s="50">
        <v>86</v>
      </c>
      <c r="H602" s="48" t="s">
        <v>330</v>
      </c>
      <c r="I602" s="48" t="s">
        <v>103</v>
      </c>
      <c r="J602" s="50">
        <v>8713056258975</v>
      </c>
      <c r="K602" s="50">
        <v>98713056258978</v>
      </c>
      <c r="L602" s="75">
        <v>13</v>
      </c>
      <c r="M602" s="76" t="s">
        <v>48</v>
      </c>
      <c r="N602" s="38"/>
      <c r="O602" s="38"/>
      <c r="P602" s="38"/>
      <c r="Q602" s="39"/>
      <c r="R602" s="39"/>
      <c r="S602" s="27" t="e">
        <f t="shared" si="29"/>
        <v>#DIV/0!</v>
      </c>
      <c r="T602" s="28">
        <f t="shared" si="30"/>
        <v>0</v>
      </c>
      <c r="U602" s="40"/>
      <c r="V602" s="29">
        <f t="shared" si="31"/>
        <v>0</v>
      </c>
    </row>
    <row r="603" spans="1:22" x14ac:dyDescent="0.25">
      <c r="A603" s="47">
        <v>795396</v>
      </c>
      <c r="B603" s="47">
        <v>1</v>
      </c>
      <c r="C603" s="48" t="s">
        <v>57</v>
      </c>
      <c r="D603" s="49">
        <v>4</v>
      </c>
      <c r="E603" s="48" t="s">
        <v>74</v>
      </c>
      <c r="F603" s="48" t="s">
        <v>681</v>
      </c>
      <c r="G603" s="50">
        <v>127</v>
      </c>
      <c r="H603" s="48" t="s">
        <v>614</v>
      </c>
      <c r="I603" s="48" t="s">
        <v>87</v>
      </c>
      <c r="J603" s="50">
        <v>8710472002168</v>
      </c>
      <c r="K603" s="50">
        <v>0</v>
      </c>
      <c r="L603" s="75">
        <v>13</v>
      </c>
      <c r="M603" s="76" t="s">
        <v>48</v>
      </c>
      <c r="N603" s="38"/>
      <c r="O603" s="38"/>
      <c r="P603" s="38"/>
      <c r="Q603" s="39"/>
      <c r="R603" s="39"/>
      <c r="S603" s="27" t="e">
        <f t="shared" si="29"/>
        <v>#DIV/0!</v>
      </c>
      <c r="T603" s="28">
        <f t="shared" si="30"/>
        <v>0</v>
      </c>
      <c r="U603" s="40"/>
      <c r="V603" s="29">
        <f t="shared" si="31"/>
        <v>0</v>
      </c>
    </row>
    <row r="604" spans="1:22" x14ac:dyDescent="0.25">
      <c r="A604" s="47">
        <v>36307</v>
      </c>
      <c r="B604" s="47">
        <v>6</v>
      </c>
      <c r="C604" s="48" t="s">
        <v>62</v>
      </c>
      <c r="D604" s="49">
        <v>75</v>
      </c>
      <c r="E604" s="48" t="s">
        <v>63</v>
      </c>
      <c r="F604" s="48" t="s">
        <v>682</v>
      </c>
      <c r="G604" s="50">
        <v>128</v>
      </c>
      <c r="H604" s="48" t="s">
        <v>71</v>
      </c>
      <c r="I604" s="48" t="s">
        <v>47</v>
      </c>
      <c r="J604" s="50">
        <v>87222555</v>
      </c>
      <c r="K604" s="50">
        <v>8722200951631</v>
      </c>
      <c r="L604" s="75">
        <v>13</v>
      </c>
      <c r="M604" s="76" t="s">
        <v>48</v>
      </c>
      <c r="N604" s="38"/>
      <c r="O604" s="38"/>
      <c r="P604" s="38"/>
      <c r="Q604" s="39"/>
      <c r="R604" s="39"/>
      <c r="S604" s="27" t="e">
        <f t="shared" si="29"/>
        <v>#DIV/0!</v>
      </c>
      <c r="T604" s="28">
        <f t="shared" si="30"/>
        <v>0</v>
      </c>
      <c r="U604" s="40"/>
      <c r="V604" s="29">
        <f t="shared" si="31"/>
        <v>0</v>
      </c>
    </row>
    <row r="605" spans="1:22" x14ac:dyDescent="0.25">
      <c r="A605" s="47">
        <v>197683</v>
      </c>
      <c r="B605" s="47">
        <v>1</v>
      </c>
      <c r="C605" s="48" t="s">
        <v>57</v>
      </c>
      <c r="D605" s="49">
        <v>1.5</v>
      </c>
      <c r="E605" s="48" t="s">
        <v>74</v>
      </c>
      <c r="F605" s="48" t="s">
        <v>683</v>
      </c>
      <c r="G605" s="50">
        <v>131</v>
      </c>
      <c r="H605" s="48" t="s">
        <v>157</v>
      </c>
      <c r="I605" s="48" t="s">
        <v>60</v>
      </c>
      <c r="J605" s="50">
        <v>8710401836147</v>
      </c>
      <c r="K605" s="50">
        <v>0</v>
      </c>
      <c r="L605" s="75">
        <v>13</v>
      </c>
      <c r="M605" s="76" t="s">
        <v>48</v>
      </c>
      <c r="N605" s="38"/>
      <c r="O605" s="38"/>
      <c r="P605" s="38"/>
      <c r="Q605" s="39"/>
      <c r="R605" s="39"/>
      <c r="S605" s="27" t="e">
        <f t="shared" si="29"/>
        <v>#DIV/0!</v>
      </c>
      <c r="T605" s="28">
        <f t="shared" si="30"/>
        <v>0</v>
      </c>
      <c r="U605" s="40"/>
      <c r="V605" s="29">
        <f t="shared" si="31"/>
        <v>0</v>
      </c>
    </row>
    <row r="606" spans="1:22" x14ac:dyDescent="0.25">
      <c r="A606" s="47">
        <v>205886</v>
      </c>
      <c r="B606" s="47">
        <v>1</v>
      </c>
      <c r="C606" s="48" t="s">
        <v>79</v>
      </c>
      <c r="D606" s="49">
        <v>750</v>
      </c>
      <c r="E606" s="48" t="s">
        <v>50</v>
      </c>
      <c r="F606" s="48" t="s">
        <v>580</v>
      </c>
      <c r="G606" s="50">
        <v>28</v>
      </c>
      <c r="H606" s="48" t="s">
        <v>489</v>
      </c>
      <c r="I606" s="48" t="s">
        <v>53</v>
      </c>
      <c r="J606" s="50">
        <v>8710401997008</v>
      </c>
      <c r="K606" s="50">
        <v>8710401997015</v>
      </c>
      <c r="L606" s="75">
        <v>13</v>
      </c>
      <c r="M606" s="76" t="s">
        <v>61</v>
      </c>
      <c r="N606" s="38"/>
      <c r="O606" s="38"/>
      <c r="P606" s="38"/>
      <c r="Q606" s="39"/>
      <c r="R606" s="39"/>
      <c r="S606" s="27" t="e">
        <f t="shared" si="29"/>
        <v>#DIV/0!</v>
      </c>
      <c r="T606" s="28">
        <f t="shared" si="30"/>
        <v>0</v>
      </c>
      <c r="U606" s="40"/>
      <c r="V606" s="29">
        <f t="shared" si="31"/>
        <v>0</v>
      </c>
    </row>
    <row r="607" spans="1:22" x14ac:dyDescent="0.25">
      <c r="A607" s="47">
        <v>194631</v>
      </c>
      <c r="B607" s="47">
        <v>6</v>
      </c>
      <c r="C607" s="48" t="s">
        <v>179</v>
      </c>
      <c r="D607" s="49">
        <v>800</v>
      </c>
      <c r="E607" s="48" t="s">
        <v>114</v>
      </c>
      <c r="F607" s="48" t="s">
        <v>684</v>
      </c>
      <c r="G607" s="50">
        <v>29</v>
      </c>
      <c r="H607" s="48" t="s">
        <v>178</v>
      </c>
      <c r="I607" s="48" t="s">
        <v>60</v>
      </c>
      <c r="J607" s="50">
        <v>8716900585586</v>
      </c>
      <c r="K607" s="50">
        <v>8716900585593</v>
      </c>
      <c r="L607" s="75">
        <v>13</v>
      </c>
      <c r="M607" s="76" t="s">
        <v>48</v>
      </c>
      <c r="N607" s="38"/>
      <c r="O607" s="38"/>
      <c r="P607" s="38"/>
      <c r="Q607" s="39"/>
      <c r="R607" s="39"/>
      <c r="S607" s="27" t="e">
        <f t="shared" si="29"/>
        <v>#DIV/0!</v>
      </c>
      <c r="T607" s="28">
        <f t="shared" si="30"/>
        <v>0</v>
      </c>
      <c r="U607" s="40"/>
      <c r="V607" s="29">
        <f t="shared" si="31"/>
        <v>0</v>
      </c>
    </row>
    <row r="608" spans="1:22" x14ac:dyDescent="0.25">
      <c r="A608" s="47">
        <v>62268</v>
      </c>
      <c r="B608" s="47">
        <v>12</v>
      </c>
      <c r="C608" s="48" t="s">
        <v>62</v>
      </c>
      <c r="D608" s="49">
        <v>50</v>
      </c>
      <c r="E608" s="48" t="s">
        <v>63</v>
      </c>
      <c r="F608" s="48" t="s">
        <v>685</v>
      </c>
      <c r="G608" s="50">
        <v>29</v>
      </c>
      <c r="H608" s="48" t="s">
        <v>178</v>
      </c>
      <c r="I608" s="48" t="s">
        <v>60</v>
      </c>
      <c r="J608" s="50">
        <v>8716900574580</v>
      </c>
      <c r="K608" s="50">
        <v>8716900574658</v>
      </c>
      <c r="L608" s="75">
        <v>13</v>
      </c>
      <c r="M608" s="76" t="s">
        <v>48</v>
      </c>
      <c r="N608" s="38"/>
      <c r="O608" s="38"/>
      <c r="P608" s="38"/>
      <c r="Q608" s="39"/>
      <c r="R608" s="39"/>
      <c r="S608" s="27" t="e">
        <f t="shared" si="29"/>
        <v>#DIV/0!</v>
      </c>
      <c r="T608" s="28">
        <f t="shared" si="30"/>
        <v>0</v>
      </c>
      <c r="U608" s="40"/>
      <c r="V608" s="29">
        <f t="shared" si="31"/>
        <v>0</v>
      </c>
    </row>
    <row r="609" spans="1:22" x14ac:dyDescent="0.25">
      <c r="A609" s="47">
        <v>185015</v>
      </c>
      <c r="B609" s="47">
        <v>1</v>
      </c>
      <c r="C609" s="48" t="s">
        <v>43</v>
      </c>
      <c r="D609" s="49">
        <v>40</v>
      </c>
      <c r="E609" s="48" t="s">
        <v>50</v>
      </c>
      <c r="F609" s="48" t="s">
        <v>686</v>
      </c>
      <c r="G609" s="50">
        <v>40</v>
      </c>
      <c r="H609" s="48" t="s">
        <v>59</v>
      </c>
      <c r="I609" s="48" t="s">
        <v>60</v>
      </c>
      <c r="J609" s="50">
        <v>8720608021376</v>
      </c>
      <c r="K609" s="50">
        <v>8720608021529</v>
      </c>
      <c r="L609" s="75">
        <v>13</v>
      </c>
      <c r="M609" s="76" t="s">
        <v>48</v>
      </c>
      <c r="N609" s="38"/>
      <c r="O609" s="38"/>
      <c r="P609" s="38"/>
      <c r="Q609" s="39"/>
      <c r="R609" s="39"/>
      <c r="S609" s="27" t="e">
        <f t="shared" si="29"/>
        <v>#DIV/0!</v>
      </c>
      <c r="T609" s="28">
        <f t="shared" si="30"/>
        <v>0</v>
      </c>
      <c r="U609" s="40"/>
      <c r="V609" s="29">
        <f t="shared" si="31"/>
        <v>0</v>
      </c>
    </row>
    <row r="610" spans="1:22" x14ac:dyDescent="0.25">
      <c r="A610" s="47">
        <v>62229</v>
      </c>
      <c r="B610" s="47">
        <v>6</v>
      </c>
      <c r="C610" s="48" t="s">
        <v>126</v>
      </c>
      <c r="D610" s="49">
        <v>560</v>
      </c>
      <c r="E610" s="48" t="s">
        <v>50</v>
      </c>
      <c r="F610" s="48" t="s">
        <v>687</v>
      </c>
      <c r="G610" s="50">
        <v>43</v>
      </c>
      <c r="H610" s="48" t="s">
        <v>132</v>
      </c>
      <c r="I610" s="48" t="s">
        <v>90</v>
      </c>
      <c r="J610" s="50">
        <v>87343267</v>
      </c>
      <c r="K610" s="50">
        <v>4008596123475</v>
      </c>
      <c r="L610" s="75">
        <v>13</v>
      </c>
      <c r="M610" s="76" t="s">
        <v>48</v>
      </c>
      <c r="N610" s="38"/>
      <c r="O610" s="38"/>
      <c r="P610" s="38"/>
      <c r="Q610" s="39"/>
      <c r="R610" s="39"/>
      <c r="S610" s="27" t="e">
        <f t="shared" si="29"/>
        <v>#DIV/0!</v>
      </c>
      <c r="T610" s="28">
        <f t="shared" si="30"/>
        <v>0</v>
      </c>
      <c r="U610" s="40"/>
      <c r="V610" s="29">
        <f t="shared" si="31"/>
        <v>0</v>
      </c>
    </row>
    <row r="611" spans="1:22" x14ac:dyDescent="0.25">
      <c r="A611" s="47">
        <v>696898</v>
      </c>
      <c r="B611" s="47">
        <v>6</v>
      </c>
      <c r="C611" s="48" t="s">
        <v>126</v>
      </c>
      <c r="D611" s="49">
        <v>125</v>
      </c>
      <c r="E611" s="48" t="s">
        <v>50</v>
      </c>
      <c r="F611" s="48" t="s">
        <v>688</v>
      </c>
      <c r="G611" s="50">
        <v>73</v>
      </c>
      <c r="H611" s="48" t="s">
        <v>460</v>
      </c>
      <c r="I611" s="48" t="s">
        <v>60</v>
      </c>
      <c r="J611" s="50">
        <v>8591119002020</v>
      </c>
      <c r="K611" s="50">
        <v>8591119902115</v>
      </c>
      <c r="L611" s="75">
        <v>13</v>
      </c>
      <c r="M611" s="76" t="s">
        <v>48</v>
      </c>
      <c r="N611" s="38"/>
      <c r="O611" s="38"/>
      <c r="P611" s="38"/>
      <c r="Q611" s="39"/>
      <c r="R611" s="39"/>
      <c r="S611" s="27" t="e">
        <f t="shared" si="29"/>
        <v>#DIV/0!</v>
      </c>
      <c r="T611" s="28">
        <f t="shared" si="30"/>
        <v>0</v>
      </c>
      <c r="U611" s="40"/>
      <c r="V611" s="29">
        <f t="shared" si="31"/>
        <v>0</v>
      </c>
    </row>
    <row r="612" spans="1:22" x14ac:dyDescent="0.25">
      <c r="A612" s="47">
        <v>207711</v>
      </c>
      <c r="B612" s="47">
        <v>4</v>
      </c>
      <c r="C612" s="48" t="s">
        <v>49</v>
      </c>
      <c r="D612" s="49">
        <v>240</v>
      </c>
      <c r="E612" s="48" t="s">
        <v>50</v>
      </c>
      <c r="F612" s="48" t="s">
        <v>689</v>
      </c>
      <c r="G612" s="50">
        <v>10</v>
      </c>
      <c r="H612" s="48" t="s">
        <v>69</v>
      </c>
      <c r="I612" s="48" t="s">
        <v>53</v>
      </c>
      <c r="J612" s="50">
        <v>8710412973572</v>
      </c>
      <c r="K612" s="50">
        <v>8710412044555</v>
      </c>
      <c r="L612" s="75">
        <v>12</v>
      </c>
      <c r="M612" s="76" t="s">
        <v>48</v>
      </c>
      <c r="N612" s="38"/>
      <c r="O612" s="38"/>
      <c r="P612" s="38"/>
      <c r="Q612" s="39"/>
      <c r="R612" s="39"/>
      <c r="S612" s="27" t="e">
        <f t="shared" si="29"/>
        <v>#DIV/0!</v>
      </c>
      <c r="T612" s="28">
        <f t="shared" si="30"/>
        <v>0</v>
      </c>
      <c r="U612" s="40"/>
      <c r="V612" s="29">
        <f t="shared" si="31"/>
        <v>0</v>
      </c>
    </row>
    <row r="613" spans="1:22" x14ac:dyDescent="0.25">
      <c r="A613" s="47">
        <v>96232</v>
      </c>
      <c r="B613" s="47">
        <v>72</v>
      </c>
      <c r="C613" s="48" t="s">
        <v>49</v>
      </c>
      <c r="D613" s="49">
        <v>15</v>
      </c>
      <c r="E613" s="48" t="s">
        <v>50</v>
      </c>
      <c r="F613" s="48" t="s">
        <v>690</v>
      </c>
      <c r="G613" s="50">
        <v>12</v>
      </c>
      <c r="H613" s="48" t="s">
        <v>52</v>
      </c>
      <c r="I613" s="48" t="s">
        <v>53</v>
      </c>
      <c r="J613" s="50">
        <v>8710482533249</v>
      </c>
      <c r="K613" s="50">
        <v>8710482933155</v>
      </c>
      <c r="L613" s="75">
        <v>12</v>
      </c>
      <c r="M613" s="76" t="s">
        <v>48</v>
      </c>
      <c r="N613" s="38"/>
      <c r="O613" s="38"/>
      <c r="P613" s="38"/>
      <c r="Q613" s="39"/>
      <c r="R613" s="39"/>
      <c r="S613" s="27" t="e">
        <f t="shared" si="29"/>
        <v>#DIV/0!</v>
      </c>
      <c r="T613" s="28">
        <f t="shared" si="30"/>
        <v>0</v>
      </c>
      <c r="U613" s="40"/>
      <c r="V613" s="29">
        <f t="shared" si="31"/>
        <v>0</v>
      </c>
    </row>
    <row r="614" spans="1:22" x14ac:dyDescent="0.25">
      <c r="A614" s="47">
        <v>835785</v>
      </c>
      <c r="B614" s="47">
        <v>1</v>
      </c>
      <c r="C614" s="48" t="s">
        <v>49</v>
      </c>
      <c r="D614" s="49">
        <v>1</v>
      </c>
      <c r="E614" s="48" t="s">
        <v>74</v>
      </c>
      <c r="F614" s="48" t="s">
        <v>691</v>
      </c>
      <c r="G614" s="50">
        <v>27</v>
      </c>
      <c r="H614" s="48" t="s">
        <v>272</v>
      </c>
      <c r="I614" s="48" t="s">
        <v>53</v>
      </c>
      <c r="J614" s="50">
        <v>8710401107940</v>
      </c>
      <c r="K614" s="50">
        <v>8710401108015</v>
      </c>
      <c r="L614" s="75">
        <v>12</v>
      </c>
      <c r="M614" s="76" t="s">
        <v>61</v>
      </c>
      <c r="N614" s="38"/>
      <c r="O614" s="38"/>
      <c r="P614" s="38"/>
      <c r="Q614" s="39"/>
      <c r="R614" s="39"/>
      <c r="S614" s="27" t="e">
        <f t="shared" si="29"/>
        <v>#DIV/0!</v>
      </c>
      <c r="T614" s="28">
        <f t="shared" si="30"/>
        <v>0</v>
      </c>
      <c r="U614" s="40"/>
      <c r="V614" s="29">
        <f t="shared" si="31"/>
        <v>0</v>
      </c>
    </row>
    <row r="615" spans="1:22" x14ac:dyDescent="0.25">
      <c r="A615" s="47">
        <v>409885</v>
      </c>
      <c r="B615" s="47">
        <v>1</v>
      </c>
      <c r="C615" s="48" t="s">
        <v>79</v>
      </c>
      <c r="D615" s="49">
        <v>1</v>
      </c>
      <c r="E615" s="48" t="s">
        <v>74</v>
      </c>
      <c r="F615" s="48" t="s">
        <v>692</v>
      </c>
      <c r="G615" s="50">
        <v>37</v>
      </c>
      <c r="H615" s="48" t="s">
        <v>201</v>
      </c>
      <c r="I615" s="48" t="s">
        <v>60</v>
      </c>
      <c r="J615" s="50">
        <v>8711000294468</v>
      </c>
      <c r="K615" s="50">
        <v>8711000294475</v>
      </c>
      <c r="L615" s="75">
        <v>12</v>
      </c>
      <c r="M615" s="76" t="s">
        <v>48</v>
      </c>
      <c r="N615" s="38"/>
      <c r="O615" s="38"/>
      <c r="P615" s="38"/>
      <c r="Q615" s="39"/>
      <c r="R615" s="39"/>
      <c r="S615" s="27" t="e">
        <f t="shared" si="29"/>
        <v>#DIV/0!</v>
      </c>
      <c r="T615" s="28">
        <f t="shared" si="30"/>
        <v>0</v>
      </c>
      <c r="U615" s="40"/>
      <c r="V615" s="29">
        <f t="shared" si="31"/>
        <v>0</v>
      </c>
    </row>
    <row r="616" spans="1:22" x14ac:dyDescent="0.25">
      <c r="A616" s="47">
        <v>590440</v>
      </c>
      <c r="B616" s="47">
        <v>12</v>
      </c>
      <c r="C616" s="48" t="s">
        <v>43</v>
      </c>
      <c r="D616" s="49">
        <v>30</v>
      </c>
      <c r="E616" s="48" t="s">
        <v>50</v>
      </c>
      <c r="F616" s="48" t="s">
        <v>693</v>
      </c>
      <c r="G616" s="50">
        <v>40</v>
      </c>
      <c r="H616" s="48" t="s">
        <v>59</v>
      </c>
      <c r="I616" s="48" t="s">
        <v>60</v>
      </c>
      <c r="J616" s="50">
        <v>0</v>
      </c>
      <c r="K616" s="50">
        <v>0</v>
      </c>
      <c r="L616" s="75">
        <v>12</v>
      </c>
      <c r="M616" s="76" t="s">
        <v>48</v>
      </c>
      <c r="N616" s="38"/>
      <c r="O616" s="38"/>
      <c r="P616" s="38"/>
      <c r="Q616" s="39"/>
      <c r="R616" s="39"/>
      <c r="S616" s="27" t="e">
        <f t="shared" si="29"/>
        <v>#DIV/0!</v>
      </c>
      <c r="T616" s="28">
        <f t="shared" si="30"/>
        <v>0</v>
      </c>
      <c r="U616" s="40"/>
      <c r="V616" s="29">
        <f t="shared" si="31"/>
        <v>0</v>
      </c>
    </row>
    <row r="617" spans="1:22" x14ac:dyDescent="0.25">
      <c r="A617" s="47">
        <v>858699</v>
      </c>
      <c r="B617" s="47">
        <v>12</v>
      </c>
      <c r="C617" s="48" t="s">
        <v>73</v>
      </c>
      <c r="D617" s="49">
        <v>227</v>
      </c>
      <c r="E617" s="48" t="s">
        <v>50</v>
      </c>
      <c r="F617" s="48" t="s">
        <v>694</v>
      </c>
      <c r="G617" s="50">
        <v>44</v>
      </c>
      <c r="H617" s="48" t="s">
        <v>344</v>
      </c>
      <c r="I617" s="48" t="s">
        <v>90</v>
      </c>
      <c r="J617" s="50">
        <v>8710401168040</v>
      </c>
      <c r="K617" s="50">
        <v>8710401393084</v>
      </c>
      <c r="L617" s="75">
        <v>12</v>
      </c>
      <c r="M617" s="76" t="s">
        <v>48</v>
      </c>
      <c r="N617" s="38"/>
      <c r="O617" s="38"/>
      <c r="P617" s="38"/>
      <c r="Q617" s="39"/>
      <c r="R617" s="39"/>
      <c r="S617" s="27" t="e">
        <f t="shared" si="29"/>
        <v>#DIV/0!</v>
      </c>
      <c r="T617" s="28">
        <f t="shared" si="30"/>
        <v>0</v>
      </c>
      <c r="U617" s="40"/>
      <c r="V617" s="29">
        <f t="shared" si="31"/>
        <v>0</v>
      </c>
    </row>
    <row r="618" spans="1:22" x14ac:dyDescent="0.25">
      <c r="A618" s="47">
        <v>171847</v>
      </c>
      <c r="B618" s="47">
        <v>1</v>
      </c>
      <c r="C618" s="48" t="s">
        <v>141</v>
      </c>
      <c r="D618" s="49">
        <v>900</v>
      </c>
      <c r="E618" s="48" t="s">
        <v>50</v>
      </c>
      <c r="F618" s="48" t="s">
        <v>695</v>
      </c>
      <c r="G618" s="50">
        <v>56</v>
      </c>
      <c r="H618" s="48" t="s">
        <v>66</v>
      </c>
      <c r="I618" s="48" t="s">
        <v>60</v>
      </c>
      <c r="J618" s="50">
        <v>8720182375315</v>
      </c>
      <c r="K618" s="50">
        <v>8720182375346</v>
      </c>
      <c r="L618" s="75">
        <v>12</v>
      </c>
      <c r="M618" s="76" t="s">
        <v>48</v>
      </c>
      <c r="N618" s="38"/>
      <c r="O618" s="38"/>
      <c r="P618" s="38"/>
      <c r="Q618" s="39"/>
      <c r="R618" s="39"/>
      <c r="S618" s="27" t="e">
        <f t="shared" si="29"/>
        <v>#DIV/0!</v>
      </c>
      <c r="T618" s="28">
        <f t="shared" si="30"/>
        <v>0</v>
      </c>
      <c r="U618" s="40"/>
      <c r="V618" s="29">
        <f t="shared" si="31"/>
        <v>0</v>
      </c>
    </row>
    <row r="619" spans="1:22" x14ac:dyDescent="0.25">
      <c r="A619" s="47">
        <v>197757</v>
      </c>
      <c r="B619" s="47">
        <v>3</v>
      </c>
      <c r="C619" s="48" t="s">
        <v>73</v>
      </c>
      <c r="D619" s="49">
        <v>213</v>
      </c>
      <c r="E619" s="48" t="s">
        <v>50</v>
      </c>
      <c r="F619" s="48" t="s">
        <v>696</v>
      </c>
      <c r="G619" s="50">
        <v>61</v>
      </c>
      <c r="H619" s="48" t="s">
        <v>89</v>
      </c>
      <c r="I619" s="48" t="s">
        <v>90</v>
      </c>
      <c r="J619" s="50">
        <v>8710401552214</v>
      </c>
      <c r="K619" s="50">
        <v>8710401835003</v>
      </c>
      <c r="L619" s="75">
        <v>12</v>
      </c>
      <c r="M619" s="76" t="s">
        <v>61</v>
      </c>
      <c r="N619" s="38"/>
      <c r="O619" s="38"/>
      <c r="P619" s="38"/>
      <c r="Q619" s="39"/>
      <c r="R619" s="39"/>
      <c r="S619" s="27" t="e">
        <f t="shared" si="29"/>
        <v>#DIV/0!</v>
      </c>
      <c r="T619" s="28">
        <f t="shared" si="30"/>
        <v>0</v>
      </c>
      <c r="U619" s="40"/>
      <c r="V619" s="29">
        <f t="shared" si="31"/>
        <v>0</v>
      </c>
    </row>
    <row r="620" spans="1:22" x14ac:dyDescent="0.25">
      <c r="A620" s="47">
        <v>38103</v>
      </c>
      <c r="B620" s="47">
        <v>1</v>
      </c>
      <c r="C620" s="48" t="s">
        <v>73</v>
      </c>
      <c r="D620" s="49">
        <v>1.26</v>
      </c>
      <c r="E620" s="48" t="s">
        <v>74</v>
      </c>
      <c r="F620" s="48" t="s">
        <v>697</v>
      </c>
      <c r="G620" s="50">
        <v>61</v>
      </c>
      <c r="H620" s="48" t="s">
        <v>89</v>
      </c>
      <c r="I620" s="48" t="s">
        <v>90</v>
      </c>
      <c r="J620" s="50">
        <v>8710401421893</v>
      </c>
      <c r="K620" s="50">
        <v>8710401716319</v>
      </c>
      <c r="L620" s="75">
        <v>12</v>
      </c>
      <c r="M620" s="76" t="s">
        <v>61</v>
      </c>
      <c r="N620" s="38"/>
      <c r="O620" s="38"/>
      <c r="P620" s="38"/>
      <c r="Q620" s="39"/>
      <c r="R620" s="39"/>
      <c r="S620" s="27" t="e">
        <f t="shared" si="29"/>
        <v>#DIV/0!</v>
      </c>
      <c r="T620" s="28">
        <f t="shared" si="30"/>
        <v>0</v>
      </c>
      <c r="U620" s="40"/>
      <c r="V620" s="29">
        <f t="shared" si="31"/>
        <v>0</v>
      </c>
    </row>
    <row r="621" spans="1:22" x14ac:dyDescent="0.25">
      <c r="A621" s="47">
        <v>145874</v>
      </c>
      <c r="B621" s="47">
        <v>1</v>
      </c>
      <c r="C621" s="48" t="s">
        <v>62</v>
      </c>
      <c r="D621" s="49">
        <v>1</v>
      </c>
      <c r="E621" s="48" t="s">
        <v>44</v>
      </c>
      <c r="F621" s="48" t="s">
        <v>698</v>
      </c>
      <c r="G621" s="50">
        <v>67</v>
      </c>
      <c r="H621" s="48" t="s">
        <v>120</v>
      </c>
      <c r="I621" s="48" t="s">
        <v>60</v>
      </c>
      <c r="J621" s="50">
        <v>8710161004381</v>
      </c>
      <c r="K621" s="50">
        <v>8710161990936</v>
      </c>
      <c r="L621" s="75">
        <v>12</v>
      </c>
      <c r="M621" s="76" t="s">
        <v>48</v>
      </c>
      <c r="N621" s="38"/>
      <c r="O621" s="38"/>
      <c r="P621" s="38"/>
      <c r="Q621" s="39"/>
      <c r="R621" s="39"/>
      <c r="S621" s="27" t="e">
        <f t="shared" si="29"/>
        <v>#DIV/0!</v>
      </c>
      <c r="T621" s="28">
        <f t="shared" si="30"/>
        <v>0</v>
      </c>
      <c r="U621" s="40"/>
      <c r="V621" s="29">
        <f t="shared" si="31"/>
        <v>0</v>
      </c>
    </row>
    <row r="622" spans="1:22" x14ac:dyDescent="0.25">
      <c r="A622" s="47">
        <v>87980</v>
      </c>
      <c r="B622" s="47">
        <v>1</v>
      </c>
      <c r="C622" s="48" t="s">
        <v>73</v>
      </c>
      <c r="D622" s="49">
        <v>400</v>
      </c>
      <c r="E622" s="48" t="s">
        <v>114</v>
      </c>
      <c r="F622" s="48" t="s">
        <v>699</v>
      </c>
      <c r="G622" s="50">
        <v>67</v>
      </c>
      <c r="H622" s="48" t="s">
        <v>120</v>
      </c>
      <c r="I622" s="48" t="s">
        <v>60</v>
      </c>
      <c r="J622" s="50">
        <v>8997212610191</v>
      </c>
      <c r="K622" s="50">
        <v>18997212610198</v>
      </c>
      <c r="L622" s="75">
        <v>12</v>
      </c>
      <c r="M622" s="76" t="s">
        <v>48</v>
      </c>
      <c r="N622" s="38"/>
      <c r="O622" s="38"/>
      <c r="P622" s="38"/>
      <c r="Q622" s="39"/>
      <c r="R622" s="39"/>
      <c r="S622" s="27" t="e">
        <f t="shared" si="29"/>
        <v>#DIV/0!</v>
      </c>
      <c r="T622" s="28">
        <f t="shared" si="30"/>
        <v>0</v>
      </c>
      <c r="U622" s="40"/>
      <c r="V622" s="29">
        <f t="shared" si="31"/>
        <v>0</v>
      </c>
    </row>
    <row r="623" spans="1:22" x14ac:dyDescent="0.25">
      <c r="A623" s="47">
        <v>679249</v>
      </c>
      <c r="B623" s="47">
        <v>1</v>
      </c>
      <c r="C623" s="48" t="s">
        <v>62</v>
      </c>
      <c r="D623" s="49">
        <v>50</v>
      </c>
      <c r="E623" s="48" t="s">
        <v>63</v>
      </c>
      <c r="F623" s="48" t="s">
        <v>700</v>
      </c>
      <c r="G623" s="50">
        <v>67</v>
      </c>
      <c r="H623" s="48" t="s">
        <v>120</v>
      </c>
      <c r="I623" s="48" t="s">
        <v>60</v>
      </c>
      <c r="J623" s="50">
        <v>4970285011311</v>
      </c>
      <c r="K623" s="50">
        <v>8717545891186</v>
      </c>
      <c r="L623" s="75">
        <v>12</v>
      </c>
      <c r="M623" s="76" t="s">
        <v>48</v>
      </c>
      <c r="N623" s="38"/>
      <c r="O623" s="38"/>
      <c r="P623" s="38"/>
      <c r="Q623" s="39"/>
      <c r="R623" s="39"/>
      <c r="S623" s="27" t="e">
        <f t="shared" si="29"/>
        <v>#DIV/0!</v>
      </c>
      <c r="T623" s="28">
        <f t="shared" si="30"/>
        <v>0</v>
      </c>
      <c r="U623" s="40"/>
      <c r="V623" s="29">
        <f t="shared" si="31"/>
        <v>0</v>
      </c>
    </row>
    <row r="624" spans="1:22" x14ac:dyDescent="0.25">
      <c r="A624" s="47">
        <v>182939</v>
      </c>
      <c r="B624" s="47">
        <v>1</v>
      </c>
      <c r="C624" s="48" t="s">
        <v>79</v>
      </c>
      <c r="D624" s="49">
        <v>220</v>
      </c>
      <c r="E624" s="48" t="s">
        <v>50</v>
      </c>
      <c r="F624" s="48" t="s">
        <v>701</v>
      </c>
      <c r="G624" s="50">
        <v>69</v>
      </c>
      <c r="H624" s="48" t="s">
        <v>209</v>
      </c>
      <c r="I624" s="48" t="s">
        <v>60</v>
      </c>
      <c r="J624" s="50">
        <v>5010338301729</v>
      </c>
      <c r="K624" s="50">
        <v>5015612105246</v>
      </c>
      <c r="L624" s="75">
        <v>12</v>
      </c>
      <c r="M624" s="76" t="s">
        <v>48</v>
      </c>
      <c r="N624" s="38"/>
      <c r="O624" s="38"/>
      <c r="P624" s="38"/>
      <c r="Q624" s="39"/>
      <c r="R624" s="39"/>
      <c r="S624" s="27" t="e">
        <f t="shared" si="29"/>
        <v>#DIV/0!</v>
      </c>
      <c r="T624" s="28">
        <f t="shared" si="30"/>
        <v>0</v>
      </c>
      <c r="U624" s="40"/>
      <c r="V624" s="29">
        <f t="shared" si="31"/>
        <v>0</v>
      </c>
    </row>
    <row r="625" spans="1:22" x14ac:dyDescent="0.25">
      <c r="A625" s="47">
        <v>182940</v>
      </c>
      <c r="B625" s="47">
        <v>1</v>
      </c>
      <c r="C625" s="48" t="s">
        <v>79</v>
      </c>
      <c r="D625" s="49">
        <v>220</v>
      </c>
      <c r="E625" s="48" t="s">
        <v>50</v>
      </c>
      <c r="F625" s="48" t="s">
        <v>702</v>
      </c>
      <c r="G625" s="50">
        <v>69</v>
      </c>
      <c r="H625" s="48" t="s">
        <v>209</v>
      </c>
      <c r="I625" s="48" t="s">
        <v>60</v>
      </c>
      <c r="J625" s="50">
        <v>5010338301736</v>
      </c>
      <c r="K625" s="50">
        <v>5015612105253</v>
      </c>
      <c r="L625" s="75">
        <v>12</v>
      </c>
      <c r="M625" s="76" t="s">
        <v>48</v>
      </c>
      <c r="N625" s="38"/>
      <c r="O625" s="38"/>
      <c r="P625" s="38"/>
      <c r="Q625" s="39"/>
      <c r="R625" s="39"/>
      <c r="S625" s="27" t="e">
        <f t="shared" si="29"/>
        <v>#DIV/0!</v>
      </c>
      <c r="T625" s="28">
        <f t="shared" si="30"/>
        <v>0</v>
      </c>
      <c r="U625" s="40"/>
      <c r="V625" s="29">
        <f t="shared" si="31"/>
        <v>0</v>
      </c>
    </row>
    <row r="626" spans="1:22" x14ac:dyDescent="0.25">
      <c r="A626" s="47">
        <v>129664</v>
      </c>
      <c r="B626" s="47">
        <v>5</v>
      </c>
      <c r="C626" s="48" t="s">
        <v>79</v>
      </c>
      <c r="D626" s="49">
        <v>200</v>
      </c>
      <c r="E626" s="48" t="s">
        <v>50</v>
      </c>
      <c r="F626" s="48" t="s">
        <v>703</v>
      </c>
      <c r="G626" s="50">
        <v>73</v>
      </c>
      <c r="H626" s="48" t="s">
        <v>460</v>
      </c>
      <c r="I626" s="48" t="s">
        <v>60</v>
      </c>
      <c r="J626" s="50">
        <v>3041091579096</v>
      </c>
      <c r="K626" s="50">
        <v>13041091579093</v>
      </c>
      <c r="L626" s="75">
        <v>12</v>
      </c>
      <c r="M626" s="76" t="s">
        <v>48</v>
      </c>
      <c r="N626" s="38"/>
      <c r="O626" s="38"/>
      <c r="P626" s="38"/>
      <c r="Q626" s="39"/>
      <c r="R626" s="39"/>
      <c r="S626" s="27" t="e">
        <f t="shared" si="29"/>
        <v>#DIV/0!</v>
      </c>
      <c r="T626" s="28">
        <f t="shared" si="30"/>
        <v>0</v>
      </c>
      <c r="U626" s="40"/>
      <c r="V626" s="29">
        <f t="shared" si="31"/>
        <v>0</v>
      </c>
    </row>
    <row r="627" spans="1:22" x14ac:dyDescent="0.25">
      <c r="A627" s="47">
        <v>302805</v>
      </c>
      <c r="B627" s="47">
        <v>1</v>
      </c>
      <c r="C627" s="48" t="s">
        <v>73</v>
      </c>
      <c r="D627" s="49">
        <v>4.3</v>
      </c>
      <c r="E627" s="48" t="s">
        <v>74</v>
      </c>
      <c r="F627" s="48" t="s">
        <v>704</v>
      </c>
      <c r="G627" s="50">
        <v>83</v>
      </c>
      <c r="H627" s="48" t="s">
        <v>228</v>
      </c>
      <c r="I627" s="48" t="s">
        <v>103</v>
      </c>
      <c r="J627" s="50">
        <v>8710401092758</v>
      </c>
      <c r="K627" s="50">
        <v>8710401093496</v>
      </c>
      <c r="L627" s="75">
        <v>12</v>
      </c>
      <c r="M627" s="76" t="s">
        <v>48</v>
      </c>
      <c r="N627" s="38"/>
      <c r="O627" s="38"/>
      <c r="P627" s="38"/>
      <c r="Q627" s="39"/>
      <c r="R627" s="39"/>
      <c r="S627" s="27" t="e">
        <f t="shared" si="29"/>
        <v>#DIV/0!</v>
      </c>
      <c r="T627" s="28">
        <f t="shared" si="30"/>
        <v>0</v>
      </c>
      <c r="U627" s="40"/>
      <c r="V627" s="29">
        <f t="shared" si="31"/>
        <v>0</v>
      </c>
    </row>
    <row r="628" spans="1:22" x14ac:dyDescent="0.25">
      <c r="A628" s="47">
        <v>302839</v>
      </c>
      <c r="B628" s="47">
        <v>1</v>
      </c>
      <c r="C628" s="48" t="s">
        <v>73</v>
      </c>
      <c r="D628" s="49">
        <v>4.3</v>
      </c>
      <c r="E628" s="48" t="s">
        <v>74</v>
      </c>
      <c r="F628" s="48" t="s">
        <v>705</v>
      </c>
      <c r="G628" s="50">
        <v>83</v>
      </c>
      <c r="H628" s="48" t="s">
        <v>228</v>
      </c>
      <c r="I628" s="48" t="s">
        <v>103</v>
      </c>
      <c r="J628" s="50">
        <v>8710401092789</v>
      </c>
      <c r="K628" s="50">
        <v>8710401093557</v>
      </c>
      <c r="L628" s="75">
        <v>12</v>
      </c>
      <c r="M628" s="76" t="s">
        <v>48</v>
      </c>
      <c r="N628" s="38"/>
      <c r="O628" s="38"/>
      <c r="P628" s="38"/>
      <c r="Q628" s="39"/>
      <c r="R628" s="39"/>
      <c r="S628" s="27" t="e">
        <f t="shared" si="29"/>
        <v>#DIV/0!</v>
      </c>
      <c r="T628" s="28">
        <f t="shared" si="30"/>
        <v>0</v>
      </c>
      <c r="U628" s="40"/>
      <c r="V628" s="29">
        <f t="shared" si="31"/>
        <v>0</v>
      </c>
    </row>
    <row r="629" spans="1:22" x14ac:dyDescent="0.25">
      <c r="A629" s="47">
        <v>150293</v>
      </c>
      <c r="B629" s="47">
        <v>1</v>
      </c>
      <c r="C629" s="48" t="s">
        <v>62</v>
      </c>
      <c r="D629" s="49">
        <v>1</v>
      </c>
      <c r="E629" s="48" t="s">
        <v>44</v>
      </c>
      <c r="F629" s="48" t="s">
        <v>706</v>
      </c>
      <c r="G629" s="50">
        <v>84</v>
      </c>
      <c r="H629" s="48" t="s">
        <v>166</v>
      </c>
      <c r="I629" s="48" t="s">
        <v>103</v>
      </c>
      <c r="J629" s="50">
        <v>8711327471436</v>
      </c>
      <c r="K629" s="50">
        <v>8711327471443</v>
      </c>
      <c r="L629" s="75">
        <v>12</v>
      </c>
      <c r="M629" s="76" t="s">
        <v>48</v>
      </c>
      <c r="N629" s="38"/>
      <c r="O629" s="38"/>
      <c r="P629" s="38"/>
      <c r="Q629" s="39"/>
      <c r="R629" s="39"/>
      <c r="S629" s="27" t="e">
        <f t="shared" si="29"/>
        <v>#DIV/0!</v>
      </c>
      <c r="T629" s="28">
        <f t="shared" si="30"/>
        <v>0</v>
      </c>
      <c r="U629" s="40"/>
      <c r="V629" s="29">
        <f t="shared" si="31"/>
        <v>0</v>
      </c>
    </row>
    <row r="630" spans="1:22" x14ac:dyDescent="0.25">
      <c r="A630" s="47">
        <v>280299</v>
      </c>
      <c r="B630" s="47">
        <v>1</v>
      </c>
      <c r="C630" s="48" t="s">
        <v>141</v>
      </c>
      <c r="D630" s="49">
        <v>1.4750000000000001</v>
      </c>
      <c r="E630" s="48" t="s">
        <v>74</v>
      </c>
      <c r="F630" s="48" t="s">
        <v>707</v>
      </c>
      <c r="G630" s="50">
        <v>86</v>
      </c>
      <c r="H630" s="48" t="s">
        <v>330</v>
      </c>
      <c r="I630" s="48" t="s">
        <v>103</v>
      </c>
      <c r="J630" s="50">
        <v>8711100419518</v>
      </c>
      <c r="K630" s="50">
        <v>8711100419501</v>
      </c>
      <c r="L630" s="75">
        <v>12</v>
      </c>
      <c r="M630" s="76" t="s">
        <v>48</v>
      </c>
      <c r="N630" s="38"/>
      <c r="O630" s="38"/>
      <c r="P630" s="38"/>
      <c r="Q630" s="39"/>
      <c r="R630" s="39"/>
      <c r="S630" s="27" t="e">
        <f t="shared" si="29"/>
        <v>#DIV/0!</v>
      </c>
      <c r="T630" s="28">
        <f t="shared" si="30"/>
        <v>0</v>
      </c>
      <c r="U630" s="40"/>
      <c r="V630" s="29">
        <f t="shared" si="31"/>
        <v>0</v>
      </c>
    </row>
    <row r="631" spans="1:22" x14ac:dyDescent="0.25">
      <c r="A631" s="47">
        <v>654914</v>
      </c>
      <c r="B631" s="47">
        <v>1</v>
      </c>
      <c r="C631" s="48" t="s">
        <v>57</v>
      </c>
      <c r="D631" s="49">
        <v>2.5</v>
      </c>
      <c r="E631" s="48" t="s">
        <v>74</v>
      </c>
      <c r="F631" s="48" t="s">
        <v>708</v>
      </c>
      <c r="G631" s="50">
        <v>89</v>
      </c>
      <c r="H631" s="48" t="s">
        <v>78</v>
      </c>
      <c r="I631" s="48" t="s">
        <v>60</v>
      </c>
      <c r="J631" s="50">
        <v>8008660714543</v>
      </c>
      <c r="K631" s="50">
        <v>0</v>
      </c>
      <c r="L631" s="75">
        <v>12</v>
      </c>
      <c r="M631" s="76" t="s">
        <v>48</v>
      </c>
      <c r="N631" s="38"/>
      <c r="O631" s="38"/>
      <c r="P631" s="38"/>
      <c r="Q631" s="39"/>
      <c r="R631" s="39"/>
      <c r="S631" s="27" t="e">
        <f t="shared" si="29"/>
        <v>#DIV/0!</v>
      </c>
      <c r="T631" s="28">
        <f t="shared" si="30"/>
        <v>0</v>
      </c>
      <c r="U631" s="40"/>
      <c r="V631" s="29">
        <f t="shared" si="31"/>
        <v>0</v>
      </c>
    </row>
    <row r="632" spans="1:22" x14ac:dyDescent="0.25">
      <c r="A632" s="47">
        <v>143426</v>
      </c>
      <c r="B632" s="47">
        <v>1</v>
      </c>
      <c r="C632" s="48" t="s">
        <v>79</v>
      </c>
      <c r="D632" s="49">
        <v>5</v>
      </c>
      <c r="E632" s="48" t="s">
        <v>74</v>
      </c>
      <c r="F632" s="48" t="s">
        <v>709</v>
      </c>
      <c r="G632" s="50">
        <v>94</v>
      </c>
      <c r="H632" s="48" t="s">
        <v>314</v>
      </c>
      <c r="I632" s="48" t="s">
        <v>60</v>
      </c>
      <c r="J632" s="50">
        <v>8710479380115</v>
      </c>
      <c r="K632" s="50">
        <v>8710479365402</v>
      </c>
      <c r="L632" s="75">
        <v>12</v>
      </c>
      <c r="M632" s="76" t="s">
        <v>48</v>
      </c>
      <c r="N632" s="38"/>
      <c r="O632" s="38"/>
      <c r="P632" s="38"/>
      <c r="Q632" s="39"/>
      <c r="R632" s="39"/>
      <c r="S632" s="27" t="e">
        <f t="shared" si="29"/>
        <v>#DIV/0!</v>
      </c>
      <c r="T632" s="28">
        <f t="shared" si="30"/>
        <v>0</v>
      </c>
      <c r="U632" s="40"/>
      <c r="V632" s="29">
        <f t="shared" si="31"/>
        <v>0</v>
      </c>
    </row>
    <row r="633" spans="1:22" x14ac:dyDescent="0.25">
      <c r="A633" s="47">
        <v>903729</v>
      </c>
      <c r="B633" s="47">
        <v>1</v>
      </c>
      <c r="C633" s="48" t="s">
        <v>79</v>
      </c>
      <c r="D633" s="49">
        <v>5</v>
      </c>
      <c r="E633" s="48" t="s">
        <v>74</v>
      </c>
      <c r="F633" s="48" t="s">
        <v>710</v>
      </c>
      <c r="G633" s="50">
        <v>94</v>
      </c>
      <c r="H633" s="48" t="s">
        <v>314</v>
      </c>
      <c r="I633" s="48" t="s">
        <v>60</v>
      </c>
      <c r="J633" s="50">
        <v>8710479380078</v>
      </c>
      <c r="K633" s="50">
        <v>8710479363606</v>
      </c>
      <c r="L633" s="75">
        <v>12</v>
      </c>
      <c r="M633" s="76" t="s">
        <v>48</v>
      </c>
      <c r="N633" s="38"/>
      <c r="O633" s="38"/>
      <c r="P633" s="38"/>
      <c r="Q633" s="39"/>
      <c r="R633" s="39"/>
      <c r="S633" s="27" t="e">
        <f t="shared" si="29"/>
        <v>#DIV/0!</v>
      </c>
      <c r="T633" s="28">
        <f t="shared" si="30"/>
        <v>0</v>
      </c>
      <c r="U633" s="40"/>
      <c r="V633" s="29">
        <f t="shared" si="31"/>
        <v>0</v>
      </c>
    </row>
    <row r="634" spans="1:22" x14ac:dyDescent="0.25">
      <c r="A634" s="47">
        <v>684472</v>
      </c>
      <c r="B634" s="47">
        <v>1</v>
      </c>
      <c r="C634" s="48" t="s">
        <v>79</v>
      </c>
      <c r="D634" s="49">
        <v>1</v>
      </c>
      <c r="E634" s="48" t="s">
        <v>74</v>
      </c>
      <c r="F634" s="48" t="s">
        <v>711</v>
      </c>
      <c r="G634" s="50">
        <v>97</v>
      </c>
      <c r="H634" s="48" t="s">
        <v>207</v>
      </c>
      <c r="I634" s="48" t="s">
        <v>60</v>
      </c>
      <c r="J634" s="50">
        <v>8018102000127</v>
      </c>
      <c r="K634" s="50">
        <v>8018102014001</v>
      </c>
      <c r="L634" s="75">
        <v>12</v>
      </c>
      <c r="M634" s="76" t="s">
        <v>48</v>
      </c>
      <c r="N634" s="38"/>
      <c r="O634" s="38"/>
      <c r="P634" s="38"/>
      <c r="Q634" s="39"/>
      <c r="R634" s="39"/>
      <c r="S634" s="27" t="e">
        <f t="shared" si="29"/>
        <v>#DIV/0!</v>
      </c>
      <c r="T634" s="28">
        <f t="shared" si="30"/>
        <v>0</v>
      </c>
      <c r="U634" s="40"/>
      <c r="V634" s="29">
        <f t="shared" si="31"/>
        <v>0</v>
      </c>
    </row>
    <row r="635" spans="1:22" x14ac:dyDescent="0.25">
      <c r="A635" s="47">
        <v>171212</v>
      </c>
      <c r="B635" s="47">
        <v>12</v>
      </c>
      <c r="C635" s="48" t="s">
        <v>79</v>
      </c>
      <c r="D635" s="49">
        <v>600</v>
      </c>
      <c r="E635" s="48" t="s">
        <v>50</v>
      </c>
      <c r="F635" s="48" t="s">
        <v>712</v>
      </c>
      <c r="G635" s="50">
        <v>140</v>
      </c>
      <c r="H635" s="48" t="s">
        <v>111</v>
      </c>
      <c r="I635" s="48" t="s">
        <v>60</v>
      </c>
      <c r="J635" s="50">
        <v>8710437003223</v>
      </c>
      <c r="K635" s="50">
        <v>8710437033886</v>
      </c>
      <c r="L635" s="75">
        <v>12</v>
      </c>
      <c r="M635" s="76" t="s">
        <v>48</v>
      </c>
      <c r="N635" s="38"/>
      <c r="O635" s="38"/>
      <c r="P635" s="38"/>
      <c r="Q635" s="39"/>
      <c r="R635" s="39"/>
      <c r="S635" s="27" t="e">
        <f t="shared" si="29"/>
        <v>#DIV/0!</v>
      </c>
      <c r="T635" s="28">
        <f t="shared" si="30"/>
        <v>0</v>
      </c>
      <c r="U635" s="40"/>
      <c r="V635" s="29">
        <f t="shared" si="31"/>
        <v>0</v>
      </c>
    </row>
    <row r="636" spans="1:22" x14ac:dyDescent="0.25">
      <c r="A636" s="47">
        <v>64856</v>
      </c>
      <c r="B636" s="47">
        <v>1</v>
      </c>
      <c r="C636" s="48" t="s">
        <v>62</v>
      </c>
      <c r="D636" s="49">
        <v>75</v>
      </c>
      <c r="E636" s="48" t="s">
        <v>63</v>
      </c>
      <c r="F636" s="48" t="s">
        <v>713</v>
      </c>
      <c r="G636" s="50">
        <v>208</v>
      </c>
      <c r="H636" s="48" t="s">
        <v>434</v>
      </c>
      <c r="I636" s="48" t="s">
        <v>47</v>
      </c>
      <c r="J636" s="50">
        <v>8413216103496</v>
      </c>
      <c r="K636" s="50">
        <v>8413216203493</v>
      </c>
      <c r="L636" s="75">
        <v>12</v>
      </c>
      <c r="M636" s="76" t="s">
        <v>48</v>
      </c>
      <c r="N636" s="38"/>
      <c r="O636" s="38"/>
      <c r="P636" s="38"/>
      <c r="Q636" s="39"/>
      <c r="R636" s="39"/>
      <c r="S636" s="27" t="e">
        <f t="shared" si="29"/>
        <v>#DIV/0!</v>
      </c>
      <c r="T636" s="28">
        <f t="shared" si="30"/>
        <v>0</v>
      </c>
      <c r="U636" s="40"/>
      <c r="V636" s="29">
        <f t="shared" si="31"/>
        <v>0</v>
      </c>
    </row>
    <row r="637" spans="1:22" x14ac:dyDescent="0.25">
      <c r="A637" s="47">
        <v>149780</v>
      </c>
      <c r="B637" s="47">
        <v>1</v>
      </c>
      <c r="C637" s="48" t="s">
        <v>62</v>
      </c>
      <c r="D637" s="49">
        <v>75</v>
      </c>
      <c r="E637" s="48" t="s">
        <v>63</v>
      </c>
      <c r="F637" s="48" t="s">
        <v>714</v>
      </c>
      <c r="G637" s="50">
        <v>208</v>
      </c>
      <c r="H637" s="48" t="s">
        <v>434</v>
      </c>
      <c r="I637" s="48" t="s">
        <v>47</v>
      </c>
      <c r="J637" s="50">
        <v>3663852002454</v>
      </c>
      <c r="K637" s="50">
        <v>3663852002461</v>
      </c>
      <c r="L637" s="75">
        <v>12</v>
      </c>
      <c r="M637" s="76" t="s">
        <v>48</v>
      </c>
      <c r="N637" s="38"/>
      <c r="O637" s="38"/>
      <c r="P637" s="38"/>
      <c r="Q637" s="39"/>
      <c r="R637" s="39"/>
      <c r="S637" s="27" t="e">
        <f t="shared" si="29"/>
        <v>#DIV/0!</v>
      </c>
      <c r="T637" s="28">
        <f t="shared" si="30"/>
        <v>0</v>
      </c>
      <c r="U637" s="40"/>
      <c r="V637" s="29">
        <f t="shared" si="31"/>
        <v>0</v>
      </c>
    </row>
    <row r="638" spans="1:22" x14ac:dyDescent="0.25">
      <c r="A638" s="47">
        <v>476109</v>
      </c>
      <c r="B638" s="47">
        <v>1</v>
      </c>
      <c r="C638" s="48" t="s">
        <v>62</v>
      </c>
      <c r="D638" s="49">
        <v>1</v>
      </c>
      <c r="E638" s="48" t="s">
        <v>44</v>
      </c>
      <c r="F638" s="48" t="s">
        <v>715</v>
      </c>
      <c r="G638" s="50">
        <v>208</v>
      </c>
      <c r="H638" s="48" t="s">
        <v>434</v>
      </c>
      <c r="I638" s="48" t="s">
        <v>47</v>
      </c>
      <c r="J638" s="50">
        <v>8710401145003</v>
      </c>
      <c r="K638" s="50">
        <v>8710401145010</v>
      </c>
      <c r="L638" s="75">
        <v>12</v>
      </c>
      <c r="M638" s="76" t="s">
        <v>48</v>
      </c>
      <c r="N638" s="38"/>
      <c r="O638" s="38"/>
      <c r="P638" s="38"/>
      <c r="Q638" s="39"/>
      <c r="R638" s="39"/>
      <c r="S638" s="27" t="e">
        <f t="shared" si="29"/>
        <v>#DIV/0!</v>
      </c>
      <c r="T638" s="28">
        <f t="shared" si="30"/>
        <v>0</v>
      </c>
      <c r="U638" s="40"/>
      <c r="V638" s="29">
        <f t="shared" si="31"/>
        <v>0</v>
      </c>
    </row>
    <row r="639" spans="1:22" x14ac:dyDescent="0.25">
      <c r="A639" s="47">
        <v>837978</v>
      </c>
      <c r="B639" s="47">
        <v>1</v>
      </c>
      <c r="C639" s="48" t="s">
        <v>62</v>
      </c>
      <c r="D639" s="49">
        <v>1</v>
      </c>
      <c r="E639" s="48" t="s">
        <v>44</v>
      </c>
      <c r="F639" s="48" t="s">
        <v>716</v>
      </c>
      <c r="G639" s="50">
        <v>208</v>
      </c>
      <c r="H639" s="48" t="s">
        <v>434</v>
      </c>
      <c r="I639" s="48" t="s">
        <v>47</v>
      </c>
      <c r="J639" s="50">
        <v>88474005653</v>
      </c>
      <c r="K639" s="50">
        <v>4002569000534</v>
      </c>
      <c r="L639" s="75">
        <v>12</v>
      </c>
      <c r="M639" s="76" t="s">
        <v>48</v>
      </c>
      <c r="N639" s="38"/>
      <c r="O639" s="38"/>
      <c r="P639" s="38"/>
      <c r="Q639" s="39"/>
      <c r="R639" s="39"/>
      <c r="S639" s="27" t="e">
        <f t="shared" si="29"/>
        <v>#DIV/0!</v>
      </c>
      <c r="T639" s="28">
        <f t="shared" si="30"/>
        <v>0</v>
      </c>
      <c r="U639" s="40"/>
      <c r="V639" s="29">
        <f t="shared" si="31"/>
        <v>0</v>
      </c>
    </row>
    <row r="640" spans="1:22" x14ac:dyDescent="0.25">
      <c r="A640" s="47">
        <v>173665</v>
      </c>
      <c r="B640" s="47">
        <v>6</v>
      </c>
      <c r="C640" s="48" t="s">
        <v>49</v>
      </c>
      <c r="D640" s="49">
        <v>15</v>
      </c>
      <c r="E640" s="48" t="s">
        <v>50</v>
      </c>
      <c r="F640" s="48" t="s">
        <v>717</v>
      </c>
      <c r="G640" s="50">
        <v>40</v>
      </c>
      <c r="H640" s="48" t="s">
        <v>59</v>
      </c>
      <c r="I640" s="48" t="s">
        <v>60</v>
      </c>
      <c r="J640" s="50">
        <v>8710401841516</v>
      </c>
      <c r="K640" s="50">
        <v>8710401714612</v>
      </c>
      <c r="L640" s="75">
        <v>12</v>
      </c>
      <c r="M640" s="76" t="s">
        <v>61</v>
      </c>
      <c r="N640" s="38"/>
      <c r="O640" s="38"/>
      <c r="P640" s="38"/>
      <c r="Q640" s="39"/>
      <c r="R640" s="39"/>
      <c r="S640" s="27" t="e">
        <f t="shared" si="29"/>
        <v>#DIV/0!</v>
      </c>
      <c r="T640" s="28">
        <f t="shared" si="30"/>
        <v>0</v>
      </c>
      <c r="U640" s="40"/>
      <c r="V640" s="29">
        <f t="shared" si="31"/>
        <v>0</v>
      </c>
    </row>
    <row r="641" spans="1:22" x14ac:dyDescent="0.25">
      <c r="A641" s="47">
        <v>696856</v>
      </c>
      <c r="B641" s="47">
        <v>6</v>
      </c>
      <c r="C641" s="48" t="s">
        <v>126</v>
      </c>
      <c r="D641" s="49">
        <v>125</v>
      </c>
      <c r="E641" s="48" t="s">
        <v>50</v>
      </c>
      <c r="F641" s="48" t="s">
        <v>718</v>
      </c>
      <c r="G641" s="50">
        <v>73</v>
      </c>
      <c r="H641" s="48" t="s">
        <v>460</v>
      </c>
      <c r="I641" s="48" t="s">
        <v>60</v>
      </c>
      <c r="J641" s="50">
        <v>8591119001962</v>
      </c>
      <c r="K641" s="50">
        <v>8591119902092</v>
      </c>
      <c r="L641" s="75">
        <v>12</v>
      </c>
      <c r="M641" s="76" t="s">
        <v>48</v>
      </c>
      <c r="N641" s="38"/>
      <c r="O641" s="38"/>
      <c r="P641" s="38"/>
      <c r="Q641" s="39"/>
      <c r="R641" s="39"/>
      <c r="S641" s="27" t="e">
        <f t="shared" si="29"/>
        <v>#DIV/0!</v>
      </c>
      <c r="T641" s="28">
        <f t="shared" si="30"/>
        <v>0</v>
      </c>
      <c r="U641" s="40"/>
      <c r="V641" s="29">
        <f t="shared" si="31"/>
        <v>0</v>
      </c>
    </row>
    <row r="642" spans="1:22" x14ac:dyDescent="0.25">
      <c r="A642" s="47">
        <v>60289</v>
      </c>
      <c r="B642" s="47">
        <v>12</v>
      </c>
      <c r="C642" s="48" t="s">
        <v>43</v>
      </c>
      <c r="D642" s="49">
        <v>1</v>
      </c>
      <c r="E642" s="48" t="s">
        <v>44</v>
      </c>
      <c r="F642" s="48" t="s">
        <v>719</v>
      </c>
      <c r="G642" s="50">
        <v>125</v>
      </c>
      <c r="H642" s="48" t="s">
        <v>46</v>
      </c>
      <c r="I642" s="48" t="s">
        <v>47</v>
      </c>
      <c r="J642" s="50">
        <v>8713300050973</v>
      </c>
      <c r="K642" s="50">
        <v>8713300450971</v>
      </c>
      <c r="L642" s="75">
        <v>12</v>
      </c>
      <c r="M642" s="76" t="s">
        <v>48</v>
      </c>
      <c r="N642" s="38"/>
      <c r="O642" s="38"/>
      <c r="P642" s="38"/>
      <c r="Q642" s="39"/>
      <c r="R642" s="39"/>
      <c r="S642" s="27" t="e">
        <f t="shared" si="29"/>
        <v>#DIV/0!</v>
      </c>
      <c r="T642" s="28">
        <f t="shared" si="30"/>
        <v>0</v>
      </c>
      <c r="U642" s="40"/>
      <c r="V642" s="29">
        <f t="shared" si="31"/>
        <v>0</v>
      </c>
    </row>
    <row r="643" spans="1:22" x14ac:dyDescent="0.25">
      <c r="A643" s="47">
        <v>63505</v>
      </c>
      <c r="B643" s="47">
        <v>1</v>
      </c>
      <c r="C643" s="48" t="s">
        <v>62</v>
      </c>
      <c r="D643" s="49">
        <v>75</v>
      </c>
      <c r="E643" s="48" t="s">
        <v>63</v>
      </c>
      <c r="F643" s="48" t="s">
        <v>720</v>
      </c>
      <c r="G643" s="50">
        <v>208</v>
      </c>
      <c r="H643" s="48" t="s">
        <v>434</v>
      </c>
      <c r="I643" s="48" t="s">
        <v>47</v>
      </c>
      <c r="J643" s="50">
        <v>3186128060458</v>
      </c>
      <c r="K643" s="50">
        <v>3186128154560</v>
      </c>
      <c r="L643" s="75">
        <v>12</v>
      </c>
      <c r="M643" s="76" t="s">
        <v>48</v>
      </c>
      <c r="N643" s="38"/>
      <c r="O643" s="38"/>
      <c r="P643" s="38"/>
      <c r="Q643" s="39"/>
      <c r="R643" s="39"/>
      <c r="S643" s="27" t="e">
        <f t="shared" ref="S643:S706" si="32">ABS(SUM(R643/Q643)-1)</f>
        <v>#DIV/0!</v>
      </c>
      <c r="T643" s="28">
        <f t="shared" si="30"/>
        <v>0</v>
      </c>
      <c r="U643" s="40"/>
      <c r="V643" s="29">
        <f t="shared" si="31"/>
        <v>0</v>
      </c>
    </row>
    <row r="644" spans="1:22" x14ac:dyDescent="0.25">
      <c r="A644" s="47">
        <v>41250</v>
      </c>
      <c r="B644" s="47">
        <v>1</v>
      </c>
      <c r="C644" s="48" t="s">
        <v>62</v>
      </c>
      <c r="D644" s="49">
        <v>1</v>
      </c>
      <c r="E644" s="48" t="s">
        <v>44</v>
      </c>
      <c r="F644" s="48" t="s">
        <v>721</v>
      </c>
      <c r="G644" s="50">
        <v>208</v>
      </c>
      <c r="H644" s="48" t="s">
        <v>434</v>
      </c>
      <c r="I644" s="48" t="s">
        <v>47</v>
      </c>
      <c r="J644" s="50">
        <v>8710401023936</v>
      </c>
      <c r="K644" s="50">
        <v>8710401023899</v>
      </c>
      <c r="L644" s="75">
        <v>12</v>
      </c>
      <c r="M644" s="76" t="s">
        <v>48</v>
      </c>
      <c r="N644" s="38"/>
      <c r="O644" s="38"/>
      <c r="P644" s="38"/>
      <c r="Q644" s="39"/>
      <c r="R644" s="39"/>
      <c r="S644" s="27" t="e">
        <f t="shared" si="32"/>
        <v>#DIV/0!</v>
      </c>
      <c r="T644" s="28">
        <f t="shared" si="30"/>
        <v>0</v>
      </c>
      <c r="U644" s="40"/>
      <c r="V644" s="29">
        <f t="shared" si="31"/>
        <v>0</v>
      </c>
    </row>
    <row r="645" spans="1:22" x14ac:dyDescent="0.25">
      <c r="A645" s="47">
        <v>196048</v>
      </c>
      <c r="B645" s="47">
        <v>1</v>
      </c>
      <c r="C645" s="48" t="s">
        <v>62</v>
      </c>
      <c r="D645" s="49">
        <v>75</v>
      </c>
      <c r="E645" s="48" t="s">
        <v>63</v>
      </c>
      <c r="F645" s="48" t="s">
        <v>722</v>
      </c>
      <c r="G645" s="50">
        <v>208</v>
      </c>
      <c r="H645" s="48" t="s">
        <v>434</v>
      </c>
      <c r="I645" s="48" t="s">
        <v>47</v>
      </c>
      <c r="J645" s="50">
        <v>5998623530057</v>
      </c>
      <c r="K645" s="50">
        <v>5998623560054</v>
      </c>
      <c r="L645" s="75">
        <v>12</v>
      </c>
      <c r="M645" s="76" t="s">
        <v>48</v>
      </c>
      <c r="N645" s="38"/>
      <c r="O645" s="38"/>
      <c r="P645" s="38"/>
      <c r="Q645" s="39"/>
      <c r="R645" s="39"/>
      <c r="S645" s="27" t="e">
        <f t="shared" si="32"/>
        <v>#DIV/0!</v>
      </c>
      <c r="T645" s="28">
        <f t="shared" si="30"/>
        <v>0</v>
      </c>
      <c r="U645" s="40"/>
      <c r="V645" s="29">
        <f t="shared" si="31"/>
        <v>0</v>
      </c>
    </row>
    <row r="646" spans="1:22" x14ac:dyDescent="0.25">
      <c r="A646" s="47">
        <v>204307</v>
      </c>
      <c r="B646" s="47">
        <v>20</v>
      </c>
      <c r="C646" s="48" t="s">
        <v>43</v>
      </c>
      <c r="D646" s="49">
        <v>15</v>
      </c>
      <c r="E646" s="48" t="s">
        <v>50</v>
      </c>
      <c r="F646" s="48" t="s">
        <v>723</v>
      </c>
      <c r="G646" s="50">
        <v>12</v>
      </c>
      <c r="H646" s="48" t="s">
        <v>52</v>
      </c>
      <c r="I646" s="48" t="s">
        <v>53</v>
      </c>
      <c r="J646" s="50">
        <v>8711812409777</v>
      </c>
      <c r="K646" s="50">
        <v>8711812409845</v>
      </c>
      <c r="L646" s="75">
        <v>11</v>
      </c>
      <c r="M646" s="76" t="s">
        <v>48</v>
      </c>
      <c r="N646" s="38"/>
      <c r="O646" s="38"/>
      <c r="P646" s="38"/>
      <c r="Q646" s="39"/>
      <c r="R646" s="39"/>
      <c r="S646" s="27" t="e">
        <f t="shared" si="32"/>
        <v>#DIV/0!</v>
      </c>
      <c r="T646" s="28">
        <f t="shared" ref="T646:T698" si="33">L646*R646</f>
        <v>0</v>
      </c>
      <c r="U646" s="40"/>
      <c r="V646" s="29">
        <f t="shared" ref="V646:V698" si="34">T646*(1+U646)</f>
        <v>0</v>
      </c>
    </row>
    <row r="647" spans="1:22" x14ac:dyDescent="0.25">
      <c r="A647" s="47">
        <v>28294</v>
      </c>
      <c r="B647" s="47">
        <v>1</v>
      </c>
      <c r="C647" s="48" t="s">
        <v>79</v>
      </c>
      <c r="D647" s="49">
        <v>1</v>
      </c>
      <c r="E647" s="48" t="s">
        <v>74</v>
      </c>
      <c r="F647" s="48" t="s">
        <v>724</v>
      </c>
      <c r="G647" s="50">
        <v>15</v>
      </c>
      <c r="H647" s="48" t="s">
        <v>143</v>
      </c>
      <c r="I647" s="48" t="s">
        <v>53</v>
      </c>
      <c r="J647" s="50">
        <v>8710414047158</v>
      </c>
      <c r="K647" s="50">
        <v>8710414947151</v>
      </c>
      <c r="L647" s="75">
        <v>11</v>
      </c>
      <c r="M647" s="76" t="s">
        <v>48</v>
      </c>
      <c r="N647" s="38"/>
      <c r="O647" s="38"/>
      <c r="P647" s="38"/>
      <c r="Q647" s="39"/>
      <c r="R647" s="39"/>
      <c r="S647" s="27" t="e">
        <f t="shared" si="32"/>
        <v>#DIV/0!</v>
      </c>
      <c r="T647" s="28">
        <f t="shared" si="33"/>
        <v>0</v>
      </c>
      <c r="U647" s="40"/>
      <c r="V647" s="29">
        <f t="shared" si="34"/>
        <v>0</v>
      </c>
    </row>
    <row r="648" spans="1:22" x14ac:dyDescent="0.25">
      <c r="A648" s="47">
        <v>594046</v>
      </c>
      <c r="B648" s="47">
        <v>6</v>
      </c>
      <c r="C648" s="48" t="s">
        <v>126</v>
      </c>
      <c r="D648" s="49">
        <v>72</v>
      </c>
      <c r="E648" s="48" t="s">
        <v>63</v>
      </c>
      <c r="F648" s="48" t="s">
        <v>725</v>
      </c>
      <c r="G648" s="50">
        <v>43</v>
      </c>
      <c r="H648" s="48" t="s">
        <v>132</v>
      </c>
      <c r="I648" s="48" t="s">
        <v>90</v>
      </c>
      <c r="J648" s="50">
        <v>8720600609992</v>
      </c>
      <c r="K648" s="50">
        <v>8720600610264</v>
      </c>
      <c r="L648" s="75">
        <v>11</v>
      </c>
      <c r="M648" s="76" t="s">
        <v>48</v>
      </c>
      <c r="N648" s="38"/>
      <c r="O648" s="38"/>
      <c r="P648" s="38"/>
      <c r="Q648" s="39"/>
      <c r="R648" s="39"/>
      <c r="S648" s="27" t="e">
        <f t="shared" si="32"/>
        <v>#DIV/0!</v>
      </c>
      <c r="T648" s="28">
        <f t="shared" si="33"/>
        <v>0</v>
      </c>
      <c r="U648" s="40"/>
      <c r="V648" s="29">
        <f t="shared" si="34"/>
        <v>0</v>
      </c>
    </row>
    <row r="649" spans="1:22" x14ac:dyDescent="0.25">
      <c r="A649" s="47">
        <v>276630</v>
      </c>
      <c r="B649" s="47">
        <v>1</v>
      </c>
      <c r="C649" s="48" t="s">
        <v>57</v>
      </c>
      <c r="D649" s="49">
        <v>4.8</v>
      </c>
      <c r="E649" s="48" t="s">
        <v>74</v>
      </c>
      <c r="F649" s="48" t="s">
        <v>726</v>
      </c>
      <c r="G649" s="50">
        <v>44</v>
      </c>
      <c r="H649" s="48" t="s">
        <v>344</v>
      </c>
      <c r="I649" s="48" t="s">
        <v>90</v>
      </c>
      <c r="J649" s="50">
        <v>4008596120122</v>
      </c>
      <c r="K649" s="50">
        <v>0</v>
      </c>
      <c r="L649" s="75">
        <v>11</v>
      </c>
      <c r="M649" s="76" t="s">
        <v>48</v>
      </c>
      <c r="N649" s="38"/>
      <c r="O649" s="38"/>
      <c r="P649" s="38"/>
      <c r="Q649" s="39"/>
      <c r="R649" s="39"/>
      <c r="S649" s="27" t="e">
        <f t="shared" si="32"/>
        <v>#DIV/0!</v>
      </c>
      <c r="T649" s="28">
        <f t="shared" si="33"/>
        <v>0</v>
      </c>
      <c r="U649" s="40"/>
      <c r="V649" s="29">
        <f t="shared" si="34"/>
        <v>0</v>
      </c>
    </row>
    <row r="650" spans="1:22" x14ac:dyDescent="0.25">
      <c r="A650" s="47">
        <v>983397</v>
      </c>
      <c r="B650" s="47">
        <v>6</v>
      </c>
      <c r="C650" s="48" t="s">
        <v>73</v>
      </c>
      <c r="D650" s="49">
        <v>567</v>
      </c>
      <c r="E650" s="48" t="s">
        <v>50</v>
      </c>
      <c r="F650" s="48" t="s">
        <v>727</v>
      </c>
      <c r="G650" s="50">
        <v>44</v>
      </c>
      <c r="H650" s="48" t="s">
        <v>344</v>
      </c>
      <c r="I650" s="48" t="s">
        <v>90</v>
      </c>
      <c r="J650" s="50">
        <v>8710401983391</v>
      </c>
      <c r="K650" s="50">
        <v>8710401393848</v>
      </c>
      <c r="L650" s="75">
        <v>11</v>
      </c>
      <c r="M650" s="76" t="s">
        <v>48</v>
      </c>
      <c r="N650" s="38"/>
      <c r="O650" s="38"/>
      <c r="P650" s="38"/>
      <c r="Q650" s="39"/>
      <c r="R650" s="39"/>
      <c r="S650" s="27" t="e">
        <f t="shared" si="32"/>
        <v>#DIV/0!</v>
      </c>
      <c r="T650" s="28">
        <f t="shared" si="33"/>
        <v>0</v>
      </c>
      <c r="U650" s="40"/>
      <c r="V650" s="29">
        <f t="shared" si="34"/>
        <v>0</v>
      </c>
    </row>
    <row r="651" spans="1:22" x14ac:dyDescent="0.25">
      <c r="A651" s="47">
        <v>386833</v>
      </c>
      <c r="B651" s="47">
        <v>1</v>
      </c>
      <c r="C651" s="48" t="s">
        <v>79</v>
      </c>
      <c r="D651" s="49">
        <v>100</v>
      </c>
      <c r="E651" s="48" t="s">
        <v>50</v>
      </c>
      <c r="F651" s="48" t="s">
        <v>728</v>
      </c>
      <c r="G651" s="50">
        <v>67</v>
      </c>
      <c r="H651" s="48" t="s">
        <v>120</v>
      </c>
      <c r="I651" s="48" t="s">
        <v>60</v>
      </c>
      <c r="J651" s="50">
        <v>4904081203458</v>
      </c>
      <c r="K651" s="50">
        <v>14904081203455</v>
      </c>
      <c r="L651" s="75">
        <v>11</v>
      </c>
      <c r="M651" s="76" t="s">
        <v>48</v>
      </c>
      <c r="N651" s="38"/>
      <c r="O651" s="38"/>
      <c r="P651" s="38"/>
      <c r="Q651" s="39"/>
      <c r="R651" s="39"/>
      <c r="S651" s="27" t="e">
        <f t="shared" si="32"/>
        <v>#DIV/0!</v>
      </c>
      <c r="T651" s="28">
        <f t="shared" si="33"/>
        <v>0</v>
      </c>
      <c r="U651" s="40"/>
      <c r="V651" s="29">
        <f t="shared" si="34"/>
        <v>0</v>
      </c>
    </row>
    <row r="652" spans="1:22" x14ac:dyDescent="0.25">
      <c r="A652" s="47">
        <v>694045</v>
      </c>
      <c r="B652" s="47">
        <v>1</v>
      </c>
      <c r="C652" s="48" t="s">
        <v>126</v>
      </c>
      <c r="D652" s="49">
        <v>500</v>
      </c>
      <c r="E652" s="48" t="s">
        <v>50</v>
      </c>
      <c r="F652" s="48" t="s">
        <v>729</v>
      </c>
      <c r="G652" s="50">
        <v>68</v>
      </c>
      <c r="H652" s="48" t="s">
        <v>241</v>
      </c>
      <c r="I652" s="48" t="s">
        <v>60</v>
      </c>
      <c r="J652" s="50">
        <v>8712200092595</v>
      </c>
      <c r="K652" s="50">
        <v>8712200963215</v>
      </c>
      <c r="L652" s="75">
        <v>11</v>
      </c>
      <c r="M652" s="76" t="s">
        <v>48</v>
      </c>
      <c r="N652" s="38"/>
      <c r="O652" s="38"/>
      <c r="P652" s="38"/>
      <c r="Q652" s="39"/>
      <c r="R652" s="39"/>
      <c r="S652" s="27" t="e">
        <f t="shared" si="32"/>
        <v>#DIV/0!</v>
      </c>
      <c r="T652" s="28">
        <f t="shared" si="33"/>
        <v>0</v>
      </c>
      <c r="U652" s="40"/>
      <c r="V652" s="29">
        <f t="shared" si="34"/>
        <v>0</v>
      </c>
    </row>
    <row r="653" spans="1:22" x14ac:dyDescent="0.25">
      <c r="A653" s="47">
        <v>663727</v>
      </c>
      <c r="B653" s="47">
        <v>1</v>
      </c>
      <c r="C653" s="48" t="s">
        <v>126</v>
      </c>
      <c r="D653" s="49">
        <v>425</v>
      </c>
      <c r="E653" s="48" t="s">
        <v>50</v>
      </c>
      <c r="F653" s="48" t="s">
        <v>730</v>
      </c>
      <c r="G653" s="50">
        <v>68</v>
      </c>
      <c r="H653" s="48" t="s">
        <v>241</v>
      </c>
      <c r="I653" s="48" t="s">
        <v>60</v>
      </c>
      <c r="J653" s="50">
        <v>8712200074508</v>
      </c>
      <c r="K653" s="50">
        <v>8712200965547</v>
      </c>
      <c r="L653" s="75">
        <v>11</v>
      </c>
      <c r="M653" s="76" t="s">
        <v>48</v>
      </c>
      <c r="N653" s="38"/>
      <c r="O653" s="38"/>
      <c r="P653" s="38"/>
      <c r="Q653" s="39"/>
      <c r="R653" s="39"/>
      <c r="S653" s="27" t="e">
        <f t="shared" si="32"/>
        <v>#DIV/0!</v>
      </c>
      <c r="T653" s="28">
        <f t="shared" si="33"/>
        <v>0</v>
      </c>
      <c r="U653" s="40"/>
      <c r="V653" s="29">
        <f t="shared" si="34"/>
        <v>0</v>
      </c>
    </row>
    <row r="654" spans="1:22" x14ac:dyDescent="0.25">
      <c r="A654" s="47">
        <v>207388</v>
      </c>
      <c r="B654" s="47">
        <v>1</v>
      </c>
      <c r="C654" s="48" t="s">
        <v>73</v>
      </c>
      <c r="D654" s="49">
        <v>125</v>
      </c>
      <c r="E654" s="48" t="s">
        <v>50</v>
      </c>
      <c r="F654" s="48" t="s">
        <v>731</v>
      </c>
      <c r="G654" s="50">
        <v>68</v>
      </c>
      <c r="H654" s="48" t="s">
        <v>241</v>
      </c>
      <c r="I654" s="48" t="s">
        <v>60</v>
      </c>
      <c r="J654" s="50">
        <v>8710401862689</v>
      </c>
      <c r="K654" s="50">
        <v>8710401863075</v>
      </c>
      <c r="L654" s="75">
        <v>11</v>
      </c>
      <c r="M654" s="76" t="s">
        <v>48</v>
      </c>
      <c r="N654" s="38"/>
      <c r="O654" s="38"/>
      <c r="P654" s="38"/>
      <c r="Q654" s="39"/>
      <c r="R654" s="39"/>
      <c r="S654" s="27" t="e">
        <f t="shared" si="32"/>
        <v>#DIV/0!</v>
      </c>
      <c r="T654" s="28">
        <f t="shared" si="33"/>
        <v>0</v>
      </c>
      <c r="U654" s="40"/>
      <c r="V654" s="29">
        <f t="shared" si="34"/>
        <v>0</v>
      </c>
    </row>
    <row r="655" spans="1:22" x14ac:dyDescent="0.25">
      <c r="A655" s="47">
        <v>408855</v>
      </c>
      <c r="B655" s="47">
        <v>1</v>
      </c>
      <c r="C655" s="48" t="s">
        <v>126</v>
      </c>
      <c r="D655" s="49">
        <v>500</v>
      </c>
      <c r="E655" s="48" t="s">
        <v>50</v>
      </c>
      <c r="F655" s="48" t="s">
        <v>732</v>
      </c>
      <c r="G655" s="50">
        <v>83</v>
      </c>
      <c r="H655" s="48" t="s">
        <v>228</v>
      </c>
      <c r="I655" s="48" t="s">
        <v>103</v>
      </c>
      <c r="J655" s="50">
        <v>8016576000032</v>
      </c>
      <c r="K655" s="50">
        <v>8016576001084</v>
      </c>
      <c r="L655" s="75">
        <v>11</v>
      </c>
      <c r="M655" s="76" t="s">
        <v>48</v>
      </c>
      <c r="N655" s="38"/>
      <c r="O655" s="38"/>
      <c r="P655" s="38"/>
      <c r="Q655" s="39"/>
      <c r="R655" s="39"/>
      <c r="S655" s="27" t="e">
        <f t="shared" si="32"/>
        <v>#DIV/0!</v>
      </c>
      <c r="T655" s="28">
        <f t="shared" si="33"/>
        <v>0</v>
      </c>
      <c r="U655" s="40"/>
      <c r="V655" s="29">
        <f t="shared" si="34"/>
        <v>0</v>
      </c>
    </row>
    <row r="656" spans="1:22" x14ac:dyDescent="0.25">
      <c r="A656" s="47">
        <v>189229</v>
      </c>
      <c r="B656" s="47">
        <v>5</v>
      </c>
      <c r="C656" s="48" t="s">
        <v>43</v>
      </c>
      <c r="D656" s="49">
        <v>500</v>
      </c>
      <c r="E656" s="48" t="s">
        <v>50</v>
      </c>
      <c r="F656" s="48" t="s">
        <v>733</v>
      </c>
      <c r="G656" s="50">
        <v>88</v>
      </c>
      <c r="H656" s="48" t="s">
        <v>94</v>
      </c>
      <c r="I656" s="48" t="s">
        <v>60</v>
      </c>
      <c r="J656" s="50">
        <v>8710401826414</v>
      </c>
      <c r="K656" s="50">
        <v>8715700225654</v>
      </c>
      <c r="L656" s="75">
        <v>11</v>
      </c>
      <c r="M656" s="76" t="s">
        <v>48</v>
      </c>
      <c r="N656" s="38"/>
      <c r="O656" s="38"/>
      <c r="P656" s="38"/>
      <c r="Q656" s="39"/>
      <c r="R656" s="39"/>
      <c r="S656" s="27" t="e">
        <f t="shared" si="32"/>
        <v>#DIV/0!</v>
      </c>
      <c r="T656" s="28">
        <f t="shared" si="33"/>
        <v>0</v>
      </c>
      <c r="U656" s="40"/>
      <c r="V656" s="29">
        <f t="shared" si="34"/>
        <v>0</v>
      </c>
    </row>
    <row r="657" spans="1:22" x14ac:dyDescent="0.25">
      <c r="A657" s="47">
        <v>60798</v>
      </c>
      <c r="B657" s="47">
        <v>12</v>
      </c>
      <c r="C657" s="48" t="s">
        <v>126</v>
      </c>
      <c r="D657" s="49">
        <v>450</v>
      </c>
      <c r="E657" s="48" t="s">
        <v>50</v>
      </c>
      <c r="F657" s="48" t="s">
        <v>734</v>
      </c>
      <c r="G657" s="50">
        <v>89</v>
      </c>
      <c r="H657" s="48" t="s">
        <v>78</v>
      </c>
      <c r="I657" s="48" t="s">
        <v>60</v>
      </c>
      <c r="J657" s="50">
        <v>8710624266868</v>
      </c>
      <c r="K657" s="50">
        <v>8710624266875</v>
      </c>
      <c r="L657" s="75">
        <v>11</v>
      </c>
      <c r="M657" s="76" t="s">
        <v>48</v>
      </c>
      <c r="N657" s="38"/>
      <c r="O657" s="38"/>
      <c r="P657" s="38"/>
      <c r="Q657" s="39"/>
      <c r="R657" s="39"/>
      <c r="S657" s="27" t="e">
        <f t="shared" si="32"/>
        <v>#DIV/0!</v>
      </c>
      <c r="T657" s="28">
        <f t="shared" si="33"/>
        <v>0</v>
      </c>
      <c r="U657" s="40"/>
      <c r="V657" s="29">
        <f t="shared" si="34"/>
        <v>0</v>
      </c>
    </row>
    <row r="658" spans="1:22" x14ac:dyDescent="0.25">
      <c r="A658" s="47">
        <v>179687</v>
      </c>
      <c r="B658" s="47">
        <v>24</v>
      </c>
      <c r="C658" s="48" t="s">
        <v>73</v>
      </c>
      <c r="D658" s="49">
        <v>330</v>
      </c>
      <c r="E658" s="48" t="s">
        <v>114</v>
      </c>
      <c r="F658" s="48" t="s">
        <v>735</v>
      </c>
      <c r="G658" s="50">
        <v>121</v>
      </c>
      <c r="H658" s="48" t="s">
        <v>98</v>
      </c>
      <c r="I658" s="48" t="s">
        <v>47</v>
      </c>
      <c r="J658" s="50">
        <v>5000112659610</v>
      </c>
      <c r="K658" s="50">
        <v>5000112659627</v>
      </c>
      <c r="L658" s="75">
        <v>11</v>
      </c>
      <c r="M658" s="76" t="s">
        <v>48</v>
      </c>
      <c r="N658" s="38"/>
      <c r="O658" s="38"/>
      <c r="P658" s="38"/>
      <c r="Q658" s="39"/>
      <c r="R658" s="39"/>
      <c r="S658" s="27" t="e">
        <f t="shared" si="32"/>
        <v>#DIV/0!</v>
      </c>
      <c r="T658" s="28">
        <f t="shared" si="33"/>
        <v>0</v>
      </c>
      <c r="U658" s="40"/>
      <c r="V658" s="29">
        <f t="shared" si="34"/>
        <v>0</v>
      </c>
    </row>
    <row r="659" spans="1:22" x14ac:dyDescent="0.25">
      <c r="A659" s="47">
        <v>163359</v>
      </c>
      <c r="B659" s="47">
        <v>24</v>
      </c>
      <c r="C659" s="48" t="s">
        <v>62</v>
      </c>
      <c r="D659" s="49">
        <v>200</v>
      </c>
      <c r="E659" s="48" t="s">
        <v>114</v>
      </c>
      <c r="F659" s="48" t="s">
        <v>736</v>
      </c>
      <c r="G659" s="50">
        <v>125</v>
      </c>
      <c r="H659" s="48" t="s">
        <v>46</v>
      </c>
      <c r="I659" s="48" t="s">
        <v>47</v>
      </c>
      <c r="J659" s="50">
        <v>8720157466024</v>
      </c>
      <c r="K659" s="50">
        <v>8720157466031</v>
      </c>
      <c r="L659" s="75">
        <v>11</v>
      </c>
      <c r="M659" s="76" t="s">
        <v>48</v>
      </c>
      <c r="N659" s="38"/>
      <c r="O659" s="38"/>
      <c r="P659" s="38"/>
      <c r="Q659" s="39"/>
      <c r="R659" s="39"/>
      <c r="S659" s="27" t="e">
        <f t="shared" si="32"/>
        <v>#DIV/0!</v>
      </c>
      <c r="T659" s="28">
        <f t="shared" si="33"/>
        <v>0</v>
      </c>
      <c r="U659" s="40"/>
      <c r="V659" s="29">
        <f t="shared" si="34"/>
        <v>0</v>
      </c>
    </row>
    <row r="660" spans="1:22" x14ac:dyDescent="0.25">
      <c r="A660" s="47">
        <v>696479</v>
      </c>
      <c r="B660" s="47">
        <v>1</v>
      </c>
      <c r="C660" s="48" t="s">
        <v>62</v>
      </c>
      <c r="D660" s="49">
        <v>2</v>
      </c>
      <c r="E660" s="48" t="s">
        <v>44</v>
      </c>
      <c r="F660" s="48" t="s">
        <v>737</v>
      </c>
      <c r="G660" s="50">
        <v>132</v>
      </c>
      <c r="H660" s="48" t="s">
        <v>86</v>
      </c>
      <c r="I660" s="48" t="s">
        <v>87</v>
      </c>
      <c r="J660" s="50">
        <v>8712154027087</v>
      </c>
      <c r="K660" s="50">
        <v>8712154028398</v>
      </c>
      <c r="L660" s="75">
        <v>11</v>
      </c>
      <c r="M660" s="76" t="s">
        <v>48</v>
      </c>
      <c r="N660" s="38"/>
      <c r="O660" s="38"/>
      <c r="P660" s="38"/>
      <c r="Q660" s="39"/>
      <c r="R660" s="39"/>
      <c r="S660" s="27" t="e">
        <f t="shared" si="32"/>
        <v>#DIV/0!</v>
      </c>
      <c r="T660" s="28">
        <f t="shared" si="33"/>
        <v>0</v>
      </c>
      <c r="U660" s="40"/>
      <c r="V660" s="29">
        <f t="shared" si="34"/>
        <v>0</v>
      </c>
    </row>
    <row r="661" spans="1:22" x14ac:dyDescent="0.25">
      <c r="A661" s="47">
        <v>146286</v>
      </c>
      <c r="B661" s="47">
        <v>1</v>
      </c>
      <c r="C661" s="48" t="s">
        <v>283</v>
      </c>
      <c r="D661" s="49">
        <v>6</v>
      </c>
      <c r="E661" s="48" t="s">
        <v>44</v>
      </c>
      <c r="F661" s="48" t="s">
        <v>738</v>
      </c>
      <c r="G661" s="50">
        <v>133</v>
      </c>
      <c r="H661" s="48" t="s">
        <v>134</v>
      </c>
      <c r="I661" s="48" t="s">
        <v>47</v>
      </c>
      <c r="J661" s="50">
        <v>5000112646733</v>
      </c>
      <c r="K661" s="50">
        <v>0</v>
      </c>
      <c r="L661" s="75">
        <v>11</v>
      </c>
      <c r="M661" s="76" t="s">
        <v>48</v>
      </c>
      <c r="N661" s="38"/>
      <c r="O661" s="38"/>
      <c r="P661" s="38"/>
      <c r="Q661" s="39"/>
      <c r="R661" s="39"/>
      <c r="S661" s="27" t="e">
        <f t="shared" si="32"/>
        <v>#DIV/0!</v>
      </c>
      <c r="T661" s="28">
        <f t="shared" si="33"/>
        <v>0</v>
      </c>
      <c r="U661" s="40"/>
      <c r="V661" s="29">
        <f t="shared" si="34"/>
        <v>0</v>
      </c>
    </row>
    <row r="662" spans="1:22" x14ac:dyDescent="0.25">
      <c r="A662" s="47">
        <v>64355</v>
      </c>
      <c r="B662" s="47">
        <v>1</v>
      </c>
      <c r="C662" s="48" t="s">
        <v>57</v>
      </c>
      <c r="D662" s="49">
        <v>250</v>
      </c>
      <c r="E662" s="48" t="s">
        <v>50</v>
      </c>
      <c r="F662" s="48" t="s">
        <v>739</v>
      </c>
      <c r="G662" s="50">
        <v>140</v>
      </c>
      <c r="H662" s="48" t="s">
        <v>111</v>
      </c>
      <c r="I662" s="48" t="s">
        <v>60</v>
      </c>
      <c r="J662" s="50">
        <v>7640110700952</v>
      </c>
      <c r="K662" s="50">
        <v>0</v>
      </c>
      <c r="L662" s="75">
        <v>11</v>
      </c>
      <c r="M662" s="76" t="s">
        <v>48</v>
      </c>
      <c r="N662" s="38"/>
      <c r="O662" s="38"/>
      <c r="P662" s="38"/>
      <c r="Q662" s="39"/>
      <c r="R662" s="39"/>
      <c r="S662" s="27" t="e">
        <f t="shared" si="32"/>
        <v>#DIV/0!</v>
      </c>
      <c r="T662" s="28">
        <f t="shared" si="33"/>
        <v>0</v>
      </c>
      <c r="U662" s="40"/>
      <c r="V662" s="29">
        <f t="shared" si="34"/>
        <v>0</v>
      </c>
    </row>
    <row r="663" spans="1:22" x14ac:dyDescent="0.25">
      <c r="A663" s="47">
        <v>790207</v>
      </c>
      <c r="B663" s="47">
        <v>24</v>
      </c>
      <c r="C663" s="48" t="s">
        <v>62</v>
      </c>
      <c r="D663" s="49">
        <v>200</v>
      </c>
      <c r="E663" s="48" t="s">
        <v>114</v>
      </c>
      <c r="F663" s="48" t="s">
        <v>740</v>
      </c>
      <c r="G663" s="50">
        <v>29</v>
      </c>
      <c r="H663" s="48" t="s">
        <v>178</v>
      </c>
      <c r="I663" s="48" t="s">
        <v>60</v>
      </c>
      <c r="J663" s="50">
        <v>8716900564796</v>
      </c>
      <c r="K663" s="50">
        <v>8716900564802</v>
      </c>
      <c r="L663" s="75">
        <v>11</v>
      </c>
      <c r="M663" s="76" t="s">
        <v>48</v>
      </c>
      <c r="N663" s="38"/>
      <c r="O663" s="38"/>
      <c r="P663" s="38"/>
      <c r="Q663" s="39"/>
      <c r="R663" s="39"/>
      <c r="S663" s="27" t="e">
        <f t="shared" si="32"/>
        <v>#DIV/0!</v>
      </c>
      <c r="T663" s="28">
        <f t="shared" si="33"/>
        <v>0</v>
      </c>
      <c r="U663" s="40"/>
      <c r="V663" s="29">
        <f t="shared" si="34"/>
        <v>0</v>
      </c>
    </row>
    <row r="664" spans="1:22" x14ac:dyDescent="0.25">
      <c r="A664" s="47">
        <v>790299</v>
      </c>
      <c r="B664" s="47">
        <v>24</v>
      </c>
      <c r="C664" s="48" t="s">
        <v>62</v>
      </c>
      <c r="D664" s="49">
        <v>200</v>
      </c>
      <c r="E664" s="48" t="s">
        <v>114</v>
      </c>
      <c r="F664" s="48" t="s">
        <v>741</v>
      </c>
      <c r="G664" s="50">
        <v>29</v>
      </c>
      <c r="H664" s="48" t="s">
        <v>178</v>
      </c>
      <c r="I664" s="48" t="s">
        <v>60</v>
      </c>
      <c r="J664" s="50">
        <v>8716900564772</v>
      </c>
      <c r="K664" s="50">
        <v>8716900564789</v>
      </c>
      <c r="L664" s="75">
        <v>11</v>
      </c>
      <c r="M664" s="76" t="s">
        <v>48</v>
      </c>
      <c r="N664" s="38"/>
      <c r="O664" s="38"/>
      <c r="P664" s="38"/>
      <c r="Q664" s="39"/>
      <c r="R664" s="39"/>
      <c r="S664" s="27" t="e">
        <f t="shared" si="32"/>
        <v>#DIV/0!</v>
      </c>
      <c r="T664" s="28">
        <f t="shared" si="33"/>
        <v>0</v>
      </c>
      <c r="U664" s="40"/>
      <c r="V664" s="29">
        <f t="shared" si="34"/>
        <v>0</v>
      </c>
    </row>
    <row r="665" spans="1:22" x14ac:dyDescent="0.25">
      <c r="A665" s="47">
        <v>217549</v>
      </c>
      <c r="B665" s="47">
        <v>6</v>
      </c>
      <c r="C665" s="48" t="s">
        <v>283</v>
      </c>
      <c r="D665" s="49">
        <v>892</v>
      </c>
      <c r="E665" s="48" t="s">
        <v>50</v>
      </c>
      <c r="F665" s="48" t="s">
        <v>742</v>
      </c>
      <c r="G665" s="50">
        <v>29</v>
      </c>
      <c r="H665" s="48" t="s">
        <v>178</v>
      </c>
      <c r="I665" s="48" t="s">
        <v>60</v>
      </c>
      <c r="J665" s="50">
        <v>8716900587559</v>
      </c>
      <c r="K665" s="50">
        <v>8716900587566</v>
      </c>
      <c r="L665" s="75">
        <v>11</v>
      </c>
      <c r="M665" s="76" t="s">
        <v>48</v>
      </c>
      <c r="N665" s="38"/>
      <c r="O665" s="38"/>
      <c r="P665" s="38"/>
      <c r="Q665" s="39"/>
      <c r="R665" s="39"/>
      <c r="S665" s="27" t="e">
        <f t="shared" si="32"/>
        <v>#DIV/0!</v>
      </c>
      <c r="T665" s="28">
        <f t="shared" si="33"/>
        <v>0</v>
      </c>
      <c r="U665" s="40"/>
      <c r="V665" s="29">
        <f t="shared" si="34"/>
        <v>0</v>
      </c>
    </row>
    <row r="666" spans="1:22" x14ac:dyDescent="0.25">
      <c r="A666" s="47">
        <v>697514</v>
      </c>
      <c r="B666" s="47">
        <v>6</v>
      </c>
      <c r="C666" s="48" t="s">
        <v>126</v>
      </c>
      <c r="D666" s="49">
        <v>200</v>
      </c>
      <c r="E666" s="48" t="s">
        <v>50</v>
      </c>
      <c r="F666" s="48" t="s">
        <v>743</v>
      </c>
      <c r="G666" s="50">
        <v>73</v>
      </c>
      <c r="H666" s="48" t="s">
        <v>460</v>
      </c>
      <c r="I666" s="48" t="s">
        <v>60</v>
      </c>
      <c r="J666" s="50">
        <v>8591119001979</v>
      </c>
      <c r="K666" s="50">
        <v>8591119902214</v>
      </c>
      <c r="L666" s="75">
        <v>11</v>
      </c>
      <c r="M666" s="76" t="s">
        <v>48</v>
      </c>
      <c r="N666" s="38"/>
      <c r="O666" s="38"/>
      <c r="P666" s="38"/>
      <c r="Q666" s="39"/>
      <c r="R666" s="39"/>
      <c r="S666" s="27" t="e">
        <f t="shared" si="32"/>
        <v>#DIV/0!</v>
      </c>
      <c r="T666" s="28">
        <f t="shared" si="33"/>
        <v>0</v>
      </c>
      <c r="U666" s="40"/>
      <c r="V666" s="29">
        <f t="shared" si="34"/>
        <v>0</v>
      </c>
    </row>
    <row r="667" spans="1:22" x14ac:dyDescent="0.25">
      <c r="A667" s="47">
        <v>177715</v>
      </c>
      <c r="B667" s="47">
        <v>9</v>
      </c>
      <c r="C667" s="48" t="s">
        <v>43</v>
      </c>
      <c r="D667" s="49">
        <v>330</v>
      </c>
      <c r="E667" s="48" t="s">
        <v>50</v>
      </c>
      <c r="F667" s="48" t="s">
        <v>744</v>
      </c>
      <c r="G667" s="50">
        <v>89</v>
      </c>
      <c r="H667" s="48" t="s">
        <v>78</v>
      </c>
      <c r="I667" s="48" t="s">
        <v>60</v>
      </c>
      <c r="J667" s="50">
        <v>8710496979088</v>
      </c>
      <c r="K667" s="50">
        <v>8710496979675</v>
      </c>
      <c r="L667" s="75">
        <v>11</v>
      </c>
      <c r="M667" s="76" t="s">
        <v>48</v>
      </c>
      <c r="N667" s="38"/>
      <c r="O667" s="38"/>
      <c r="P667" s="38"/>
      <c r="Q667" s="39"/>
      <c r="R667" s="39"/>
      <c r="S667" s="27" t="e">
        <f t="shared" si="32"/>
        <v>#DIV/0!</v>
      </c>
      <c r="T667" s="28">
        <f t="shared" si="33"/>
        <v>0</v>
      </c>
      <c r="U667" s="40"/>
      <c r="V667" s="29">
        <f t="shared" si="34"/>
        <v>0</v>
      </c>
    </row>
    <row r="668" spans="1:22" x14ac:dyDescent="0.25">
      <c r="A668" s="47">
        <v>140631</v>
      </c>
      <c r="B668" s="47">
        <v>1</v>
      </c>
      <c r="C668" s="48" t="s">
        <v>43</v>
      </c>
      <c r="D668" s="49">
        <v>1</v>
      </c>
      <c r="E668" s="48" t="s">
        <v>44</v>
      </c>
      <c r="F668" s="48" t="s">
        <v>745</v>
      </c>
      <c r="G668" s="50">
        <v>125</v>
      </c>
      <c r="H668" s="48" t="s">
        <v>46</v>
      </c>
      <c r="I668" s="48" t="s">
        <v>47</v>
      </c>
      <c r="J668" s="50">
        <v>8717399840149</v>
      </c>
      <c r="K668" s="50">
        <v>8717399840156</v>
      </c>
      <c r="L668" s="75">
        <v>11</v>
      </c>
      <c r="M668" s="76" t="s">
        <v>48</v>
      </c>
      <c r="N668" s="38"/>
      <c r="O668" s="38"/>
      <c r="P668" s="38"/>
      <c r="Q668" s="39"/>
      <c r="R668" s="39"/>
      <c r="S668" s="27" t="e">
        <f t="shared" si="32"/>
        <v>#DIV/0!</v>
      </c>
      <c r="T668" s="28">
        <f t="shared" si="33"/>
        <v>0</v>
      </c>
      <c r="U668" s="40"/>
      <c r="V668" s="29">
        <f t="shared" si="34"/>
        <v>0</v>
      </c>
    </row>
    <row r="669" spans="1:22" x14ac:dyDescent="0.25">
      <c r="A669" s="47">
        <v>275922</v>
      </c>
      <c r="B669" s="47">
        <v>24</v>
      </c>
      <c r="C669" s="48" t="s">
        <v>62</v>
      </c>
      <c r="D669" s="49">
        <v>30</v>
      </c>
      <c r="E669" s="48" t="s">
        <v>63</v>
      </c>
      <c r="F669" s="48" t="s">
        <v>746</v>
      </c>
      <c r="G669" s="50">
        <v>134</v>
      </c>
      <c r="H669" s="48" t="s">
        <v>259</v>
      </c>
      <c r="I669" s="48" t="s">
        <v>47</v>
      </c>
      <c r="J669" s="50">
        <v>8710956001151</v>
      </c>
      <c r="K669" s="50">
        <v>8710956101158</v>
      </c>
      <c r="L669" s="75">
        <v>10</v>
      </c>
      <c r="M669" s="76" t="s">
        <v>48</v>
      </c>
      <c r="N669" s="38"/>
      <c r="O669" s="38"/>
      <c r="P669" s="38"/>
      <c r="Q669" s="39"/>
      <c r="R669" s="39"/>
      <c r="S669" s="27" t="e">
        <f t="shared" si="32"/>
        <v>#DIV/0!</v>
      </c>
      <c r="T669" s="28">
        <f t="shared" si="33"/>
        <v>0</v>
      </c>
      <c r="U669" s="40"/>
      <c r="V669" s="29">
        <f t="shared" si="34"/>
        <v>0</v>
      </c>
    </row>
    <row r="670" spans="1:22" x14ac:dyDescent="0.25">
      <c r="A670" s="47">
        <v>208723</v>
      </c>
      <c r="B670" s="47">
        <v>12</v>
      </c>
      <c r="C670" s="48" t="s">
        <v>43</v>
      </c>
      <c r="D670" s="49">
        <v>250</v>
      </c>
      <c r="E670" s="48" t="s">
        <v>50</v>
      </c>
      <c r="F670" s="48" t="s">
        <v>747</v>
      </c>
      <c r="G670" s="50">
        <v>10</v>
      </c>
      <c r="H670" s="48" t="s">
        <v>69</v>
      </c>
      <c r="I670" s="48" t="s">
        <v>53</v>
      </c>
      <c r="J670" s="50">
        <v>8710667100006</v>
      </c>
      <c r="K670" s="50">
        <v>8710775904343</v>
      </c>
      <c r="L670" s="75">
        <v>10</v>
      </c>
      <c r="M670" s="76" t="s">
        <v>48</v>
      </c>
      <c r="N670" s="38"/>
      <c r="O670" s="38"/>
      <c r="P670" s="38"/>
      <c r="Q670" s="39"/>
      <c r="R670" s="39"/>
      <c r="S670" s="27" t="e">
        <f t="shared" si="32"/>
        <v>#DIV/0!</v>
      </c>
      <c r="T670" s="28">
        <f t="shared" si="33"/>
        <v>0</v>
      </c>
      <c r="U670" s="40"/>
      <c r="V670" s="29">
        <f t="shared" si="34"/>
        <v>0</v>
      </c>
    </row>
    <row r="671" spans="1:22" x14ac:dyDescent="0.25">
      <c r="A671" s="47">
        <v>123035</v>
      </c>
      <c r="B671" s="47">
        <v>4</v>
      </c>
      <c r="C671" s="48" t="s">
        <v>283</v>
      </c>
      <c r="D671" s="49">
        <v>375</v>
      </c>
      <c r="E671" s="48" t="s">
        <v>50</v>
      </c>
      <c r="F671" s="48" t="s">
        <v>748</v>
      </c>
      <c r="G671" s="50">
        <v>12</v>
      </c>
      <c r="H671" s="48" t="s">
        <v>52</v>
      </c>
      <c r="I671" s="48" t="s">
        <v>53</v>
      </c>
      <c r="J671" s="50">
        <v>8710401615322</v>
      </c>
      <c r="K671" s="50">
        <v>8710401615452</v>
      </c>
      <c r="L671" s="75">
        <v>10</v>
      </c>
      <c r="M671" s="76" t="s">
        <v>48</v>
      </c>
      <c r="N671" s="38"/>
      <c r="O671" s="38"/>
      <c r="P671" s="38"/>
      <c r="Q671" s="39"/>
      <c r="R671" s="39"/>
      <c r="S671" s="27" t="e">
        <f t="shared" si="32"/>
        <v>#DIV/0!</v>
      </c>
      <c r="T671" s="28">
        <f t="shared" si="33"/>
        <v>0</v>
      </c>
      <c r="U671" s="40"/>
      <c r="V671" s="29">
        <f t="shared" si="34"/>
        <v>0</v>
      </c>
    </row>
    <row r="672" spans="1:22" x14ac:dyDescent="0.25">
      <c r="A672" s="47">
        <v>104684</v>
      </c>
      <c r="B672" s="47">
        <v>1</v>
      </c>
      <c r="C672" s="48" t="s">
        <v>79</v>
      </c>
      <c r="D672" s="49">
        <v>1</v>
      </c>
      <c r="E672" s="48" t="s">
        <v>74</v>
      </c>
      <c r="F672" s="48" t="s">
        <v>749</v>
      </c>
      <c r="G672" s="50">
        <v>15</v>
      </c>
      <c r="H672" s="48" t="s">
        <v>143</v>
      </c>
      <c r="I672" s="48" t="s">
        <v>53</v>
      </c>
      <c r="J672" s="50">
        <v>8710401500062</v>
      </c>
      <c r="K672" s="50">
        <v>8710401500079</v>
      </c>
      <c r="L672" s="75">
        <v>10</v>
      </c>
      <c r="M672" s="76" t="s">
        <v>48</v>
      </c>
      <c r="N672" s="38"/>
      <c r="O672" s="38"/>
      <c r="P672" s="38"/>
      <c r="Q672" s="39"/>
      <c r="R672" s="39"/>
      <c r="S672" s="27" t="e">
        <f t="shared" si="32"/>
        <v>#DIV/0!</v>
      </c>
      <c r="T672" s="28">
        <f t="shared" si="33"/>
        <v>0</v>
      </c>
      <c r="U672" s="40"/>
      <c r="V672" s="29">
        <f t="shared" si="34"/>
        <v>0</v>
      </c>
    </row>
    <row r="673" spans="1:22" x14ac:dyDescent="0.25">
      <c r="A673" s="47">
        <v>812114</v>
      </c>
      <c r="B673" s="47">
        <v>1</v>
      </c>
      <c r="C673" s="48" t="s">
        <v>79</v>
      </c>
      <c r="D673" s="49">
        <v>1</v>
      </c>
      <c r="E673" s="48" t="s">
        <v>74</v>
      </c>
      <c r="F673" s="48" t="s">
        <v>750</v>
      </c>
      <c r="G673" s="50">
        <v>15</v>
      </c>
      <c r="H673" s="48" t="s">
        <v>143</v>
      </c>
      <c r="I673" s="48" t="s">
        <v>53</v>
      </c>
      <c r="J673" s="50">
        <v>8710414047745</v>
      </c>
      <c r="K673" s="50">
        <v>8710414947748</v>
      </c>
      <c r="L673" s="75">
        <v>10</v>
      </c>
      <c r="M673" s="76" t="s">
        <v>48</v>
      </c>
      <c r="N673" s="38"/>
      <c r="O673" s="38"/>
      <c r="P673" s="38"/>
      <c r="Q673" s="39"/>
      <c r="R673" s="39"/>
      <c r="S673" s="27" t="e">
        <f t="shared" si="32"/>
        <v>#DIV/0!</v>
      </c>
      <c r="T673" s="28">
        <f t="shared" si="33"/>
        <v>0</v>
      </c>
      <c r="U673" s="40"/>
      <c r="V673" s="29">
        <f t="shared" si="34"/>
        <v>0</v>
      </c>
    </row>
    <row r="674" spans="1:22" x14ac:dyDescent="0.25">
      <c r="A674" s="47">
        <v>557882</v>
      </c>
      <c r="B674" s="47">
        <v>8</v>
      </c>
      <c r="C674" s="48" t="s">
        <v>79</v>
      </c>
      <c r="D674" s="49">
        <v>175</v>
      </c>
      <c r="E674" s="48" t="s">
        <v>50</v>
      </c>
      <c r="F674" s="48" t="s">
        <v>751</v>
      </c>
      <c r="G674" s="50">
        <v>16</v>
      </c>
      <c r="H674" s="48" t="s">
        <v>248</v>
      </c>
      <c r="I674" s="48" t="s">
        <v>53</v>
      </c>
      <c r="J674" s="50">
        <v>8710398166227</v>
      </c>
      <c r="K674" s="50">
        <v>8710398166234</v>
      </c>
      <c r="L674" s="75">
        <v>10</v>
      </c>
      <c r="M674" s="76" t="s">
        <v>48</v>
      </c>
      <c r="N674" s="38"/>
      <c r="O674" s="38"/>
      <c r="P674" s="38"/>
      <c r="Q674" s="39"/>
      <c r="R674" s="39"/>
      <c r="S674" s="27" t="e">
        <f t="shared" si="32"/>
        <v>#DIV/0!</v>
      </c>
      <c r="T674" s="28">
        <f t="shared" si="33"/>
        <v>0</v>
      </c>
      <c r="U674" s="40"/>
      <c r="V674" s="29">
        <f t="shared" si="34"/>
        <v>0</v>
      </c>
    </row>
    <row r="675" spans="1:22" x14ac:dyDescent="0.25">
      <c r="A675" s="47">
        <v>186662</v>
      </c>
      <c r="B675" s="47">
        <v>4</v>
      </c>
      <c r="C675" s="48" t="s">
        <v>126</v>
      </c>
      <c r="D675" s="49">
        <v>99</v>
      </c>
      <c r="E675" s="48" t="s">
        <v>50</v>
      </c>
      <c r="F675" s="48" t="s">
        <v>752</v>
      </c>
      <c r="G675" s="50">
        <v>25</v>
      </c>
      <c r="H675" s="48" t="s">
        <v>753</v>
      </c>
      <c r="I675" s="48" t="s">
        <v>53</v>
      </c>
      <c r="J675" s="50">
        <v>8711400409356</v>
      </c>
      <c r="K675" s="50">
        <v>8711400430213</v>
      </c>
      <c r="L675" s="75">
        <v>10</v>
      </c>
      <c r="M675" s="76" t="s">
        <v>48</v>
      </c>
      <c r="N675" s="38"/>
      <c r="O675" s="38"/>
      <c r="P675" s="38"/>
      <c r="Q675" s="39"/>
      <c r="R675" s="39"/>
      <c r="S675" s="27" t="e">
        <f t="shared" si="32"/>
        <v>#DIV/0!</v>
      </c>
      <c r="T675" s="28">
        <f t="shared" si="33"/>
        <v>0</v>
      </c>
      <c r="U675" s="40"/>
      <c r="V675" s="29">
        <f t="shared" si="34"/>
        <v>0</v>
      </c>
    </row>
    <row r="676" spans="1:22" x14ac:dyDescent="0.25">
      <c r="A676" s="47">
        <v>199365</v>
      </c>
      <c r="B676" s="47">
        <v>1</v>
      </c>
      <c r="C676" s="48" t="s">
        <v>49</v>
      </c>
      <c r="D676" s="49">
        <v>175</v>
      </c>
      <c r="E676" s="48" t="s">
        <v>50</v>
      </c>
      <c r="F676" s="48" t="s">
        <v>754</v>
      </c>
      <c r="G676" s="50">
        <v>27</v>
      </c>
      <c r="H676" s="48" t="s">
        <v>272</v>
      </c>
      <c r="I676" s="48" t="s">
        <v>53</v>
      </c>
      <c r="J676" s="50">
        <v>87179163</v>
      </c>
      <c r="K676" s="50">
        <v>8710502910326</v>
      </c>
      <c r="L676" s="75">
        <v>10</v>
      </c>
      <c r="M676" s="76" t="s">
        <v>48</v>
      </c>
      <c r="N676" s="38"/>
      <c r="O676" s="38"/>
      <c r="P676" s="38"/>
      <c r="Q676" s="39"/>
      <c r="R676" s="39"/>
      <c r="S676" s="27" t="e">
        <f t="shared" si="32"/>
        <v>#DIV/0!</v>
      </c>
      <c r="T676" s="28">
        <f t="shared" si="33"/>
        <v>0</v>
      </c>
      <c r="U676" s="40"/>
      <c r="V676" s="29">
        <f t="shared" si="34"/>
        <v>0</v>
      </c>
    </row>
    <row r="677" spans="1:22" x14ac:dyDescent="0.25">
      <c r="A677" s="47">
        <v>562599</v>
      </c>
      <c r="B677" s="47">
        <v>1</v>
      </c>
      <c r="C677" s="48" t="s">
        <v>73</v>
      </c>
      <c r="D677" s="49">
        <v>2.5</v>
      </c>
      <c r="E677" s="48" t="s">
        <v>74</v>
      </c>
      <c r="F677" s="48" t="s">
        <v>755</v>
      </c>
      <c r="G677" s="50">
        <v>44</v>
      </c>
      <c r="H677" s="48" t="s">
        <v>344</v>
      </c>
      <c r="I677" s="48" t="s">
        <v>90</v>
      </c>
      <c r="J677" s="50">
        <v>8710401562596</v>
      </c>
      <c r="K677" s="50">
        <v>8710401289530</v>
      </c>
      <c r="L677" s="75">
        <v>10</v>
      </c>
      <c r="M677" s="76" t="s">
        <v>48</v>
      </c>
      <c r="N677" s="38"/>
      <c r="O677" s="38"/>
      <c r="P677" s="38"/>
      <c r="Q677" s="39"/>
      <c r="R677" s="39"/>
      <c r="S677" s="27" t="e">
        <f t="shared" si="32"/>
        <v>#DIV/0!</v>
      </c>
      <c r="T677" s="28">
        <f t="shared" si="33"/>
        <v>0</v>
      </c>
      <c r="U677" s="40"/>
      <c r="V677" s="29">
        <f t="shared" si="34"/>
        <v>0</v>
      </c>
    </row>
    <row r="678" spans="1:22" x14ac:dyDescent="0.25">
      <c r="A678" s="47">
        <v>198490</v>
      </c>
      <c r="B678" s="47">
        <v>1</v>
      </c>
      <c r="C678" s="48" t="s">
        <v>79</v>
      </c>
      <c r="D678" s="49">
        <v>475</v>
      </c>
      <c r="E678" s="48" t="s">
        <v>50</v>
      </c>
      <c r="F678" s="48" t="s">
        <v>756</v>
      </c>
      <c r="G678" s="50">
        <v>66</v>
      </c>
      <c r="H678" s="48" t="s">
        <v>81</v>
      </c>
      <c r="I678" s="48" t="s">
        <v>60</v>
      </c>
      <c r="J678" s="50">
        <v>7311312008183</v>
      </c>
      <c r="K678" s="50">
        <v>17311312008180</v>
      </c>
      <c r="L678" s="75">
        <v>10</v>
      </c>
      <c r="M678" s="76" t="s">
        <v>48</v>
      </c>
      <c r="N678" s="38"/>
      <c r="O678" s="38"/>
      <c r="P678" s="38"/>
      <c r="Q678" s="39"/>
      <c r="R678" s="39"/>
      <c r="S678" s="27" t="e">
        <f t="shared" si="32"/>
        <v>#DIV/0!</v>
      </c>
      <c r="T678" s="28">
        <f t="shared" si="33"/>
        <v>0</v>
      </c>
      <c r="U678" s="40"/>
      <c r="V678" s="29">
        <f t="shared" si="34"/>
        <v>0</v>
      </c>
    </row>
    <row r="679" spans="1:22" x14ac:dyDescent="0.25">
      <c r="A679" s="47">
        <v>196380</v>
      </c>
      <c r="B679" s="47">
        <v>1</v>
      </c>
      <c r="C679" s="48" t="s">
        <v>62</v>
      </c>
      <c r="D679" s="49">
        <v>170</v>
      </c>
      <c r="E679" s="48" t="s">
        <v>50</v>
      </c>
      <c r="F679" s="48" t="s">
        <v>757</v>
      </c>
      <c r="G679" s="50">
        <v>67</v>
      </c>
      <c r="H679" s="48" t="s">
        <v>120</v>
      </c>
      <c r="I679" s="48" t="s">
        <v>60</v>
      </c>
      <c r="J679" s="50">
        <v>789654167511</v>
      </c>
      <c r="K679" s="50">
        <v>8717545893630</v>
      </c>
      <c r="L679" s="75">
        <v>10</v>
      </c>
      <c r="M679" s="76" t="s">
        <v>48</v>
      </c>
      <c r="N679" s="38"/>
      <c r="O679" s="38"/>
      <c r="P679" s="38"/>
      <c r="Q679" s="39"/>
      <c r="R679" s="39"/>
      <c r="S679" s="27" t="e">
        <f t="shared" si="32"/>
        <v>#DIV/0!</v>
      </c>
      <c r="T679" s="28">
        <f t="shared" si="33"/>
        <v>0</v>
      </c>
      <c r="U679" s="40"/>
      <c r="V679" s="29">
        <f t="shared" si="34"/>
        <v>0</v>
      </c>
    </row>
    <row r="680" spans="1:22" x14ac:dyDescent="0.25">
      <c r="A680" s="47">
        <v>965925</v>
      </c>
      <c r="B680" s="47">
        <v>1</v>
      </c>
      <c r="C680" s="48" t="s">
        <v>62</v>
      </c>
      <c r="D680" s="49">
        <v>50</v>
      </c>
      <c r="E680" s="48" t="s">
        <v>63</v>
      </c>
      <c r="F680" s="48" t="s">
        <v>758</v>
      </c>
      <c r="G680" s="50">
        <v>67</v>
      </c>
      <c r="H680" s="48" t="s">
        <v>120</v>
      </c>
      <c r="I680" s="48" t="s">
        <v>60</v>
      </c>
      <c r="J680" s="50">
        <v>4970077151478</v>
      </c>
      <c r="K680" s="50">
        <v>14970077151475</v>
      </c>
      <c r="L680" s="75">
        <v>10</v>
      </c>
      <c r="M680" s="76" t="s">
        <v>48</v>
      </c>
      <c r="N680" s="38"/>
      <c r="O680" s="38"/>
      <c r="P680" s="38"/>
      <c r="Q680" s="39"/>
      <c r="R680" s="39"/>
      <c r="S680" s="27" t="e">
        <f t="shared" si="32"/>
        <v>#DIV/0!</v>
      </c>
      <c r="T680" s="28">
        <f t="shared" si="33"/>
        <v>0</v>
      </c>
      <c r="U680" s="40"/>
      <c r="V680" s="29">
        <f t="shared" si="34"/>
        <v>0</v>
      </c>
    </row>
    <row r="681" spans="1:22" x14ac:dyDescent="0.25">
      <c r="A681" s="47">
        <v>96237</v>
      </c>
      <c r="B681" s="47">
        <v>1</v>
      </c>
      <c r="C681" s="48" t="s">
        <v>79</v>
      </c>
      <c r="D681" s="49">
        <v>250</v>
      </c>
      <c r="E681" s="48" t="s">
        <v>50</v>
      </c>
      <c r="F681" s="48" t="s">
        <v>759</v>
      </c>
      <c r="G681" s="50">
        <v>67</v>
      </c>
      <c r="H681" s="48" t="s">
        <v>120</v>
      </c>
      <c r="I681" s="48" t="s">
        <v>60</v>
      </c>
      <c r="J681" s="50">
        <v>8710605028430</v>
      </c>
      <c r="K681" s="50">
        <v>8710605828436</v>
      </c>
      <c r="L681" s="75">
        <v>10</v>
      </c>
      <c r="M681" s="76" t="s">
        <v>48</v>
      </c>
      <c r="N681" s="38"/>
      <c r="O681" s="38"/>
      <c r="P681" s="38"/>
      <c r="Q681" s="39"/>
      <c r="R681" s="39"/>
      <c r="S681" s="27" t="e">
        <f t="shared" si="32"/>
        <v>#DIV/0!</v>
      </c>
      <c r="T681" s="28">
        <f t="shared" si="33"/>
        <v>0</v>
      </c>
      <c r="U681" s="40"/>
      <c r="V681" s="29">
        <f t="shared" si="34"/>
        <v>0</v>
      </c>
    </row>
    <row r="682" spans="1:22" x14ac:dyDescent="0.25">
      <c r="A682" s="47">
        <v>156228</v>
      </c>
      <c r="B682" s="47">
        <v>1</v>
      </c>
      <c r="C682" s="48" t="s">
        <v>79</v>
      </c>
      <c r="D682" s="49">
        <v>70</v>
      </c>
      <c r="E682" s="48" t="s">
        <v>50</v>
      </c>
      <c r="F682" s="48" t="s">
        <v>760</v>
      </c>
      <c r="G682" s="50">
        <v>67</v>
      </c>
      <c r="H682" s="48" t="s">
        <v>120</v>
      </c>
      <c r="I682" s="48" t="s">
        <v>60</v>
      </c>
      <c r="J682" s="50">
        <v>8710605046403</v>
      </c>
      <c r="K682" s="50">
        <v>8710605646405</v>
      </c>
      <c r="L682" s="75">
        <v>10</v>
      </c>
      <c r="M682" s="76" t="s">
        <v>61</v>
      </c>
      <c r="N682" s="38"/>
      <c r="O682" s="38"/>
      <c r="P682" s="38"/>
      <c r="Q682" s="39"/>
      <c r="R682" s="39"/>
      <c r="S682" s="27" t="e">
        <f t="shared" si="32"/>
        <v>#DIV/0!</v>
      </c>
      <c r="T682" s="28">
        <f t="shared" si="33"/>
        <v>0</v>
      </c>
      <c r="U682" s="40"/>
      <c r="V682" s="29">
        <f t="shared" si="34"/>
        <v>0</v>
      </c>
    </row>
    <row r="683" spans="1:22" x14ac:dyDescent="0.25">
      <c r="A683" s="47">
        <v>68768</v>
      </c>
      <c r="B683" s="47">
        <v>1</v>
      </c>
      <c r="C683" s="48" t="s">
        <v>73</v>
      </c>
      <c r="D683" s="49">
        <v>160</v>
      </c>
      <c r="E683" s="48" t="s">
        <v>50</v>
      </c>
      <c r="F683" s="48" t="s">
        <v>761</v>
      </c>
      <c r="G683" s="50">
        <v>68</v>
      </c>
      <c r="H683" s="48" t="s">
        <v>241</v>
      </c>
      <c r="I683" s="48" t="s">
        <v>60</v>
      </c>
      <c r="J683" s="50">
        <v>8421401832502</v>
      </c>
      <c r="K683" s="50">
        <v>18421401832509</v>
      </c>
      <c r="L683" s="75">
        <v>10</v>
      </c>
      <c r="M683" s="76" t="s">
        <v>48</v>
      </c>
      <c r="N683" s="38"/>
      <c r="O683" s="38"/>
      <c r="P683" s="38"/>
      <c r="Q683" s="39"/>
      <c r="R683" s="39"/>
      <c r="S683" s="27" t="e">
        <f t="shared" si="32"/>
        <v>#DIV/0!</v>
      </c>
      <c r="T683" s="28">
        <f t="shared" si="33"/>
        <v>0</v>
      </c>
      <c r="U683" s="40"/>
      <c r="V683" s="29">
        <f t="shared" si="34"/>
        <v>0</v>
      </c>
    </row>
    <row r="684" spans="1:22" x14ac:dyDescent="0.25">
      <c r="A684" s="47">
        <v>111107</v>
      </c>
      <c r="B684" s="47">
        <v>1</v>
      </c>
      <c r="C684" s="48" t="s">
        <v>62</v>
      </c>
      <c r="D684" s="49">
        <v>1</v>
      </c>
      <c r="E684" s="48" t="s">
        <v>44</v>
      </c>
      <c r="F684" s="48" t="s">
        <v>762</v>
      </c>
      <c r="G684" s="50">
        <v>84</v>
      </c>
      <c r="H684" s="48" t="s">
        <v>166</v>
      </c>
      <c r="I684" s="48" t="s">
        <v>103</v>
      </c>
      <c r="J684" s="50">
        <v>8722700232193</v>
      </c>
      <c r="K684" s="50">
        <v>8722700557302</v>
      </c>
      <c r="L684" s="75">
        <v>10</v>
      </c>
      <c r="M684" s="76" t="s">
        <v>48</v>
      </c>
      <c r="N684" s="38"/>
      <c r="O684" s="38"/>
      <c r="P684" s="38"/>
      <c r="Q684" s="39"/>
      <c r="R684" s="39"/>
      <c r="S684" s="27" t="e">
        <f t="shared" si="32"/>
        <v>#DIV/0!</v>
      </c>
      <c r="T684" s="28">
        <f t="shared" si="33"/>
        <v>0</v>
      </c>
      <c r="U684" s="40"/>
      <c r="V684" s="29">
        <f t="shared" si="34"/>
        <v>0</v>
      </c>
    </row>
    <row r="685" spans="1:22" x14ac:dyDescent="0.25">
      <c r="A685" s="47">
        <v>101929</v>
      </c>
      <c r="B685" s="47">
        <v>1</v>
      </c>
      <c r="C685" s="48" t="s">
        <v>126</v>
      </c>
      <c r="D685" s="49">
        <v>2.65</v>
      </c>
      <c r="E685" s="48" t="s">
        <v>44</v>
      </c>
      <c r="F685" s="48" t="s">
        <v>763</v>
      </c>
      <c r="G685" s="50">
        <v>85</v>
      </c>
      <c r="H685" s="48" t="s">
        <v>175</v>
      </c>
      <c r="I685" s="48" t="s">
        <v>103</v>
      </c>
      <c r="J685" s="50">
        <v>8710401101924</v>
      </c>
      <c r="K685" s="50">
        <v>8710401023714</v>
      </c>
      <c r="L685" s="75">
        <v>10</v>
      </c>
      <c r="M685" s="76" t="s">
        <v>48</v>
      </c>
      <c r="N685" s="38"/>
      <c r="O685" s="38"/>
      <c r="P685" s="38"/>
      <c r="Q685" s="39"/>
      <c r="R685" s="39"/>
      <c r="S685" s="27" t="e">
        <f t="shared" si="32"/>
        <v>#DIV/0!</v>
      </c>
      <c r="T685" s="28">
        <f t="shared" si="33"/>
        <v>0</v>
      </c>
      <c r="U685" s="40"/>
      <c r="V685" s="29">
        <f t="shared" si="34"/>
        <v>0</v>
      </c>
    </row>
    <row r="686" spans="1:22" x14ac:dyDescent="0.25">
      <c r="A686" s="47">
        <v>144417</v>
      </c>
      <c r="B686" s="47">
        <v>1</v>
      </c>
      <c r="C686" s="48" t="s">
        <v>79</v>
      </c>
      <c r="D686" s="49">
        <v>500</v>
      </c>
      <c r="E686" s="48" t="s">
        <v>50</v>
      </c>
      <c r="F686" s="48" t="s">
        <v>764</v>
      </c>
      <c r="G686" s="50">
        <v>88</v>
      </c>
      <c r="H686" s="48" t="s">
        <v>94</v>
      </c>
      <c r="I686" s="48" t="s">
        <v>60</v>
      </c>
      <c r="J686" s="50">
        <v>8711812423964</v>
      </c>
      <c r="K686" s="50">
        <v>8711812424039</v>
      </c>
      <c r="L686" s="75">
        <v>10</v>
      </c>
      <c r="M686" s="76" t="s">
        <v>61</v>
      </c>
      <c r="N686" s="38"/>
      <c r="O686" s="38"/>
      <c r="P686" s="38"/>
      <c r="Q686" s="39"/>
      <c r="R686" s="39"/>
      <c r="S686" s="27" t="e">
        <f t="shared" si="32"/>
        <v>#DIV/0!</v>
      </c>
      <c r="T686" s="28">
        <f t="shared" si="33"/>
        <v>0</v>
      </c>
      <c r="U686" s="40"/>
      <c r="V686" s="29">
        <f t="shared" si="34"/>
        <v>0</v>
      </c>
    </row>
    <row r="687" spans="1:22" x14ac:dyDescent="0.25">
      <c r="A687" s="47">
        <v>194995</v>
      </c>
      <c r="B687" s="47">
        <v>1</v>
      </c>
      <c r="C687" s="48" t="s">
        <v>62</v>
      </c>
      <c r="D687" s="49">
        <v>1.1200000000000001</v>
      </c>
      <c r="E687" s="48" t="s">
        <v>74</v>
      </c>
      <c r="F687" s="48" t="s">
        <v>765</v>
      </c>
      <c r="G687" s="50">
        <v>89</v>
      </c>
      <c r="H687" s="48" t="s">
        <v>78</v>
      </c>
      <c r="I687" s="48" t="s">
        <v>60</v>
      </c>
      <c r="J687" s="50">
        <v>5425038103137</v>
      </c>
      <c r="K687" s="50">
        <v>5425038103144</v>
      </c>
      <c r="L687" s="75">
        <v>10</v>
      </c>
      <c r="M687" s="76" t="s">
        <v>48</v>
      </c>
      <c r="N687" s="38"/>
      <c r="O687" s="38"/>
      <c r="P687" s="38"/>
      <c r="Q687" s="39"/>
      <c r="R687" s="39"/>
      <c r="S687" s="27" t="e">
        <f t="shared" si="32"/>
        <v>#DIV/0!</v>
      </c>
      <c r="T687" s="28">
        <f t="shared" si="33"/>
        <v>0</v>
      </c>
      <c r="U687" s="40"/>
      <c r="V687" s="29">
        <f t="shared" si="34"/>
        <v>0</v>
      </c>
    </row>
    <row r="688" spans="1:22" x14ac:dyDescent="0.25">
      <c r="A688" s="47">
        <v>199856</v>
      </c>
      <c r="B688" s="47">
        <v>1</v>
      </c>
      <c r="C688" s="48" t="s">
        <v>279</v>
      </c>
      <c r="D688" s="49">
        <v>2</v>
      </c>
      <c r="E688" s="48" t="s">
        <v>74</v>
      </c>
      <c r="F688" s="48" t="s">
        <v>766</v>
      </c>
      <c r="G688" s="50">
        <v>89</v>
      </c>
      <c r="H688" s="48" t="s">
        <v>78</v>
      </c>
      <c r="I688" s="48" t="s">
        <v>60</v>
      </c>
      <c r="J688" s="50">
        <v>8710401840755</v>
      </c>
      <c r="K688" s="50">
        <v>0</v>
      </c>
      <c r="L688" s="75">
        <v>10</v>
      </c>
      <c r="M688" s="76" t="s">
        <v>48</v>
      </c>
      <c r="N688" s="38"/>
      <c r="O688" s="38"/>
      <c r="P688" s="38"/>
      <c r="Q688" s="39"/>
      <c r="R688" s="39"/>
      <c r="S688" s="27" t="e">
        <f t="shared" si="32"/>
        <v>#DIV/0!</v>
      </c>
      <c r="T688" s="28">
        <f t="shared" si="33"/>
        <v>0</v>
      </c>
      <c r="U688" s="40"/>
      <c r="V688" s="29">
        <f t="shared" si="34"/>
        <v>0</v>
      </c>
    </row>
    <row r="689" spans="1:22" x14ac:dyDescent="0.25">
      <c r="A689" s="47">
        <v>223763</v>
      </c>
      <c r="B689" s="47">
        <v>1</v>
      </c>
      <c r="C689" s="48" t="s">
        <v>62</v>
      </c>
      <c r="D689" s="49">
        <v>670</v>
      </c>
      <c r="E689" s="48" t="s">
        <v>114</v>
      </c>
      <c r="F689" s="48" t="s">
        <v>767</v>
      </c>
      <c r="G689" s="50">
        <v>91</v>
      </c>
      <c r="H689" s="48" t="s">
        <v>102</v>
      </c>
      <c r="I689" s="48" t="s">
        <v>103</v>
      </c>
      <c r="J689" s="50">
        <v>8713056091015</v>
      </c>
      <c r="K689" s="50">
        <v>8713056549998</v>
      </c>
      <c r="L689" s="75">
        <v>10</v>
      </c>
      <c r="M689" s="76" t="s">
        <v>48</v>
      </c>
      <c r="N689" s="38"/>
      <c r="O689" s="38"/>
      <c r="P689" s="38"/>
      <c r="Q689" s="39"/>
      <c r="R689" s="39"/>
      <c r="S689" s="27" t="e">
        <f t="shared" si="32"/>
        <v>#DIV/0!</v>
      </c>
      <c r="T689" s="28">
        <f t="shared" si="33"/>
        <v>0</v>
      </c>
      <c r="U689" s="40"/>
      <c r="V689" s="29">
        <f t="shared" si="34"/>
        <v>0</v>
      </c>
    </row>
    <row r="690" spans="1:22" x14ac:dyDescent="0.25">
      <c r="A690" s="47">
        <v>228250</v>
      </c>
      <c r="B690" s="47">
        <v>1</v>
      </c>
      <c r="C690" s="48" t="s">
        <v>79</v>
      </c>
      <c r="D690" s="49">
        <v>5</v>
      </c>
      <c r="E690" s="48" t="s">
        <v>74</v>
      </c>
      <c r="F690" s="48" t="s">
        <v>768</v>
      </c>
      <c r="G690" s="50">
        <v>97</v>
      </c>
      <c r="H690" s="48" t="s">
        <v>207</v>
      </c>
      <c r="I690" s="48" t="s">
        <v>60</v>
      </c>
      <c r="J690" s="50">
        <v>0</v>
      </c>
      <c r="K690" s="50">
        <v>0</v>
      </c>
      <c r="L690" s="75">
        <v>10</v>
      </c>
      <c r="M690" s="76" t="s">
        <v>48</v>
      </c>
      <c r="N690" s="38"/>
      <c r="O690" s="38"/>
      <c r="P690" s="38"/>
      <c r="Q690" s="39"/>
      <c r="R690" s="39"/>
      <c r="S690" s="27" t="e">
        <f t="shared" si="32"/>
        <v>#DIV/0!</v>
      </c>
      <c r="T690" s="28">
        <f t="shared" si="33"/>
        <v>0</v>
      </c>
      <c r="U690" s="40"/>
      <c r="V690" s="29">
        <f t="shared" si="34"/>
        <v>0</v>
      </c>
    </row>
    <row r="691" spans="1:22" x14ac:dyDescent="0.25">
      <c r="A691" s="47">
        <v>99273</v>
      </c>
      <c r="B691" s="47">
        <v>48</v>
      </c>
      <c r="C691" s="48" t="s">
        <v>43</v>
      </c>
      <c r="D691" s="49">
        <v>18</v>
      </c>
      <c r="E691" s="48" t="s">
        <v>50</v>
      </c>
      <c r="F691" s="48" t="s">
        <v>769</v>
      </c>
      <c r="G691" s="50">
        <v>32</v>
      </c>
      <c r="H691" s="48" t="s">
        <v>377</v>
      </c>
      <c r="I691" s="48" t="s">
        <v>53</v>
      </c>
      <c r="J691" s="50">
        <v>8711400408557</v>
      </c>
      <c r="K691" s="50">
        <v>8711400416156</v>
      </c>
      <c r="L691" s="75">
        <v>10</v>
      </c>
      <c r="M691" s="76" t="s">
        <v>48</v>
      </c>
      <c r="N691" s="38"/>
      <c r="O691" s="38"/>
      <c r="P691" s="38"/>
      <c r="Q691" s="39"/>
      <c r="R691" s="39"/>
      <c r="S691" s="27" t="e">
        <f t="shared" si="32"/>
        <v>#DIV/0!</v>
      </c>
      <c r="T691" s="28">
        <f t="shared" si="33"/>
        <v>0</v>
      </c>
      <c r="U691" s="40"/>
      <c r="V691" s="29">
        <f t="shared" si="34"/>
        <v>0</v>
      </c>
    </row>
    <row r="692" spans="1:22" x14ac:dyDescent="0.25">
      <c r="A692" s="47">
        <v>286347</v>
      </c>
      <c r="B692" s="47">
        <v>1</v>
      </c>
      <c r="C692" s="48" t="s">
        <v>57</v>
      </c>
      <c r="D692" s="49">
        <v>150</v>
      </c>
      <c r="E692" s="48" t="s">
        <v>50</v>
      </c>
      <c r="F692" s="48" t="s">
        <v>202</v>
      </c>
      <c r="G692" s="50">
        <v>40</v>
      </c>
      <c r="H692" s="48" t="s">
        <v>59</v>
      </c>
      <c r="I692" s="48" t="s">
        <v>60</v>
      </c>
      <c r="J692" s="50">
        <v>8711000352366</v>
      </c>
      <c r="K692" s="50">
        <v>8711000366127</v>
      </c>
      <c r="L692" s="75">
        <v>10</v>
      </c>
      <c r="M692" s="76" t="s">
        <v>61</v>
      </c>
      <c r="N692" s="38"/>
      <c r="O692" s="38"/>
      <c r="P692" s="38"/>
      <c r="Q692" s="39"/>
      <c r="R692" s="39"/>
      <c r="S692" s="27" t="e">
        <f t="shared" si="32"/>
        <v>#DIV/0!</v>
      </c>
      <c r="T692" s="28">
        <f t="shared" si="33"/>
        <v>0</v>
      </c>
      <c r="U692" s="40"/>
      <c r="V692" s="29">
        <f t="shared" si="34"/>
        <v>0</v>
      </c>
    </row>
    <row r="693" spans="1:22" x14ac:dyDescent="0.25">
      <c r="A693" s="47">
        <v>140964</v>
      </c>
      <c r="B693" s="47">
        <v>6</v>
      </c>
      <c r="C693" s="48" t="s">
        <v>73</v>
      </c>
      <c r="D693" s="49">
        <v>800</v>
      </c>
      <c r="E693" s="48" t="s">
        <v>114</v>
      </c>
      <c r="F693" s="48" t="s">
        <v>770</v>
      </c>
      <c r="G693" s="50">
        <v>55</v>
      </c>
      <c r="H693" s="48" t="s">
        <v>555</v>
      </c>
      <c r="I693" s="48" t="s">
        <v>60</v>
      </c>
      <c r="J693" s="50">
        <v>8710522674826</v>
      </c>
      <c r="K693" s="50">
        <v>8710522674833</v>
      </c>
      <c r="L693" s="75">
        <v>10</v>
      </c>
      <c r="M693" s="76" t="s">
        <v>48</v>
      </c>
      <c r="N693" s="38"/>
      <c r="O693" s="38"/>
      <c r="P693" s="38"/>
      <c r="Q693" s="39"/>
      <c r="R693" s="39"/>
      <c r="S693" s="27" t="e">
        <f t="shared" si="32"/>
        <v>#DIV/0!</v>
      </c>
      <c r="T693" s="28">
        <f t="shared" si="33"/>
        <v>0</v>
      </c>
      <c r="U693" s="40"/>
      <c r="V693" s="29">
        <f t="shared" si="34"/>
        <v>0</v>
      </c>
    </row>
    <row r="694" spans="1:22" x14ac:dyDescent="0.25">
      <c r="A694" s="47">
        <v>878681</v>
      </c>
      <c r="B694" s="47">
        <v>1</v>
      </c>
      <c r="C694" s="48" t="s">
        <v>62</v>
      </c>
      <c r="D694" s="49">
        <v>80</v>
      </c>
      <c r="E694" s="48" t="s">
        <v>50</v>
      </c>
      <c r="F694" s="48" t="s">
        <v>678</v>
      </c>
      <c r="G694" s="50">
        <v>67</v>
      </c>
      <c r="H694" s="48" t="s">
        <v>120</v>
      </c>
      <c r="I694" s="48" t="s">
        <v>60</v>
      </c>
      <c r="J694" s="50">
        <v>4901509901040</v>
      </c>
      <c r="K694" s="50">
        <v>14901509901047</v>
      </c>
      <c r="L694" s="75">
        <v>10</v>
      </c>
      <c r="M694" s="76" t="s">
        <v>48</v>
      </c>
      <c r="N694" s="38"/>
      <c r="O694" s="38"/>
      <c r="P694" s="38"/>
      <c r="Q694" s="39"/>
      <c r="R694" s="39"/>
      <c r="S694" s="27" t="e">
        <f t="shared" si="32"/>
        <v>#DIV/0!</v>
      </c>
      <c r="T694" s="28">
        <f t="shared" si="33"/>
        <v>0</v>
      </c>
      <c r="U694" s="40"/>
      <c r="V694" s="29">
        <f t="shared" si="34"/>
        <v>0</v>
      </c>
    </row>
    <row r="695" spans="1:22" x14ac:dyDescent="0.25">
      <c r="A695" s="47">
        <v>189483</v>
      </c>
      <c r="B695" s="47">
        <v>1</v>
      </c>
      <c r="C695" s="48" t="s">
        <v>126</v>
      </c>
      <c r="D695" s="49">
        <v>155</v>
      </c>
      <c r="E695" s="48" t="s">
        <v>50</v>
      </c>
      <c r="F695" s="48" t="s">
        <v>771</v>
      </c>
      <c r="G695" s="50">
        <v>68</v>
      </c>
      <c r="H695" s="48" t="s">
        <v>241</v>
      </c>
      <c r="I695" s="48" t="s">
        <v>60</v>
      </c>
      <c r="J695" s="50">
        <v>8712200112606</v>
      </c>
      <c r="K695" s="50">
        <v>8712200112996</v>
      </c>
      <c r="L695" s="75">
        <v>10</v>
      </c>
      <c r="M695" s="76" t="s">
        <v>48</v>
      </c>
      <c r="N695" s="38"/>
      <c r="O695" s="38"/>
      <c r="P695" s="38"/>
      <c r="Q695" s="39"/>
      <c r="R695" s="39"/>
      <c r="S695" s="27" t="e">
        <f t="shared" si="32"/>
        <v>#DIV/0!</v>
      </c>
      <c r="T695" s="28">
        <f t="shared" si="33"/>
        <v>0</v>
      </c>
      <c r="U695" s="40"/>
      <c r="V695" s="29">
        <f t="shared" si="34"/>
        <v>0</v>
      </c>
    </row>
    <row r="696" spans="1:22" x14ac:dyDescent="0.25">
      <c r="A696" s="47">
        <v>189771</v>
      </c>
      <c r="B696" s="47">
        <v>12</v>
      </c>
      <c r="C696" s="48" t="s">
        <v>381</v>
      </c>
      <c r="D696" s="49">
        <v>48</v>
      </c>
      <c r="E696" s="48" t="s">
        <v>50</v>
      </c>
      <c r="F696" s="48" t="s">
        <v>772</v>
      </c>
      <c r="G696" s="50">
        <v>68</v>
      </c>
      <c r="H696" s="48" t="s">
        <v>241</v>
      </c>
      <c r="I696" s="48" t="s">
        <v>60</v>
      </c>
      <c r="J696" s="50">
        <v>8718989021788</v>
      </c>
      <c r="K696" s="50">
        <v>8718989021795</v>
      </c>
      <c r="L696" s="75">
        <v>10</v>
      </c>
      <c r="M696" s="76" t="s">
        <v>48</v>
      </c>
      <c r="N696" s="38"/>
      <c r="O696" s="38"/>
      <c r="P696" s="38"/>
      <c r="Q696" s="39"/>
      <c r="R696" s="39"/>
      <c r="S696" s="27" t="e">
        <f t="shared" si="32"/>
        <v>#DIV/0!</v>
      </c>
      <c r="T696" s="28">
        <f t="shared" si="33"/>
        <v>0</v>
      </c>
      <c r="U696" s="40"/>
      <c r="V696" s="29">
        <f t="shared" si="34"/>
        <v>0</v>
      </c>
    </row>
    <row r="697" spans="1:22" x14ac:dyDescent="0.25">
      <c r="A697" s="47">
        <v>682658</v>
      </c>
      <c r="B697" s="47">
        <v>6</v>
      </c>
      <c r="C697" s="48" t="s">
        <v>126</v>
      </c>
      <c r="D697" s="49">
        <v>125</v>
      </c>
      <c r="E697" s="48" t="s">
        <v>50</v>
      </c>
      <c r="F697" s="48" t="s">
        <v>773</v>
      </c>
      <c r="G697" s="50">
        <v>73</v>
      </c>
      <c r="H697" s="48" t="s">
        <v>460</v>
      </c>
      <c r="I697" s="48" t="s">
        <v>60</v>
      </c>
      <c r="J697" s="50">
        <v>5900852926570</v>
      </c>
      <c r="K697" s="50">
        <v>5900852927171</v>
      </c>
      <c r="L697" s="75">
        <v>10</v>
      </c>
      <c r="M697" s="76" t="s">
        <v>48</v>
      </c>
      <c r="N697" s="38"/>
      <c r="O697" s="38"/>
      <c r="P697" s="38"/>
      <c r="Q697" s="39"/>
      <c r="R697" s="39"/>
      <c r="S697" s="27" t="e">
        <f t="shared" si="32"/>
        <v>#DIV/0!</v>
      </c>
      <c r="T697" s="28">
        <f t="shared" si="33"/>
        <v>0</v>
      </c>
      <c r="U697" s="40"/>
      <c r="V697" s="29">
        <f t="shared" si="34"/>
        <v>0</v>
      </c>
    </row>
    <row r="698" spans="1:22" x14ac:dyDescent="0.25">
      <c r="A698" s="47">
        <v>185919</v>
      </c>
      <c r="B698" s="47">
        <v>9</v>
      </c>
      <c r="C698" s="48" t="s">
        <v>43</v>
      </c>
      <c r="D698" s="49">
        <v>330</v>
      </c>
      <c r="E698" s="48" t="s">
        <v>50</v>
      </c>
      <c r="F698" s="48" t="s">
        <v>774</v>
      </c>
      <c r="G698" s="50">
        <v>89</v>
      </c>
      <c r="H698" s="48" t="s">
        <v>78</v>
      </c>
      <c r="I698" s="48" t="s">
        <v>60</v>
      </c>
      <c r="J698" s="50">
        <v>8710496979101</v>
      </c>
      <c r="K698" s="50">
        <v>8710496979699</v>
      </c>
      <c r="L698" s="75">
        <v>10</v>
      </c>
      <c r="M698" s="76" t="s">
        <v>48</v>
      </c>
      <c r="N698" s="38"/>
      <c r="O698" s="38"/>
      <c r="P698" s="38"/>
      <c r="Q698" s="39"/>
      <c r="R698" s="39"/>
      <c r="S698" s="27" t="e">
        <f t="shared" si="32"/>
        <v>#DIV/0!</v>
      </c>
      <c r="T698" s="28">
        <f t="shared" si="33"/>
        <v>0</v>
      </c>
      <c r="U698" s="40"/>
      <c r="V698" s="29">
        <f t="shared" si="34"/>
        <v>0</v>
      </c>
    </row>
    <row r="699" spans="1:22" x14ac:dyDescent="0.25">
      <c r="A699" s="47">
        <v>275922</v>
      </c>
      <c r="B699" s="47">
        <v>24</v>
      </c>
      <c r="C699" s="48" t="s">
        <v>62</v>
      </c>
      <c r="D699" s="49">
        <v>30</v>
      </c>
      <c r="E699" s="48" t="s">
        <v>63</v>
      </c>
      <c r="F699" s="48" t="s">
        <v>746</v>
      </c>
      <c r="G699" s="50">
        <v>134</v>
      </c>
      <c r="H699" s="48" t="s">
        <v>259</v>
      </c>
      <c r="I699" s="48" t="s">
        <v>47</v>
      </c>
      <c r="J699" s="50">
        <v>8710956001151</v>
      </c>
      <c r="K699" s="50">
        <v>8710956101158</v>
      </c>
      <c r="L699" s="75">
        <v>10</v>
      </c>
      <c r="M699" s="76" t="s">
        <v>48</v>
      </c>
      <c r="N699" s="38"/>
      <c r="O699" s="38"/>
      <c r="P699" s="38"/>
      <c r="Q699" s="39"/>
      <c r="R699" s="39"/>
      <c r="S699" s="27" t="e">
        <f t="shared" si="32"/>
        <v>#DIV/0!</v>
      </c>
      <c r="T699" s="28">
        <f t="shared" ref="T699:T751" si="35">L699*R699</f>
        <v>0</v>
      </c>
      <c r="U699" s="40"/>
      <c r="V699" s="29">
        <f t="shared" ref="V699:V751" si="36">T699*(1+U699)</f>
        <v>0</v>
      </c>
    </row>
    <row r="700" spans="1:22" x14ac:dyDescent="0.25">
      <c r="A700" s="47">
        <v>778726</v>
      </c>
      <c r="B700" s="47">
        <v>40</v>
      </c>
      <c r="C700" s="48" t="s">
        <v>49</v>
      </c>
      <c r="D700" s="49">
        <v>10</v>
      </c>
      <c r="E700" s="48" t="s">
        <v>50</v>
      </c>
      <c r="F700" s="48" t="s">
        <v>775</v>
      </c>
      <c r="G700" s="50">
        <v>12</v>
      </c>
      <c r="H700" s="48" t="s">
        <v>52</v>
      </c>
      <c r="I700" s="48" t="s">
        <v>53</v>
      </c>
      <c r="J700" s="50">
        <v>8710482530156</v>
      </c>
      <c r="K700" s="50">
        <v>8710482926157</v>
      </c>
      <c r="L700" s="75">
        <v>9</v>
      </c>
      <c r="M700" s="76" t="s">
        <v>48</v>
      </c>
      <c r="N700" s="38"/>
      <c r="O700" s="38"/>
      <c r="P700" s="38"/>
      <c r="Q700" s="39"/>
      <c r="R700" s="39"/>
      <c r="S700" s="27" t="e">
        <f t="shared" si="32"/>
        <v>#DIV/0!</v>
      </c>
      <c r="T700" s="28">
        <f t="shared" si="35"/>
        <v>0</v>
      </c>
      <c r="U700" s="40"/>
      <c r="V700" s="29">
        <f t="shared" si="36"/>
        <v>0</v>
      </c>
    </row>
    <row r="701" spans="1:22" x14ac:dyDescent="0.25">
      <c r="A701" s="47">
        <v>96229</v>
      </c>
      <c r="B701" s="47">
        <v>40</v>
      </c>
      <c r="C701" s="48" t="s">
        <v>49</v>
      </c>
      <c r="D701" s="49">
        <v>12</v>
      </c>
      <c r="E701" s="48" t="s">
        <v>50</v>
      </c>
      <c r="F701" s="48" t="s">
        <v>776</v>
      </c>
      <c r="G701" s="50">
        <v>12</v>
      </c>
      <c r="H701" s="48" t="s">
        <v>52</v>
      </c>
      <c r="I701" s="48" t="s">
        <v>53</v>
      </c>
      <c r="J701" s="50">
        <v>8710482533232</v>
      </c>
      <c r="K701" s="50">
        <v>8710482933148</v>
      </c>
      <c r="L701" s="75">
        <v>9</v>
      </c>
      <c r="M701" s="76" t="s">
        <v>48</v>
      </c>
      <c r="N701" s="38"/>
      <c r="O701" s="38"/>
      <c r="P701" s="38"/>
      <c r="Q701" s="39"/>
      <c r="R701" s="39"/>
      <c r="S701" s="27" t="e">
        <f t="shared" si="32"/>
        <v>#DIV/0!</v>
      </c>
      <c r="T701" s="28">
        <f t="shared" si="35"/>
        <v>0</v>
      </c>
      <c r="U701" s="40"/>
      <c r="V701" s="29">
        <f t="shared" si="36"/>
        <v>0</v>
      </c>
    </row>
    <row r="702" spans="1:22" x14ac:dyDescent="0.25">
      <c r="A702" s="47">
        <v>73930</v>
      </c>
      <c r="B702" s="47">
        <v>1</v>
      </c>
      <c r="C702" s="48" t="s">
        <v>79</v>
      </c>
      <c r="D702" s="49">
        <v>1</v>
      </c>
      <c r="E702" s="48" t="s">
        <v>74</v>
      </c>
      <c r="F702" s="48" t="s">
        <v>777</v>
      </c>
      <c r="G702" s="50">
        <v>15</v>
      </c>
      <c r="H702" s="48" t="s">
        <v>143</v>
      </c>
      <c r="I702" s="48" t="s">
        <v>53</v>
      </c>
      <c r="J702" s="50">
        <v>8710414047189</v>
      </c>
      <c r="K702" s="50">
        <v>8710414947182</v>
      </c>
      <c r="L702" s="75">
        <v>9</v>
      </c>
      <c r="M702" s="76" t="s">
        <v>48</v>
      </c>
      <c r="N702" s="38"/>
      <c r="O702" s="38"/>
      <c r="P702" s="38"/>
      <c r="Q702" s="39"/>
      <c r="R702" s="39"/>
      <c r="S702" s="27" t="e">
        <f t="shared" si="32"/>
        <v>#DIV/0!</v>
      </c>
      <c r="T702" s="28">
        <f t="shared" si="35"/>
        <v>0</v>
      </c>
      <c r="U702" s="40"/>
      <c r="V702" s="29">
        <f t="shared" si="36"/>
        <v>0</v>
      </c>
    </row>
    <row r="703" spans="1:22" x14ac:dyDescent="0.25">
      <c r="A703" s="47">
        <v>211297</v>
      </c>
      <c r="B703" s="47">
        <v>12</v>
      </c>
      <c r="C703" s="48" t="s">
        <v>49</v>
      </c>
      <c r="D703" s="49">
        <v>40</v>
      </c>
      <c r="E703" s="48" t="s">
        <v>50</v>
      </c>
      <c r="F703" s="48" t="s">
        <v>366</v>
      </c>
      <c r="G703" s="50">
        <v>33</v>
      </c>
      <c r="H703" s="48" t="s">
        <v>232</v>
      </c>
      <c r="I703" s="48" t="s">
        <v>53</v>
      </c>
      <c r="J703" s="50">
        <v>8000500416983</v>
      </c>
      <c r="K703" s="50">
        <v>8000500417010</v>
      </c>
      <c r="L703" s="75">
        <v>9</v>
      </c>
      <c r="M703" s="76" t="s">
        <v>48</v>
      </c>
      <c r="N703" s="38"/>
      <c r="O703" s="38"/>
      <c r="P703" s="38"/>
      <c r="Q703" s="39"/>
      <c r="R703" s="39"/>
      <c r="S703" s="27" t="e">
        <f t="shared" si="32"/>
        <v>#DIV/0!</v>
      </c>
      <c r="T703" s="28">
        <f t="shared" si="35"/>
        <v>0</v>
      </c>
      <c r="U703" s="40"/>
      <c r="V703" s="29">
        <f t="shared" si="36"/>
        <v>0</v>
      </c>
    </row>
    <row r="704" spans="1:22" x14ac:dyDescent="0.25">
      <c r="A704" s="47">
        <v>123010</v>
      </c>
      <c r="B704" s="47">
        <v>6</v>
      </c>
      <c r="C704" s="48" t="s">
        <v>43</v>
      </c>
      <c r="D704" s="49">
        <v>1</v>
      </c>
      <c r="E704" s="48" t="s">
        <v>74</v>
      </c>
      <c r="F704" s="48" t="s">
        <v>778</v>
      </c>
      <c r="G704" s="50">
        <v>37</v>
      </c>
      <c r="H704" s="48" t="s">
        <v>201</v>
      </c>
      <c r="I704" s="48" t="s">
        <v>60</v>
      </c>
      <c r="J704" s="50">
        <v>8711000337882</v>
      </c>
      <c r="K704" s="50">
        <v>8711000337899</v>
      </c>
      <c r="L704" s="75">
        <v>9</v>
      </c>
      <c r="M704" s="76" t="s">
        <v>48</v>
      </c>
      <c r="N704" s="38"/>
      <c r="O704" s="38"/>
      <c r="P704" s="38"/>
      <c r="Q704" s="39"/>
      <c r="R704" s="39"/>
      <c r="S704" s="27" t="e">
        <f t="shared" si="32"/>
        <v>#DIV/0!</v>
      </c>
      <c r="T704" s="28">
        <f t="shared" si="35"/>
        <v>0</v>
      </c>
      <c r="U704" s="40"/>
      <c r="V704" s="29">
        <f t="shared" si="36"/>
        <v>0</v>
      </c>
    </row>
    <row r="705" spans="1:22" x14ac:dyDescent="0.25">
      <c r="A705" s="47">
        <v>185142</v>
      </c>
      <c r="B705" s="47">
        <v>1</v>
      </c>
      <c r="C705" s="48" t="s">
        <v>62</v>
      </c>
      <c r="D705" s="49">
        <v>360</v>
      </c>
      <c r="E705" s="48" t="s">
        <v>114</v>
      </c>
      <c r="F705" s="48" t="s">
        <v>779</v>
      </c>
      <c r="G705" s="50">
        <v>67</v>
      </c>
      <c r="H705" s="48" t="s">
        <v>120</v>
      </c>
      <c r="I705" s="48" t="s">
        <v>60</v>
      </c>
      <c r="J705" s="50">
        <v>4970285281813</v>
      </c>
      <c r="K705" s="50">
        <v>14970285281810</v>
      </c>
      <c r="L705" s="75">
        <v>9</v>
      </c>
      <c r="M705" s="76" t="s">
        <v>48</v>
      </c>
      <c r="N705" s="38"/>
      <c r="O705" s="38"/>
      <c r="P705" s="38"/>
      <c r="Q705" s="39"/>
      <c r="R705" s="39"/>
      <c r="S705" s="27" t="e">
        <f t="shared" si="32"/>
        <v>#DIV/0!</v>
      </c>
      <c r="T705" s="28">
        <f t="shared" si="35"/>
        <v>0</v>
      </c>
      <c r="U705" s="40"/>
      <c r="V705" s="29">
        <f t="shared" si="36"/>
        <v>0</v>
      </c>
    </row>
    <row r="706" spans="1:22" x14ac:dyDescent="0.25">
      <c r="A706" s="47">
        <v>184629</v>
      </c>
      <c r="B706" s="47">
        <v>1</v>
      </c>
      <c r="C706" s="48" t="s">
        <v>49</v>
      </c>
      <c r="D706" s="49">
        <v>25</v>
      </c>
      <c r="E706" s="48" t="s">
        <v>50</v>
      </c>
      <c r="F706" s="48" t="s">
        <v>780</v>
      </c>
      <c r="G706" s="50">
        <v>67</v>
      </c>
      <c r="H706" s="48" t="s">
        <v>120</v>
      </c>
      <c r="I706" s="48" t="s">
        <v>60</v>
      </c>
      <c r="J706" s="50">
        <v>9556092781200</v>
      </c>
      <c r="K706" s="50">
        <v>9556092706050</v>
      </c>
      <c r="L706" s="75">
        <v>9</v>
      </c>
      <c r="M706" s="76" t="s">
        <v>48</v>
      </c>
      <c r="N706" s="38"/>
      <c r="O706" s="38"/>
      <c r="P706" s="38"/>
      <c r="Q706" s="39"/>
      <c r="R706" s="39"/>
      <c r="S706" s="27" t="e">
        <f t="shared" si="32"/>
        <v>#DIV/0!</v>
      </c>
      <c r="T706" s="28">
        <f t="shared" si="35"/>
        <v>0</v>
      </c>
      <c r="U706" s="40"/>
      <c r="V706" s="29">
        <f t="shared" si="36"/>
        <v>0</v>
      </c>
    </row>
    <row r="707" spans="1:22" x14ac:dyDescent="0.25">
      <c r="A707" s="47">
        <v>189483</v>
      </c>
      <c r="B707" s="47">
        <v>1</v>
      </c>
      <c r="C707" s="48" t="s">
        <v>126</v>
      </c>
      <c r="D707" s="49">
        <v>155</v>
      </c>
      <c r="E707" s="48" t="s">
        <v>50</v>
      </c>
      <c r="F707" s="48" t="s">
        <v>771</v>
      </c>
      <c r="G707" s="50">
        <v>68</v>
      </c>
      <c r="H707" s="48" t="s">
        <v>241</v>
      </c>
      <c r="I707" s="48" t="s">
        <v>60</v>
      </c>
      <c r="J707" s="50">
        <v>8712200112606</v>
      </c>
      <c r="K707" s="50">
        <v>8712200112996</v>
      </c>
      <c r="L707" s="75">
        <v>9</v>
      </c>
      <c r="M707" s="76" t="s">
        <v>48</v>
      </c>
      <c r="N707" s="38"/>
      <c r="O707" s="38"/>
      <c r="P707" s="38"/>
      <c r="Q707" s="39"/>
      <c r="R707" s="39"/>
      <c r="S707" s="27" t="e">
        <f t="shared" ref="S707:S770" si="37">ABS(SUM(R707/Q707)-1)</f>
        <v>#DIV/0!</v>
      </c>
      <c r="T707" s="28">
        <f t="shared" si="35"/>
        <v>0</v>
      </c>
      <c r="U707" s="40"/>
      <c r="V707" s="29">
        <f t="shared" si="36"/>
        <v>0</v>
      </c>
    </row>
    <row r="708" spans="1:22" x14ac:dyDescent="0.25">
      <c r="A708" s="47">
        <v>69323</v>
      </c>
      <c r="B708" s="47">
        <v>1</v>
      </c>
      <c r="C708" s="48" t="s">
        <v>43</v>
      </c>
      <c r="D708" s="49">
        <v>565</v>
      </c>
      <c r="E708" s="48" t="s">
        <v>50</v>
      </c>
      <c r="F708" s="48" t="s">
        <v>781</v>
      </c>
      <c r="G708" s="50">
        <v>68</v>
      </c>
      <c r="H708" s="48" t="s">
        <v>241</v>
      </c>
      <c r="I708" s="48" t="s">
        <v>60</v>
      </c>
      <c r="J708" s="50">
        <v>7311311012778</v>
      </c>
      <c r="K708" s="50">
        <v>17311311012775</v>
      </c>
      <c r="L708" s="75">
        <v>9</v>
      </c>
      <c r="M708" s="76" t="s">
        <v>48</v>
      </c>
      <c r="N708" s="38"/>
      <c r="O708" s="38"/>
      <c r="P708" s="38"/>
      <c r="Q708" s="39"/>
      <c r="R708" s="39"/>
      <c r="S708" s="27" t="e">
        <f t="shared" si="37"/>
        <v>#DIV/0!</v>
      </c>
      <c r="T708" s="28">
        <f t="shared" si="35"/>
        <v>0</v>
      </c>
      <c r="U708" s="40"/>
      <c r="V708" s="29">
        <f t="shared" si="36"/>
        <v>0</v>
      </c>
    </row>
    <row r="709" spans="1:22" x14ac:dyDescent="0.25">
      <c r="A709" s="47">
        <v>770207</v>
      </c>
      <c r="B709" s="47">
        <v>1</v>
      </c>
      <c r="C709" s="48" t="s">
        <v>126</v>
      </c>
      <c r="D709" s="49">
        <v>74</v>
      </c>
      <c r="E709" s="48" t="s">
        <v>50</v>
      </c>
      <c r="F709" s="48" t="s">
        <v>782</v>
      </c>
      <c r="G709" s="50">
        <v>68</v>
      </c>
      <c r="H709" s="48" t="s">
        <v>241</v>
      </c>
      <c r="I709" s="48" t="s">
        <v>60</v>
      </c>
      <c r="J709" s="50">
        <v>8713883008682</v>
      </c>
      <c r="K709" s="50">
        <v>8713883082088</v>
      </c>
      <c r="L709" s="75">
        <v>9</v>
      </c>
      <c r="M709" s="76" t="s">
        <v>48</v>
      </c>
      <c r="N709" s="38"/>
      <c r="O709" s="38"/>
      <c r="P709" s="38"/>
      <c r="Q709" s="39"/>
      <c r="R709" s="39"/>
      <c r="S709" s="27" t="e">
        <f t="shared" si="37"/>
        <v>#DIV/0!</v>
      </c>
      <c r="T709" s="28">
        <f t="shared" si="35"/>
        <v>0</v>
      </c>
      <c r="U709" s="40"/>
      <c r="V709" s="29">
        <f t="shared" si="36"/>
        <v>0</v>
      </c>
    </row>
    <row r="710" spans="1:22" x14ac:dyDescent="0.25">
      <c r="A710" s="47">
        <v>205049</v>
      </c>
      <c r="B710" s="47">
        <v>1</v>
      </c>
      <c r="C710" s="48" t="s">
        <v>126</v>
      </c>
      <c r="D710" s="49">
        <v>110</v>
      </c>
      <c r="E710" s="48" t="s">
        <v>50</v>
      </c>
      <c r="F710" s="48" t="s">
        <v>783</v>
      </c>
      <c r="G710" s="50">
        <v>68</v>
      </c>
      <c r="H710" s="48" t="s">
        <v>241</v>
      </c>
      <c r="I710" s="48" t="s">
        <v>60</v>
      </c>
      <c r="J710" s="50">
        <v>8712200900333</v>
      </c>
      <c r="K710" s="50">
        <v>8712200900371</v>
      </c>
      <c r="L710" s="75">
        <v>9</v>
      </c>
      <c r="M710" s="76" t="s">
        <v>48</v>
      </c>
      <c r="N710" s="38"/>
      <c r="O710" s="38"/>
      <c r="P710" s="38"/>
      <c r="Q710" s="39"/>
      <c r="R710" s="39"/>
      <c r="S710" s="27" t="e">
        <f t="shared" si="37"/>
        <v>#DIV/0!</v>
      </c>
      <c r="T710" s="28">
        <f t="shared" si="35"/>
        <v>0</v>
      </c>
      <c r="U710" s="40"/>
      <c r="V710" s="29">
        <f t="shared" si="36"/>
        <v>0</v>
      </c>
    </row>
    <row r="711" spans="1:22" x14ac:dyDescent="0.25">
      <c r="A711" s="47">
        <v>943143</v>
      </c>
      <c r="B711" s="47">
        <v>1</v>
      </c>
      <c r="C711" s="48" t="s">
        <v>62</v>
      </c>
      <c r="D711" s="49">
        <v>1.36</v>
      </c>
      <c r="E711" s="48" t="s">
        <v>74</v>
      </c>
      <c r="F711" s="48" t="s">
        <v>784</v>
      </c>
      <c r="G711" s="50">
        <v>77</v>
      </c>
      <c r="H711" s="48" t="s">
        <v>397</v>
      </c>
      <c r="I711" s="48" t="s">
        <v>60</v>
      </c>
      <c r="J711" s="50">
        <v>3052911098611</v>
      </c>
      <c r="K711" s="50">
        <v>73052911114549</v>
      </c>
      <c r="L711" s="75">
        <v>9</v>
      </c>
      <c r="M711" s="76" t="s">
        <v>48</v>
      </c>
      <c r="N711" s="38"/>
      <c r="O711" s="38"/>
      <c r="P711" s="38"/>
      <c r="Q711" s="39"/>
      <c r="R711" s="39"/>
      <c r="S711" s="27" t="e">
        <f t="shared" si="37"/>
        <v>#DIV/0!</v>
      </c>
      <c r="T711" s="28">
        <f t="shared" si="35"/>
        <v>0</v>
      </c>
      <c r="U711" s="40"/>
      <c r="V711" s="29">
        <f t="shared" si="36"/>
        <v>0</v>
      </c>
    </row>
    <row r="712" spans="1:22" x14ac:dyDescent="0.25">
      <c r="A712" s="47">
        <v>111110</v>
      </c>
      <c r="B712" s="47">
        <v>1</v>
      </c>
      <c r="C712" s="48" t="s">
        <v>62</v>
      </c>
      <c r="D712" s="49">
        <v>1</v>
      </c>
      <c r="E712" s="48" t="s">
        <v>44</v>
      </c>
      <c r="F712" s="48" t="s">
        <v>785</v>
      </c>
      <c r="G712" s="50">
        <v>84</v>
      </c>
      <c r="H712" s="48" t="s">
        <v>166</v>
      </c>
      <c r="I712" s="48" t="s">
        <v>103</v>
      </c>
      <c r="J712" s="50">
        <v>8722700231639</v>
      </c>
      <c r="K712" s="50">
        <v>8722700557296</v>
      </c>
      <c r="L712" s="75">
        <v>9</v>
      </c>
      <c r="M712" s="76" t="s">
        <v>48</v>
      </c>
      <c r="N712" s="38"/>
      <c r="O712" s="38"/>
      <c r="P712" s="38"/>
      <c r="Q712" s="39"/>
      <c r="R712" s="39"/>
      <c r="S712" s="27" t="e">
        <f t="shared" si="37"/>
        <v>#DIV/0!</v>
      </c>
      <c r="T712" s="28">
        <f t="shared" si="35"/>
        <v>0</v>
      </c>
      <c r="U712" s="40"/>
      <c r="V712" s="29">
        <f t="shared" si="36"/>
        <v>0</v>
      </c>
    </row>
    <row r="713" spans="1:22" x14ac:dyDescent="0.25">
      <c r="A713" s="47">
        <v>897863</v>
      </c>
      <c r="B713" s="47">
        <v>1</v>
      </c>
      <c r="C713" s="48" t="s">
        <v>62</v>
      </c>
      <c r="D713" s="49">
        <v>75</v>
      </c>
      <c r="E713" s="48" t="s">
        <v>63</v>
      </c>
      <c r="F713" s="48" t="s">
        <v>786</v>
      </c>
      <c r="G713" s="50">
        <v>84</v>
      </c>
      <c r="H713" s="48" t="s">
        <v>166</v>
      </c>
      <c r="I713" s="48" t="s">
        <v>103</v>
      </c>
      <c r="J713" s="50">
        <v>8710401014958</v>
      </c>
      <c r="K713" s="50">
        <v>58710401014953</v>
      </c>
      <c r="L713" s="75">
        <v>9</v>
      </c>
      <c r="M713" s="76" t="s">
        <v>48</v>
      </c>
      <c r="N713" s="38"/>
      <c r="O713" s="38"/>
      <c r="P713" s="38"/>
      <c r="Q713" s="39"/>
      <c r="R713" s="39"/>
      <c r="S713" s="27" t="e">
        <f t="shared" si="37"/>
        <v>#DIV/0!</v>
      </c>
      <c r="T713" s="28">
        <f t="shared" si="35"/>
        <v>0</v>
      </c>
      <c r="U713" s="40"/>
      <c r="V713" s="29">
        <f t="shared" si="36"/>
        <v>0</v>
      </c>
    </row>
    <row r="714" spans="1:22" x14ac:dyDescent="0.25">
      <c r="A714" s="47">
        <v>55840</v>
      </c>
      <c r="B714" s="47">
        <v>1</v>
      </c>
      <c r="C714" s="48" t="s">
        <v>126</v>
      </c>
      <c r="D714" s="49">
        <v>72</v>
      </c>
      <c r="E714" s="48" t="s">
        <v>63</v>
      </c>
      <c r="F714" s="48" t="s">
        <v>787</v>
      </c>
      <c r="G714" s="50">
        <v>85</v>
      </c>
      <c r="H714" s="48" t="s">
        <v>175</v>
      </c>
      <c r="I714" s="48" t="s">
        <v>103</v>
      </c>
      <c r="J714" s="50">
        <v>8711271114649</v>
      </c>
      <c r="K714" s="50">
        <v>8711271114656</v>
      </c>
      <c r="L714" s="75">
        <v>9</v>
      </c>
      <c r="M714" s="76" t="s">
        <v>48</v>
      </c>
      <c r="N714" s="38"/>
      <c r="O714" s="38"/>
      <c r="P714" s="38"/>
      <c r="Q714" s="39"/>
      <c r="R714" s="39"/>
      <c r="S714" s="27" t="e">
        <f t="shared" si="37"/>
        <v>#DIV/0!</v>
      </c>
      <c r="T714" s="28">
        <f t="shared" si="35"/>
        <v>0</v>
      </c>
      <c r="U714" s="40"/>
      <c r="V714" s="29">
        <f t="shared" si="36"/>
        <v>0</v>
      </c>
    </row>
    <row r="715" spans="1:22" x14ac:dyDescent="0.25">
      <c r="A715" s="47">
        <v>179180</v>
      </c>
      <c r="B715" s="47">
        <v>1</v>
      </c>
      <c r="C715" s="48" t="s">
        <v>57</v>
      </c>
      <c r="D715" s="49">
        <v>5.28</v>
      </c>
      <c r="E715" s="48" t="s">
        <v>74</v>
      </c>
      <c r="F715" s="48" t="s">
        <v>333</v>
      </c>
      <c r="G715" s="50">
        <v>89</v>
      </c>
      <c r="H715" s="48" t="s">
        <v>78</v>
      </c>
      <c r="I715" s="48" t="s">
        <v>60</v>
      </c>
      <c r="J715" s="50">
        <v>9001432049705</v>
      </c>
      <c r="K715" s="50">
        <v>0</v>
      </c>
      <c r="L715" s="75">
        <v>9</v>
      </c>
      <c r="M715" s="76" t="s">
        <v>48</v>
      </c>
      <c r="N715" s="38"/>
      <c r="O715" s="38"/>
      <c r="P715" s="38"/>
      <c r="Q715" s="39"/>
      <c r="R715" s="39"/>
      <c r="S715" s="27" t="e">
        <f t="shared" si="37"/>
        <v>#DIV/0!</v>
      </c>
      <c r="T715" s="28">
        <f t="shared" si="35"/>
        <v>0</v>
      </c>
      <c r="U715" s="40"/>
      <c r="V715" s="29">
        <f t="shared" si="36"/>
        <v>0</v>
      </c>
    </row>
    <row r="716" spans="1:22" x14ac:dyDescent="0.25">
      <c r="A716" s="47">
        <v>88435</v>
      </c>
      <c r="B716" s="47">
        <v>1</v>
      </c>
      <c r="C716" s="48" t="s">
        <v>126</v>
      </c>
      <c r="D716" s="49">
        <v>810</v>
      </c>
      <c r="E716" s="48" t="s">
        <v>50</v>
      </c>
      <c r="F716" s="48" t="s">
        <v>788</v>
      </c>
      <c r="G716" s="50">
        <v>91</v>
      </c>
      <c r="H716" s="48" t="s">
        <v>102</v>
      </c>
      <c r="I716" s="48" t="s">
        <v>103</v>
      </c>
      <c r="J716" s="50">
        <v>3077319649166</v>
      </c>
      <c r="K716" s="50">
        <v>13077319649163</v>
      </c>
      <c r="L716" s="75">
        <v>9</v>
      </c>
      <c r="M716" s="76" t="s">
        <v>48</v>
      </c>
      <c r="N716" s="38"/>
      <c r="O716" s="38"/>
      <c r="P716" s="38"/>
      <c r="Q716" s="39"/>
      <c r="R716" s="39"/>
      <c r="S716" s="27" t="e">
        <f t="shared" si="37"/>
        <v>#DIV/0!</v>
      </c>
      <c r="T716" s="28">
        <f t="shared" si="35"/>
        <v>0</v>
      </c>
      <c r="U716" s="40"/>
      <c r="V716" s="29">
        <f t="shared" si="36"/>
        <v>0</v>
      </c>
    </row>
    <row r="717" spans="1:22" x14ac:dyDescent="0.25">
      <c r="A717" s="47">
        <v>77949</v>
      </c>
      <c r="B717" s="47">
        <v>6</v>
      </c>
      <c r="C717" s="48" t="s">
        <v>179</v>
      </c>
      <c r="D717" s="49">
        <v>500</v>
      </c>
      <c r="E717" s="48" t="s">
        <v>114</v>
      </c>
      <c r="F717" s="48" t="s">
        <v>789</v>
      </c>
      <c r="G717" s="50">
        <v>29</v>
      </c>
      <c r="H717" s="48" t="s">
        <v>178</v>
      </c>
      <c r="I717" s="48" t="s">
        <v>60</v>
      </c>
      <c r="J717" s="50">
        <v>8716900576201</v>
      </c>
      <c r="K717" s="50">
        <v>8716900576218</v>
      </c>
      <c r="L717" s="75">
        <v>9</v>
      </c>
      <c r="M717" s="76" t="s">
        <v>48</v>
      </c>
      <c r="N717" s="38"/>
      <c r="O717" s="38"/>
      <c r="P717" s="38"/>
      <c r="Q717" s="39"/>
      <c r="R717" s="39"/>
      <c r="S717" s="27" t="e">
        <f t="shared" si="37"/>
        <v>#DIV/0!</v>
      </c>
      <c r="T717" s="28">
        <f t="shared" si="35"/>
        <v>0</v>
      </c>
      <c r="U717" s="40"/>
      <c r="V717" s="29">
        <f t="shared" si="36"/>
        <v>0</v>
      </c>
    </row>
    <row r="718" spans="1:22" x14ac:dyDescent="0.25">
      <c r="A718" s="47">
        <v>286431</v>
      </c>
      <c r="B718" s="47">
        <v>1</v>
      </c>
      <c r="C718" s="48" t="s">
        <v>57</v>
      </c>
      <c r="D718" s="49">
        <v>150</v>
      </c>
      <c r="E718" s="48" t="s">
        <v>50</v>
      </c>
      <c r="F718" s="48" t="s">
        <v>203</v>
      </c>
      <c r="G718" s="50">
        <v>40</v>
      </c>
      <c r="H718" s="48" t="s">
        <v>59</v>
      </c>
      <c r="I718" s="48" t="s">
        <v>60</v>
      </c>
      <c r="J718" s="50">
        <v>8711000352397</v>
      </c>
      <c r="K718" s="50">
        <v>8711000366158</v>
      </c>
      <c r="L718" s="75">
        <v>9</v>
      </c>
      <c r="M718" s="76" t="s">
        <v>61</v>
      </c>
      <c r="N718" s="38"/>
      <c r="O718" s="38"/>
      <c r="P718" s="38"/>
      <c r="Q718" s="39"/>
      <c r="R718" s="39"/>
      <c r="S718" s="27" t="e">
        <f t="shared" si="37"/>
        <v>#DIV/0!</v>
      </c>
      <c r="T718" s="28">
        <f t="shared" si="35"/>
        <v>0</v>
      </c>
      <c r="U718" s="40"/>
      <c r="V718" s="29">
        <f t="shared" si="36"/>
        <v>0</v>
      </c>
    </row>
    <row r="719" spans="1:22" x14ac:dyDescent="0.25">
      <c r="A719" s="47">
        <v>208427</v>
      </c>
      <c r="B719" s="47">
        <v>1</v>
      </c>
      <c r="C719" s="48" t="s">
        <v>126</v>
      </c>
      <c r="D719" s="49">
        <v>600</v>
      </c>
      <c r="E719" s="48" t="s">
        <v>50</v>
      </c>
      <c r="F719" s="48" t="s">
        <v>127</v>
      </c>
      <c r="G719" s="50">
        <v>56</v>
      </c>
      <c r="H719" s="48" t="s">
        <v>66</v>
      </c>
      <c r="I719" s="48" t="s">
        <v>60</v>
      </c>
      <c r="J719" s="50">
        <v>8713883999928</v>
      </c>
      <c r="K719" s="50">
        <v>8713883999935</v>
      </c>
      <c r="L719" s="75">
        <v>9</v>
      </c>
      <c r="M719" s="76" t="s">
        <v>48</v>
      </c>
      <c r="N719" s="38"/>
      <c r="O719" s="38"/>
      <c r="P719" s="38"/>
      <c r="Q719" s="39"/>
      <c r="R719" s="39"/>
      <c r="S719" s="27" t="e">
        <f t="shared" si="37"/>
        <v>#DIV/0!</v>
      </c>
      <c r="T719" s="28">
        <f t="shared" si="35"/>
        <v>0</v>
      </c>
      <c r="U719" s="40"/>
      <c r="V719" s="29">
        <f t="shared" si="36"/>
        <v>0</v>
      </c>
    </row>
    <row r="720" spans="1:22" x14ac:dyDescent="0.25">
      <c r="A720" s="47">
        <v>674600</v>
      </c>
      <c r="B720" s="47">
        <v>1</v>
      </c>
      <c r="C720" s="48" t="s">
        <v>62</v>
      </c>
      <c r="D720" s="49">
        <v>50</v>
      </c>
      <c r="E720" s="48" t="s">
        <v>63</v>
      </c>
      <c r="F720" s="48" t="s">
        <v>560</v>
      </c>
      <c r="G720" s="50">
        <v>84</v>
      </c>
      <c r="H720" s="48" t="s">
        <v>166</v>
      </c>
      <c r="I720" s="48" t="s">
        <v>103</v>
      </c>
      <c r="J720" s="50">
        <v>8007150902163</v>
      </c>
      <c r="K720" s="50">
        <v>8056631470752</v>
      </c>
      <c r="L720" s="75">
        <v>9</v>
      </c>
      <c r="M720" s="76" t="s">
        <v>48</v>
      </c>
      <c r="N720" s="38"/>
      <c r="O720" s="38"/>
      <c r="P720" s="38"/>
      <c r="Q720" s="39"/>
      <c r="R720" s="39"/>
      <c r="S720" s="27" t="e">
        <f t="shared" si="37"/>
        <v>#DIV/0!</v>
      </c>
      <c r="T720" s="28">
        <f t="shared" si="35"/>
        <v>0</v>
      </c>
      <c r="U720" s="40"/>
      <c r="V720" s="29">
        <f t="shared" si="36"/>
        <v>0</v>
      </c>
    </row>
    <row r="721" spans="1:22" x14ac:dyDescent="0.25">
      <c r="A721" s="47">
        <v>380921</v>
      </c>
      <c r="B721" s="47">
        <v>40</v>
      </c>
      <c r="C721" s="48" t="s">
        <v>49</v>
      </c>
      <c r="D721" s="49">
        <v>24</v>
      </c>
      <c r="E721" s="48" t="s">
        <v>50</v>
      </c>
      <c r="F721" s="48" t="s">
        <v>790</v>
      </c>
      <c r="G721" s="50">
        <v>88</v>
      </c>
      <c r="H721" s="48" t="s">
        <v>94</v>
      </c>
      <c r="I721" s="48" t="s">
        <v>60</v>
      </c>
      <c r="J721" s="50">
        <v>5050083393693</v>
      </c>
      <c r="K721" s="50">
        <v>5050083544507</v>
      </c>
      <c r="L721" s="75">
        <v>9</v>
      </c>
      <c r="M721" s="76" t="s">
        <v>48</v>
      </c>
      <c r="N721" s="38"/>
      <c r="O721" s="38"/>
      <c r="P721" s="38"/>
      <c r="Q721" s="39"/>
      <c r="R721" s="39"/>
      <c r="S721" s="27" t="e">
        <f t="shared" si="37"/>
        <v>#DIV/0!</v>
      </c>
      <c r="T721" s="28">
        <f t="shared" si="35"/>
        <v>0</v>
      </c>
      <c r="U721" s="40"/>
      <c r="V721" s="29">
        <f t="shared" si="36"/>
        <v>0</v>
      </c>
    </row>
    <row r="722" spans="1:22" x14ac:dyDescent="0.25">
      <c r="A722" s="47">
        <v>397245</v>
      </c>
      <c r="B722" s="47">
        <v>1</v>
      </c>
      <c r="C722" s="48" t="s">
        <v>62</v>
      </c>
      <c r="D722" s="49">
        <v>1</v>
      </c>
      <c r="E722" s="48" t="s">
        <v>44</v>
      </c>
      <c r="F722" s="48" t="s">
        <v>791</v>
      </c>
      <c r="G722" s="50">
        <v>132</v>
      </c>
      <c r="H722" s="48" t="s">
        <v>86</v>
      </c>
      <c r="I722" s="48" t="s">
        <v>87</v>
      </c>
      <c r="J722" s="50">
        <v>8007150000111</v>
      </c>
      <c r="K722" s="50">
        <v>8056631470172</v>
      </c>
      <c r="L722" s="75">
        <v>9</v>
      </c>
      <c r="M722" s="76" t="s">
        <v>48</v>
      </c>
      <c r="N722" s="38"/>
      <c r="O722" s="38"/>
      <c r="P722" s="38"/>
      <c r="Q722" s="39"/>
      <c r="R722" s="39"/>
      <c r="S722" s="27" t="e">
        <f t="shared" si="37"/>
        <v>#DIV/0!</v>
      </c>
      <c r="T722" s="28">
        <f t="shared" si="35"/>
        <v>0</v>
      </c>
      <c r="U722" s="40"/>
      <c r="V722" s="29">
        <f t="shared" si="36"/>
        <v>0</v>
      </c>
    </row>
    <row r="723" spans="1:22" x14ac:dyDescent="0.25">
      <c r="A723" s="47">
        <v>477901</v>
      </c>
      <c r="B723" s="47">
        <v>12</v>
      </c>
      <c r="C723" s="48" t="s">
        <v>79</v>
      </c>
      <c r="D723" s="49">
        <v>100</v>
      </c>
      <c r="E723" s="48" t="s">
        <v>50</v>
      </c>
      <c r="F723" s="48" t="s">
        <v>792</v>
      </c>
      <c r="G723" s="50">
        <v>16</v>
      </c>
      <c r="H723" s="48" t="s">
        <v>248</v>
      </c>
      <c r="I723" s="48" t="s">
        <v>53</v>
      </c>
      <c r="J723" s="50">
        <v>5414359911002</v>
      </c>
      <c r="K723" s="50">
        <v>5414359711008</v>
      </c>
      <c r="L723" s="75">
        <v>8</v>
      </c>
      <c r="M723" s="76" t="s">
        <v>48</v>
      </c>
      <c r="N723" s="38"/>
      <c r="O723" s="38"/>
      <c r="P723" s="38"/>
      <c r="Q723" s="39"/>
      <c r="R723" s="39"/>
      <c r="S723" s="27" t="e">
        <f t="shared" si="37"/>
        <v>#DIV/0!</v>
      </c>
      <c r="T723" s="28">
        <f t="shared" si="35"/>
        <v>0</v>
      </c>
      <c r="U723" s="40"/>
      <c r="V723" s="29">
        <f t="shared" si="36"/>
        <v>0</v>
      </c>
    </row>
    <row r="724" spans="1:22" x14ac:dyDescent="0.25">
      <c r="A724" s="47">
        <v>557874</v>
      </c>
      <c r="B724" s="47">
        <v>8</v>
      </c>
      <c r="C724" s="48" t="s">
        <v>79</v>
      </c>
      <c r="D724" s="49">
        <v>175</v>
      </c>
      <c r="E724" s="48" t="s">
        <v>50</v>
      </c>
      <c r="F724" s="48" t="s">
        <v>793</v>
      </c>
      <c r="G724" s="50">
        <v>16</v>
      </c>
      <c r="H724" s="48" t="s">
        <v>248</v>
      </c>
      <c r="I724" s="48" t="s">
        <v>53</v>
      </c>
      <c r="J724" s="50">
        <v>8710398165060</v>
      </c>
      <c r="K724" s="50">
        <v>8710398166241</v>
      </c>
      <c r="L724" s="75">
        <v>8</v>
      </c>
      <c r="M724" s="76" t="s">
        <v>48</v>
      </c>
      <c r="N724" s="38"/>
      <c r="O724" s="38"/>
      <c r="P724" s="38"/>
      <c r="Q724" s="39"/>
      <c r="R724" s="39"/>
      <c r="S724" s="27" t="e">
        <f t="shared" si="37"/>
        <v>#DIV/0!</v>
      </c>
      <c r="T724" s="28">
        <f t="shared" si="35"/>
        <v>0</v>
      </c>
      <c r="U724" s="40"/>
      <c r="V724" s="29">
        <f t="shared" si="36"/>
        <v>0</v>
      </c>
    </row>
    <row r="725" spans="1:22" x14ac:dyDescent="0.25">
      <c r="A725" s="47">
        <v>197562</v>
      </c>
      <c r="B725" s="47">
        <v>32</v>
      </c>
      <c r="C725" s="48" t="s">
        <v>49</v>
      </c>
      <c r="D725" s="49">
        <v>51</v>
      </c>
      <c r="E725" s="48" t="s">
        <v>50</v>
      </c>
      <c r="F725" s="48" t="s">
        <v>794</v>
      </c>
      <c r="G725" s="50">
        <v>18</v>
      </c>
      <c r="H725" s="48" t="s">
        <v>170</v>
      </c>
      <c r="I725" s="48" t="s">
        <v>53</v>
      </c>
      <c r="J725" s="50">
        <v>5900951311321</v>
      </c>
      <c r="K725" s="50">
        <v>5000159558426</v>
      </c>
      <c r="L725" s="75">
        <v>8</v>
      </c>
      <c r="M725" s="76" t="s">
        <v>48</v>
      </c>
      <c r="N725" s="38"/>
      <c r="O725" s="38"/>
      <c r="P725" s="38"/>
      <c r="Q725" s="39"/>
      <c r="R725" s="39"/>
      <c r="S725" s="27" t="e">
        <f t="shared" si="37"/>
        <v>#DIV/0!</v>
      </c>
      <c r="T725" s="28">
        <f t="shared" si="35"/>
        <v>0</v>
      </c>
      <c r="U725" s="40"/>
      <c r="V725" s="29">
        <f t="shared" si="36"/>
        <v>0</v>
      </c>
    </row>
    <row r="726" spans="1:22" x14ac:dyDescent="0.25">
      <c r="A726" s="47">
        <v>18642</v>
      </c>
      <c r="B726" s="47">
        <v>1</v>
      </c>
      <c r="C726" s="48" t="s">
        <v>57</v>
      </c>
      <c r="D726" s="49">
        <v>1.85</v>
      </c>
      <c r="E726" s="48" t="s">
        <v>74</v>
      </c>
      <c r="F726" s="48" t="s">
        <v>795</v>
      </c>
      <c r="G726" s="50">
        <v>27</v>
      </c>
      <c r="H726" s="48" t="s">
        <v>272</v>
      </c>
      <c r="I726" s="48" t="s">
        <v>53</v>
      </c>
      <c r="J726" s="50">
        <v>8710401798421</v>
      </c>
      <c r="K726" s="50">
        <v>0</v>
      </c>
      <c r="L726" s="75">
        <v>8</v>
      </c>
      <c r="M726" s="76" t="s">
        <v>48</v>
      </c>
      <c r="N726" s="38"/>
      <c r="O726" s="38"/>
      <c r="P726" s="38"/>
      <c r="Q726" s="39"/>
      <c r="R726" s="39"/>
      <c r="S726" s="27" t="e">
        <f t="shared" si="37"/>
        <v>#DIV/0!</v>
      </c>
      <c r="T726" s="28">
        <f t="shared" si="35"/>
        <v>0</v>
      </c>
      <c r="U726" s="40"/>
      <c r="V726" s="29">
        <f t="shared" si="36"/>
        <v>0</v>
      </c>
    </row>
    <row r="727" spans="1:22" x14ac:dyDescent="0.25">
      <c r="A727" s="47">
        <v>632331</v>
      </c>
      <c r="B727" s="47">
        <v>10</v>
      </c>
      <c r="C727" s="48" t="s">
        <v>79</v>
      </c>
      <c r="D727" s="49">
        <v>250</v>
      </c>
      <c r="E727" s="48" t="s">
        <v>50</v>
      </c>
      <c r="F727" s="48" t="s">
        <v>796</v>
      </c>
      <c r="G727" s="50">
        <v>37</v>
      </c>
      <c r="H727" s="48" t="s">
        <v>201</v>
      </c>
      <c r="I727" s="48" t="s">
        <v>60</v>
      </c>
      <c r="J727" s="50">
        <v>8711000341001</v>
      </c>
      <c r="K727" s="50">
        <v>8711000341018</v>
      </c>
      <c r="L727" s="75">
        <v>8</v>
      </c>
      <c r="M727" s="76" t="s">
        <v>48</v>
      </c>
      <c r="N727" s="38"/>
      <c r="O727" s="38"/>
      <c r="P727" s="38"/>
      <c r="Q727" s="39"/>
      <c r="R727" s="39"/>
      <c r="S727" s="27" t="e">
        <f t="shared" si="37"/>
        <v>#DIV/0!</v>
      </c>
      <c r="T727" s="28">
        <f t="shared" si="35"/>
        <v>0</v>
      </c>
      <c r="U727" s="40"/>
      <c r="V727" s="29">
        <f t="shared" si="36"/>
        <v>0</v>
      </c>
    </row>
    <row r="728" spans="1:22" x14ac:dyDescent="0.25">
      <c r="A728" s="47">
        <v>340714</v>
      </c>
      <c r="B728" s="47">
        <v>1</v>
      </c>
      <c r="C728" s="48" t="s">
        <v>62</v>
      </c>
      <c r="D728" s="49">
        <v>70</v>
      </c>
      <c r="E728" s="48" t="s">
        <v>63</v>
      </c>
      <c r="F728" s="48" t="s">
        <v>797</v>
      </c>
      <c r="G728" s="50">
        <v>37</v>
      </c>
      <c r="H728" s="48" t="s">
        <v>201</v>
      </c>
      <c r="I728" s="48" t="s">
        <v>60</v>
      </c>
      <c r="J728" s="50">
        <v>3052910056469</v>
      </c>
      <c r="K728" s="50">
        <v>3052910656461</v>
      </c>
      <c r="L728" s="75">
        <v>8</v>
      </c>
      <c r="M728" s="76" t="s">
        <v>48</v>
      </c>
      <c r="N728" s="38"/>
      <c r="O728" s="38"/>
      <c r="P728" s="38"/>
      <c r="Q728" s="39"/>
      <c r="R728" s="39"/>
      <c r="S728" s="27" t="e">
        <f t="shared" si="37"/>
        <v>#DIV/0!</v>
      </c>
      <c r="T728" s="28">
        <f t="shared" si="35"/>
        <v>0</v>
      </c>
      <c r="U728" s="40"/>
      <c r="V728" s="29">
        <f t="shared" si="36"/>
        <v>0</v>
      </c>
    </row>
    <row r="729" spans="1:22" x14ac:dyDescent="0.25">
      <c r="A729" s="47">
        <v>224350</v>
      </c>
      <c r="B729" s="47">
        <v>1</v>
      </c>
      <c r="C729" s="48" t="s">
        <v>49</v>
      </c>
      <c r="D729" s="49">
        <v>100</v>
      </c>
      <c r="E729" s="48" t="s">
        <v>49</v>
      </c>
      <c r="F729" s="48" t="s">
        <v>798</v>
      </c>
      <c r="G729" s="50">
        <v>39</v>
      </c>
      <c r="H729" s="48" t="s">
        <v>205</v>
      </c>
      <c r="I729" s="48" t="s">
        <v>60</v>
      </c>
      <c r="J729" s="50">
        <v>8718989066246</v>
      </c>
      <c r="K729" s="50">
        <v>8718989066253</v>
      </c>
      <c r="L729" s="75">
        <v>8</v>
      </c>
      <c r="M729" s="76" t="s">
        <v>48</v>
      </c>
      <c r="N729" s="38"/>
      <c r="O729" s="38"/>
      <c r="P729" s="38"/>
      <c r="Q729" s="39"/>
      <c r="R729" s="39"/>
      <c r="S729" s="27" t="e">
        <f t="shared" si="37"/>
        <v>#DIV/0!</v>
      </c>
      <c r="T729" s="28">
        <f t="shared" si="35"/>
        <v>0</v>
      </c>
      <c r="U729" s="40"/>
      <c r="V729" s="29">
        <f t="shared" si="36"/>
        <v>0</v>
      </c>
    </row>
    <row r="730" spans="1:22" x14ac:dyDescent="0.25">
      <c r="A730" s="47">
        <v>154374</v>
      </c>
      <c r="B730" s="47">
        <v>3</v>
      </c>
      <c r="C730" s="48" t="s">
        <v>73</v>
      </c>
      <c r="D730" s="49">
        <v>800</v>
      </c>
      <c r="E730" s="48" t="s">
        <v>50</v>
      </c>
      <c r="F730" s="48" t="s">
        <v>799</v>
      </c>
      <c r="G730" s="50">
        <v>43</v>
      </c>
      <c r="H730" s="48" t="s">
        <v>132</v>
      </c>
      <c r="I730" s="48" t="s">
        <v>90</v>
      </c>
      <c r="J730" s="50">
        <v>8710401645725</v>
      </c>
      <c r="K730" s="50">
        <v>8710401646715</v>
      </c>
      <c r="L730" s="75">
        <v>8</v>
      </c>
      <c r="M730" s="76" t="s">
        <v>48</v>
      </c>
      <c r="N730" s="38"/>
      <c r="O730" s="38"/>
      <c r="P730" s="38"/>
      <c r="Q730" s="39"/>
      <c r="R730" s="39"/>
      <c r="S730" s="27" t="e">
        <f t="shared" si="37"/>
        <v>#DIV/0!</v>
      </c>
      <c r="T730" s="28">
        <f t="shared" si="35"/>
        <v>0</v>
      </c>
      <c r="U730" s="40"/>
      <c r="V730" s="29">
        <f t="shared" si="36"/>
        <v>0</v>
      </c>
    </row>
    <row r="731" spans="1:22" x14ac:dyDescent="0.25">
      <c r="A731" s="47">
        <v>303102</v>
      </c>
      <c r="B731" s="47">
        <v>1</v>
      </c>
      <c r="C731" s="48" t="s">
        <v>73</v>
      </c>
      <c r="D731" s="49">
        <v>2.5</v>
      </c>
      <c r="E731" s="48" t="s">
        <v>74</v>
      </c>
      <c r="F731" s="48" t="s">
        <v>800</v>
      </c>
      <c r="G731" s="50">
        <v>43</v>
      </c>
      <c r="H731" s="48" t="s">
        <v>132</v>
      </c>
      <c r="I731" s="48" t="s">
        <v>90</v>
      </c>
      <c r="J731" s="50">
        <v>8710401101108</v>
      </c>
      <c r="K731" s="50">
        <v>8710401101115</v>
      </c>
      <c r="L731" s="75">
        <v>8</v>
      </c>
      <c r="M731" s="76" t="s">
        <v>48</v>
      </c>
      <c r="N731" s="38"/>
      <c r="O731" s="38"/>
      <c r="P731" s="38"/>
      <c r="Q731" s="39"/>
      <c r="R731" s="39"/>
      <c r="S731" s="27" t="e">
        <f t="shared" si="37"/>
        <v>#DIV/0!</v>
      </c>
      <c r="T731" s="28">
        <f t="shared" si="35"/>
        <v>0</v>
      </c>
      <c r="U731" s="40"/>
      <c r="V731" s="29">
        <f t="shared" si="36"/>
        <v>0</v>
      </c>
    </row>
    <row r="732" spans="1:22" x14ac:dyDescent="0.25">
      <c r="A732" s="47">
        <v>158472</v>
      </c>
      <c r="B732" s="47">
        <v>6</v>
      </c>
      <c r="C732" s="48" t="s">
        <v>62</v>
      </c>
      <c r="D732" s="49">
        <v>250</v>
      </c>
      <c r="E732" s="48" t="s">
        <v>114</v>
      </c>
      <c r="F732" s="48" t="s">
        <v>801</v>
      </c>
      <c r="G732" s="50">
        <v>67</v>
      </c>
      <c r="H732" s="48" t="s">
        <v>120</v>
      </c>
      <c r="I732" s="48" t="s">
        <v>60</v>
      </c>
      <c r="J732" s="50">
        <v>8710518734442</v>
      </c>
      <c r="K732" s="50">
        <v>8710518734459</v>
      </c>
      <c r="L732" s="75">
        <v>8</v>
      </c>
      <c r="M732" s="76" t="s">
        <v>48</v>
      </c>
      <c r="N732" s="38"/>
      <c r="O732" s="38"/>
      <c r="P732" s="38"/>
      <c r="Q732" s="39"/>
      <c r="R732" s="39"/>
      <c r="S732" s="27" t="e">
        <f t="shared" si="37"/>
        <v>#DIV/0!</v>
      </c>
      <c r="T732" s="28">
        <f t="shared" si="35"/>
        <v>0</v>
      </c>
      <c r="U732" s="40"/>
      <c r="V732" s="29">
        <f t="shared" si="36"/>
        <v>0</v>
      </c>
    </row>
    <row r="733" spans="1:22" x14ac:dyDescent="0.25">
      <c r="A733" s="47">
        <v>96236</v>
      </c>
      <c r="B733" s="47">
        <v>1</v>
      </c>
      <c r="C733" s="48" t="s">
        <v>73</v>
      </c>
      <c r="D733" s="49">
        <v>400</v>
      </c>
      <c r="E733" s="48" t="s">
        <v>114</v>
      </c>
      <c r="F733" s="48" t="s">
        <v>802</v>
      </c>
      <c r="G733" s="50">
        <v>67</v>
      </c>
      <c r="H733" s="48" t="s">
        <v>120</v>
      </c>
      <c r="I733" s="48" t="s">
        <v>60</v>
      </c>
      <c r="J733" s="50">
        <v>8710605092196</v>
      </c>
      <c r="K733" s="50">
        <v>8710605692266</v>
      </c>
      <c r="L733" s="75">
        <v>8</v>
      </c>
      <c r="M733" s="76" t="s">
        <v>48</v>
      </c>
      <c r="N733" s="38"/>
      <c r="O733" s="38"/>
      <c r="P733" s="38"/>
      <c r="Q733" s="39"/>
      <c r="R733" s="39"/>
      <c r="S733" s="27" t="e">
        <f t="shared" si="37"/>
        <v>#DIV/0!</v>
      </c>
      <c r="T733" s="28">
        <f t="shared" si="35"/>
        <v>0</v>
      </c>
      <c r="U733" s="40"/>
      <c r="V733" s="29">
        <f t="shared" si="36"/>
        <v>0</v>
      </c>
    </row>
    <row r="734" spans="1:22" x14ac:dyDescent="0.25">
      <c r="A734" s="47">
        <v>211572</v>
      </c>
      <c r="B734" s="47">
        <v>1</v>
      </c>
      <c r="C734" s="48" t="s">
        <v>126</v>
      </c>
      <c r="D734" s="49">
        <v>650</v>
      </c>
      <c r="E734" s="48" t="s">
        <v>50</v>
      </c>
      <c r="F734" s="48" t="s">
        <v>803</v>
      </c>
      <c r="G734" s="50">
        <v>69</v>
      </c>
      <c r="H734" s="48" t="s">
        <v>209</v>
      </c>
      <c r="I734" s="48" t="s">
        <v>60</v>
      </c>
      <c r="J734" s="50">
        <v>8690804323591</v>
      </c>
      <c r="K734" s="50">
        <v>8690804381348</v>
      </c>
      <c r="L734" s="75">
        <v>8</v>
      </c>
      <c r="M734" s="76" t="s">
        <v>48</v>
      </c>
      <c r="N734" s="38"/>
      <c r="O734" s="38"/>
      <c r="P734" s="38"/>
      <c r="Q734" s="39"/>
      <c r="R734" s="39"/>
      <c r="S734" s="27" t="e">
        <f t="shared" si="37"/>
        <v>#DIV/0!</v>
      </c>
      <c r="T734" s="28">
        <f t="shared" si="35"/>
        <v>0</v>
      </c>
      <c r="U734" s="40"/>
      <c r="V734" s="29">
        <f t="shared" si="36"/>
        <v>0</v>
      </c>
    </row>
    <row r="735" spans="1:22" x14ac:dyDescent="0.25">
      <c r="A735" s="47">
        <v>893259</v>
      </c>
      <c r="B735" s="47">
        <v>1</v>
      </c>
      <c r="C735" s="48" t="s">
        <v>62</v>
      </c>
      <c r="D735" s="49">
        <v>750</v>
      </c>
      <c r="E735" s="48" t="s">
        <v>114</v>
      </c>
      <c r="F735" s="48" t="s">
        <v>804</v>
      </c>
      <c r="G735" s="50">
        <v>84</v>
      </c>
      <c r="H735" s="48" t="s">
        <v>166</v>
      </c>
      <c r="I735" s="48" t="s">
        <v>103</v>
      </c>
      <c r="J735" s="50">
        <v>8710401015153</v>
      </c>
      <c r="K735" s="50">
        <v>58710401015158</v>
      </c>
      <c r="L735" s="75">
        <v>8</v>
      </c>
      <c r="M735" s="76" t="s">
        <v>48</v>
      </c>
      <c r="N735" s="38"/>
      <c r="O735" s="38"/>
      <c r="P735" s="38"/>
      <c r="Q735" s="39"/>
      <c r="R735" s="39"/>
      <c r="S735" s="27" t="e">
        <f t="shared" si="37"/>
        <v>#DIV/0!</v>
      </c>
      <c r="T735" s="28">
        <f t="shared" si="35"/>
        <v>0</v>
      </c>
      <c r="U735" s="40"/>
      <c r="V735" s="29">
        <f t="shared" si="36"/>
        <v>0</v>
      </c>
    </row>
    <row r="736" spans="1:22" x14ac:dyDescent="0.25">
      <c r="A736" s="47">
        <v>973504</v>
      </c>
      <c r="B736" s="47">
        <v>1</v>
      </c>
      <c r="C736" s="48" t="s">
        <v>283</v>
      </c>
      <c r="D736" s="49">
        <v>750</v>
      </c>
      <c r="E736" s="48" t="s">
        <v>50</v>
      </c>
      <c r="F736" s="48" t="s">
        <v>284</v>
      </c>
      <c r="G736" s="50">
        <v>89</v>
      </c>
      <c r="H736" s="48" t="s">
        <v>78</v>
      </c>
      <c r="I736" s="48" t="s">
        <v>60</v>
      </c>
      <c r="J736" s="50">
        <v>8710847306914</v>
      </c>
      <c r="K736" s="50">
        <v>8710847306907</v>
      </c>
      <c r="L736" s="75">
        <v>8</v>
      </c>
      <c r="M736" s="76" t="s">
        <v>48</v>
      </c>
      <c r="N736" s="38"/>
      <c r="O736" s="38"/>
      <c r="P736" s="38"/>
      <c r="Q736" s="39"/>
      <c r="R736" s="39"/>
      <c r="S736" s="27" t="e">
        <f t="shared" si="37"/>
        <v>#DIV/0!</v>
      </c>
      <c r="T736" s="28">
        <f t="shared" si="35"/>
        <v>0</v>
      </c>
      <c r="U736" s="40"/>
      <c r="V736" s="29">
        <f t="shared" si="36"/>
        <v>0</v>
      </c>
    </row>
    <row r="737" spans="1:22" x14ac:dyDescent="0.25">
      <c r="A737" s="47">
        <v>167423</v>
      </c>
      <c r="B737" s="47">
        <v>1</v>
      </c>
      <c r="C737" s="48" t="s">
        <v>279</v>
      </c>
      <c r="D737" s="49">
        <v>3.1</v>
      </c>
      <c r="E737" s="48" t="s">
        <v>74</v>
      </c>
      <c r="F737" s="48" t="s">
        <v>805</v>
      </c>
      <c r="G737" s="50">
        <v>91</v>
      </c>
      <c r="H737" s="48" t="s">
        <v>102</v>
      </c>
      <c r="I737" s="48" t="s">
        <v>103</v>
      </c>
      <c r="J737" s="50">
        <v>8715700220819</v>
      </c>
      <c r="K737" s="50">
        <v>0</v>
      </c>
      <c r="L737" s="75">
        <v>8</v>
      </c>
      <c r="M737" s="76" t="s">
        <v>48</v>
      </c>
      <c r="N737" s="38"/>
      <c r="O737" s="38"/>
      <c r="P737" s="38"/>
      <c r="Q737" s="39"/>
      <c r="R737" s="39"/>
      <c r="S737" s="27" t="e">
        <f t="shared" si="37"/>
        <v>#DIV/0!</v>
      </c>
      <c r="T737" s="28">
        <f t="shared" si="35"/>
        <v>0</v>
      </c>
      <c r="U737" s="40"/>
      <c r="V737" s="29">
        <f t="shared" si="36"/>
        <v>0</v>
      </c>
    </row>
    <row r="738" spans="1:22" x14ac:dyDescent="0.25">
      <c r="A738" s="47">
        <v>223789</v>
      </c>
      <c r="B738" s="47">
        <v>1</v>
      </c>
      <c r="C738" s="48" t="s">
        <v>62</v>
      </c>
      <c r="D738" s="49">
        <v>67</v>
      </c>
      <c r="E738" s="48" t="s">
        <v>63</v>
      </c>
      <c r="F738" s="48" t="s">
        <v>806</v>
      </c>
      <c r="G738" s="50">
        <v>91</v>
      </c>
      <c r="H738" s="48" t="s">
        <v>102</v>
      </c>
      <c r="I738" s="48" t="s">
        <v>103</v>
      </c>
      <c r="J738" s="50">
        <v>8713056090995</v>
      </c>
      <c r="K738" s="50">
        <v>8713056549974</v>
      </c>
      <c r="L738" s="75">
        <v>8</v>
      </c>
      <c r="M738" s="76" t="s">
        <v>48</v>
      </c>
      <c r="N738" s="38"/>
      <c r="O738" s="38"/>
      <c r="P738" s="38"/>
      <c r="Q738" s="39"/>
      <c r="R738" s="39"/>
      <c r="S738" s="27" t="e">
        <f t="shared" si="37"/>
        <v>#DIV/0!</v>
      </c>
      <c r="T738" s="28">
        <f t="shared" si="35"/>
        <v>0</v>
      </c>
      <c r="U738" s="40"/>
      <c r="V738" s="29">
        <f t="shared" si="36"/>
        <v>0</v>
      </c>
    </row>
    <row r="739" spans="1:22" x14ac:dyDescent="0.25">
      <c r="A739" s="47">
        <v>206474</v>
      </c>
      <c r="B739" s="47">
        <v>1</v>
      </c>
      <c r="C739" s="48" t="s">
        <v>126</v>
      </c>
      <c r="D739" s="49">
        <v>1</v>
      </c>
      <c r="E739" s="48" t="s">
        <v>74</v>
      </c>
      <c r="F739" s="48" t="s">
        <v>807</v>
      </c>
      <c r="G739" s="50">
        <v>91</v>
      </c>
      <c r="H739" s="48" t="s">
        <v>102</v>
      </c>
      <c r="I739" s="48" t="s">
        <v>103</v>
      </c>
      <c r="J739" s="50">
        <v>8710638002476</v>
      </c>
      <c r="K739" s="50">
        <v>8710638008102</v>
      </c>
      <c r="L739" s="75">
        <v>8</v>
      </c>
      <c r="M739" s="76" t="s">
        <v>48</v>
      </c>
      <c r="N739" s="38"/>
      <c r="O739" s="38"/>
      <c r="P739" s="38"/>
      <c r="Q739" s="39"/>
      <c r="R739" s="39"/>
      <c r="S739" s="27" t="e">
        <f t="shared" si="37"/>
        <v>#DIV/0!</v>
      </c>
      <c r="T739" s="28">
        <f t="shared" si="35"/>
        <v>0</v>
      </c>
      <c r="U739" s="40"/>
      <c r="V739" s="29">
        <f t="shared" si="36"/>
        <v>0</v>
      </c>
    </row>
    <row r="740" spans="1:22" x14ac:dyDescent="0.25">
      <c r="A740" s="47">
        <v>151873</v>
      </c>
      <c r="B740" s="47">
        <v>1</v>
      </c>
      <c r="C740" s="48" t="s">
        <v>62</v>
      </c>
      <c r="D740" s="49">
        <v>430</v>
      </c>
      <c r="E740" s="48" t="s">
        <v>114</v>
      </c>
      <c r="F740" s="48" t="s">
        <v>808</v>
      </c>
      <c r="G740" s="50">
        <v>91</v>
      </c>
      <c r="H740" s="48" t="s">
        <v>102</v>
      </c>
      <c r="I740" s="48" t="s">
        <v>103</v>
      </c>
      <c r="J740" s="50">
        <v>8710522652114</v>
      </c>
      <c r="K740" s="50">
        <v>8710522652350</v>
      </c>
      <c r="L740" s="75">
        <v>8</v>
      </c>
      <c r="M740" s="76" t="s">
        <v>48</v>
      </c>
      <c r="N740" s="38"/>
      <c r="O740" s="38"/>
      <c r="P740" s="38"/>
      <c r="Q740" s="39"/>
      <c r="R740" s="39"/>
      <c r="S740" s="27" t="e">
        <f t="shared" si="37"/>
        <v>#DIV/0!</v>
      </c>
      <c r="T740" s="28">
        <f t="shared" si="35"/>
        <v>0</v>
      </c>
      <c r="U740" s="40"/>
      <c r="V740" s="29">
        <f t="shared" si="36"/>
        <v>0</v>
      </c>
    </row>
    <row r="741" spans="1:22" x14ac:dyDescent="0.25">
      <c r="A741" s="47">
        <v>652522</v>
      </c>
      <c r="B741" s="47">
        <v>1</v>
      </c>
      <c r="C741" s="48" t="s">
        <v>62</v>
      </c>
      <c r="D741" s="49">
        <v>95</v>
      </c>
      <c r="E741" s="48" t="s">
        <v>63</v>
      </c>
      <c r="F741" s="48" t="s">
        <v>809</v>
      </c>
      <c r="G741" s="50">
        <v>95</v>
      </c>
      <c r="H741" s="48" t="s">
        <v>243</v>
      </c>
      <c r="I741" s="48" t="s">
        <v>60</v>
      </c>
      <c r="J741" s="50">
        <v>55526702624</v>
      </c>
      <c r="K741" s="50">
        <v>10055526702621</v>
      </c>
      <c r="L741" s="75">
        <v>8</v>
      </c>
      <c r="M741" s="76" t="s">
        <v>61</v>
      </c>
      <c r="N741" s="38"/>
      <c r="O741" s="38"/>
      <c r="P741" s="38"/>
      <c r="Q741" s="39"/>
      <c r="R741" s="39"/>
      <c r="S741" s="27" t="e">
        <f t="shared" si="37"/>
        <v>#DIV/0!</v>
      </c>
      <c r="T741" s="28">
        <f t="shared" si="35"/>
        <v>0</v>
      </c>
      <c r="U741" s="40"/>
      <c r="V741" s="29">
        <f t="shared" si="36"/>
        <v>0</v>
      </c>
    </row>
    <row r="742" spans="1:22" x14ac:dyDescent="0.25">
      <c r="A742" s="47">
        <v>899077</v>
      </c>
      <c r="B742" s="47">
        <v>1</v>
      </c>
      <c r="C742" s="48" t="s">
        <v>57</v>
      </c>
      <c r="D742" s="49">
        <v>5</v>
      </c>
      <c r="E742" s="48" t="s">
        <v>74</v>
      </c>
      <c r="F742" s="48" t="s">
        <v>810</v>
      </c>
      <c r="G742" s="50">
        <v>96</v>
      </c>
      <c r="H742" s="48" t="s">
        <v>76</v>
      </c>
      <c r="I742" s="48" t="s">
        <v>60</v>
      </c>
      <c r="J742" s="50">
        <v>8714700011908</v>
      </c>
      <c r="K742" s="50">
        <v>0</v>
      </c>
      <c r="L742" s="75">
        <v>8</v>
      </c>
      <c r="M742" s="76" t="s">
        <v>48</v>
      </c>
      <c r="N742" s="38"/>
      <c r="O742" s="38"/>
      <c r="P742" s="38"/>
      <c r="Q742" s="39"/>
      <c r="R742" s="39"/>
      <c r="S742" s="27" t="e">
        <f t="shared" si="37"/>
        <v>#DIV/0!</v>
      </c>
      <c r="T742" s="28">
        <f t="shared" si="35"/>
        <v>0</v>
      </c>
      <c r="U742" s="40"/>
      <c r="V742" s="29">
        <f t="shared" si="36"/>
        <v>0</v>
      </c>
    </row>
    <row r="743" spans="1:22" x14ac:dyDescent="0.25">
      <c r="A743" s="47">
        <v>117513</v>
      </c>
      <c r="B743" s="47">
        <v>1</v>
      </c>
      <c r="C743" s="48" t="s">
        <v>79</v>
      </c>
      <c r="D743" s="49">
        <v>1</v>
      </c>
      <c r="E743" s="48" t="s">
        <v>74</v>
      </c>
      <c r="F743" s="48" t="s">
        <v>811</v>
      </c>
      <c r="G743" s="50">
        <v>97</v>
      </c>
      <c r="H743" s="48" t="s">
        <v>207</v>
      </c>
      <c r="I743" s="48" t="s">
        <v>60</v>
      </c>
      <c r="J743" s="50">
        <v>3111950285007</v>
      </c>
      <c r="K743" s="50">
        <v>23111952003276</v>
      </c>
      <c r="L743" s="75">
        <v>8</v>
      </c>
      <c r="M743" s="76" t="s">
        <v>48</v>
      </c>
      <c r="N743" s="38"/>
      <c r="O743" s="38"/>
      <c r="P743" s="38"/>
      <c r="Q743" s="39"/>
      <c r="R743" s="39"/>
      <c r="S743" s="27" t="e">
        <f t="shared" si="37"/>
        <v>#DIV/0!</v>
      </c>
      <c r="T743" s="28">
        <f t="shared" si="35"/>
        <v>0</v>
      </c>
      <c r="U743" s="40"/>
      <c r="V743" s="29">
        <f t="shared" si="36"/>
        <v>0</v>
      </c>
    </row>
    <row r="744" spans="1:22" x14ac:dyDescent="0.25">
      <c r="A744" s="47">
        <v>179445</v>
      </c>
      <c r="B744" s="47">
        <v>24</v>
      </c>
      <c r="C744" s="48" t="s">
        <v>73</v>
      </c>
      <c r="D744" s="49">
        <v>33</v>
      </c>
      <c r="E744" s="48" t="s">
        <v>63</v>
      </c>
      <c r="F744" s="48" t="s">
        <v>812</v>
      </c>
      <c r="G744" s="50">
        <v>121</v>
      </c>
      <c r="H744" s="48" t="s">
        <v>98</v>
      </c>
      <c r="I744" s="48" t="s">
        <v>47</v>
      </c>
      <c r="J744" s="50">
        <v>8711327571501</v>
      </c>
      <c r="K744" s="50">
        <v>8711327571723</v>
      </c>
      <c r="L744" s="75">
        <v>8</v>
      </c>
      <c r="M744" s="76" t="s">
        <v>61</v>
      </c>
      <c r="N744" s="38"/>
      <c r="O744" s="38"/>
      <c r="P744" s="38"/>
      <c r="Q744" s="39"/>
      <c r="R744" s="39"/>
      <c r="S744" s="27" t="e">
        <f t="shared" si="37"/>
        <v>#DIV/0!</v>
      </c>
      <c r="T744" s="28">
        <f t="shared" si="35"/>
        <v>0</v>
      </c>
      <c r="U744" s="40"/>
      <c r="V744" s="29">
        <f t="shared" si="36"/>
        <v>0</v>
      </c>
    </row>
    <row r="745" spans="1:22" x14ac:dyDescent="0.25">
      <c r="A745" s="47">
        <v>397245</v>
      </c>
      <c r="B745" s="47">
        <v>1</v>
      </c>
      <c r="C745" s="48" t="s">
        <v>62</v>
      </c>
      <c r="D745" s="49">
        <v>1</v>
      </c>
      <c r="E745" s="48" t="s">
        <v>44</v>
      </c>
      <c r="F745" s="48" t="s">
        <v>791</v>
      </c>
      <c r="G745" s="50">
        <v>132</v>
      </c>
      <c r="H745" s="48" t="s">
        <v>86</v>
      </c>
      <c r="I745" s="48" t="s">
        <v>87</v>
      </c>
      <c r="J745" s="50">
        <v>8007150000111</v>
      </c>
      <c r="K745" s="50">
        <v>8056631470172</v>
      </c>
      <c r="L745" s="75">
        <v>8</v>
      </c>
      <c r="M745" s="76" t="s">
        <v>48</v>
      </c>
      <c r="N745" s="38"/>
      <c r="O745" s="38"/>
      <c r="P745" s="38"/>
      <c r="Q745" s="39"/>
      <c r="R745" s="39"/>
      <c r="S745" s="27" t="e">
        <f t="shared" si="37"/>
        <v>#DIV/0!</v>
      </c>
      <c r="T745" s="28">
        <f t="shared" si="35"/>
        <v>0</v>
      </c>
      <c r="U745" s="40"/>
      <c r="V745" s="29">
        <f t="shared" si="36"/>
        <v>0</v>
      </c>
    </row>
    <row r="746" spans="1:22" x14ac:dyDescent="0.25">
      <c r="A746" s="47">
        <v>194599</v>
      </c>
      <c r="B746" s="47">
        <v>1</v>
      </c>
      <c r="C746" s="48" t="s">
        <v>79</v>
      </c>
      <c r="D746" s="49">
        <v>750</v>
      </c>
      <c r="E746" s="48" t="s">
        <v>50</v>
      </c>
      <c r="F746" s="48" t="s">
        <v>813</v>
      </c>
      <c r="G746" s="50">
        <v>140</v>
      </c>
      <c r="H746" s="48" t="s">
        <v>111</v>
      </c>
      <c r="I746" s="48" t="s">
        <v>60</v>
      </c>
      <c r="J746" s="50">
        <v>8710437009621</v>
      </c>
      <c r="K746" s="50">
        <v>8710437045469</v>
      </c>
      <c r="L746" s="75">
        <v>8</v>
      </c>
      <c r="M746" s="76" t="s">
        <v>48</v>
      </c>
      <c r="N746" s="38"/>
      <c r="O746" s="38"/>
      <c r="P746" s="38"/>
      <c r="Q746" s="39"/>
      <c r="R746" s="39"/>
      <c r="S746" s="27" t="e">
        <f t="shared" si="37"/>
        <v>#DIV/0!</v>
      </c>
      <c r="T746" s="28">
        <f t="shared" si="35"/>
        <v>0</v>
      </c>
      <c r="U746" s="40"/>
      <c r="V746" s="29">
        <f t="shared" si="36"/>
        <v>0</v>
      </c>
    </row>
    <row r="747" spans="1:22" x14ac:dyDescent="0.25">
      <c r="A747" s="47">
        <v>197069</v>
      </c>
      <c r="B747" s="47">
        <v>1</v>
      </c>
      <c r="C747" s="48" t="s">
        <v>79</v>
      </c>
      <c r="D747" s="49">
        <v>25</v>
      </c>
      <c r="E747" s="48" t="s">
        <v>74</v>
      </c>
      <c r="F747" s="48" t="s">
        <v>814</v>
      </c>
      <c r="G747" s="50">
        <v>141</v>
      </c>
      <c r="H747" s="48" t="s">
        <v>815</v>
      </c>
      <c r="I747" s="48" t="s">
        <v>60</v>
      </c>
      <c r="J747" s="50">
        <v>8715800928196</v>
      </c>
      <c r="K747" s="50">
        <v>0</v>
      </c>
      <c r="L747" s="75">
        <v>8</v>
      </c>
      <c r="M747" s="76" t="s">
        <v>48</v>
      </c>
      <c r="N747" s="38"/>
      <c r="O747" s="38"/>
      <c r="P747" s="38"/>
      <c r="Q747" s="39"/>
      <c r="R747" s="39"/>
      <c r="S747" s="27" t="e">
        <f t="shared" si="37"/>
        <v>#DIV/0!</v>
      </c>
      <c r="T747" s="28">
        <f t="shared" si="35"/>
        <v>0</v>
      </c>
      <c r="U747" s="40"/>
      <c r="V747" s="29">
        <f t="shared" si="36"/>
        <v>0</v>
      </c>
    </row>
    <row r="748" spans="1:22" x14ac:dyDescent="0.25">
      <c r="A748" s="47">
        <v>124559</v>
      </c>
      <c r="B748" s="47">
        <v>1</v>
      </c>
      <c r="C748" s="48" t="s">
        <v>57</v>
      </c>
      <c r="D748" s="49">
        <v>600</v>
      </c>
      <c r="E748" s="48" t="s">
        <v>50</v>
      </c>
      <c r="F748" s="48" t="s">
        <v>816</v>
      </c>
      <c r="G748" s="50">
        <v>13</v>
      </c>
      <c r="H748" s="48" t="s">
        <v>257</v>
      </c>
      <c r="I748" s="48" t="s">
        <v>53</v>
      </c>
      <c r="J748" s="50">
        <v>8710759039139</v>
      </c>
      <c r="K748" s="50">
        <v>0</v>
      </c>
      <c r="L748" s="75">
        <v>8</v>
      </c>
      <c r="M748" s="76" t="s">
        <v>48</v>
      </c>
      <c r="N748" s="38"/>
      <c r="O748" s="38"/>
      <c r="P748" s="38"/>
      <c r="Q748" s="39"/>
      <c r="R748" s="39"/>
      <c r="S748" s="27" t="e">
        <f t="shared" si="37"/>
        <v>#DIV/0!</v>
      </c>
      <c r="T748" s="28">
        <f t="shared" si="35"/>
        <v>0</v>
      </c>
      <c r="U748" s="40"/>
      <c r="V748" s="29">
        <f t="shared" si="36"/>
        <v>0</v>
      </c>
    </row>
    <row r="749" spans="1:22" x14ac:dyDescent="0.25">
      <c r="A749" s="47">
        <v>286664</v>
      </c>
      <c r="B749" s="47">
        <v>1</v>
      </c>
      <c r="C749" s="48" t="s">
        <v>57</v>
      </c>
      <c r="D749" s="49">
        <v>112.5</v>
      </c>
      <c r="E749" s="48" t="s">
        <v>50</v>
      </c>
      <c r="F749" s="48" t="s">
        <v>186</v>
      </c>
      <c r="G749" s="50">
        <v>40</v>
      </c>
      <c r="H749" s="48" t="s">
        <v>59</v>
      </c>
      <c r="I749" s="48" t="s">
        <v>60</v>
      </c>
      <c r="J749" s="50">
        <v>8711000585436</v>
      </c>
      <c r="K749" s="50">
        <v>8711000585467</v>
      </c>
      <c r="L749" s="75">
        <v>8</v>
      </c>
      <c r="M749" s="76" t="s">
        <v>61</v>
      </c>
      <c r="N749" s="38"/>
      <c r="O749" s="38"/>
      <c r="P749" s="38"/>
      <c r="Q749" s="39"/>
      <c r="R749" s="39"/>
      <c r="S749" s="27" t="e">
        <f t="shared" si="37"/>
        <v>#DIV/0!</v>
      </c>
      <c r="T749" s="28">
        <f t="shared" si="35"/>
        <v>0</v>
      </c>
      <c r="U749" s="40"/>
      <c r="V749" s="29">
        <f t="shared" si="36"/>
        <v>0</v>
      </c>
    </row>
    <row r="750" spans="1:22" x14ac:dyDescent="0.25">
      <c r="A750" s="47">
        <v>205129</v>
      </c>
      <c r="B750" s="47">
        <v>1</v>
      </c>
      <c r="C750" s="48" t="s">
        <v>126</v>
      </c>
      <c r="D750" s="49">
        <v>160</v>
      </c>
      <c r="E750" s="48" t="s">
        <v>50</v>
      </c>
      <c r="F750" s="48" t="s">
        <v>817</v>
      </c>
      <c r="G750" s="50">
        <v>68</v>
      </c>
      <c r="H750" s="48" t="s">
        <v>241</v>
      </c>
      <c r="I750" s="48" t="s">
        <v>60</v>
      </c>
      <c r="J750" s="50">
        <v>8712200118769</v>
      </c>
      <c r="K750" s="50">
        <v>8712200118394</v>
      </c>
      <c r="L750" s="75">
        <v>8</v>
      </c>
      <c r="M750" s="76" t="s">
        <v>61</v>
      </c>
      <c r="N750" s="38"/>
      <c r="O750" s="38"/>
      <c r="P750" s="38"/>
      <c r="Q750" s="39"/>
      <c r="R750" s="39"/>
      <c r="S750" s="27" t="e">
        <f t="shared" si="37"/>
        <v>#DIV/0!</v>
      </c>
      <c r="T750" s="28">
        <f t="shared" si="35"/>
        <v>0</v>
      </c>
      <c r="U750" s="40"/>
      <c r="V750" s="29">
        <f t="shared" si="36"/>
        <v>0</v>
      </c>
    </row>
    <row r="751" spans="1:22" x14ac:dyDescent="0.25">
      <c r="A751" s="47">
        <v>189229</v>
      </c>
      <c r="B751" s="47">
        <v>5</v>
      </c>
      <c r="C751" s="48" t="s">
        <v>43</v>
      </c>
      <c r="D751" s="49">
        <v>500</v>
      </c>
      <c r="E751" s="48" t="s">
        <v>50</v>
      </c>
      <c r="F751" s="48" t="s">
        <v>733</v>
      </c>
      <c r="G751" s="50">
        <v>88</v>
      </c>
      <c r="H751" s="48" t="s">
        <v>94</v>
      </c>
      <c r="I751" s="48" t="s">
        <v>60</v>
      </c>
      <c r="J751" s="50">
        <v>8710401826414</v>
      </c>
      <c r="K751" s="50">
        <v>8715700225654</v>
      </c>
      <c r="L751" s="75">
        <v>8</v>
      </c>
      <c r="M751" s="76" t="s">
        <v>48</v>
      </c>
      <c r="N751" s="38"/>
      <c r="O751" s="38"/>
      <c r="P751" s="38"/>
      <c r="Q751" s="39"/>
      <c r="R751" s="39"/>
      <c r="S751" s="27" t="e">
        <f t="shared" si="37"/>
        <v>#DIV/0!</v>
      </c>
      <c r="T751" s="28">
        <f t="shared" si="35"/>
        <v>0</v>
      </c>
      <c r="U751" s="40"/>
      <c r="V751" s="29">
        <f t="shared" si="36"/>
        <v>0</v>
      </c>
    </row>
    <row r="752" spans="1:22" x14ac:dyDescent="0.25">
      <c r="A752" s="47">
        <v>189394</v>
      </c>
      <c r="B752" s="47">
        <v>10</v>
      </c>
      <c r="C752" s="48" t="s">
        <v>49</v>
      </c>
      <c r="D752" s="49">
        <v>240</v>
      </c>
      <c r="E752" s="48" t="s">
        <v>50</v>
      </c>
      <c r="F752" s="48" t="s">
        <v>818</v>
      </c>
      <c r="G752" s="50">
        <v>12</v>
      </c>
      <c r="H752" s="48" t="s">
        <v>52</v>
      </c>
      <c r="I752" s="48" t="s">
        <v>53</v>
      </c>
      <c r="J752" s="50">
        <v>7300400481823</v>
      </c>
      <c r="K752" s="50">
        <v>7300400706773</v>
      </c>
      <c r="L752" s="75">
        <v>7</v>
      </c>
      <c r="M752" s="76" t="s">
        <v>48</v>
      </c>
      <c r="N752" s="38"/>
      <c r="O752" s="38"/>
      <c r="P752" s="38"/>
      <c r="Q752" s="39"/>
      <c r="R752" s="39"/>
      <c r="S752" s="27" t="e">
        <f t="shared" si="37"/>
        <v>#DIV/0!</v>
      </c>
      <c r="T752" s="28">
        <f t="shared" ref="T752:T802" si="38">L752*R752</f>
        <v>0</v>
      </c>
      <c r="U752" s="40"/>
      <c r="V752" s="29">
        <f t="shared" ref="V752:V802" si="39">T752*(1+U752)</f>
        <v>0</v>
      </c>
    </row>
    <row r="753" spans="1:22" x14ac:dyDescent="0.25">
      <c r="A753" s="47">
        <v>208857</v>
      </c>
      <c r="B753" s="47">
        <v>1</v>
      </c>
      <c r="C753" s="48" t="s">
        <v>283</v>
      </c>
      <c r="D753" s="49">
        <v>1.2749999999999999</v>
      </c>
      <c r="E753" s="48" t="s">
        <v>44</v>
      </c>
      <c r="F753" s="48" t="s">
        <v>819</v>
      </c>
      <c r="G753" s="50">
        <v>43</v>
      </c>
      <c r="H753" s="48" t="s">
        <v>132</v>
      </c>
      <c r="I753" s="48" t="s">
        <v>90</v>
      </c>
      <c r="J753" s="50">
        <v>8000483163508</v>
      </c>
      <c r="K753" s="50">
        <v>18000483532608</v>
      </c>
      <c r="L753" s="75">
        <v>7</v>
      </c>
      <c r="M753" s="76" t="s">
        <v>48</v>
      </c>
      <c r="N753" s="38"/>
      <c r="O753" s="38"/>
      <c r="P753" s="38"/>
      <c r="Q753" s="39"/>
      <c r="R753" s="39"/>
      <c r="S753" s="27" t="e">
        <f t="shared" si="37"/>
        <v>#DIV/0!</v>
      </c>
      <c r="T753" s="28">
        <f t="shared" si="38"/>
        <v>0</v>
      </c>
      <c r="U753" s="40"/>
      <c r="V753" s="29">
        <f t="shared" si="39"/>
        <v>0</v>
      </c>
    </row>
    <row r="754" spans="1:22" x14ac:dyDescent="0.25">
      <c r="A754" s="47">
        <v>207256</v>
      </c>
      <c r="B754" s="47">
        <v>1</v>
      </c>
      <c r="C754" s="48" t="s">
        <v>79</v>
      </c>
      <c r="D754" s="49">
        <v>740</v>
      </c>
      <c r="E754" s="48" t="s">
        <v>50</v>
      </c>
      <c r="F754" s="48" t="s">
        <v>820</v>
      </c>
      <c r="G754" s="50">
        <v>66</v>
      </c>
      <c r="H754" s="48" t="s">
        <v>81</v>
      </c>
      <c r="I754" s="48" t="s">
        <v>60</v>
      </c>
      <c r="J754" s="50">
        <v>8710401864959</v>
      </c>
      <c r="K754" s="50">
        <v>8710401864966</v>
      </c>
      <c r="L754" s="75">
        <v>7</v>
      </c>
      <c r="M754" s="76" t="s">
        <v>48</v>
      </c>
      <c r="N754" s="38"/>
      <c r="O754" s="38"/>
      <c r="P754" s="38"/>
      <c r="Q754" s="39"/>
      <c r="R754" s="39"/>
      <c r="S754" s="27" t="e">
        <f t="shared" si="37"/>
        <v>#DIV/0!</v>
      </c>
      <c r="T754" s="28">
        <f t="shared" si="38"/>
        <v>0</v>
      </c>
      <c r="U754" s="40"/>
      <c r="V754" s="29">
        <f t="shared" si="39"/>
        <v>0</v>
      </c>
    </row>
    <row r="755" spans="1:22" x14ac:dyDescent="0.25">
      <c r="A755" s="47">
        <v>85248</v>
      </c>
      <c r="B755" s="47">
        <v>1</v>
      </c>
      <c r="C755" s="48" t="s">
        <v>62</v>
      </c>
      <c r="D755" s="49">
        <v>1.8</v>
      </c>
      <c r="E755" s="48" t="s">
        <v>44</v>
      </c>
      <c r="F755" s="48" t="s">
        <v>821</v>
      </c>
      <c r="G755" s="50">
        <v>67</v>
      </c>
      <c r="H755" s="48" t="s">
        <v>120</v>
      </c>
      <c r="I755" s="48" t="s">
        <v>60</v>
      </c>
      <c r="J755" s="50">
        <v>4970285074668</v>
      </c>
      <c r="K755" s="50">
        <v>14970285074665</v>
      </c>
      <c r="L755" s="75">
        <v>7</v>
      </c>
      <c r="M755" s="76" t="s">
        <v>48</v>
      </c>
      <c r="N755" s="38"/>
      <c r="O755" s="38"/>
      <c r="P755" s="38"/>
      <c r="Q755" s="39"/>
      <c r="R755" s="39"/>
      <c r="S755" s="27" t="e">
        <f t="shared" si="37"/>
        <v>#DIV/0!</v>
      </c>
      <c r="T755" s="28">
        <f t="shared" si="38"/>
        <v>0</v>
      </c>
      <c r="U755" s="40"/>
      <c r="V755" s="29">
        <f t="shared" si="39"/>
        <v>0</v>
      </c>
    </row>
    <row r="756" spans="1:22" x14ac:dyDescent="0.25">
      <c r="A756" s="47">
        <v>773179</v>
      </c>
      <c r="B756" s="47">
        <v>1</v>
      </c>
      <c r="C756" s="48" t="s">
        <v>79</v>
      </c>
      <c r="D756" s="49">
        <v>750</v>
      </c>
      <c r="E756" s="48" t="s">
        <v>50</v>
      </c>
      <c r="F756" s="48" t="s">
        <v>822</v>
      </c>
      <c r="G756" s="50">
        <v>67</v>
      </c>
      <c r="H756" s="48" t="s">
        <v>120</v>
      </c>
      <c r="I756" s="48" t="s">
        <v>60</v>
      </c>
      <c r="J756" s="50">
        <v>8713056081375</v>
      </c>
      <c r="K756" s="50">
        <v>8713056548250</v>
      </c>
      <c r="L756" s="75">
        <v>7</v>
      </c>
      <c r="M756" s="76" t="s">
        <v>48</v>
      </c>
      <c r="N756" s="38"/>
      <c r="O756" s="38"/>
      <c r="P756" s="38"/>
      <c r="Q756" s="39"/>
      <c r="R756" s="39"/>
      <c r="S756" s="27" t="e">
        <f t="shared" si="37"/>
        <v>#DIV/0!</v>
      </c>
      <c r="T756" s="28">
        <f t="shared" si="38"/>
        <v>0</v>
      </c>
      <c r="U756" s="40"/>
      <c r="V756" s="29">
        <f t="shared" si="39"/>
        <v>0</v>
      </c>
    </row>
    <row r="757" spans="1:22" x14ac:dyDescent="0.25">
      <c r="A757" s="47">
        <v>169700</v>
      </c>
      <c r="B757" s="47">
        <v>1</v>
      </c>
      <c r="C757" s="48" t="s">
        <v>57</v>
      </c>
      <c r="D757" s="49">
        <v>62.5</v>
      </c>
      <c r="E757" s="48" t="s">
        <v>63</v>
      </c>
      <c r="F757" s="48" t="s">
        <v>823</v>
      </c>
      <c r="G757" s="50">
        <v>67</v>
      </c>
      <c r="H757" s="48" t="s">
        <v>120</v>
      </c>
      <c r="I757" s="48" t="s">
        <v>60</v>
      </c>
      <c r="J757" s="50">
        <v>8710348228432</v>
      </c>
      <c r="K757" s="50">
        <v>0</v>
      </c>
      <c r="L757" s="75">
        <v>7</v>
      </c>
      <c r="M757" s="76" t="s">
        <v>48</v>
      </c>
      <c r="N757" s="38"/>
      <c r="O757" s="38"/>
      <c r="P757" s="38"/>
      <c r="Q757" s="39"/>
      <c r="R757" s="39"/>
      <c r="S757" s="27" t="e">
        <f t="shared" si="37"/>
        <v>#DIV/0!</v>
      </c>
      <c r="T757" s="28">
        <f t="shared" si="38"/>
        <v>0</v>
      </c>
      <c r="U757" s="40"/>
      <c r="V757" s="29">
        <f t="shared" si="39"/>
        <v>0</v>
      </c>
    </row>
    <row r="758" spans="1:22" x14ac:dyDescent="0.25">
      <c r="A758" s="47">
        <v>425857</v>
      </c>
      <c r="B758" s="47">
        <v>1</v>
      </c>
      <c r="C758" s="48" t="s">
        <v>126</v>
      </c>
      <c r="D758" s="49">
        <v>375</v>
      </c>
      <c r="E758" s="48" t="s">
        <v>50</v>
      </c>
      <c r="F758" s="48" t="s">
        <v>824</v>
      </c>
      <c r="G758" s="50">
        <v>67</v>
      </c>
      <c r="H758" s="48" t="s">
        <v>120</v>
      </c>
      <c r="I758" s="48" t="s">
        <v>60</v>
      </c>
      <c r="J758" s="50">
        <v>8718719365793</v>
      </c>
      <c r="K758" s="50">
        <v>8718719368213</v>
      </c>
      <c r="L758" s="75">
        <v>7</v>
      </c>
      <c r="M758" s="76" t="s">
        <v>48</v>
      </c>
      <c r="N758" s="38"/>
      <c r="O758" s="38"/>
      <c r="P758" s="38"/>
      <c r="Q758" s="39"/>
      <c r="R758" s="39"/>
      <c r="S758" s="27" t="e">
        <f t="shared" si="37"/>
        <v>#DIV/0!</v>
      </c>
      <c r="T758" s="28">
        <f t="shared" si="38"/>
        <v>0</v>
      </c>
      <c r="U758" s="40"/>
      <c r="V758" s="29">
        <f t="shared" si="39"/>
        <v>0</v>
      </c>
    </row>
    <row r="759" spans="1:22" x14ac:dyDescent="0.25">
      <c r="A759" s="47">
        <v>85896</v>
      </c>
      <c r="B759" s="47">
        <v>1</v>
      </c>
      <c r="C759" s="48" t="s">
        <v>126</v>
      </c>
      <c r="D759" s="49">
        <v>350</v>
      </c>
      <c r="E759" s="48" t="s">
        <v>50</v>
      </c>
      <c r="F759" s="48" t="s">
        <v>825</v>
      </c>
      <c r="G759" s="50">
        <v>68</v>
      </c>
      <c r="H759" s="48" t="s">
        <v>241</v>
      </c>
      <c r="I759" s="48" t="s">
        <v>60</v>
      </c>
      <c r="J759" s="50">
        <v>8712200410306</v>
      </c>
      <c r="K759" s="50">
        <v>8712200410344</v>
      </c>
      <c r="L759" s="75">
        <v>7</v>
      </c>
      <c r="M759" s="76" t="s">
        <v>48</v>
      </c>
      <c r="N759" s="38"/>
      <c r="O759" s="38"/>
      <c r="P759" s="38"/>
      <c r="Q759" s="39"/>
      <c r="R759" s="39"/>
      <c r="S759" s="27" t="e">
        <f t="shared" si="37"/>
        <v>#DIV/0!</v>
      </c>
      <c r="T759" s="28">
        <f t="shared" si="38"/>
        <v>0</v>
      </c>
      <c r="U759" s="40"/>
      <c r="V759" s="29">
        <f t="shared" si="39"/>
        <v>0</v>
      </c>
    </row>
    <row r="760" spans="1:22" x14ac:dyDescent="0.25">
      <c r="A760" s="47">
        <v>624155</v>
      </c>
      <c r="B760" s="47">
        <v>1</v>
      </c>
      <c r="C760" s="48" t="s">
        <v>126</v>
      </c>
      <c r="D760" s="49">
        <v>425</v>
      </c>
      <c r="E760" s="48" t="s">
        <v>50</v>
      </c>
      <c r="F760" s="48" t="s">
        <v>826</v>
      </c>
      <c r="G760" s="50">
        <v>68</v>
      </c>
      <c r="H760" s="48" t="s">
        <v>241</v>
      </c>
      <c r="I760" s="48" t="s">
        <v>60</v>
      </c>
      <c r="J760" s="50">
        <v>8712200067500</v>
      </c>
      <c r="K760" s="50">
        <v>8712200962843</v>
      </c>
      <c r="L760" s="75">
        <v>7</v>
      </c>
      <c r="M760" s="76" t="s">
        <v>48</v>
      </c>
      <c r="N760" s="38"/>
      <c r="O760" s="38"/>
      <c r="P760" s="38"/>
      <c r="Q760" s="39"/>
      <c r="R760" s="39"/>
      <c r="S760" s="27" t="e">
        <f t="shared" si="37"/>
        <v>#DIV/0!</v>
      </c>
      <c r="T760" s="28">
        <f t="shared" si="38"/>
        <v>0</v>
      </c>
      <c r="U760" s="40"/>
      <c r="V760" s="29">
        <f t="shared" si="39"/>
        <v>0</v>
      </c>
    </row>
    <row r="761" spans="1:22" x14ac:dyDescent="0.25">
      <c r="A761" s="47">
        <v>172415</v>
      </c>
      <c r="B761" s="47">
        <v>1</v>
      </c>
      <c r="C761" s="48" t="s">
        <v>79</v>
      </c>
      <c r="D761" s="49">
        <v>1</v>
      </c>
      <c r="E761" s="48" t="s">
        <v>74</v>
      </c>
      <c r="F761" s="48" t="s">
        <v>827</v>
      </c>
      <c r="G761" s="50">
        <v>69</v>
      </c>
      <c r="H761" s="48" t="s">
        <v>209</v>
      </c>
      <c r="I761" s="48" t="s">
        <v>60</v>
      </c>
      <c r="J761" s="50">
        <v>8710853052003</v>
      </c>
      <c r="K761" s="50">
        <v>8710853000332</v>
      </c>
      <c r="L761" s="75">
        <v>7</v>
      </c>
      <c r="M761" s="76" t="s">
        <v>48</v>
      </c>
      <c r="N761" s="38"/>
      <c r="O761" s="38"/>
      <c r="P761" s="38"/>
      <c r="Q761" s="39"/>
      <c r="R761" s="39"/>
      <c r="S761" s="27" t="e">
        <f t="shared" si="37"/>
        <v>#DIV/0!</v>
      </c>
      <c r="T761" s="28">
        <f t="shared" si="38"/>
        <v>0</v>
      </c>
      <c r="U761" s="40"/>
      <c r="V761" s="29">
        <f t="shared" si="39"/>
        <v>0</v>
      </c>
    </row>
    <row r="762" spans="1:22" x14ac:dyDescent="0.25">
      <c r="A762" s="47">
        <v>199819</v>
      </c>
      <c r="B762" s="47">
        <v>1</v>
      </c>
      <c r="C762" s="48" t="s">
        <v>62</v>
      </c>
      <c r="D762" s="49">
        <v>1</v>
      </c>
      <c r="E762" s="48" t="s">
        <v>44</v>
      </c>
      <c r="F762" s="48" t="s">
        <v>828</v>
      </c>
      <c r="G762" s="50">
        <v>84</v>
      </c>
      <c r="H762" s="48" t="s">
        <v>166</v>
      </c>
      <c r="I762" s="48" t="s">
        <v>103</v>
      </c>
      <c r="J762" s="50">
        <v>8720182811516</v>
      </c>
      <c r="K762" s="50">
        <v>8720182811523</v>
      </c>
      <c r="L762" s="75">
        <v>7</v>
      </c>
      <c r="M762" s="76" t="s">
        <v>48</v>
      </c>
      <c r="N762" s="38"/>
      <c r="O762" s="38"/>
      <c r="P762" s="38"/>
      <c r="Q762" s="39"/>
      <c r="R762" s="39"/>
      <c r="S762" s="27" t="e">
        <f t="shared" si="37"/>
        <v>#DIV/0!</v>
      </c>
      <c r="T762" s="28">
        <f t="shared" si="38"/>
        <v>0</v>
      </c>
      <c r="U762" s="40"/>
      <c r="V762" s="29">
        <f t="shared" si="39"/>
        <v>0</v>
      </c>
    </row>
    <row r="763" spans="1:22" x14ac:dyDescent="0.25">
      <c r="A763" s="47">
        <v>94283</v>
      </c>
      <c r="B763" s="47">
        <v>1</v>
      </c>
      <c r="C763" s="48" t="s">
        <v>62</v>
      </c>
      <c r="D763" s="49">
        <v>700</v>
      </c>
      <c r="E763" s="48" t="s">
        <v>50</v>
      </c>
      <c r="F763" s="48" t="s">
        <v>829</v>
      </c>
      <c r="G763" s="50">
        <v>84</v>
      </c>
      <c r="H763" s="48" t="s">
        <v>166</v>
      </c>
      <c r="I763" s="48" t="s">
        <v>103</v>
      </c>
      <c r="J763" s="50">
        <v>8710401547364</v>
      </c>
      <c r="K763" s="50">
        <v>8710401548224</v>
      </c>
      <c r="L763" s="75">
        <v>7</v>
      </c>
      <c r="M763" s="76" t="s">
        <v>48</v>
      </c>
      <c r="N763" s="38"/>
      <c r="O763" s="38"/>
      <c r="P763" s="38"/>
      <c r="Q763" s="39"/>
      <c r="R763" s="39"/>
      <c r="S763" s="27" t="e">
        <f t="shared" si="37"/>
        <v>#DIV/0!</v>
      </c>
      <c r="T763" s="28">
        <f t="shared" si="38"/>
        <v>0</v>
      </c>
      <c r="U763" s="40"/>
      <c r="V763" s="29">
        <f t="shared" si="39"/>
        <v>0</v>
      </c>
    </row>
    <row r="764" spans="1:22" x14ac:dyDescent="0.25">
      <c r="A764" s="47">
        <v>199818</v>
      </c>
      <c r="B764" s="47">
        <v>1</v>
      </c>
      <c r="C764" s="48" t="s">
        <v>62</v>
      </c>
      <c r="D764" s="49">
        <v>1</v>
      </c>
      <c r="E764" s="48" t="s">
        <v>44</v>
      </c>
      <c r="F764" s="48" t="s">
        <v>830</v>
      </c>
      <c r="G764" s="50">
        <v>84</v>
      </c>
      <c r="H764" s="48" t="s">
        <v>166</v>
      </c>
      <c r="I764" s="48" t="s">
        <v>103</v>
      </c>
      <c r="J764" s="50">
        <v>8720182810007</v>
      </c>
      <c r="K764" s="50">
        <v>8720182810052</v>
      </c>
      <c r="L764" s="75">
        <v>7</v>
      </c>
      <c r="M764" s="76" t="s">
        <v>48</v>
      </c>
      <c r="N764" s="38"/>
      <c r="O764" s="38"/>
      <c r="P764" s="38"/>
      <c r="Q764" s="39"/>
      <c r="R764" s="39"/>
      <c r="S764" s="27" t="e">
        <f t="shared" si="37"/>
        <v>#DIV/0!</v>
      </c>
      <c r="T764" s="28">
        <f t="shared" si="38"/>
        <v>0</v>
      </c>
      <c r="U764" s="40"/>
      <c r="V764" s="29">
        <f t="shared" si="39"/>
        <v>0</v>
      </c>
    </row>
    <row r="765" spans="1:22" x14ac:dyDescent="0.25">
      <c r="A765" s="47">
        <v>890578</v>
      </c>
      <c r="B765" s="47">
        <v>1</v>
      </c>
      <c r="C765" s="48" t="s">
        <v>62</v>
      </c>
      <c r="D765" s="49">
        <v>750</v>
      </c>
      <c r="E765" s="48" t="s">
        <v>114</v>
      </c>
      <c r="F765" s="48" t="s">
        <v>831</v>
      </c>
      <c r="G765" s="50">
        <v>84</v>
      </c>
      <c r="H765" s="48" t="s">
        <v>166</v>
      </c>
      <c r="I765" s="48" t="s">
        <v>103</v>
      </c>
      <c r="J765" s="50">
        <v>8710401015412</v>
      </c>
      <c r="K765" s="50">
        <v>58710401015417</v>
      </c>
      <c r="L765" s="75">
        <v>7</v>
      </c>
      <c r="M765" s="76" t="s">
        <v>48</v>
      </c>
      <c r="N765" s="38"/>
      <c r="O765" s="38"/>
      <c r="P765" s="38"/>
      <c r="Q765" s="39"/>
      <c r="R765" s="39"/>
      <c r="S765" s="27" t="e">
        <f t="shared" si="37"/>
        <v>#DIV/0!</v>
      </c>
      <c r="T765" s="28">
        <f t="shared" si="38"/>
        <v>0</v>
      </c>
      <c r="U765" s="40"/>
      <c r="V765" s="29">
        <f t="shared" si="39"/>
        <v>0</v>
      </c>
    </row>
    <row r="766" spans="1:22" x14ac:dyDescent="0.25">
      <c r="A766" s="47">
        <v>411183</v>
      </c>
      <c r="B766" s="47">
        <v>1</v>
      </c>
      <c r="C766" s="48" t="s">
        <v>73</v>
      </c>
      <c r="D766" s="49">
        <v>10</v>
      </c>
      <c r="E766" s="48" t="s">
        <v>44</v>
      </c>
      <c r="F766" s="48" t="s">
        <v>832</v>
      </c>
      <c r="G766" s="50">
        <v>85</v>
      </c>
      <c r="H766" s="48" t="s">
        <v>175</v>
      </c>
      <c r="I766" s="48" t="s">
        <v>103</v>
      </c>
      <c r="J766" s="50">
        <v>8711271101533</v>
      </c>
      <c r="K766" s="50">
        <v>0</v>
      </c>
      <c r="L766" s="75">
        <v>7</v>
      </c>
      <c r="M766" s="76" t="s">
        <v>48</v>
      </c>
      <c r="N766" s="38"/>
      <c r="O766" s="38"/>
      <c r="P766" s="38"/>
      <c r="Q766" s="39"/>
      <c r="R766" s="39"/>
      <c r="S766" s="27" t="e">
        <f t="shared" si="37"/>
        <v>#DIV/0!</v>
      </c>
      <c r="T766" s="28">
        <f t="shared" si="38"/>
        <v>0</v>
      </c>
      <c r="U766" s="40"/>
      <c r="V766" s="29">
        <f t="shared" si="39"/>
        <v>0</v>
      </c>
    </row>
    <row r="767" spans="1:22" x14ac:dyDescent="0.25">
      <c r="A767" s="47">
        <v>264395</v>
      </c>
      <c r="B767" s="47">
        <v>6</v>
      </c>
      <c r="C767" s="48" t="s">
        <v>43</v>
      </c>
      <c r="D767" s="49">
        <v>375</v>
      </c>
      <c r="E767" s="48" t="s">
        <v>50</v>
      </c>
      <c r="F767" s="48" t="s">
        <v>833</v>
      </c>
      <c r="G767" s="50">
        <v>88</v>
      </c>
      <c r="H767" s="48" t="s">
        <v>94</v>
      </c>
      <c r="I767" s="48" t="s">
        <v>60</v>
      </c>
      <c r="J767" s="50">
        <v>8710398161635</v>
      </c>
      <c r="K767" s="50">
        <v>8710398161642</v>
      </c>
      <c r="L767" s="75">
        <v>7</v>
      </c>
      <c r="M767" s="76" t="s">
        <v>48</v>
      </c>
      <c r="N767" s="38"/>
      <c r="O767" s="38"/>
      <c r="P767" s="38"/>
      <c r="Q767" s="39"/>
      <c r="R767" s="39"/>
      <c r="S767" s="27" t="e">
        <f t="shared" si="37"/>
        <v>#DIV/0!</v>
      </c>
      <c r="T767" s="28">
        <f t="shared" si="38"/>
        <v>0</v>
      </c>
      <c r="U767" s="40"/>
      <c r="V767" s="29">
        <f t="shared" si="39"/>
        <v>0</v>
      </c>
    </row>
    <row r="768" spans="1:22" x14ac:dyDescent="0.25">
      <c r="A768" s="47">
        <v>119973</v>
      </c>
      <c r="B768" s="47">
        <v>8</v>
      </c>
      <c r="C768" s="48" t="s">
        <v>49</v>
      </c>
      <c r="D768" s="49">
        <v>500</v>
      </c>
      <c r="E768" s="48" t="s">
        <v>50</v>
      </c>
      <c r="F768" s="48" t="s">
        <v>834</v>
      </c>
      <c r="G768" s="50">
        <v>88</v>
      </c>
      <c r="H768" s="48" t="s">
        <v>94</v>
      </c>
      <c r="I768" s="48" t="s">
        <v>60</v>
      </c>
      <c r="J768" s="50">
        <v>8718989064082</v>
      </c>
      <c r="K768" s="50">
        <v>8718989064099</v>
      </c>
      <c r="L768" s="75">
        <v>7</v>
      </c>
      <c r="M768" s="76" t="s">
        <v>48</v>
      </c>
      <c r="N768" s="38"/>
      <c r="O768" s="38"/>
      <c r="P768" s="38"/>
      <c r="Q768" s="39"/>
      <c r="R768" s="39"/>
      <c r="S768" s="27" t="e">
        <f t="shared" si="37"/>
        <v>#DIV/0!</v>
      </c>
      <c r="T768" s="28">
        <f t="shared" si="38"/>
        <v>0</v>
      </c>
      <c r="U768" s="40"/>
      <c r="V768" s="29">
        <f t="shared" si="39"/>
        <v>0</v>
      </c>
    </row>
    <row r="769" spans="1:22" x14ac:dyDescent="0.25">
      <c r="A769" s="47">
        <v>140760</v>
      </c>
      <c r="B769" s="47">
        <v>1</v>
      </c>
      <c r="C769" s="48" t="s">
        <v>49</v>
      </c>
      <c r="D769" s="49">
        <v>600</v>
      </c>
      <c r="E769" s="48" t="s">
        <v>50</v>
      </c>
      <c r="F769" s="48" t="s">
        <v>835</v>
      </c>
      <c r="G769" s="50">
        <v>88</v>
      </c>
      <c r="H769" s="48" t="s">
        <v>94</v>
      </c>
      <c r="I769" s="48" t="s">
        <v>60</v>
      </c>
      <c r="J769" s="50">
        <v>8710398507631</v>
      </c>
      <c r="K769" s="50">
        <v>8710398507648</v>
      </c>
      <c r="L769" s="75">
        <v>7</v>
      </c>
      <c r="M769" s="76" t="s">
        <v>48</v>
      </c>
      <c r="N769" s="38"/>
      <c r="O769" s="38"/>
      <c r="P769" s="38"/>
      <c r="Q769" s="39"/>
      <c r="R769" s="39"/>
      <c r="S769" s="27" t="e">
        <f t="shared" si="37"/>
        <v>#DIV/0!</v>
      </c>
      <c r="T769" s="28">
        <f t="shared" si="38"/>
        <v>0</v>
      </c>
      <c r="U769" s="40"/>
      <c r="V769" s="29">
        <f t="shared" si="39"/>
        <v>0</v>
      </c>
    </row>
    <row r="770" spans="1:22" x14ac:dyDescent="0.25">
      <c r="A770" s="47">
        <v>181430</v>
      </c>
      <c r="B770" s="47">
        <v>1</v>
      </c>
      <c r="C770" s="48" t="s">
        <v>57</v>
      </c>
      <c r="D770" s="49">
        <v>6</v>
      </c>
      <c r="E770" s="48" t="s">
        <v>74</v>
      </c>
      <c r="F770" s="48" t="s">
        <v>836</v>
      </c>
      <c r="G770" s="50">
        <v>89</v>
      </c>
      <c r="H770" s="48" t="s">
        <v>78</v>
      </c>
      <c r="I770" s="48" t="s">
        <v>60</v>
      </c>
      <c r="J770" s="50">
        <v>9001432049095</v>
      </c>
      <c r="K770" s="50">
        <v>0</v>
      </c>
      <c r="L770" s="75">
        <v>7</v>
      </c>
      <c r="M770" s="76" t="s">
        <v>48</v>
      </c>
      <c r="N770" s="38"/>
      <c r="O770" s="38"/>
      <c r="P770" s="38"/>
      <c r="Q770" s="39"/>
      <c r="R770" s="39"/>
      <c r="S770" s="27" t="e">
        <f t="shared" si="37"/>
        <v>#DIV/0!</v>
      </c>
      <c r="T770" s="28">
        <f t="shared" si="38"/>
        <v>0</v>
      </c>
      <c r="U770" s="40"/>
      <c r="V770" s="29">
        <f t="shared" si="39"/>
        <v>0</v>
      </c>
    </row>
    <row r="771" spans="1:22" x14ac:dyDescent="0.25">
      <c r="A771" s="47">
        <v>140972</v>
      </c>
      <c r="B771" s="47">
        <v>1</v>
      </c>
      <c r="C771" s="48" t="s">
        <v>49</v>
      </c>
      <c r="D771" s="49">
        <v>5</v>
      </c>
      <c r="E771" s="48" t="s">
        <v>74</v>
      </c>
      <c r="F771" s="48" t="s">
        <v>837</v>
      </c>
      <c r="G771" s="50">
        <v>96</v>
      </c>
      <c r="H771" s="48" t="s">
        <v>76</v>
      </c>
      <c r="I771" s="48" t="s">
        <v>60</v>
      </c>
      <c r="J771" s="50">
        <v>8076800035056</v>
      </c>
      <c r="K771" s="50">
        <v>8076809047982</v>
      </c>
      <c r="L771" s="75">
        <v>7</v>
      </c>
      <c r="M771" s="76" t="s">
        <v>48</v>
      </c>
      <c r="N771" s="38"/>
      <c r="O771" s="38"/>
      <c r="P771" s="38"/>
      <c r="Q771" s="39"/>
      <c r="R771" s="39"/>
      <c r="S771" s="27" t="e">
        <f t="shared" ref="S771:S834" si="40">ABS(SUM(R771/Q771)-1)</f>
        <v>#DIV/0!</v>
      </c>
      <c r="T771" s="28">
        <f t="shared" si="38"/>
        <v>0</v>
      </c>
      <c r="U771" s="40"/>
      <c r="V771" s="29">
        <f t="shared" si="39"/>
        <v>0</v>
      </c>
    </row>
    <row r="772" spans="1:22" x14ac:dyDescent="0.25">
      <c r="A772" s="47">
        <v>838932</v>
      </c>
      <c r="B772" s="47">
        <v>1</v>
      </c>
      <c r="C772" s="48" t="s">
        <v>79</v>
      </c>
      <c r="D772" s="49">
        <v>10</v>
      </c>
      <c r="E772" s="48" t="s">
        <v>74</v>
      </c>
      <c r="F772" s="48" t="s">
        <v>838</v>
      </c>
      <c r="G772" s="50">
        <v>97</v>
      </c>
      <c r="H772" s="48" t="s">
        <v>207</v>
      </c>
      <c r="I772" s="48" t="s">
        <v>60</v>
      </c>
      <c r="J772" s="50">
        <v>8715046152003</v>
      </c>
      <c r="K772" s="50">
        <v>0</v>
      </c>
      <c r="L772" s="75">
        <v>7</v>
      </c>
      <c r="M772" s="76" t="s">
        <v>48</v>
      </c>
      <c r="N772" s="38"/>
      <c r="O772" s="38"/>
      <c r="P772" s="38"/>
      <c r="Q772" s="39"/>
      <c r="R772" s="39"/>
      <c r="S772" s="27" t="e">
        <f t="shared" si="40"/>
        <v>#DIV/0!</v>
      </c>
      <c r="T772" s="28">
        <f t="shared" si="38"/>
        <v>0</v>
      </c>
      <c r="U772" s="40"/>
      <c r="V772" s="29">
        <f t="shared" si="39"/>
        <v>0</v>
      </c>
    </row>
    <row r="773" spans="1:22" x14ac:dyDescent="0.25">
      <c r="A773" s="47">
        <v>157816</v>
      </c>
      <c r="B773" s="47">
        <v>1</v>
      </c>
      <c r="C773" s="48" t="s">
        <v>79</v>
      </c>
      <c r="D773" s="49">
        <v>5</v>
      </c>
      <c r="E773" s="48" t="s">
        <v>74</v>
      </c>
      <c r="F773" s="48" t="s">
        <v>839</v>
      </c>
      <c r="G773" s="50">
        <v>97</v>
      </c>
      <c r="H773" s="48" t="s">
        <v>207</v>
      </c>
      <c r="I773" s="48" t="s">
        <v>60</v>
      </c>
      <c r="J773" s="50">
        <v>8410657110045</v>
      </c>
      <c r="K773" s="50">
        <v>28410657110049</v>
      </c>
      <c r="L773" s="75">
        <v>7</v>
      </c>
      <c r="M773" s="76" t="s">
        <v>48</v>
      </c>
      <c r="N773" s="38"/>
      <c r="O773" s="38"/>
      <c r="P773" s="38"/>
      <c r="Q773" s="39"/>
      <c r="R773" s="39"/>
      <c r="S773" s="27" t="e">
        <f t="shared" si="40"/>
        <v>#DIV/0!</v>
      </c>
      <c r="T773" s="28">
        <f t="shared" si="38"/>
        <v>0</v>
      </c>
      <c r="U773" s="40"/>
      <c r="V773" s="29">
        <f t="shared" si="39"/>
        <v>0</v>
      </c>
    </row>
    <row r="774" spans="1:22" x14ac:dyDescent="0.25">
      <c r="A774" s="47">
        <v>676335</v>
      </c>
      <c r="B774" s="47">
        <v>1</v>
      </c>
      <c r="C774" s="48" t="s">
        <v>79</v>
      </c>
      <c r="D774" s="49">
        <v>1</v>
      </c>
      <c r="E774" s="48" t="s">
        <v>74</v>
      </c>
      <c r="F774" s="48" t="s">
        <v>840</v>
      </c>
      <c r="G774" s="50">
        <v>97</v>
      </c>
      <c r="H774" s="48" t="s">
        <v>207</v>
      </c>
      <c r="I774" s="48" t="s">
        <v>60</v>
      </c>
      <c r="J774" s="50">
        <v>9310432070191</v>
      </c>
      <c r="K774" s="50">
        <v>19310432070198</v>
      </c>
      <c r="L774" s="75">
        <v>7</v>
      </c>
      <c r="M774" s="76" t="s">
        <v>48</v>
      </c>
      <c r="N774" s="38"/>
      <c r="O774" s="38"/>
      <c r="P774" s="38"/>
      <c r="Q774" s="39"/>
      <c r="R774" s="39"/>
      <c r="S774" s="27" t="e">
        <f t="shared" si="40"/>
        <v>#DIV/0!</v>
      </c>
      <c r="T774" s="28">
        <f t="shared" si="38"/>
        <v>0</v>
      </c>
      <c r="U774" s="40"/>
      <c r="V774" s="29">
        <f t="shared" si="39"/>
        <v>0</v>
      </c>
    </row>
    <row r="775" spans="1:22" x14ac:dyDescent="0.25">
      <c r="A775" s="47">
        <v>180480</v>
      </c>
      <c r="B775" s="47">
        <v>24</v>
      </c>
      <c r="C775" s="48" t="s">
        <v>73</v>
      </c>
      <c r="D775" s="49">
        <v>330</v>
      </c>
      <c r="E775" s="48" t="s">
        <v>114</v>
      </c>
      <c r="F775" s="48" t="s">
        <v>841</v>
      </c>
      <c r="G775" s="50">
        <v>121</v>
      </c>
      <c r="H775" s="48" t="s">
        <v>98</v>
      </c>
      <c r="I775" s="48" t="s">
        <v>47</v>
      </c>
      <c r="J775" s="50">
        <v>5000112603149</v>
      </c>
      <c r="K775" s="50">
        <v>5000112603132</v>
      </c>
      <c r="L775" s="75">
        <v>7</v>
      </c>
      <c r="M775" s="76" t="s">
        <v>48</v>
      </c>
      <c r="N775" s="38"/>
      <c r="O775" s="38"/>
      <c r="P775" s="38"/>
      <c r="Q775" s="39"/>
      <c r="R775" s="39"/>
      <c r="S775" s="27" t="e">
        <f t="shared" si="40"/>
        <v>#DIV/0!</v>
      </c>
      <c r="T775" s="28">
        <f t="shared" si="38"/>
        <v>0</v>
      </c>
      <c r="U775" s="40"/>
      <c r="V775" s="29">
        <f t="shared" si="39"/>
        <v>0</v>
      </c>
    </row>
    <row r="776" spans="1:22" x14ac:dyDescent="0.25">
      <c r="A776" s="47">
        <v>27095</v>
      </c>
      <c r="B776" s="47">
        <v>15</v>
      </c>
      <c r="C776" s="48" t="s">
        <v>62</v>
      </c>
      <c r="D776" s="49">
        <v>200</v>
      </c>
      <c r="E776" s="48" t="s">
        <v>114</v>
      </c>
      <c r="F776" s="48" t="s">
        <v>842</v>
      </c>
      <c r="G776" s="50">
        <v>125</v>
      </c>
      <c r="H776" s="48" t="s">
        <v>46</v>
      </c>
      <c r="I776" s="48" t="s">
        <v>47</v>
      </c>
      <c r="J776" s="50">
        <v>8716213001414</v>
      </c>
      <c r="K776" s="50">
        <v>8716213001421</v>
      </c>
      <c r="L776" s="75">
        <v>7</v>
      </c>
      <c r="M776" s="76" t="s">
        <v>61</v>
      </c>
      <c r="N776" s="38"/>
      <c r="O776" s="38"/>
      <c r="P776" s="38"/>
      <c r="Q776" s="39"/>
      <c r="R776" s="39"/>
      <c r="S776" s="27" t="e">
        <f t="shared" si="40"/>
        <v>#DIV/0!</v>
      </c>
      <c r="T776" s="28">
        <f t="shared" si="38"/>
        <v>0</v>
      </c>
      <c r="U776" s="40"/>
      <c r="V776" s="29">
        <f t="shared" si="39"/>
        <v>0</v>
      </c>
    </row>
    <row r="777" spans="1:22" x14ac:dyDescent="0.25">
      <c r="A777" s="47">
        <v>617459</v>
      </c>
      <c r="B777" s="47">
        <v>1</v>
      </c>
      <c r="C777" s="48" t="s">
        <v>79</v>
      </c>
      <c r="D777" s="49">
        <v>25</v>
      </c>
      <c r="E777" s="48" t="s">
        <v>74</v>
      </c>
      <c r="F777" s="48" t="s">
        <v>843</v>
      </c>
      <c r="G777" s="50">
        <v>130</v>
      </c>
      <c r="H777" s="48" t="s">
        <v>100</v>
      </c>
      <c r="I777" s="48" t="s">
        <v>60</v>
      </c>
      <c r="J777" s="50">
        <v>8716506011342</v>
      </c>
      <c r="K777" s="50">
        <v>0</v>
      </c>
      <c r="L777" s="75">
        <v>7</v>
      </c>
      <c r="M777" s="76" t="s">
        <v>48</v>
      </c>
      <c r="N777" s="38"/>
      <c r="O777" s="38"/>
      <c r="P777" s="38"/>
      <c r="Q777" s="39"/>
      <c r="R777" s="39"/>
      <c r="S777" s="27" t="e">
        <f t="shared" si="40"/>
        <v>#DIV/0!</v>
      </c>
      <c r="T777" s="28">
        <f t="shared" si="38"/>
        <v>0</v>
      </c>
      <c r="U777" s="40"/>
      <c r="V777" s="29">
        <f t="shared" si="39"/>
        <v>0</v>
      </c>
    </row>
    <row r="778" spans="1:22" x14ac:dyDescent="0.25">
      <c r="A778" s="47">
        <v>963907</v>
      </c>
      <c r="B778" s="47">
        <v>12</v>
      </c>
      <c r="C778" s="48" t="s">
        <v>381</v>
      </c>
      <c r="D778" s="49">
        <v>200</v>
      </c>
      <c r="E778" s="48" t="s">
        <v>50</v>
      </c>
      <c r="F778" s="48" t="s">
        <v>844</v>
      </c>
      <c r="G778" s="50">
        <v>140</v>
      </c>
      <c r="H778" s="48" t="s">
        <v>111</v>
      </c>
      <c r="I778" s="48" t="s">
        <v>60</v>
      </c>
      <c r="J778" s="50">
        <v>8710437008419</v>
      </c>
      <c r="K778" s="50">
        <v>8710437022958</v>
      </c>
      <c r="L778" s="75">
        <v>7</v>
      </c>
      <c r="M778" s="76" t="s">
        <v>48</v>
      </c>
      <c r="N778" s="38"/>
      <c r="O778" s="38"/>
      <c r="P778" s="38"/>
      <c r="Q778" s="39"/>
      <c r="R778" s="39"/>
      <c r="S778" s="27" t="e">
        <f t="shared" si="40"/>
        <v>#DIV/0!</v>
      </c>
      <c r="T778" s="28">
        <f t="shared" si="38"/>
        <v>0</v>
      </c>
      <c r="U778" s="40"/>
      <c r="V778" s="29">
        <f t="shared" si="39"/>
        <v>0</v>
      </c>
    </row>
    <row r="779" spans="1:22" x14ac:dyDescent="0.25">
      <c r="A779" s="47">
        <v>148846</v>
      </c>
      <c r="B779" s="47">
        <v>1</v>
      </c>
      <c r="C779" s="48" t="s">
        <v>49</v>
      </c>
      <c r="D779" s="49">
        <v>250</v>
      </c>
      <c r="E779" s="48" t="s">
        <v>50</v>
      </c>
      <c r="F779" s="48" t="s">
        <v>845</v>
      </c>
      <c r="G779" s="50">
        <v>20</v>
      </c>
      <c r="H779" s="48" t="s">
        <v>226</v>
      </c>
      <c r="I779" s="48" t="s">
        <v>53</v>
      </c>
      <c r="J779" s="50">
        <v>8710401656783</v>
      </c>
      <c r="K779" s="50">
        <v>8710401657193</v>
      </c>
      <c r="L779" s="75">
        <v>7</v>
      </c>
      <c r="M779" s="76" t="s">
        <v>61</v>
      </c>
      <c r="N779" s="38"/>
      <c r="O779" s="38"/>
      <c r="P779" s="38"/>
      <c r="Q779" s="39"/>
      <c r="R779" s="39"/>
      <c r="S779" s="27" t="e">
        <f t="shared" si="40"/>
        <v>#DIV/0!</v>
      </c>
      <c r="T779" s="28">
        <f t="shared" si="38"/>
        <v>0</v>
      </c>
      <c r="U779" s="40"/>
      <c r="V779" s="29">
        <f t="shared" si="39"/>
        <v>0</v>
      </c>
    </row>
    <row r="780" spans="1:22" x14ac:dyDescent="0.25">
      <c r="A780" s="47">
        <v>977642</v>
      </c>
      <c r="B780" s="47">
        <v>6</v>
      </c>
      <c r="C780" s="48" t="s">
        <v>43</v>
      </c>
      <c r="D780" s="49">
        <v>50</v>
      </c>
      <c r="E780" s="48" t="s">
        <v>63</v>
      </c>
      <c r="F780" s="48" t="s">
        <v>846</v>
      </c>
      <c r="G780" s="50">
        <v>29</v>
      </c>
      <c r="H780" s="48" t="s">
        <v>178</v>
      </c>
      <c r="I780" s="48" t="s">
        <v>60</v>
      </c>
      <c r="J780" s="50">
        <v>8716900571282</v>
      </c>
      <c r="K780" s="50">
        <v>8716900571305</v>
      </c>
      <c r="L780" s="75">
        <v>7</v>
      </c>
      <c r="M780" s="76" t="s">
        <v>48</v>
      </c>
      <c r="N780" s="38"/>
      <c r="O780" s="38"/>
      <c r="P780" s="38"/>
      <c r="Q780" s="39"/>
      <c r="R780" s="39"/>
      <c r="S780" s="27" t="e">
        <f t="shared" si="40"/>
        <v>#DIV/0!</v>
      </c>
      <c r="T780" s="28">
        <f t="shared" si="38"/>
        <v>0</v>
      </c>
      <c r="U780" s="40"/>
      <c r="V780" s="29">
        <f t="shared" si="39"/>
        <v>0</v>
      </c>
    </row>
    <row r="781" spans="1:22" x14ac:dyDescent="0.25">
      <c r="A781" s="47">
        <v>112294</v>
      </c>
      <c r="B781" s="47">
        <v>6</v>
      </c>
      <c r="C781" s="48" t="s">
        <v>179</v>
      </c>
      <c r="D781" s="49">
        <v>500</v>
      </c>
      <c r="E781" s="48" t="s">
        <v>50</v>
      </c>
      <c r="F781" s="48" t="s">
        <v>847</v>
      </c>
      <c r="G781" s="50">
        <v>29</v>
      </c>
      <c r="H781" s="48" t="s">
        <v>178</v>
      </c>
      <c r="I781" s="48" t="s">
        <v>60</v>
      </c>
      <c r="J781" s="50">
        <v>7613037036343</v>
      </c>
      <c r="K781" s="50">
        <v>7613037036350</v>
      </c>
      <c r="L781" s="75">
        <v>7</v>
      </c>
      <c r="M781" s="76" t="s">
        <v>48</v>
      </c>
      <c r="N781" s="38"/>
      <c r="O781" s="38"/>
      <c r="P781" s="38"/>
      <c r="Q781" s="39"/>
      <c r="R781" s="39"/>
      <c r="S781" s="27" t="e">
        <f t="shared" si="40"/>
        <v>#DIV/0!</v>
      </c>
      <c r="T781" s="28">
        <f t="shared" si="38"/>
        <v>0</v>
      </c>
      <c r="U781" s="40"/>
      <c r="V781" s="29">
        <f t="shared" si="39"/>
        <v>0</v>
      </c>
    </row>
    <row r="782" spans="1:22" x14ac:dyDescent="0.25">
      <c r="A782" s="47">
        <v>173066</v>
      </c>
      <c r="B782" s="47">
        <v>6</v>
      </c>
      <c r="C782" s="48" t="s">
        <v>179</v>
      </c>
      <c r="D782" s="49">
        <v>800</v>
      </c>
      <c r="E782" s="48" t="s">
        <v>114</v>
      </c>
      <c r="F782" s="48" t="s">
        <v>848</v>
      </c>
      <c r="G782" s="50">
        <v>29</v>
      </c>
      <c r="H782" s="48" t="s">
        <v>178</v>
      </c>
      <c r="I782" s="48" t="s">
        <v>60</v>
      </c>
      <c r="J782" s="50">
        <v>8716900583940</v>
      </c>
      <c r="K782" s="50">
        <v>8716900583957</v>
      </c>
      <c r="L782" s="75">
        <v>7</v>
      </c>
      <c r="M782" s="76" t="s">
        <v>48</v>
      </c>
      <c r="N782" s="38"/>
      <c r="O782" s="38"/>
      <c r="P782" s="38"/>
      <c r="Q782" s="39"/>
      <c r="R782" s="39"/>
      <c r="S782" s="27" t="e">
        <f t="shared" si="40"/>
        <v>#DIV/0!</v>
      </c>
      <c r="T782" s="28">
        <f t="shared" si="38"/>
        <v>0</v>
      </c>
      <c r="U782" s="40"/>
      <c r="V782" s="29">
        <f t="shared" si="39"/>
        <v>0</v>
      </c>
    </row>
    <row r="783" spans="1:22" x14ac:dyDescent="0.25">
      <c r="A783" s="47">
        <v>204869</v>
      </c>
      <c r="B783" s="47">
        <v>12</v>
      </c>
      <c r="C783" s="48" t="s">
        <v>49</v>
      </c>
      <c r="D783" s="49">
        <v>40</v>
      </c>
      <c r="E783" s="48" t="s">
        <v>50</v>
      </c>
      <c r="F783" s="48" t="s">
        <v>849</v>
      </c>
      <c r="G783" s="50">
        <v>33</v>
      </c>
      <c r="H783" s="48" t="s">
        <v>232</v>
      </c>
      <c r="I783" s="48" t="s">
        <v>53</v>
      </c>
      <c r="J783" s="50">
        <v>0</v>
      </c>
      <c r="K783" s="50">
        <v>8000500417058</v>
      </c>
      <c r="L783" s="75">
        <v>7</v>
      </c>
      <c r="M783" s="76" t="s">
        <v>48</v>
      </c>
      <c r="N783" s="38"/>
      <c r="O783" s="38"/>
      <c r="P783" s="38"/>
      <c r="Q783" s="39"/>
      <c r="R783" s="39"/>
      <c r="S783" s="27" t="e">
        <f t="shared" si="40"/>
        <v>#DIV/0!</v>
      </c>
      <c r="T783" s="28">
        <f t="shared" si="38"/>
        <v>0</v>
      </c>
      <c r="U783" s="40"/>
      <c r="V783" s="29">
        <f t="shared" si="39"/>
        <v>0</v>
      </c>
    </row>
    <row r="784" spans="1:22" x14ac:dyDescent="0.25">
      <c r="A784" s="47">
        <v>285668</v>
      </c>
      <c r="B784" s="47">
        <v>1</v>
      </c>
      <c r="C784" s="48" t="s">
        <v>57</v>
      </c>
      <c r="D784" s="49">
        <v>150</v>
      </c>
      <c r="E784" s="48" t="s">
        <v>50</v>
      </c>
      <c r="F784" s="48" t="s">
        <v>153</v>
      </c>
      <c r="G784" s="50">
        <v>40</v>
      </c>
      <c r="H784" s="48" t="s">
        <v>59</v>
      </c>
      <c r="I784" s="48" t="s">
        <v>60</v>
      </c>
      <c r="J784" s="50">
        <v>8711000352335</v>
      </c>
      <c r="K784" s="50">
        <v>8711000366097</v>
      </c>
      <c r="L784" s="75">
        <v>7</v>
      </c>
      <c r="M784" s="76" t="s">
        <v>61</v>
      </c>
      <c r="N784" s="38"/>
      <c r="O784" s="38"/>
      <c r="P784" s="38"/>
      <c r="Q784" s="39"/>
      <c r="R784" s="39"/>
      <c r="S784" s="27" t="e">
        <f t="shared" si="40"/>
        <v>#DIV/0!</v>
      </c>
      <c r="T784" s="28">
        <f t="shared" si="38"/>
        <v>0</v>
      </c>
      <c r="U784" s="40"/>
      <c r="V784" s="29">
        <f t="shared" si="39"/>
        <v>0</v>
      </c>
    </row>
    <row r="785" spans="1:22" x14ac:dyDescent="0.25">
      <c r="A785" s="47">
        <v>284971</v>
      </c>
      <c r="B785" s="47">
        <v>1</v>
      </c>
      <c r="C785" s="48" t="s">
        <v>57</v>
      </c>
      <c r="D785" s="49">
        <v>150</v>
      </c>
      <c r="E785" s="48" t="s">
        <v>50</v>
      </c>
      <c r="F785" s="48" t="s">
        <v>145</v>
      </c>
      <c r="G785" s="50">
        <v>40</v>
      </c>
      <c r="H785" s="48" t="s">
        <v>59</v>
      </c>
      <c r="I785" s="48" t="s">
        <v>60</v>
      </c>
      <c r="J785" s="50">
        <v>8711000352298</v>
      </c>
      <c r="K785" s="50">
        <v>8711000366059</v>
      </c>
      <c r="L785" s="75">
        <v>7</v>
      </c>
      <c r="M785" s="76" t="s">
        <v>61</v>
      </c>
      <c r="N785" s="38"/>
      <c r="O785" s="38"/>
      <c r="P785" s="38"/>
      <c r="Q785" s="39"/>
      <c r="R785" s="39"/>
      <c r="S785" s="27" t="e">
        <f t="shared" si="40"/>
        <v>#DIV/0!</v>
      </c>
      <c r="T785" s="28">
        <f t="shared" si="38"/>
        <v>0</v>
      </c>
      <c r="U785" s="40"/>
      <c r="V785" s="29">
        <f t="shared" si="39"/>
        <v>0</v>
      </c>
    </row>
    <row r="786" spans="1:22" x14ac:dyDescent="0.25">
      <c r="A786" s="47">
        <v>93728</v>
      </c>
      <c r="B786" s="47">
        <v>1</v>
      </c>
      <c r="C786" s="48" t="s">
        <v>79</v>
      </c>
      <c r="D786" s="49">
        <v>1</v>
      </c>
      <c r="E786" s="48" t="s">
        <v>74</v>
      </c>
      <c r="F786" s="48" t="s">
        <v>608</v>
      </c>
      <c r="G786" s="50">
        <v>67</v>
      </c>
      <c r="H786" s="48" t="s">
        <v>120</v>
      </c>
      <c r="I786" s="48" t="s">
        <v>60</v>
      </c>
      <c r="J786" s="50">
        <v>8710605030808</v>
      </c>
      <c r="K786" s="50">
        <v>8710605230802</v>
      </c>
      <c r="L786" s="75">
        <v>7</v>
      </c>
      <c r="M786" s="76" t="s">
        <v>48</v>
      </c>
      <c r="N786" s="38"/>
      <c r="O786" s="38"/>
      <c r="P786" s="38"/>
      <c r="Q786" s="39"/>
      <c r="R786" s="39"/>
      <c r="S786" s="27" t="e">
        <f t="shared" si="40"/>
        <v>#DIV/0!</v>
      </c>
      <c r="T786" s="28">
        <f t="shared" si="38"/>
        <v>0</v>
      </c>
      <c r="U786" s="40"/>
      <c r="V786" s="29">
        <f t="shared" si="39"/>
        <v>0</v>
      </c>
    </row>
    <row r="787" spans="1:22" x14ac:dyDescent="0.25">
      <c r="A787" s="47">
        <v>347795</v>
      </c>
      <c r="B787" s="47">
        <v>1</v>
      </c>
      <c r="C787" s="48" t="s">
        <v>79</v>
      </c>
      <c r="D787" s="49">
        <v>500</v>
      </c>
      <c r="E787" s="48" t="s">
        <v>50</v>
      </c>
      <c r="F787" s="48" t="s">
        <v>277</v>
      </c>
      <c r="G787" s="50">
        <v>67</v>
      </c>
      <c r="H787" s="48" t="s">
        <v>120</v>
      </c>
      <c r="I787" s="48" t="s">
        <v>60</v>
      </c>
      <c r="J787" s="50">
        <v>8710605030884</v>
      </c>
      <c r="K787" s="50">
        <v>8710605831818</v>
      </c>
      <c r="L787" s="75">
        <v>7</v>
      </c>
      <c r="M787" s="76" t="s">
        <v>48</v>
      </c>
      <c r="N787" s="38"/>
      <c r="O787" s="38"/>
      <c r="P787" s="38"/>
      <c r="Q787" s="39"/>
      <c r="R787" s="39"/>
      <c r="S787" s="27" t="e">
        <f t="shared" si="40"/>
        <v>#DIV/0!</v>
      </c>
      <c r="T787" s="28">
        <f t="shared" si="38"/>
        <v>0</v>
      </c>
      <c r="U787" s="40"/>
      <c r="V787" s="29">
        <f t="shared" si="39"/>
        <v>0</v>
      </c>
    </row>
    <row r="788" spans="1:22" x14ac:dyDescent="0.25">
      <c r="A788" s="47">
        <v>682771</v>
      </c>
      <c r="B788" s="47">
        <v>6</v>
      </c>
      <c r="C788" s="48" t="s">
        <v>126</v>
      </c>
      <c r="D788" s="49">
        <v>200</v>
      </c>
      <c r="E788" s="48" t="s">
        <v>50</v>
      </c>
      <c r="F788" s="48" t="s">
        <v>850</v>
      </c>
      <c r="G788" s="50">
        <v>73</v>
      </c>
      <c r="H788" s="48" t="s">
        <v>460</v>
      </c>
      <c r="I788" s="48" t="s">
        <v>60</v>
      </c>
      <c r="J788" s="50">
        <v>5900852926358</v>
      </c>
      <c r="K788" s="50">
        <v>5900852926952</v>
      </c>
      <c r="L788" s="75">
        <v>7</v>
      </c>
      <c r="M788" s="76" t="s">
        <v>48</v>
      </c>
      <c r="N788" s="38"/>
      <c r="O788" s="38"/>
      <c r="P788" s="38"/>
      <c r="Q788" s="39"/>
      <c r="R788" s="39"/>
      <c r="S788" s="27" t="e">
        <f t="shared" si="40"/>
        <v>#DIV/0!</v>
      </c>
      <c r="T788" s="28">
        <f t="shared" si="38"/>
        <v>0</v>
      </c>
      <c r="U788" s="40"/>
      <c r="V788" s="29">
        <f t="shared" si="39"/>
        <v>0</v>
      </c>
    </row>
    <row r="789" spans="1:22" x14ac:dyDescent="0.25">
      <c r="A789" s="47">
        <v>689113</v>
      </c>
      <c r="B789" s="47">
        <v>6</v>
      </c>
      <c r="C789" s="48" t="s">
        <v>126</v>
      </c>
      <c r="D789" s="49">
        <v>200</v>
      </c>
      <c r="E789" s="48" t="s">
        <v>50</v>
      </c>
      <c r="F789" s="48" t="s">
        <v>851</v>
      </c>
      <c r="G789" s="50">
        <v>73</v>
      </c>
      <c r="H789" s="48" t="s">
        <v>460</v>
      </c>
      <c r="I789" s="48" t="s">
        <v>60</v>
      </c>
      <c r="J789" s="50">
        <v>5900852926334</v>
      </c>
      <c r="K789" s="50">
        <v>5900852926938</v>
      </c>
      <c r="L789" s="75">
        <v>7</v>
      </c>
      <c r="M789" s="76" t="s">
        <v>48</v>
      </c>
      <c r="N789" s="38"/>
      <c r="O789" s="38"/>
      <c r="P789" s="38"/>
      <c r="Q789" s="39"/>
      <c r="R789" s="39"/>
      <c r="S789" s="27" t="e">
        <f t="shared" si="40"/>
        <v>#DIV/0!</v>
      </c>
      <c r="T789" s="28">
        <f t="shared" si="38"/>
        <v>0</v>
      </c>
      <c r="U789" s="40"/>
      <c r="V789" s="29">
        <f t="shared" si="39"/>
        <v>0</v>
      </c>
    </row>
    <row r="790" spans="1:22" x14ac:dyDescent="0.25">
      <c r="A790" s="47">
        <v>693222</v>
      </c>
      <c r="B790" s="47">
        <v>6</v>
      </c>
      <c r="C790" s="48" t="s">
        <v>126</v>
      </c>
      <c r="D790" s="49">
        <v>200</v>
      </c>
      <c r="E790" s="48" t="s">
        <v>50</v>
      </c>
      <c r="F790" s="48" t="s">
        <v>852</v>
      </c>
      <c r="G790" s="50">
        <v>73</v>
      </c>
      <c r="H790" s="48" t="s">
        <v>460</v>
      </c>
      <c r="I790" s="48" t="s">
        <v>60</v>
      </c>
      <c r="J790" s="50">
        <v>5900852926365</v>
      </c>
      <c r="K790" s="50">
        <v>5900852926969</v>
      </c>
      <c r="L790" s="75">
        <v>7</v>
      </c>
      <c r="M790" s="76" t="s">
        <v>48</v>
      </c>
      <c r="N790" s="38"/>
      <c r="O790" s="38"/>
      <c r="P790" s="38"/>
      <c r="Q790" s="39"/>
      <c r="R790" s="39"/>
      <c r="S790" s="27" t="e">
        <f t="shared" si="40"/>
        <v>#DIV/0!</v>
      </c>
      <c r="T790" s="28">
        <f t="shared" si="38"/>
        <v>0</v>
      </c>
      <c r="U790" s="40"/>
      <c r="V790" s="29">
        <f t="shared" si="39"/>
        <v>0</v>
      </c>
    </row>
    <row r="791" spans="1:22" x14ac:dyDescent="0.25">
      <c r="A791" s="47">
        <v>442692</v>
      </c>
      <c r="B791" s="47">
        <v>1</v>
      </c>
      <c r="C791" s="48" t="s">
        <v>62</v>
      </c>
      <c r="D791" s="49">
        <v>1</v>
      </c>
      <c r="E791" s="48" t="s">
        <v>44</v>
      </c>
      <c r="F791" s="48" t="s">
        <v>587</v>
      </c>
      <c r="G791" s="50">
        <v>84</v>
      </c>
      <c r="H791" s="48" t="s">
        <v>166</v>
      </c>
      <c r="I791" s="48" t="s">
        <v>103</v>
      </c>
      <c r="J791" s="50">
        <v>8711171534356</v>
      </c>
      <c r="K791" s="50">
        <v>8711171534363</v>
      </c>
      <c r="L791" s="75">
        <v>7</v>
      </c>
      <c r="M791" s="76" t="s">
        <v>48</v>
      </c>
      <c r="N791" s="38"/>
      <c r="O791" s="38"/>
      <c r="P791" s="38"/>
      <c r="Q791" s="39"/>
      <c r="R791" s="39"/>
      <c r="S791" s="27" t="e">
        <f t="shared" si="40"/>
        <v>#DIV/0!</v>
      </c>
      <c r="T791" s="28">
        <f t="shared" si="38"/>
        <v>0</v>
      </c>
      <c r="U791" s="40"/>
      <c r="V791" s="29">
        <f t="shared" si="39"/>
        <v>0</v>
      </c>
    </row>
    <row r="792" spans="1:22" x14ac:dyDescent="0.25">
      <c r="A792" s="47">
        <v>148193</v>
      </c>
      <c r="B792" s="47">
        <v>6</v>
      </c>
      <c r="C792" s="48" t="s">
        <v>62</v>
      </c>
      <c r="D792" s="49">
        <v>1.5</v>
      </c>
      <c r="E792" s="48" t="s">
        <v>44</v>
      </c>
      <c r="F792" s="48" t="s">
        <v>853</v>
      </c>
      <c r="G792" s="50">
        <v>135</v>
      </c>
      <c r="H792" s="48" t="s">
        <v>55</v>
      </c>
      <c r="I792" s="48" t="s">
        <v>47</v>
      </c>
      <c r="J792" s="50">
        <v>5410013129646</v>
      </c>
      <c r="K792" s="50">
        <v>5410013129653</v>
      </c>
      <c r="L792" s="75">
        <v>7</v>
      </c>
      <c r="M792" s="76" t="s">
        <v>48</v>
      </c>
      <c r="N792" s="38"/>
      <c r="O792" s="38"/>
      <c r="P792" s="38"/>
      <c r="Q792" s="39"/>
      <c r="R792" s="39"/>
      <c r="S792" s="27" t="e">
        <f t="shared" si="40"/>
        <v>#DIV/0!</v>
      </c>
      <c r="T792" s="28">
        <f t="shared" si="38"/>
        <v>0</v>
      </c>
      <c r="U792" s="40"/>
      <c r="V792" s="29">
        <f t="shared" si="39"/>
        <v>0</v>
      </c>
    </row>
    <row r="793" spans="1:22" x14ac:dyDescent="0.25">
      <c r="A793" s="47">
        <v>140527</v>
      </c>
      <c r="B793" s="47">
        <v>24</v>
      </c>
      <c r="C793" s="48" t="s">
        <v>62</v>
      </c>
      <c r="D793" s="49">
        <v>300</v>
      </c>
      <c r="E793" s="48" t="s">
        <v>114</v>
      </c>
      <c r="F793" s="48" t="s">
        <v>854</v>
      </c>
      <c r="G793" s="50">
        <v>134</v>
      </c>
      <c r="H793" s="48" t="s">
        <v>259</v>
      </c>
      <c r="I793" s="48" t="s">
        <v>47</v>
      </c>
      <c r="J793" s="50">
        <v>8725000654276</v>
      </c>
      <c r="K793" s="50">
        <v>8725000654207</v>
      </c>
      <c r="L793" s="75">
        <v>6</v>
      </c>
      <c r="M793" s="76" t="s">
        <v>48</v>
      </c>
      <c r="N793" s="38"/>
      <c r="O793" s="38"/>
      <c r="P793" s="38"/>
      <c r="Q793" s="39"/>
      <c r="R793" s="39"/>
      <c r="S793" s="27" t="e">
        <f t="shared" si="40"/>
        <v>#DIV/0!</v>
      </c>
      <c r="T793" s="28">
        <f t="shared" si="38"/>
        <v>0</v>
      </c>
      <c r="U793" s="40"/>
      <c r="V793" s="29">
        <f t="shared" si="39"/>
        <v>0</v>
      </c>
    </row>
    <row r="794" spans="1:22" x14ac:dyDescent="0.25">
      <c r="A794" s="47">
        <v>298909</v>
      </c>
      <c r="B794" s="47">
        <v>1</v>
      </c>
      <c r="C794" s="48" t="s">
        <v>62</v>
      </c>
      <c r="D794" s="49">
        <v>75</v>
      </c>
      <c r="E794" s="48" t="s">
        <v>63</v>
      </c>
      <c r="F794" s="48" t="s">
        <v>855</v>
      </c>
      <c r="G794" s="50">
        <v>208</v>
      </c>
      <c r="H794" s="48" t="s">
        <v>434</v>
      </c>
      <c r="I794" s="48" t="s">
        <v>47</v>
      </c>
      <c r="J794" s="50">
        <v>8002153244357</v>
      </c>
      <c r="K794" s="50">
        <v>8002153244364</v>
      </c>
      <c r="L794" s="75">
        <v>6</v>
      </c>
      <c r="M794" s="76" t="s">
        <v>48</v>
      </c>
      <c r="N794" s="38"/>
      <c r="O794" s="38"/>
      <c r="P794" s="38"/>
      <c r="Q794" s="39"/>
      <c r="R794" s="39"/>
      <c r="S794" s="27" t="e">
        <f t="shared" si="40"/>
        <v>#DIV/0!</v>
      </c>
      <c r="T794" s="28">
        <f t="shared" si="38"/>
        <v>0</v>
      </c>
      <c r="U794" s="40"/>
      <c r="V794" s="29">
        <f t="shared" si="39"/>
        <v>0</v>
      </c>
    </row>
    <row r="795" spans="1:22" x14ac:dyDescent="0.25">
      <c r="A795" s="47">
        <v>126058</v>
      </c>
      <c r="B795" s="47">
        <v>1</v>
      </c>
      <c r="C795" s="48" t="s">
        <v>79</v>
      </c>
      <c r="D795" s="49">
        <v>1</v>
      </c>
      <c r="E795" s="48" t="s">
        <v>74</v>
      </c>
      <c r="F795" s="48" t="s">
        <v>856</v>
      </c>
      <c r="G795" s="50">
        <v>15</v>
      </c>
      <c r="H795" s="48" t="s">
        <v>143</v>
      </c>
      <c r="I795" s="48" t="s">
        <v>53</v>
      </c>
      <c r="J795" s="50">
        <v>8714397819849</v>
      </c>
      <c r="K795" s="50">
        <v>8714397819856</v>
      </c>
      <c r="L795" s="75">
        <v>6</v>
      </c>
      <c r="M795" s="76" t="s">
        <v>48</v>
      </c>
      <c r="N795" s="38"/>
      <c r="O795" s="38"/>
      <c r="P795" s="38"/>
      <c r="Q795" s="39"/>
      <c r="R795" s="39"/>
      <c r="S795" s="27" t="e">
        <f t="shared" si="40"/>
        <v>#DIV/0!</v>
      </c>
      <c r="T795" s="28">
        <f t="shared" si="38"/>
        <v>0</v>
      </c>
      <c r="U795" s="40"/>
      <c r="V795" s="29">
        <f t="shared" si="39"/>
        <v>0</v>
      </c>
    </row>
    <row r="796" spans="1:22" x14ac:dyDescent="0.25">
      <c r="A796" s="47">
        <v>98674</v>
      </c>
      <c r="B796" s="47">
        <v>48</v>
      </c>
      <c r="C796" s="48" t="s">
        <v>43</v>
      </c>
      <c r="D796" s="49">
        <v>18</v>
      </c>
      <c r="E796" s="48" t="s">
        <v>50</v>
      </c>
      <c r="F796" s="48" t="s">
        <v>857</v>
      </c>
      <c r="G796" s="50">
        <v>32</v>
      </c>
      <c r="H796" s="48" t="s">
        <v>377</v>
      </c>
      <c r="I796" s="48" t="s">
        <v>53</v>
      </c>
      <c r="J796" s="50">
        <v>8711400408540</v>
      </c>
      <c r="K796" s="50">
        <v>8711400416149</v>
      </c>
      <c r="L796" s="75">
        <v>6</v>
      </c>
      <c r="M796" s="76" t="s">
        <v>48</v>
      </c>
      <c r="N796" s="38"/>
      <c r="O796" s="38"/>
      <c r="P796" s="38"/>
      <c r="Q796" s="39"/>
      <c r="R796" s="39"/>
      <c r="S796" s="27" t="e">
        <f t="shared" si="40"/>
        <v>#DIV/0!</v>
      </c>
      <c r="T796" s="28">
        <f t="shared" si="38"/>
        <v>0</v>
      </c>
      <c r="U796" s="40"/>
      <c r="V796" s="29">
        <f t="shared" si="39"/>
        <v>0</v>
      </c>
    </row>
    <row r="797" spans="1:22" x14ac:dyDescent="0.25">
      <c r="A797" s="47">
        <v>140200</v>
      </c>
      <c r="B797" s="47">
        <v>1</v>
      </c>
      <c r="C797" s="48" t="s">
        <v>79</v>
      </c>
      <c r="D797" s="49">
        <v>1</v>
      </c>
      <c r="E797" s="48" t="s">
        <v>74</v>
      </c>
      <c r="F797" s="48" t="s">
        <v>858</v>
      </c>
      <c r="G797" s="50">
        <v>37</v>
      </c>
      <c r="H797" s="48" t="s">
        <v>201</v>
      </c>
      <c r="I797" s="48" t="s">
        <v>60</v>
      </c>
      <c r="J797" s="50">
        <v>8711000602324</v>
      </c>
      <c r="K797" s="50">
        <v>8711000602331</v>
      </c>
      <c r="L797" s="75">
        <v>6</v>
      </c>
      <c r="M797" s="76" t="s">
        <v>48</v>
      </c>
      <c r="N797" s="38"/>
      <c r="O797" s="38"/>
      <c r="P797" s="38"/>
      <c r="Q797" s="39"/>
      <c r="R797" s="39"/>
      <c r="S797" s="27" t="e">
        <f t="shared" si="40"/>
        <v>#DIV/0!</v>
      </c>
      <c r="T797" s="28">
        <f t="shared" si="38"/>
        <v>0</v>
      </c>
      <c r="U797" s="40"/>
      <c r="V797" s="29">
        <f t="shared" si="39"/>
        <v>0</v>
      </c>
    </row>
    <row r="798" spans="1:22" x14ac:dyDescent="0.25">
      <c r="A798" s="47">
        <v>339496</v>
      </c>
      <c r="B798" s="47">
        <v>1</v>
      </c>
      <c r="C798" s="48" t="s">
        <v>62</v>
      </c>
      <c r="D798" s="49">
        <v>70</v>
      </c>
      <c r="E798" s="48" t="s">
        <v>63</v>
      </c>
      <c r="F798" s="48" t="s">
        <v>859</v>
      </c>
      <c r="G798" s="50">
        <v>37</v>
      </c>
      <c r="H798" s="48" t="s">
        <v>201</v>
      </c>
      <c r="I798" s="48" t="s">
        <v>60</v>
      </c>
      <c r="J798" s="50">
        <v>3052910055325</v>
      </c>
      <c r="K798" s="50">
        <v>3052910655327</v>
      </c>
      <c r="L798" s="75">
        <v>6</v>
      </c>
      <c r="M798" s="76" t="s">
        <v>48</v>
      </c>
      <c r="N798" s="38"/>
      <c r="O798" s="38"/>
      <c r="P798" s="38"/>
      <c r="Q798" s="39"/>
      <c r="R798" s="39"/>
      <c r="S798" s="27" t="e">
        <f t="shared" si="40"/>
        <v>#DIV/0!</v>
      </c>
      <c r="T798" s="28">
        <f t="shared" si="38"/>
        <v>0</v>
      </c>
      <c r="U798" s="40"/>
      <c r="V798" s="29">
        <f t="shared" si="39"/>
        <v>0</v>
      </c>
    </row>
    <row r="799" spans="1:22" x14ac:dyDescent="0.25">
      <c r="A799" s="47">
        <v>186377</v>
      </c>
      <c r="B799" s="47">
        <v>12</v>
      </c>
      <c r="C799" s="48" t="s">
        <v>57</v>
      </c>
      <c r="D799" s="49">
        <v>40</v>
      </c>
      <c r="E799" s="48" t="s">
        <v>50</v>
      </c>
      <c r="F799" s="48" t="s">
        <v>296</v>
      </c>
      <c r="G799" s="50">
        <v>40</v>
      </c>
      <c r="H799" s="48" t="s">
        <v>59</v>
      </c>
      <c r="I799" s="48" t="s">
        <v>60</v>
      </c>
      <c r="J799" s="50">
        <v>8711000008416</v>
      </c>
      <c r="K799" s="50">
        <v>8711000908419</v>
      </c>
      <c r="L799" s="75">
        <v>6</v>
      </c>
      <c r="M799" s="76" t="s">
        <v>48</v>
      </c>
      <c r="N799" s="38"/>
      <c r="O799" s="38"/>
      <c r="P799" s="38"/>
      <c r="Q799" s="39"/>
      <c r="R799" s="39"/>
      <c r="S799" s="27" t="e">
        <f t="shared" si="40"/>
        <v>#DIV/0!</v>
      </c>
      <c r="T799" s="28">
        <f t="shared" si="38"/>
        <v>0</v>
      </c>
      <c r="U799" s="40"/>
      <c r="V799" s="29">
        <f t="shared" si="39"/>
        <v>0</v>
      </c>
    </row>
    <row r="800" spans="1:22" x14ac:dyDescent="0.25">
      <c r="A800" s="47">
        <v>42594</v>
      </c>
      <c r="B800" s="47">
        <v>1</v>
      </c>
      <c r="C800" s="48" t="s">
        <v>73</v>
      </c>
      <c r="D800" s="49">
        <v>2.95</v>
      </c>
      <c r="E800" s="48" t="s">
        <v>74</v>
      </c>
      <c r="F800" s="48" t="s">
        <v>860</v>
      </c>
      <c r="G800" s="50">
        <v>43</v>
      </c>
      <c r="H800" s="48" t="s">
        <v>132</v>
      </c>
      <c r="I800" s="48" t="s">
        <v>90</v>
      </c>
      <c r="J800" s="50">
        <v>8710401020409</v>
      </c>
      <c r="K800" s="50">
        <v>8710401020478</v>
      </c>
      <c r="L800" s="75">
        <v>6</v>
      </c>
      <c r="M800" s="76" t="s">
        <v>48</v>
      </c>
      <c r="N800" s="38"/>
      <c r="O800" s="38"/>
      <c r="P800" s="38"/>
      <c r="Q800" s="39"/>
      <c r="R800" s="39"/>
      <c r="S800" s="27" t="e">
        <f t="shared" si="40"/>
        <v>#DIV/0!</v>
      </c>
      <c r="T800" s="28">
        <f t="shared" si="38"/>
        <v>0</v>
      </c>
      <c r="U800" s="40"/>
      <c r="V800" s="29">
        <f t="shared" si="39"/>
        <v>0</v>
      </c>
    </row>
    <row r="801" spans="1:22" x14ac:dyDescent="0.25">
      <c r="A801" s="47">
        <v>87728</v>
      </c>
      <c r="B801" s="47">
        <v>1</v>
      </c>
      <c r="C801" s="48" t="s">
        <v>73</v>
      </c>
      <c r="D801" s="49">
        <v>2.65</v>
      </c>
      <c r="E801" s="48" t="s">
        <v>44</v>
      </c>
      <c r="F801" s="48" t="s">
        <v>861</v>
      </c>
      <c r="G801" s="50">
        <v>43</v>
      </c>
      <c r="H801" s="48" t="s">
        <v>132</v>
      </c>
      <c r="I801" s="48" t="s">
        <v>90</v>
      </c>
      <c r="J801" s="50">
        <v>8000483301788</v>
      </c>
      <c r="K801" s="50">
        <v>18000483533001</v>
      </c>
      <c r="L801" s="75">
        <v>6</v>
      </c>
      <c r="M801" s="76" t="s">
        <v>48</v>
      </c>
      <c r="N801" s="38"/>
      <c r="O801" s="38"/>
      <c r="P801" s="38"/>
      <c r="Q801" s="39"/>
      <c r="R801" s="39"/>
      <c r="S801" s="27" t="e">
        <f t="shared" si="40"/>
        <v>#DIV/0!</v>
      </c>
      <c r="T801" s="28">
        <f t="shared" si="38"/>
        <v>0</v>
      </c>
      <c r="U801" s="40"/>
      <c r="V801" s="29">
        <f t="shared" si="39"/>
        <v>0</v>
      </c>
    </row>
    <row r="802" spans="1:22" x14ac:dyDescent="0.25">
      <c r="A802" s="47">
        <v>178123</v>
      </c>
      <c r="B802" s="47">
        <v>1</v>
      </c>
      <c r="C802" s="48" t="s">
        <v>79</v>
      </c>
      <c r="D802" s="49">
        <v>475</v>
      </c>
      <c r="E802" s="48" t="s">
        <v>50</v>
      </c>
      <c r="F802" s="48" t="s">
        <v>862</v>
      </c>
      <c r="G802" s="50">
        <v>66</v>
      </c>
      <c r="H802" s="48" t="s">
        <v>81</v>
      </c>
      <c r="I802" s="48" t="s">
        <v>60</v>
      </c>
      <c r="J802" s="50">
        <v>8710401790937</v>
      </c>
      <c r="K802" s="50">
        <v>8710401790944</v>
      </c>
      <c r="L802" s="75">
        <v>6</v>
      </c>
      <c r="M802" s="76" t="s">
        <v>48</v>
      </c>
      <c r="N802" s="38"/>
      <c r="O802" s="38"/>
      <c r="P802" s="38"/>
      <c r="Q802" s="39"/>
      <c r="R802" s="39"/>
      <c r="S802" s="27" t="e">
        <f t="shared" si="40"/>
        <v>#DIV/0!</v>
      </c>
      <c r="T802" s="28">
        <f t="shared" si="38"/>
        <v>0</v>
      </c>
      <c r="U802" s="40"/>
      <c r="V802" s="29">
        <f t="shared" si="39"/>
        <v>0</v>
      </c>
    </row>
    <row r="803" spans="1:22" x14ac:dyDescent="0.25">
      <c r="A803" s="47">
        <v>330358</v>
      </c>
      <c r="B803" s="47">
        <v>1</v>
      </c>
      <c r="C803" s="48" t="s">
        <v>126</v>
      </c>
      <c r="D803" s="49">
        <v>750</v>
      </c>
      <c r="E803" s="48" t="s">
        <v>50</v>
      </c>
      <c r="F803" s="48" t="s">
        <v>863</v>
      </c>
      <c r="G803" s="50">
        <v>67</v>
      </c>
      <c r="H803" s="48" t="s">
        <v>120</v>
      </c>
      <c r="I803" s="48" t="s">
        <v>60</v>
      </c>
      <c r="J803" s="50">
        <v>8712200133311</v>
      </c>
      <c r="K803" s="50">
        <v>0</v>
      </c>
      <c r="L803" s="75">
        <v>6</v>
      </c>
      <c r="M803" s="76" t="s">
        <v>48</v>
      </c>
      <c r="N803" s="38"/>
      <c r="O803" s="38"/>
      <c r="P803" s="38"/>
      <c r="Q803" s="39"/>
      <c r="R803" s="39"/>
      <c r="S803" s="27" t="e">
        <f t="shared" si="40"/>
        <v>#DIV/0!</v>
      </c>
      <c r="T803" s="28">
        <f t="shared" ref="T803:T847" si="41">L803*R803</f>
        <v>0</v>
      </c>
      <c r="U803" s="40"/>
      <c r="V803" s="29">
        <f t="shared" ref="V803:V847" si="42">T803*(1+U803)</f>
        <v>0</v>
      </c>
    </row>
    <row r="804" spans="1:22" x14ac:dyDescent="0.25">
      <c r="A804" s="47">
        <v>789434</v>
      </c>
      <c r="B804" s="47">
        <v>1</v>
      </c>
      <c r="C804" s="48" t="s">
        <v>79</v>
      </c>
      <c r="D804" s="49">
        <v>250</v>
      </c>
      <c r="E804" s="48" t="s">
        <v>50</v>
      </c>
      <c r="F804" s="48" t="s">
        <v>864</v>
      </c>
      <c r="G804" s="50">
        <v>67</v>
      </c>
      <c r="H804" s="48" t="s">
        <v>120</v>
      </c>
      <c r="I804" s="48" t="s">
        <v>60</v>
      </c>
      <c r="J804" s="50">
        <v>8710853060626</v>
      </c>
      <c r="K804" s="50">
        <v>8994048399146</v>
      </c>
      <c r="L804" s="75">
        <v>6</v>
      </c>
      <c r="M804" s="76" t="s">
        <v>48</v>
      </c>
      <c r="N804" s="38"/>
      <c r="O804" s="38"/>
      <c r="P804" s="38"/>
      <c r="Q804" s="39"/>
      <c r="R804" s="39"/>
      <c r="S804" s="27" t="e">
        <f t="shared" si="40"/>
        <v>#DIV/0!</v>
      </c>
      <c r="T804" s="28">
        <f t="shared" si="41"/>
        <v>0</v>
      </c>
      <c r="U804" s="40"/>
      <c r="V804" s="29">
        <f t="shared" si="42"/>
        <v>0</v>
      </c>
    </row>
    <row r="805" spans="1:22" x14ac:dyDescent="0.25">
      <c r="A805" s="47">
        <v>29913</v>
      </c>
      <c r="B805" s="47">
        <v>1</v>
      </c>
      <c r="C805" s="48" t="s">
        <v>126</v>
      </c>
      <c r="D805" s="49">
        <v>720</v>
      </c>
      <c r="E805" s="48" t="s">
        <v>50</v>
      </c>
      <c r="F805" s="48" t="s">
        <v>865</v>
      </c>
      <c r="G805" s="50">
        <v>67</v>
      </c>
      <c r="H805" s="48" t="s">
        <v>120</v>
      </c>
      <c r="I805" s="48" t="s">
        <v>60</v>
      </c>
      <c r="J805" s="50">
        <v>8716405000027</v>
      </c>
      <c r="K805" s="50">
        <v>8716405000126</v>
      </c>
      <c r="L805" s="75">
        <v>6</v>
      </c>
      <c r="M805" s="76" t="s">
        <v>48</v>
      </c>
      <c r="N805" s="38"/>
      <c r="O805" s="38"/>
      <c r="P805" s="38"/>
      <c r="Q805" s="39"/>
      <c r="R805" s="39"/>
      <c r="S805" s="27" t="e">
        <f t="shared" si="40"/>
        <v>#DIV/0!</v>
      </c>
      <c r="T805" s="28">
        <f t="shared" si="41"/>
        <v>0</v>
      </c>
      <c r="U805" s="40"/>
      <c r="V805" s="29">
        <f t="shared" si="42"/>
        <v>0</v>
      </c>
    </row>
    <row r="806" spans="1:22" x14ac:dyDescent="0.25">
      <c r="A806" s="47">
        <v>221262</v>
      </c>
      <c r="B806" s="47">
        <v>1</v>
      </c>
      <c r="C806" s="48" t="s">
        <v>126</v>
      </c>
      <c r="D806" s="49">
        <v>270</v>
      </c>
      <c r="E806" s="48" t="s">
        <v>50</v>
      </c>
      <c r="F806" s="48" t="s">
        <v>866</v>
      </c>
      <c r="G806" s="50">
        <v>67</v>
      </c>
      <c r="H806" s="48" t="s">
        <v>120</v>
      </c>
      <c r="I806" s="48" t="s">
        <v>60</v>
      </c>
      <c r="J806" s="50">
        <v>8718719362105</v>
      </c>
      <c r="K806" s="50">
        <v>8718719362341</v>
      </c>
      <c r="L806" s="75">
        <v>6</v>
      </c>
      <c r="M806" s="76" t="s">
        <v>48</v>
      </c>
      <c r="N806" s="38"/>
      <c r="O806" s="38"/>
      <c r="P806" s="38"/>
      <c r="Q806" s="39"/>
      <c r="R806" s="39"/>
      <c r="S806" s="27" t="e">
        <f t="shared" si="40"/>
        <v>#DIV/0!</v>
      </c>
      <c r="T806" s="28">
        <f t="shared" si="41"/>
        <v>0</v>
      </c>
      <c r="U806" s="40"/>
      <c r="V806" s="29">
        <f t="shared" si="42"/>
        <v>0</v>
      </c>
    </row>
    <row r="807" spans="1:22" x14ac:dyDescent="0.25">
      <c r="A807" s="47">
        <v>167396</v>
      </c>
      <c r="B807" s="47">
        <v>1</v>
      </c>
      <c r="C807" s="48" t="s">
        <v>43</v>
      </c>
      <c r="D807" s="49">
        <v>1</v>
      </c>
      <c r="E807" s="48" t="s">
        <v>44</v>
      </c>
      <c r="F807" s="48" t="s">
        <v>867</v>
      </c>
      <c r="G807" s="50">
        <v>67</v>
      </c>
      <c r="H807" s="48" t="s">
        <v>120</v>
      </c>
      <c r="I807" s="48" t="s">
        <v>60</v>
      </c>
      <c r="J807" s="50">
        <v>8715017503001</v>
      </c>
      <c r="K807" s="50">
        <v>8715017503018</v>
      </c>
      <c r="L807" s="75">
        <v>6</v>
      </c>
      <c r="M807" s="76" t="s">
        <v>48</v>
      </c>
      <c r="N807" s="38"/>
      <c r="O807" s="38"/>
      <c r="P807" s="38"/>
      <c r="Q807" s="39"/>
      <c r="R807" s="39"/>
      <c r="S807" s="27" t="e">
        <f t="shared" si="40"/>
        <v>#DIV/0!</v>
      </c>
      <c r="T807" s="28">
        <f t="shared" si="41"/>
        <v>0</v>
      </c>
      <c r="U807" s="40"/>
      <c r="V807" s="29">
        <f t="shared" si="42"/>
        <v>0</v>
      </c>
    </row>
    <row r="808" spans="1:22" x14ac:dyDescent="0.25">
      <c r="A808" s="47">
        <v>189492</v>
      </c>
      <c r="B808" s="47">
        <v>1</v>
      </c>
      <c r="C808" s="48" t="s">
        <v>126</v>
      </c>
      <c r="D808" s="49">
        <v>120</v>
      </c>
      <c r="E808" s="48" t="s">
        <v>50</v>
      </c>
      <c r="F808" s="48" t="s">
        <v>868</v>
      </c>
      <c r="G808" s="50">
        <v>68</v>
      </c>
      <c r="H808" s="48" t="s">
        <v>241</v>
      </c>
      <c r="I808" s="48" t="s">
        <v>60</v>
      </c>
      <c r="J808" s="50">
        <v>8712200112521</v>
      </c>
      <c r="K808" s="50">
        <v>8712200112910</v>
      </c>
      <c r="L808" s="75">
        <v>6</v>
      </c>
      <c r="M808" s="76" t="s">
        <v>48</v>
      </c>
      <c r="N808" s="38"/>
      <c r="O808" s="38"/>
      <c r="P808" s="38"/>
      <c r="Q808" s="39"/>
      <c r="R808" s="39"/>
      <c r="S808" s="27" t="e">
        <f t="shared" si="40"/>
        <v>#DIV/0!</v>
      </c>
      <c r="T808" s="28">
        <f t="shared" si="41"/>
        <v>0</v>
      </c>
      <c r="U808" s="40"/>
      <c r="V808" s="29">
        <f t="shared" si="42"/>
        <v>0</v>
      </c>
    </row>
    <row r="809" spans="1:22" x14ac:dyDescent="0.25">
      <c r="A809" s="47">
        <v>478339</v>
      </c>
      <c r="B809" s="47">
        <v>1</v>
      </c>
      <c r="C809" s="48" t="s">
        <v>62</v>
      </c>
      <c r="D809" s="49">
        <v>2</v>
      </c>
      <c r="E809" s="48" t="s">
        <v>44</v>
      </c>
      <c r="F809" s="48" t="s">
        <v>869</v>
      </c>
      <c r="G809" s="50">
        <v>84</v>
      </c>
      <c r="H809" s="48" t="s">
        <v>166</v>
      </c>
      <c r="I809" s="48" t="s">
        <v>103</v>
      </c>
      <c r="J809" s="50">
        <v>8710401102242</v>
      </c>
      <c r="K809" s="50">
        <v>8710401102235</v>
      </c>
      <c r="L809" s="75">
        <v>6</v>
      </c>
      <c r="M809" s="76" t="s">
        <v>48</v>
      </c>
      <c r="N809" s="38"/>
      <c r="O809" s="38"/>
      <c r="P809" s="38"/>
      <c r="Q809" s="39"/>
      <c r="R809" s="39"/>
      <c r="S809" s="27" t="e">
        <f t="shared" si="40"/>
        <v>#DIV/0!</v>
      </c>
      <c r="T809" s="28">
        <f t="shared" si="41"/>
        <v>0</v>
      </c>
      <c r="U809" s="40"/>
      <c r="V809" s="29">
        <f t="shared" si="42"/>
        <v>0</v>
      </c>
    </row>
    <row r="810" spans="1:22" x14ac:dyDescent="0.25">
      <c r="A810" s="47">
        <v>377902</v>
      </c>
      <c r="B810" s="47">
        <v>1</v>
      </c>
      <c r="C810" s="48" t="s">
        <v>126</v>
      </c>
      <c r="D810" s="49">
        <v>2.65</v>
      </c>
      <c r="E810" s="48" t="s">
        <v>44</v>
      </c>
      <c r="F810" s="48" t="s">
        <v>870</v>
      </c>
      <c r="G810" s="50">
        <v>85</v>
      </c>
      <c r="H810" s="48" t="s">
        <v>175</v>
      </c>
      <c r="I810" s="48" t="s">
        <v>103</v>
      </c>
      <c r="J810" s="50">
        <v>8711271101427</v>
      </c>
      <c r="K810" s="50">
        <v>8711271107504</v>
      </c>
      <c r="L810" s="75">
        <v>6</v>
      </c>
      <c r="M810" s="76" t="s">
        <v>48</v>
      </c>
      <c r="N810" s="38"/>
      <c r="O810" s="38"/>
      <c r="P810" s="38"/>
      <c r="Q810" s="39"/>
      <c r="R810" s="39"/>
      <c r="S810" s="27" t="e">
        <f t="shared" si="40"/>
        <v>#DIV/0!</v>
      </c>
      <c r="T810" s="28">
        <f t="shared" si="41"/>
        <v>0</v>
      </c>
      <c r="U810" s="40"/>
      <c r="V810" s="29">
        <f t="shared" si="42"/>
        <v>0</v>
      </c>
    </row>
    <row r="811" spans="1:22" x14ac:dyDescent="0.25">
      <c r="A811" s="47">
        <v>152988</v>
      </c>
      <c r="B811" s="47">
        <v>1</v>
      </c>
      <c r="C811" s="48" t="s">
        <v>141</v>
      </c>
      <c r="D811" s="49">
        <v>1</v>
      </c>
      <c r="E811" s="48" t="s">
        <v>74</v>
      </c>
      <c r="F811" s="48" t="s">
        <v>871</v>
      </c>
      <c r="G811" s="50">
        <v>86</v>
      </c>
      <c r="H811" s="48" t="s">
        <v>330</v>
      </c>
      <c r="I811" s="48" t="s">
        <v>103</v>
      </c>
      <c r="J811" s="50">
        <v>8711100637035</v>
      </c>
      <c r="K811" s="50">
        <v>8711100437031</v>
      </c>
      <c r="L811" s="75">
        <v>6</v>
      </c>
      <c r="M811" s="76" t="s">
        <v>48</v>
      </c>
      <c r="N811" s="38"/>
      <c r="O811" s="38"/>
      <c r="P811" s="38"/>
      <c r="Q811" s="39"/>
      <c r="R811" s="39"/>
      <c r="S811" s="27" t="e">
        <f t="shared" si="40"/>
        <v>#DIV/0!</v>
      </c>
      <c r="T811" s="28">
        <f t="shared" si="41"/>
        <v>0</v>
      </c>
      <c r="U811" s="40"/>
      <c r="V811" s="29">
        <f t="shared" si="42"/>
        <v>0</v>
      </c>
    </row>
    <row r="812" spans="1:22" x14ac:dyDescent="0.25">
      <c r="A812" s="47">
        <v>604147</v>
      </c>
      <c r="B812" s="47">
        <v>1</v>
      </c>
      <c r="C812" s="48" t="s">
        <v>57</v>
      </c>
      <c r="D812" s="49">
        <v>3</v>
      </c>
      <c r="E812" s="48" t="s">
        <v>74</v>
      </c>
      <c r="F812" s="48" t="s">
        <v>273</v>
      </c>
      <c r="G812" s="50">
        <v>89</v>
      </c>
      <c r="H812" s="48" t="s">
        <v>78</v>
      </c>
      <c r="I812" s="48" t="s">
        <v>60</v>
      </c>
      <c r="J812" s="50">
        <v>8711200309344</v>
      </c>
      <c r="K812" s="50">
        <v>0</v>
      </c>
      <c r="L812" s="75">
        <v>6</v>
      </c>
      <c r="M812" s="76" t="s">
        <v>48</v>
      </c>
      <c r="N812" s="38"/>
      <c r="O812" s="38"/>
      <c r="P812" s="38"/>
      <c r="Q812" s="39"/>
      <c r="R812" s="39"/>
      <c r="S812" s="27" t="e">
        <f t="shared" si="40"/>
        <v>#DIV/0!</v>
      </c>
      <c r="T812" s="28">
        <f t="shared" si="41"/>
        <v>0</v>
      </c>
      <c r="U812" s="40"/>
      <c r="V812" s="29">
        <f t="shared" si="42"/>
        <v>0</v>
      </c>
    </row>
    <row r="813" spans="1:22" x14ac:dyDescent="0.25">
      <c r="A813" s="47">
        <v>185064</v>
      </c>
      <c r="B813" s="47">
        <v>1</v>
      </c>
      <c r="C813" s="48" t="s">
        <v>57</v>
      </c>
      <c r="D813" s="49">
        <v>140</v>
      </c>
      <c r="E813" s="48" t="s">
        <v>50</v>
      </c>
      <c r="F813" s="48" t="s">
        <v>872</v>
      </c>
      <c r="G813" s="50">
        <v>89</v>
      </c>
      <c r="H813" s="48" t="s">
        <v>78</v>
      </c>
      <c r="I813" s="48" t="s">
        <v>60</v>
      </c>
      <c r="J813" s="50">
        <v>8710496978722</v>
      </c>
      <c r="K813" s="50">
        <v>8710496979316</v>
      </c>
      <c r="L813" s="75">
        <v>6</v>
      </c>
      <c r="M813" s="76" t="s">
        <v>48</v>
      </c>
      <c r="N813" s="38"/>
      <c r="O813" s="38"/>
      <c r="P813" s="38"/>
      <c r="Q813" s="39"/>
      <c r="R813" s="39"/>
      <c r="S813" s="27" t="e">
        <f t="shared" si="40"/>
        <v>#DIV/0!</v>
      </c>
      <c r="T813" s="28">
        <f t="shared" si="41"/>
        <v>0</v>
      </c>
      <c r="U813" s="40"/>
      <c r="V813" s="29">
        <f t="shared" si="42"/>
        <v>0</v>
      </c>
    </row>
    <row r="814" spans="1:22" x14ac:dyDescent="0.25">
      <c r="A814" s="47">
        <v>810374</v>
      </c>
      <c r="B814" s="47">
        <v>1</v>
      </c>
      <c r="C814" s="48" t="s">
        <v>57</v>
      </c>
      <c r="D814" s="49">
        <v>1.125</v>
      </c>
      <c r="E814" s="48" t="s">
        <v>74</v>
      </c>
      <c r="F814" s="48" t="s">
        <v>561</v>
      </c>
      <c r="G814" s="50">
        <v>91</v>
      </c>
      <c r="H814" s="48" t="s">
        <v>102</v>
      </c>
      <c r="I814" s="48" t="s">
        <v>103</v>
      </c>
      <c r="J814" s="50">
        <v>8710401045464</v>
      </c>
      <c r="K814" s="50">
        <v>0</v>
      </c>
      <c r="L814" s="75">
        <v>6</v>
      </c>
      <c r="M814" s="76" t="s">
        <v>48</v>
      </c>
      <c r="N814" s="38"/>
      <c r="O814" s="38"/>
      <c r="P814" s="38"/>
      <c r="Q814" s="39"/>
      <c r="R814" s="39"/>
      <c r="S814" s="27" t="e">
        <f t="shared" si="40"/>
        <v>#DIV/0!</v>
      </c>
      <c r="T814" s="28">
        <f t="shared" si="41"/>
        <v>0</v>
      </c>
      <c r="U814" s="40"/>
      <c r="V814" s="29">
        <f t="shared" si="42"/>
        <v>0</v>
      </c>
    </row>
    <row r="815" spans="1:22" x14ac:dyDescent="0.25">
      <c r="A815" s="47">
        <v>184515</v>
      </c>
      <c r="B815" s="47">
        <v>1</v>
      </c>
      <c r="C815" s="48" t="s">
        <v>62</v>
      </c>
      <c r="D815" s="49">
        <v>75</v>
      </c>
      <c r="E815" s="48" t="s">
        <v>63</v>
      </c>
      <c r="F815" s="48" t="s">
        <v>873</v>
      </c>
      <c r="G815" s="50">
        <v>91</v>
      </c>
      <c r="H815" s="48" t="s">
        <v>102</v>
      </c>
      <c r="I815" s="48" t="s">
        <v>103</v>
      </c>
      <c r="J815" s="50">
        <v>8710401796113</v>
      </c>
      <c r="K815" s="50">
        <v>8710401796120</v>
      </c>
      <c r="L815" s="75">
        <v>6</v>
      </c>
      <c r="M815" s="76" t="s">
        <v>48</v>
      </c>
      <c r="N815" s="38"/>
      <c r="O815" s="38"/>
      <c r="P815" s="38"/>
      <c r="Q815" s="39"/>
      <c r="R815" s="39"/>
      <c r="S815" s="27" t="e">
        <f t="shared" si="40"/>
        <v>#DIV/0!</v>
      </c>
      <c r="T815" s="28">
        <f t="shared" si="41"/>
        <v>0</v>
      </c>
      <c r="U815" s="40"/>
      <c r="V815" s="29">
        <f t="shared" si="42"/>
        <v>0</v>
      </c>
    </row>
    <row r="816" spans="1:22" x14ac:dyDescent="0.25">
      <c r="A816" s="47">
        <v>224365</v>
      </c>
      <c r="B816" s="47">
        <v>1</v>
      </c>
      <c r="C816" s="48" t="s">
        <v>62</v>
      </c>
      <c r="D816" s="49">
        <v>71</v>
      </c>
      <c r="E816" s="48" t="s">
        <v>63</v>
      </c>
      <c r="F816" s="48" t="s">
        <v>874</v>
      </c>
      <c r="G816" s="50">
        <v>91</v>
      </c>
      <c r="H816" s="48" t="s">
        <v>102</v>
      </c>
      <c r="I816" s="48" t="s">
        <v>103</v>
      </c>
      <c r="J816" s="50">
        <v>8713056257626</v>
      </c>
      <c r="K816" s="50">
        <v>8713056257633</v>
      </c>
      <c r="L816" s="75">
        <v>6</v>
      </c>
      <c r="M816" s="76" t="s">
        <v>48</v>
      </c>
      <c r="N816" s="38"/>
      <c r="O816" s="38"/>
      <c r="P816" s="38"/>
      <c r="Q816" s="39"/>
      <c r="R816" s="39"/>
      <c r="S816" s="27" t="e">
        <f t="shared" si="40"/>
        <v>#DIV/0!</v>
      </c>
      <c r="T816" s="28">
        <f t="shared" si="41"/>
        <v>0</v>
      </c>
      <c r="U816" s="40"/>
      <c r="V816" s="29">
        <f t="shared" si="42"/>
        <v>0</v>
      </c>
    </row>
    <row r="817" spans="1:22" x14ac:dyDescent="0.25">
      <c r="A817" s="47">
        <v>384459</v>
      </c>
      <c r="B817" s="47">
        <v>1</v>
      </c>
      <c r="C817" s="48" t="s">
        <v>49</v>
      </c>
      <c r="D817" s="49">
        <v>115</v>
      </c>
      <c r="E817" s="48" t="s">
        <v>50</v>
      </c>
      <c r="F817" s="48" t="s">
        <v>875</v>
      </c>
      <c r="G817" s="50">
        <v>95</v>
      </c>
      <c r="H817" s="48" t="s">
        <v>243</v>
      </c>
      <c r="I817" s="48" t="s">
        <v>60</v>
      </c>
      <c r="J817" s="50">
        <v>8712789100544</v>
      </c>
      <c r="K817" s="50">
        <v>8712789103040</v>
      </c>
      <c r="L817" s="75">
        <v>6</v>
      </c>
      <c r="M817" s="76" t="s">
        <v>48</v>
      </c>
      <c r="N817" s="38"/>
      <c r="O817" s="38"/>
      <c r="P817" s="38"/>
      <c r="Q817" s="39"/>
      <c r="R817" s="39"/>
      <c r="S817" s="27" t="e">
        <f t="shared" si="40"/>
        <v>#DIV/0!</v>
      </c>
      <c r="T817" s="28">
        <f t="shared" si="41"/>
        <v>0</v>
      </c>
      <c r="U817" s="40"/>
      <c r="V817" s="29">
        <f t="shared" si="42"/>
        <v>0</v>
      </c>
    </row>
    <row r="818" spans="1:22" x14ac:dyDescent="0.25">
      <c r="A818" s="47">
        <v>169109</v>
      </c>
      <c r="B818" s="47">
        <v>15</v>
      </c>
      <c r="C818" s="48" t="s">
        <v>62</v>
      </c>
      <c r="D818" s="49">
        <v>200</v>
      </c>
      <c r="E818" s="48" t="s">
        <v>114</v>
      </c>
      <c r="F818" s="48" t="s">
        <v>876</v>
      </c>
      <c r="G818" s="50">
        <v>125</v>
      </c>
      <c r="H818" s="48" t="s">
        <v>46</v>
      </c>
      <c r="I818" s="48" t="s">
        <v>47</v>
      </c>
      <c r="J818" s="50">
        <v>8716213001872</v>
      </c>
      <c r="K818" s="50">
        <v>8716213001889</v>
      </c>
      <c r="L818" s="75">
        <v>6</v>
      </c>
      <c r="M818" s="76" t="s">
        <v>61</v>
      </c>
      <c r="N818" s="38"/>
      <c r="O818" s="38"/>
      <c r="P818" s="38"/>
      <c r="Q818" s="39"/>
      <c r="R818" s="39"/>
      <c r="S818" s="27" t="e">
        <f t="shared" si="40"/>
        <v>#DIV/0!</v>
      </c>
      <c r="T818" s="28">
        <f t="shared" si="41"/>
        <v>0</v>
      </c>
      <c r="U818" s="40"/>
      <c r="V818" s="29">
        <f t="shared" si="42"/>
        <v>0</v>
      </c>
    </row>
    <row r="819" spans="1:22" x14ac:dyDescent="0.25">
      <c r="A819" s="47">
        <v>154894</v>
      </c>
      <c r="B819" s="47">
        <v>6</v>
      </c>
      <c r="C819" s="48" t="s">
        <v>62</v>
      </c>
      <c r="D819" s="49">
        <v>320</v>
      </c>
      <c r="E819" s="48" t="s">
        <v>114</v>
      </c>
      <c r="F819" s="48" t="s">
        <v>877</v>
      </c>
      <c r="G819" s="50">
        <v>125</v>
      </c>
      <c r="H819" s="48" t="s">
        <v>46</v>
      </c>
      <c r="I819" s="48" t="s">
        <v>47</v>
      </c>
      <c r="J819" s="50">
        <v>8850389116968</v>
      </c>
      <c r="K819" s="50">
        <v>8850389117330</v>
      </c>
      <c r="L819" s="75">
        <v>6</v>
      </c>
      <c r="M819" s="76" t="s">
        <v>48</v>
      </c>
      <c r="N819" s="38"/>
      <c r="O819" s="38"/>
      <c r="P819" s="38"/>
      <c r="Q819" s="39"/>
      <c r="R819" s="39"/>
      <c r="S819" s="27" t="e">
        <f t="shared" si="40"/>
        <v>#DIV/0!</v>
      </c>
      <c r="T819" s="28">
        <f t="shared" si="41"/>
        <v>0</v>
      </c>
      <c r="U819" s="40"/>
      <c r="V819" s="29">
        <f t="shared" si="42"/>
        <v>0</v>
      </c>
    </row>
    <row r="820" spans="1:22" x14ac:dyDescent="0.25">
      <c r="A820" s="47">
        <v>471730</v>
      </c>
      <c r="B820" s="47">
        <v>6</v>
      </c>
      <c r="C820" s="48" t="s">
        <v>43</v>
      </c>
      <c r="D820" s="49">
        <v>1</v>
      </c>
      <c r="E820" s="48" t="s">
        <v>44</v>
      </c>
      <c r="F820" s="48" t="s">
        <v>189</v>
      </c>
      <c r="G820" s="50">
        <v>130</v>
      </c>
      <c r="H820" s="48" t="s">
        <v>100</v>
      </c>
      <c r="I820" s="48" t="s">
        <v>60</v>
      </c>
      <c r="J820" s="50">
        <v>8712800588498</v>
      </c>
      <c r="K820" s="50">
        <v>8712800504733</v>
      </c>
      <c r="L820" s="75">
        <v>6</v>
      </c>
      <c r="M820" s="76" t="s">
        <v>61</v>
      </c>
      <c r="N820" s="38"/>
      <c r="O820" s="38"/>
      <c r="P820" s="38"/>
      <c r="Q820" s="39"/>
      <c r="R820" s="39"/>
      <c r="S820" s="27" t="e">
        <f t="shared" si="40"/>
        <v>#DIV/0!</v>
      </c>
      <c r="T820" s="28">
        <f t="shared" si="41"/>
        <v>0</v>
      </c>
      <c r="U820" s="40"/>
      <c r="V820" s="29">
        <f t="shared" si="42"/>
        <v>0</v>
      </c>
    </row>
    <row r="821" spans="1:22" x14ac:dyDescent="0.25">
      <c r="A821" s="47">
        <v>673573</v>
      </c>
      <c r="B821" s="47">
        <v>1</v>
      </c>
      <c r="C821" s="48" t="s">
        <v>57</v>
      </c>
      <c r="D821" s="49">
        <v>300</v>
      </c>
      <c r="E821" s="48" t="s">
        <v>50</v>
      </c>
      <c r="F821" s="48" t="s">
        <v>878</v>
      </c>
      <c r="G821" s="50">
        <v>140</v>
      </c>
      <c r="H821" s="48" t="s">
        <v>111</v>
      </c>
      <c r="I821" s="48" t="s">
        <v>60</v>
      </c>
      <c r="J821" s="50">
        <v>8710401147304</v>
      </c>
      <c r="K821" s="50">
        <v>0</v>
      </c>
      <c r="L821" s="75">
        <v>6</v>
      </c>
      <c r="M821" s="76" t="s">
        <v>48</v>
      </c>
      <c r="N821" s="38"/>
      <c r="O821" s="38"/>
      <c r="P821" s="38"/>
      <c r="Q821" s="39"/>
      <c r="R821" s="39"/>
      <c r="S821" s="27" t="e">
        <f t="shared" si="40"/>
        <v>#DIV/0!</v>
      </c>
      <c r="T821" s="28">
        <f t="shared" si="41"/>
        <v>0</v>
      </c>
      <c r="U821" s="40"/>
      <c r="V821" s="29">
        <f t="shared" si="42"/>
        <v>0</v>
      </c>
    </row>
    <row r="822" spans="1:22" x14ac:dyDescent="0.25">
      <c r="A822" s="47">
        <v>796520</v>
      </c>
      <c r="B822" s="47">
        <v>6</v>
      </c>
      <c r="C822" s="48" t="s">
        <v>179</v>
      </c>
      <c r="D822" s="49">
        <v>500</v>
      </c>
      <c r="E822" s="48" t="s">
        <v>50</v>
      </c>
      <c r="F822" s="48" t="s">
        <v>879</v>
      </c>
      <c r="G822" s="50">
        <v>29</v>
      </c>
      <c r="H822" s="48" t="s">
        <v>178</v>
      </c>
      <c r="I822" s="48" t="s">
        <v>60</v>
      </c>
      <c r="J822" s="50">
        <v>8716900569661</v>
      </c>
      <c r="K822" s="50">
        <v>8716900569678</v>
      </c>
      <c r="L822" s="75">
        <v>6</v>
      </c>
      <c r="M822" s="76" t="s">
        <v>48</v>
      </c>
      <c r="N822" s="38"/>
      <c r="O822" s="38"/>
      <c r="P822" s="38"/>
      <c r="Q822" s="39"/>
      <c r="R822" s="39"/>
      <c r="S822" s="27" t="e">
        <f t="shared" si="40"/>
        <v>#DIV/0!</v>
      </c>
      <c r="T822" s="28">
        <f t="shared" si="41"/>
        <v>0</v>
      </c>
      <c r="U822" s="40"/>
      <c r="V822" s="29">
        <f t="shared" si="42"/>
        <v>0</v>
      </c>
    </row>
    <row r="823" spans="1:22" x14ac:dyDescent="0.25">
      <c r="A823" s="47">
        <v>758137</v>
      </c>
      <c r="B823" s="47">
        <v>6</v>
      </c>
      <c r="C823" s="48" t="s">
        <v>179</v>
      </c>
      <c r="D823" s="49">
        <v>800</v>
      </c>
      <c r="E823" s="48" t="s">
        <v>114</v>
      </c>
      <c r="F823" s="48" t="s">
        <v>880</v>
      </c>
      <c r="G823" s="50">
        <v>29</v>
      </c>
      <c r="H823" s="48" t="s">
        <v>178</v>
      </c>
      <c r="I823" s="48" t="s">
        <v>60</v>
      </c>
      <c r="J823" s="50">
        <v>8712400152006</v>
      </c>
      <c r="K823" s="50">
        <v>8712400652001</v>
      </c>
      <c r="L823" s="75">
        <v>6</v>
      </c>
      <c r="M823" s="76" t="s">
        <v>48</v>
      </c>
      <c r="N823" s="38"/>
      <c r="O823" s="38"/>
      <c r="P823" s="38"/>
      <c r="Q823" s="39"/>
      <c r="R823" s="39"/>
      <c r="S823" s="27" t="e">
        <f t="shared" si="40"/>
        <v>#DIV/0!</v>
      </c>
      <c r="T823" s="28">
        <f t="shared" si="41"/>
        <v>0</v>
      </c>
      <c r="U823" s="40"/>
      <c r="V823" s="29">
        <f t="shared" si="42"/>
        <v>0</v>
      </c>
    </row>
    <row r="824" spans="1:22" x14ac:dyDescent="0.25">
      <c r="A824" s="47">
        <v>326477</v>
      </c>
      <c r="B824" s="47">
        <v>12</v>
      </c>
      <c r="C824" s="48" t="s">
        <v>43</v>
      </c>
      <c r="D824" s="49">
        <v>30</v>
      </c>
      <c r="E824" s="48" t="s">
        <v>50</v>
      </c>
      <c r="F824" s="48" t="s">
        <v>881</v>
      </c>
      <c r="G824" s="50">
        <v>40</v>
      </c>
      <c r="H824" s="48" t="s">
        <v>59</v>
      </c>
      <c r="I824" s="48" t="s">
        <v>60</v>
      </c>
      <c r="J824" s="50">
        <v>8711000294215</v>
      </c>
      <c r="K824" s="50">
        <v>8711000294192</v>
      </c>
      <c r="L824" s="75">
        <v>6</v>
      </c>
      <c r="M824" s="76" t="s">
        <v>48</v>
      </c>
      <c r="N824" s="38"/>
      <c r="O824" s="38"/>
      <c r="P824" s="38"/>
      <c r="Q824" s="39"/>
      <c r="R824" s="39"/>
      <c r="S824" s="27" t="e">
        <f t="shared" si="40"/>
        <v>#DIV/0!</v>
      </c>
      <c r="T824" s="28">
        <f t="shared" si="41"/>
        <v>0</v>
      </c>
      <c r="U824" s="40"/>
      <c r="V824" s="29">
        <f t="shared" si="42"/>
        <v>0</v>
      </c>
    </row>
    <row r="825" spans="1:22" x14ac:dyDescent="0.25">
      <c r="A825" s="47">
        <v>285676</v>
      </c>
      <c r="B825" s="47">
        <v>1</v>
      </c>
      <c r="C825" s="48" t="s">
        <v>57</v>
      </c>
      <c r="D825" s="49">
        <v>112.5</v>
      </c>
      <c r="E825" s="48" t="s">
        <v>50</v>
      </c>
      <c r="F825" s="48" t="s">
        <v>112</v>
      </c>
      <c r="G825" s="50">
        <v>40</v>
      </c>
      <c r="H825" s="48" t="s">
        <v>59</v>
      </c>
      <c r="I825" s="48" t="s">
        <v>60</v>
      </c>
      <c r="J825" s="50">
        <v>8711000352342</v>
      </c>
      <c r="K825" s="50">
        <v>8711000366103</v>
      </c>
      <c r="L825" s="75">
        <v>6</v>
      </c>
      <c r="M825" s="76" t="s">
        <v>61</v>
      </c>
      <c r="N825" s="38"/>
      <c r="O825" s="38"/>
      <c r="P825" s="38"/>
      <c r="Q825" s="39"/>
      <c r="R825" s="39"/>
      <c r="S825" s="27" t="e">
        <f t="shared" si="40"/>
        <v>#DIV/0!</v>
      </c>
      <c r="T825" s="28">
        <f t="shared" si="41"/>
        <v>0</v>
      </c>
      <c r="U825" s="40"/>
      <c r="V825" s="29">
        <f t="shared" si="42"/>
        <v>0</v>
      </c>
    </row>
    <row r="826" spans="1:22" x14ac:dyDescent="0.25">
      <c r="A826" s="47">
        <v>169700</v>
      </c>
      <c r="B826" s="47">
        <v>1</v>
      </c>
      <c r="C826" s="48" t="s">
        <v>57</v>
      </c>
      <c r="D826" s="49">
        <v>62.5</v>
      </c>
      <c r="E826" s="48" t="s">
        <v>63</v>
      </c>
      <c r="F826" s="48" t="s">
        <v>823</v>
      </c>
      <c r="G826" s="50">
        <v>67</v>
      </c>
      <c r="H826" s="48" t="s">
        <v>120</v>
      </c>
      <c r="I826" s="48" t="s">
        <v>60</v>
      </c>
      <c r="J826" s="50">
        <v>8710348228432</v>
      </c>
      <c r="K826" s="50">
        <v>0</v>
      </c>
      <c r="L826" s="75">
        <v>6</v>
      </c>
      <c r="M826" s="76" t="s">
        <v>48</v>
      </c>
      <c r="N826" s="38"/>
      <c r="O826" s="38"/>
      <c r="P826" s="38"/>
      <c r="Q826" s="39"/>
      <c r="R826" s="39"/>
      <c r="S826" s="27" t="e">
        <f t="shared" si="40"/>
        <v>#DIV/0!</v>
      </c>
      <c r="T826" s="28">
        <f t="shared" si="41"/>
        <v>0</v>
      </c>
      <c r="U826" s="40"/>
      <c r="V826" s="29">
        <f t="shared" si="42"/>
        <v>0</v>
      </c>
    </row>
    <row r="827" spans="1:22" x14ac:dyDescent="0.25">
      <c r="A827" s="47">
        <v>129666</v>
      </c>
      <c r="B827" s="47">
        <v>5</v>
      </c>
      <c r="C827" s="48" t="s">
        <v>79</v>
      </c>
      <c r="D827" s="49">
        <v>200</v>
      </c>
      <c r="E827" s="48" t="s">
        <v>50</v>
      </c>
      <c r="F827" s="48" t="s">
        <v>882</v>
      </c>
      <c r="G827" s="50">
        <v>73</v>
      </c>
      <c r="H827" s="48" t="s">
        <v>460</v>
      </c>
      <c r="I827" s="48" t="s">
        <v>60</v>
      </c>
      <c r="J827" s="50">
        <v>3041091579256</v>
      </c>
      <c r="K827" s="50">
        <v>13041091579253</v>
      </c>
      <c r="L827" s="75">
        <v>6</v>
      </c>
      <c r="M827" s="76" t="s">
        <v>48</v>
      </c>
      <c r="N827" s="38"/>
      <c r="O827" s="38"/>
      <c r="P827" s="38"/>
      <c r="Q827" s="39"/>
      <c r="R827" s="39"/>
      <c r="S827" s="27" t="e">
        <f t="shared" si="40"/>
        <v>#DIV/0!</v>
      </c>
      <c r="T827" s="28">
        <f t="shared" si="41"/>
        <v>0</v>
      </c>
      <c r="U827" s="40"/>
      <c r="V827" s="29">
        <f t="shared" si="42"/>
        <v>0</v>
      </c>
    </row>
    <row r="828" spans="1:22" x14ac:dyDescent="0.25">
      <c r="A828" s="47">
        <v>120875</v>
      </c>
      <c r="B828" s="47">
        <v>4</v>
      </c>
      <c r="C828" s="48" t="s">
        <v>57</v>
      </c>
      <c r="D828" s="49">
        <v>400</v>
      </c>
      <c r="E828" s="48" t="s">
        <v>50</v>
      </c>
      <c r="F828" s="48" t="s">
        <v>883</v>
      </c>
      <c r="G828" s="50">
        <v>89</v>
      </c>
      <c r="H828" s="48" t="s">
        <v>78</v>
      </c>
      <c r="I828" s="48" t="s">
        <v>60</v>
      </c>
      <c r="J828" s="50">
        <v>8710624217990</v>
      </c>
      <c r="K828" s="50">
        <v>8710401625116</v>
      </c>
      <c r="L828" s="75">
        <v>6</v>
      </c>
      <c r="M828" s="76" t="s">
        <v>61</v>
      </c>
      <c r="N828" s="38"/>
      <c r="O828" s="38"/>
      <c r="P828" s="38"/>
      <c r="Q828" s="39"/>
      <c r="R828" s="39"/>
      <c r="S828" s="27" t="e">
        <f t="shared" si="40"/>
        <v>#DIV/0!</v>
      </c>
      <c r="T828" s="28">
        <f t="shared" si="41"/>
        <v>0</v>
      </c>
      <c r="U828" s="40"/>
      <c r="V828" s="29">
        <f t="shared" si="42"/>
        <v>0</v>
      </c>
    </row>
    <row r="829" spans="1:22" x14ac:dyDescent="0.25">
      <c r="A829" s="47">
        <v>30735</v>
      </c>
      <c r="B829" s="47">
        <v>1</v>
      </c>
      <c r="C829" s="48" t="s">
        <v>57</v>
      </c>
      <c r="D829" s="49">
        <v>2.25</v>
      </c>
      <c r="E829" s="48" t="s">
        <v>44</v>
      </c>
      <c r="F829" s="48" t="s">
        <v>352</v>
      </c>
      <c r="G829" s="50">
        <v>91</v>
      </c>
      <c r="H829" s="48" t="s">
        <v>102</v>
      </c>
      <c r="I829" s="48" t="s">
        <v>103</v>
      </c>
      <c r="J829" s="50">
        <v>8713277877788</v>
      </c>
      <c r="K829" s="50">
        <v>0</v>
      </c>
      <c r="L829" s="75">
        <v>6</v>
      </c>
      <c r="M829" s="76" t="s">
        <v>48</v>
      </c>
      <c r="N829" s="38"/>
      <c r="O829" s="38"/>
      <c r="P829" s="38"/>
      <c r="Q829" s="39"/>
      <c r="R829" s="39"/>
      <c r="S829" s="27" t="e">
        <f t="shared" si="40"/>
        <v>#DIV/0!</v>
      </c>
      <c r="T829" s="28">
        <f t="shared" si="41"/>
        <v>0</v>
      </c>
      <c r="U829" s="40"/>
      <c r="V829" s="29">
        <f t="shared" si="42"/>
        <v>0</v>
      </c>
    </row>
    <row r="830" spans="1:22" x14ac:dyDescent="0.25">
      <c r="A830" s="47">
        <v>150089</v>
      </c>
      <c r="B830" s="47">
        <v>24</v>
      </c>
      <c r="C830" s="48" t="s">
        <v>62</v>
      </c>
      <c r="D830" s="49">
        <v>33</v>
      </c>
      <c r="E830" s="48" t="s">
        <v>63</v>
      </c>
      <c r="F830" s="48" t="s">
        <v>884</v>
      </c>
      <c r="G830" s="50">
        <v>124</v>
      </c>
      <c r="H830" s="48" t="s">
        <v>159</v>
      </c>
      <c r="I830" s="48" t="s">
        <v>47</v>
      </c>
      <c r="J830" s="50">
        <v>87365245</v>
      </c>
      <c r="K830" s="50">
        <v>8722200962576</v>
      </c>
      <c r="L830" s="75">
        <v>6</v>
      </c>
      <c r="M830" s="76" t="s">
        <v>48</v>
      </c>
      <c r="N830" s="38"/>
      <c r="O830" s="38"/>
      <c r="P830" s="38"/>
      <c r="Q830" s="39"/>
      <c r="R830" s="39"/>
      <c r="S830" s="27" t="e">
        <f t="shared" si="40"/>
        <v>#DIV/0!</v>
      </c>
      <c r="T830" s="28">
        <f t="shared" si="41"/>
        <v>0</v>
      </c>
      <c r="U830" s="40"/>
      <c r="V830" s="29">
        <f t="shared" si="42"/>
        <v>0</v>
      </c>
    </row>
    <row r="831" spans="1:22" x14ac:dyDescent="0.25">
      <c r="A831" s="47">
        <v>197833</v>
      </c>
      <c r="B831" s="47">
        <v>1</v>
      </c>
      <c r="C831" s="48" t="s">
        <v>62</v>
      </c>
      <c r="D831" s="49">
        <v>75</v>
      </c>
      <c r="E831" s="48" t="s">
        <v>63</v>
      </c>
      <c r="F831" s="48" t="s">
        <v>885</v>
      </c>
      <c r="G831" s="50">
        <v>208</v>
      </c>
      <c r="H831" s="48" t="s">
        <v>434</v>
      </c>
      <c r="I831" s="48" t="s">
        <v>47</v>
      </c>
      <c r="J831" s="50">
        <v>8410428330092</v>
      </c>
      <c r="K831" s="50">
        <v>8410428330191</v>
      </c>
      <c r="L831" s="75">
        <v>6</v>
      </c>
      <c r="M831" s="76" t="s">
        <v>61</v>
      </c>
      <c r="N831" s="38"/>
      <c r="O831" s="38"/>
      <c r="P831" s="38"/>
      <c r="Q831" s="39"/>
      <c r="R831" s="39"/>
      <c r="S831" s="27" t="e">
        <f t="shared" si="40"/>
        <v>#DIV/0!</v>
      </c>
      <c r="T831" s="28">
        <f t="shared" si="41"/>
        <v>0</v>
      </c>
      <c r="U831" s="40"/>
      <c r="V831" s="29">
        <f t="shared" si="42"/>
        <v>0</v>
      </c>
    </row>
    <row r="832" spans="1:22" x14ac:dyDescent="0.25">
      <c r="A832" s="47">
        <v>179270</v>
      </c>
      <c r="B832" s="47">
        <v>24</v>
      </c>
      <c r="C832" s="48" t="s">
        <v>73</v>
      </c>
      <c r="D832" s="49">
        <v>33</v>
      </c>
      <c r="E832" s="48" t="s">
        <v>63</v>
      </c>
      <c r="F832" s="48" t="s">
        <v>886</v>
      </c>
      <c r="G832" s="50">
        <v>134</v>
      </c>
      <c r="H832" s="48" t="s">
        <v>259</v>
      </c>
      <c r="I832" s="48" t="s">
        <v>47</v>
      </c>
      <c r="J832" s="50">
        <v>8712000058814</v>
      </c>
      <c r="K832" s="50">
        <v>8712000058937</v>
      </c>
      <c r="L832" s="75">
        <v>5</v>
      </c>
      <c r="M832" s="76" t="s">
        <v>48</v>
      </c>
      <c r="N832" s="38"/>
      <c r="O832" s="38"/>
      <c r="P832" s="38"/>
      <c r="Q832" s="39"/>
      <c r="R832" s="39"/>
      <c r="S832" s="27" t="e">
        <f t="shared" si="40"/>
        <v>#DIV/0!</v>
      </c>
      <c r="T832" s="28">
        <f t="shared" si="41"/>
        <v>0</v>
      </c>
      <c r="U832" s="40"/>
      <c r="V832" s="29">
        <f t="shared" si="42"/>
        <v>0</v>
      </c>
    </row>
    <row r="833" spans="1:22" x14ac:dyDescent="0.25">
      <c r="A833" s="47">
        <v>275710</v>
      </c>
      <c r="B833" s="47">
        <v>24</v>
      </c>
      <c r="C833" s="48" t="s">
        <v>62</v>
      </c>
      <c r="D833" s="49">
        <v>330</v>
      </c>
      <c r="E833" s="48" t="s">
        <v>114</v>
      </c>
      <c r="F833" s="48" t="s">
        <v>887</v>
      </c>
      <c r="G833" s="50">
        <v>139</v>
      </c>
      <c r="H833" s="48" t="s">
        <v>528</v>
      </c>
      <c r="I833" s="48" t="s">
        <v>47</v>
      </c>
      <c r="J833" s="50">
        <v>5412343152332</v>
      </c>
      <c r="K833" s="50">
        <v>5412343152790</v>
      </c>
      <c r="L833" s="75">
        <v>5</v>
      </c>
      <c r="M833" s="76" t="s">
        <v>48</v>
      </c>
      <c r="N833" s="38"/>
      <c r="O833" s="38"/>
      <c r="P833" s="38"/>
      <c r="Q833" s="39"/>
      <c r="R833" s="39"/>
      <c r="S833" s="27" t="e">
        <f t="shared" si="40"/>
        <v>#DIV/0!</v>
      </c>
      <c r="T833" s="28">
        <f t="shared" si="41"/>
        <v>0</v>
      </c>
      <c r="U833" s="40"/>
      <c r="V833" s="29">
        <f t="shared" si="42"/>
        <v>0</v>
      </c>
    </row>
    <row r="834" spans="1:22" x14ac:dyDescent="0.25">
      <c r="A834" s="47">
        <v>192717</v>
      </c>
      <c r="B834" s="47">
        <v>10</v>
      </c>
      <c r="C834" s="48" t="s">
        <v>43</v>
      </c>
      <c r="D834" s="49">
        <v>345</v>
      </c>
      <c r="E834" s="48" t="s">
        <v>50</v>
      </c>
      <c r="F834" s="48" t="s">
        <v>888</v>
      </c>
      <c r="G834" s="50">
        <v>12</v>
      </c>
      <c r="H834" s="48" t="s">
        <v>52</v>
      </c>
      <c r="I834" s="48" t="s">
        <v>53</v>
      </c>
      <c r="J834" s="50">
        <v>8710397381553</v>
      </c>
      <c r="K834" s="50">
        <v>18710397381550</v>
      </c>
      <c r="L834" s="75">
        <v>5</v>
      </c>
      <c r="M834" s="76" t="s">
        <v>48</v>
      </c>
      <c r="N834" s="38"/>
      <c r="O834" s="38"/>
      <c r="P834" s="38"/>
      <c r="Q834" s="39"/>
      <c r="R834" s="39"/>
      <c r="S834" s="27" t="e">
        <f t="shared" si="40"/>
        <v>#DIV/0!</v>
      </c>
      <c r="T834" s="28">
        <f t="shared" si="41"/>
        <v>0</v>
      </c>
      <c r="U834" s="40"/>
      <c r="V834" s="29">
        <f t="shared" si="42"/>
        <v>0</v>
      </c>
    </row>
    <row r="835" spans="1:22" x14ac:dyDescent="0.25">
      <c r="A835" s="47">
        <v>126043</v>
      </c>
      <c r="B835" s="47">
        <v>1</v>
      </c>
      <c r="C835" s="48" t="s">
        <v>79</v>
      </c>
      <c r="D835" s="49">
        <v>900</v>
      </c>
      <c r="E835" s="48" t="s">
        <v>50</v>
      </c>
      <c r="F835" s="48" t="s">
        <v>889</v>
      </c>
      <c r="G835" s="50">
        <v>15</v>
      </c>
      <c r="H835" s="48" t="s">
        <v>143</v>
      </c>
      <c r="I835" s="48" t="s">
        <v>53</v>
      </c>
      <c r="J835" s="50">
        <v>8714397001329</v>
      </c>
      <c r="K835" s="50">
        <v>8714397891197</v>
      </c>
      <c r="L835" s="75">
        <v>5</v>
      </c>
      <c r="M835" s="76" t="s">
        <v>48</v>
      </c>
      <c r="N835" s="38"/>
      <c r="O835" s="38"/>
      <c r="P835" s="38"/>
      <c r="Q835" s="39"/>
      <c r="R835" s="39"/>
      <c r="S835" s="27" t="e">
        <f t="shared" ref="S835:S898" si="43">ABS(SUM(R835/Q835)-1)</f>
        <v>#DIV/0!</v>
      </c>
      <c r="T835" s="28">
        <f t="shared" si="41"/>
        <v>0</v>
      </c>
      <c r="U835" s="40"/>
      <c r="V835" s="29">
        <f t="shared" si="42"/>
        <v>0</v>
      </c>
    </row>
    <row r="836" spans="1:22" x14ac:dyDescent="0.25">
      <c r="A836" s="47">
        <v>186170</v>
      </c>
      <c r="B836" s="47">
        <v>1</v>
      </c>
      <c r="C836" s="48" t="s">
        <v>79</v>
      </c>
      <c r="D836" s="49">
        <v>1</v>
      </c>
      <c r="E836" s="48" t="s">
        <v>74</v>
      </c>
      <c r="F836" s="48" t="s">
        <v>890</v>
      </c>
      <c r="G836" s="50">
        <v>27</v>
      </c>
      <c r="H836" s="48" t="s">
        <v>272</v>
      </c>
      <c r="I836" s="48" t="s">
        <v>53</v>
      </c>
      <c r="J836" s="50">
        <v>8710694395499</v>
      </c>
      <c r="K836" s="50">
        <v>8710694799495</v>
      </c>
      <c r="L836" s="75">
        <v>5</v>
      </c>
      <c r="M836" s="76" t="s">
        <v>48</v>
      </c>
      <c r="N836" s="38"/>
      <c r="O836" s="38"/>
      <c r="P836" s="38"/>
      <c r="Q836" s="39"/>
      <c r="R836" s="39"/>
      <c r="S836" s="27" t="e">
        <f t="shared" si="43"/>
        <v>#DIV/0!</v>
      </c>
      <c r="T836" s="28">
        <f t="shared" si="41"/>
        <v>0</v>
      </c>
      <c r="U836" s="40"/>
      <c r="V836" s="29">
        <f t="shared" si="42"/>
        <v>0</v>
      </c>
    </row>
    <row r="837" spans="1:22" x14ac:dyDescent="0.25">
      <c r="A837" s="47">
        <v>889632</v>
      </c>
      <c r="B837" s="47">
        <v>20</v>
      </c>
      <c r="C837" s="48" t="s">
        <v>49</v>
      </c>
      <c r="D837" s="49">
        <v>65</v>
      </c>
      <c r="E837" s="48" t="s">
        <v>50</v>
      </c>
      <c r="F837" s="48" t="s">
        <v>891</v>
      </c>
      <c r="G837" s="50">
        <v>33</v>
      </c>
      <c r="H837" s="48" t="s">
        <v>232</v>
      </c>
      <c r="I837" s="48" t="s">
        <v>53</v>
      </c>
      <c r="J837" s="50">
        <v>8710432003310</v>
      </c>
      <c r="K837" s="50">
        <v>18710432581938</v>
      </c>
      <c r="L837" s="75">
        <v>5</v>
      </c>
      <c r="M837" s="76" t="s">
        <v>48</v>
      </c>
      <c r="N837" s="38"/>
      <c r="O837" s="38"/>
      <c r="P837" s="38"/>
      <c r="Q837" s="39"/>
      <c r="R837" s="39"/>
      <c r="S837" s="27" t="e">
        <f t="shared" si="43"/>
        <v>#DIV/0!</v>
      </c>
      <c r="T837" s="28">
        <f t="shared" si="41"/>
        <v>0</v>
      </c>
      <c r="U837" s="40"/>
      <c r="V837" s="29">
        <f t="shared" si="42"/>
        <v>0</v>
      </c>
    </row>
    <row r="838" spans="1:22" x14ac:dyDescent="0.25">
      <c r="A838" s="47">
        <v>185015</v>
      </c>
      <c r="B838" s="47">
        <v>1</v>
      </c>
      <c r="C838" s="48" t="s">
        <v>43</v>
      </c>
      <c r="D838" s="49">
        <v>40</v>
      </c>
      <c r="E838" s="48" t="s">
        <v>50</v>
      </c>
      <c r="F838" s="48" t="s">
        <v>686</v>
      </c>
      <c r="G838" s="50">
        <v>40</v>
      </c>
      <c r="H838" s="48" t="s">
        <v>59</v>
      </c>
      <c r="I838" s="48" t="s">
        <v>60</v>
      </c>
      <c r="J838" s="50">
        <v>8720608021376</v>
      </c>
      <c r="K838" s="50">
        <v>8720608021529</v>
      </c>
      <c r="L838" s="75">
        <v>5</v>
      </c>
      <c r="M838" s="76" t="s">
        <v>48</v>
      </c>
      <c r="N838" s="38"/>
      <c r="O838" s="38"/>
      <c r="P838" s="38"/>
      <c r="Q838" s="39"/>
      <c r="R838" s="39"/>
      <c r="S838" s="27" t="e">
        <f t="shared" si="43"/>
        <v>#DIV/0!</v>
      </c>
      <c r="T838" s="28">
        <f t="shared" si="41"/>
        <v>0</v>
      </c>
      <c r="U838" s="40"/>
      <c r="V838" s="29">
        <f t="shared" si="42"/>
        <v>0</v>
      </c>
    </row>
    <row r="839" spans="1:22" x14ac:dyDescent="0.25">
      <c r="A839" s="47">
        <v>147600</v>
      </c>
      <c r="B839" s="47">
        <v>1</v>
      </c>
      <c r="C839" s="48" t="s">
        <v>141</v>
      </c>
      <c r="D839" s="49">
        <v>1</v>
      </c>
      <c r="E839" s="48" t="s">
        <v>74</v>
      </c>
      <c r="F839" s="48" t="s">
        <v>892</v>
      </c>
      <c r="G839" s="50">
        <v>56</v>
      </c>
      <c r="H839" s="48" t="s">
        <v>66</v>
      </c>
      <c r="I839" s="48" t="s">
        <v>60</v>
      </c>
      <c r="J839" s="50">
        <v>8717163873847</v>
      </c>
      <c r="K839" s="50">
        <v>8717163873861</v>
      </c>
      <c r="L839" s="75">
        <v>5</v>
      </c>
      <c r="M839" s="76" t="s">
        <v>61</v>
      </c>
      <c r="N839" s="38"/>
      <c r="O839" s="38"/>
      <c r="P839" s="38"/>
      <c r="Q839" s="39"/>
      <c r="R839" s="39"/>
      <c r="S839" s="27" t="e">
        <f t="shared" si="43"/>
        <v>#DIV/0!</v>
      </c>
      <c r="T839" s="28">
        <f t="shared" si="41"/>
        <v>0</v>
      </c>
      <c r="U839" s="40"/>
      <c r="V839" s="29">
        <f t="shared" si="42"/>
        <v>0</v>
      </c>
    </row>
    <row r="840" spans="1:22" x14ac:dyDescent="0.25">
      <c r="A840" s="47">
        <v>56162</v>
      </c>
      <c r="B840" s="47">
        <v>1</v>
      </c>
      <c r="C840" s="48" t="s">
        <v>73</v>
      </c>
      <c r="D840" s="49">
        <v>2.8660000000000001</v>
      </c>
      <c r="E840" s="48" t="s">
        <v>44</v>
      </c>
      <c r="F840" s="48" t="s">
        <v>893</v>
      </c>
      <c r="G840" s="50">
        <v>66</v>
      </c>
      <c r="H840" s="48" t="s">
        <v>81</v>
      </c>
      <c r="I840" s="48" t="s">
        <v>60</v>
      </c>
      <c r="J840" s="50">
        <v>7311310044527</v>
      </c>
      <c r="K840" s="50">
        <v>17311310044524</v>
      </c>
      <c r="L840" s="75">
        <v>5</v>
      </c>
      <c r="M840" s="76" t="s">
        <v>48</v>
      </c>
      <c r="N840" s="38"/>
      <c r="O840" s="38"/>
      <c r="P840" s="38"/>
      <c r="Q840" s="39"/>
      <c r="R840" s="39"/>
      <c r="S840" s="27" t="e">
        <f t="shared" si="43"/>
        <v>#DIV/0!</v>
      </c>
      <c r="T840" s="28">
        <f t="shared" si="41"/>
        <v>0</v>
      </c>
      <c r="U840" s="40"/>
      <c r="V840" s="29">
        <f t="shared" si="42"/>
        <v>0</v>
      </c>
    </row>
    <row r="841" spans="1:22" x14ac:dyDescent="0.25">
      <c r="A841" s="47">
        <v>788904</v>
      </c>
      <c r="B841" s="47">
        <v>6</v>
      </c>
      <c r="C841" s="48" t="s">
        <v>62</v>
      </c>
      <c r="D841" s="49">
        <v>50</v>
      </c>
      <c r="E841" s="48" t="s">
        <v>63</v>
      </c>
      <c r="F841" s="48" t="s">
        <v>894</v>
      </c>
      <c r="G841" s="50">
        <v>67</v>
      </c>
      <c r="H841" s="48" t="s">
        <v>120</v>
      </c>
      <c r="I841" s="48" t="s">
        <v>60</v>
      </c>
      <c r="J841" s="50">
        <v>8710605021011</v>
      </c>
      <c r="K841" s="50">
        <v>8710605620955</v>
      </c>
      <c r="L841" s="75">
        <v>5</v>
      </c>
      <c r="M841" s="76" t="s">
        <v>48</v>
      </c>
      <c r="N841" s="38"/>
      <c r="O841" s="38"/>
      <c r="P841" s="38"/>
      <c r="Q841" s="39"/>
      <c r="R841" s="39"/>
      <c r="S841" s="27" t="e">
        <f t="shared" si="43"/>
        <v>#DIV/0!</v>
      </c>
      <c r="T841" s="28">
        <f t="shared" si="41"/>
        <v>0</v>
      </c>
      <c r="U841" s="40"/>
      <c r="V841" s="29">
        <f t="shared" si="42"/>
        <v>0</v>
      </c>
    </row>
    <row r="842" spans="1:22" x14ac:dyDescent="0.25">
      <c r="A842" s="47">
        <v>51389</v>
      </c>
      <c r="B842" s="47">
        <v>1</v>
      </c>
      <c r="C842" s="48" t="s">
        <v>62</v>
      </c>
      <c r="D842" s="49">
        <v>1</v>
      </c>
      <c r="E842" s="48" t="s">
        <v>44</v>
      </c>
      <c r="F842" s="48" t="s">
        <v>895</v>
      </c>
      <c r="G842" s="50">
        <v>67</v>
      </c>
      <c r="H842" s="48" t="s">
        <v>120</v>
      </c>
      <c r="I842" s="48" t="s">
        <v>60</v>
      </c>
      <c r="J842" s="50">
        <v>8710605021318</v>
      </c>
      <c r="K842" s="50">
        <v>8710605621310</v>
      </c>
      <c r="L842" s="75">
        <v>5</v>
      </c>
      <c r="M842" s="76" t="s">
        <v>48</v>
      </c>
      <c r="N842" s="38"/>
      <c r="O842" s="38"/>
      <c r="P842" s="38"/>
      <c r="Q842" s="39"/>
      <c r="R842" s="39"/>
      <c r="S842" s="27" t="e">
        <f t="shared" si="43"/>
        <v>#DIV/0!</v>
      </c>
      <c r="T842" s="28">
        <f t="shared" si="41"/>
        <v>0</v>
      </c>
      <c r="U842" s="40"/>
      <c r="V842" s="29">
        <f t="shared" si="42"/>
        <v>0</v>
      </c>
    </row>
    <row r="843" spans="1:22" x14ac:dyDescent="0.25">
      <c r="A843" s="47">
        <v>145878</v>
      </c>
      <c r="B843" s="47">
        <v>1</v>
      </c>
      <c r="C843" s="48" t="s">
        <v>62</v>
      </c>
      <c r="D843" s="49">
        <v>90</v>
      </c>
      <c r="E843" s="48" t="s">
        <v>63</v>
      </c>
      <c r="F843" s="48" t="s">
        <v>896</v>
      </c>
      <c r="G843" s="50">
        <v>67</v>
      </c>
      <c r="H843" s="48" t="s">
        <v>120</v>
      </c>
      <c r="I843" s="48" t="s">
        <v>60</v>
      </c>
      <c r="J843" s="50">
        <v>8710161004626</v>
      </c>
      <c r="K843" s="50">
        <v>8710161919449</v>
      </c>
      <c r="L843" s="75">
        <v>5</v>
      </c>
      <c r="M843" s="76" t="s">
        <v>48</v>
      </c>
      <c r="N843" s="38"/>
      <c r="O843" s="38"/>
      <c r="P843" s="38"/>
      <c r="Q843" s="39"/>
      <c r="R843" s="39"/>
      <c r="S843" s="27" t="e">
        <f t="shared" si="43"/>
        <v>#DIV/0!</v>
      </c>
      <c r="T843" s="28">
        <f t="shared" si="41"/>
        <v>0</v>
      </c>
      <c r="U843" s="40"/>
      <c r="V843" s="29">
        <f t="shared" si="42"/>
        <v>0</v>
      </c>
    </row>
    <row r="844" spans="1:22" x14ac:dyDescent="0.25">
      <c r="A844" s="47">
        <v>789816</v>
      </c>
      <c r="B844" s="47">
        <v>1</v>
      </c>
      <c r="C844" s="48" t="s">
        <v>49</v>
      </c>
      <c r="D844" s="49">
        <v>150</v>
      </c>
      <c r="E844" s="48" t="s">
        <v>50</v>
      </c>
      <c r="F844" s="48" t="s">
        <v>897</v>
      </c>
      <c r="G844" s="50">
        <v>67</v>
      </c>
      <c r="H844" s="48" t="s">
        <v>120</v>
      </c>
      <c r="I844" s="48" t="s">
        <v>60</v>
      </c>
      <c r="J844" s="50">
        <v>8710605096088</v>
      </c>
      <c r="K844" s="50">
        <v>8710605896084</v>
      </c>
      <c r="L844" s="75">
        <v>5</v>
      </c>
      <c r="M844" s="76" t="s">
        <v>48</v>
      </c>
      <c r="N844" s="38"/>
      <c r="O844" s="38"/>
      <c r="P844" s="38"/>
      <c r="Q844" s="39"/>
      <c r="R844" s="39"/>
      <c r="S844" s="27" t="e">
        <f t="shared" si="43"/>
        <v>#DIV/0!</v>
      </c>
      <c r="T844" s="28">
        <f t="shared" si="41"/>
        <v>0</v>
      </c>
      <c r="U844" s="40"/>
      <c r="V844" s="29">
        <f t="shared" si="42"/>
        <v>0</v>
      </c>
    </row>
    <row r="845" spans="1:22" x14ac:dyDescent="0.25">
      <c r="A845" s="47">
        <v>430653</v>
      </c>
      <c r="B845" s="47">
        <v>1</v>
      </c>
      <c r="C845" s="48" t="s">
        <v>279</v>
      </c>
      <c r="D845" s="49">
        <v>350</v>
      </c>
      <c r="E845" s="48" t="s">
        <v>50</v>
      </c>
      <c r="F845" s="48" t="s">
        <v>898</v>
      </c>
      <c r="G845" s="50">
        <v>68</v>
      </c>
      <c r="H845" s="48" t="s">
        <v>241</v>
      </c>
      <c r="I845" s="48" t="s">
        <v>60</v>
      </c>
      <c r="J845" s="50">
        <v>8712200083630</v>
      </c>
      <c r="K845" s="50">
        <v>0</v>
      </c>
      <c r="L845" s="75">
        <v>5</v>
      </c>
      <c r="M845" s="76" t="s">
        <v>48</v>
      </c>
      <c r="N845" s="38"/>
      <c r="O845" s="38"/>
      <c r="P845" s="38"/>
      <c r="Q845" s="39"/>
      <c r="R845" s="39"/>
      <c r="S845" s="27" t="e">
        <f t="shared" si="43"/>
        <v>#DIV/0!</v>
      </c>
      <c r="T845" s="28">
        <f t="shared" si="41"/>
        <v>0</v>
      </c>
      <c r="U845" s="40"/>
      <c r="V845" s="29">
        <f t="shared" si="42"/>
        <v>0</v>
      </c>
    </row>
    <row r="846" spans="1:22" x14ac:dyDescent="0.25">
      <c r="A846" s="47">
        <v>377384</v>
      </c>
      <c r="B846" s="47">
        <v>1</v>
      </c>
      <c r="C846" s="48" t="s">
        <v>126</v>
      </c>
      <c r="D846" s="49">
        <v>580</v>
      </c>
      <c r="E846" s="48" t="s">
        <v>50</v>
      </c>
      <c r="F846" s="48" t="s">
        <v>899</v>
      </c>
      <c r="G846" s="50">
        <v>68</v>
      </c>
      <c r="H846" s="48" t="s">
        <v>241</v>
      </c>
      <c r="I846" s="48" t="s">
        <v>60</v>
      </c>
      <c r="J846" s="50">
        <v>8712200093608</v>
      </c>
      <c r="K846" s="50">
        <v>8712200963246</v>
      </c>
      <c r="L846" s="75">
        <v>5</v>
      </c>
      <c r="M846" s="76" t="s">
        <v>48</v>
      </c>
      <c r="N846" s="38"/>
      <c r="O846" s="38"/>
      <c r="P846" s="38"/>
      <c r="Q846" s="39"/>
      <c r="R846" s="39"/>
      <c r="S846" s="27" t="e">
        <f t="shared" si="43"/>
        <v>#DIV/0!</v>
      </c>
      <c r="T846" s="28">
        <f t="shared" si="41"/>
        <v>0</v>
      </c>
      <c r="U846" s="40"/>
      <c r="V846" s="29">
        <f t="shared" si="42"/>
        <v>0</v>
      </c>
    </row>
    <row r="847" spans="1:22" x14ac:dyDescent="0.25">
      <c r="A847" s="47">
        <v>207187</v>
      </c>
      <c r="B847" s="47">
        <v>1</v>
      </c>
      <c r="C847" s="48" t="s">
        <v>73</v>
      </c>
      <c r="D847" s="49">
        <v>700</v>
      </c>
      <c r="E847" s="48" t="s">
        <v>50</v>
      </c>
      <c r="F847" s="48" t="s">
        <v>900</v>
      </c>
      <c r="G847" s="50">
        <v>68</v>
      </c>
      <c r="H847" s="48" t="s">
        <v>241</v>
      </c>
      <c r="I847" s="48" t="s">
        <v>60</v>
      </c>
      <c r="J847" s="50">
        <v>8710401862719</v>
      </c>
      <c r="K847" s="50">
        <v>8710401863105</v>
      </c>
      <c r="L847" s="75">
        <v>5</v>
      </c>
      <c r="M847" s="76" t="s">
        <v>48</v>
      </c>
      <c r="N847" s="38"/>
      <c r="O847" s="38"/>
      <c r="P847" s="38"/>
      <c r="Q847" s="39"/>
      <c r="R847" s="39"/>
      <c r="S847" s="27" t="e">
        <f t="shared" si="43"/>
        <v>#DIV/0!</v>
      </c>
      <c r="T847" s="28">
        <f t="shared" si="41"/>
        <v>0</v>
      </c>
      <c r="U847" s="40"/>
      <c r="V847" s="29">
        <f t="shared" si="42"/>
        <v>0</v>
      </c>
    </row>
    <row r="848" spans="1:22" x14ac:dyDescent="0.25">
      <c r="A848" s="47">
        <v>207367</v>
      </c>
      <c r="B848" s="47">
        <v>1</v>
      </c>
      <c r="C848" s="48" t="s">
        <v>73</v>
      </c>
      <c r="D848" s="49">
        <v>550</v>
      </c>
      <c r="E848" s="48" t="s">
        <v>50</v>
      </c>
      <c r="F848" s="48" t="s">
        <v>901</v>
      </c>
      <c r="G848" s="50">
        <v>68</v>
      </c>
      <c r="H848" s="48" t="s">
        <v>241</v>
      </c>
      <c r="I848" s="48" t="s">
        <v>60</v>
      </c>
      <c r="J848" s="50">
        <v>8710401859221</v>
      </c>
      <c r="K848" s="50">
        <v>8710401859818</v>
      </c>
      <c r="L848" s="75">
        <v>5</v>
      </c>
      <c r="M848" s="76" t="s">
        <v>48</v>
      </c>
      <c r="N848" s="38"/>
      <c r="O848" s="38"/>
      <c r="P848" s="38"/>
      <c r="Q848" s="39"/>
      <c r="R848" s="39"/>
      <c r="S848" s="27" t="e">
        <f t="shared" si="43"/>
        <v>#DIV/0!</v>
      </c>
      <c r="T848" s="28">
        <f t="shared" ref="T848:T901" si="44">L848*R848</f>
        <v>0</v>
      </c>
      <c r="U848" s="40"/>
      <c r="V848" s="29">
        <f t="shared" ref="V848:V901" si="45">T848*(1+U848)</f>
        <v>0</v>
      </c>
    </row>
    <row r="849" spans="1:22" x14ac:dyDescent="0.25">
      <c r="A849" s="47">
        <v>94276</v>
      </c>
      <c r="B849" s="47">
        <v>1</v>
      </c>
      <c r="C849" s="48" t="s">
        <v>62</v>
      </c>
      <c r="D849" s="49">
        <v>700</v>
      </c>
      <c r="E849" s="48" t="s">
        <v>50</v>
      </c>
      <c r="F849" s="48" t="s">
        <v>902</v>
      </c>
      <c r="G849" s="50">
        <v>84</v>
      </c>
      <c r="H849" s="48" t="s">
        <v>166</v>
      </c>
      <c r="I849" s="48" t="s">
        <v>103</v>
      </c>
      <c r="J849" s="50">
        <v>8710401549283</v>
      </c>
      <c r="K849" s="50">
        <v>8710401549504</v>
      </c>
      <c r="L849" s="75">
        <v>5</v>
      </c>
      <c r="M849" s="76" t="s">
        <v>48</v>
      </c>
      <c r="N849" s="38"/>
      <c r="O849" s="38"/>
      <c r="P849" s="38"/>
      <c r="Q849" s="39"/>
      <c r="R849" s="39"/>
      <c r="S849" s="27" t="e">
        <f t="shared" si="43"/>
        <v>#DIV/0!</v>
      </c>
      <c r="T849" s="28">
        <f t="shared" si="44"/>
        <v>0</v>
      </c>
      <c r="U849" s="40"/>
      <c r="V849" s="29">
        <f t="shared" si="45"/>
        <v>0</v>
      </c>
    </row>
    <row r="850" spans="1:22" x14ac:dyDescent="0.25">
      <c r="A850" s="47">
        <v>101979</v>
      </c>
      <c r="B850" s="47">
        <v>1</v>
      </c>
      <c r="C850" s="48" t="s">
        <v>126</v>
      </c>
      <c r="D850" s="49">
        <v>2.65</v>
      </c>
      <c r="E850" s="48" t="s">
        <v>44</v>
      </c>
      <c r="F850" s="48" t="s">
        <v>903</v>
      </c>
      <c r="G850" s="50">
        <v>85</v>
      </c>
      <c r="H850" s="48" t="s">
        <v>175</v>
      </c>
      <c r="I850" s="48" t="s">
        <v>103</v>
      </c>
      <c r="J850" s="50">
        <v>8710401101979</v>
      </c>
      <c r="K850" s="50">
        <v>8710401023783</v>
      </c>
      <c r="L850" s="75">
        <v>5</v>
      </c>
      <c r="M850" s="76" t="s">
        <v>48</v>
      </c>
      <c r="N850" s="38"/>
      <c r="O850" s="38"/>
      <c r="P850" s="38"/>
      <c r="Q850" s="39"/>
      <c r="R850" s="39"/>
      <c r="S850" s="27" t="e">
        <f t="shared" si="43"/>
        <v>#DIV/0!</v>
      </c>
      <c r="T850" s="28">
        <f t="shared" si="44"/>
        <v>0</v>
      </c>
      <c r="U850" s="40"/>
      <c r="V850" s="29">
        <f t="shared" si="45"/>
        <v>0</v>
      </c>
    </row>
    <row r="851" spans="1:22" x14ac:dyDescent="0.25">
      <c r="A851" s="47">
        <v>993127</v>
      </c>
      <c r="B851" s="47">
        <v>1</v>
      </c>
      <c r="C851" s="48" t="s">
        <v>62</v>
      </c>
      <c r="D851" s="49">
        <v>1</v>
      </c>
      <c r="E851" s="48" t="s">
        <v>44</v>
      </c>
      <c r="F851" s="48" t="s">
        <v>904</v>
      </c>
      <c r="G851" s="50">
        <v>86</v>
      </c>
      <c r="H851" s="48" t="s">
        <v>330</v>
      </c>
      <c r="I851" s="48" t="s">
        <v>103</v>
      </c>
      <c r="J851" s="50">
        <v>7613035849341</v>
      </c>
      <c r="K851" s="50">
        <v>7613035849358</v>
      </c>
      <c r="L851" s="75">
        <v>5</v>
      </c>
      <c r="M851" s="76" t="s">
        <v>48</v>
      </c>
      <c r="N851" s="38"/>
      <c r="O851" s="38"/>
      <c r="P851" s="38"/>
      <c r="Q851" s="39"/>
      <c r="R851" s="39"/>
      <c r="S851" s="27" t="e">
        <f t="shared" si="43"/>
        <v>#DIV/0!</v>
      </c>
      <c r="T851" s="28">
        <f t="shared" si="44"/>
        <v>0</v>
      </c>
      <c r="U851" s="40"/>
      <c r="V851" s="29">
        <f t="shared" si="45"/>
        <v>0</v>
      </c>
    </row>
    <row r="852" spans="1:22" x14ac:dyDescent="0.25">
      <c r="A852" s="47">
        <v>113608</v>
      </c>
      <c r="B852" s="47">
        <v>1</v>
      </c>
      <c r="C852" s="48" t="s">
        <v>279</v>
      </c>
      <c r="D852" s="49">
        <v>1.35</v>
      </c>
      <c r="E852" s="48" t="s">
        <v>74</v>
      </c>
      <c r="F852" s="48" t="s">
        <v>905</v>
      </c>
      <c r="G852" s="50">
        <v>86</v>
      </c>
      <c r="H852" s="48" t="s">
        <v>330</v>
      </c>
      <c r="I852" s="48" t="s">
        <v>103</v>
      </c>
      <c r="J852" s="50">
        <v>8585002450432</v>
      </c>
      <c r="K852" s="50">
        <v>8585002450449</v>
      </c>
      <c r="L852" s="75">
        <v>5</v>
      </c>
      <c r="M852" s="76" t="s">
        <v>48</v>
      </c>
      <c r="N852" s="38"/>
      <c r="O852" s="38"/>
      <c r="P852" s="38"/>
      <c r="Q852" s="39"/>
      <c r="R852" s="39"/>
      <c r="S852" s="27" t="e">
        <f t="shared" si="43"/>
        <v>#DIV/0!</v>
      </c>
      <c r="T852" s="28">
        <f t="shared" si="44"/>
        <v>0</v>
      </c>
      <c r="U852" s="40"/>
      <c r="V852" s="29">
        <f t="shared" si="45"/>
        <v>0</v>
      </c>
    </row>
    <row r="853" spans="1:22" x14ac:dyDescent="0.25">
      <c r="A853" s="47">
        <v>186075</v>
      </c>
      <c r="B853" s="47">
        <v>35</v>
      </c>
      <c r="C853" s="48" t="s">
        <v>79</v>
      </c>
      <c r="D853" s="49">
        <v>50</v>
      </c>
      <c r="E853" s="48" t="s">
        <v>50</v>
      </c>
      <c r="F853" s="48" t="s">
        <v>906</v>
      </c>
      <c r="G853" s="50">
        <v>88</v>
      </c>
      <c r="H853" s="48" t="s">
        <v>94</v>
      </c>
      <c r="I853" s="48" t="s">
        <v>60</v>
      </c>
      <c r="J853" s="50">
        <v>8710863805293</v>
      </c>
      <c r="K853" s="50">
        <v>8711812411541</v>
      </c>
      <c r="L853" s="75">
        <v>5</v>
      </c>
      <c r="M853" s="76" t="s">
        <v>61</v>
      </c>
      <c r="N853" s="38"/>
      <c r="O853" s="38"/>
      <c r="P853" s="38"/>
      <c r="Q853" s="39"/>
      <c r="R853" s="39"/>
      <c r="S853" s="27" t="e">
        <f t="shared" si="43"/>
        <v>#DIV/0!</v>
      </c>
      <c r="T853" s="28">
        <f t="shared" si="44"/>
        <v>0</v>
      </c>
      <c r="U853" s="40"/>
      <c r="V853" s="29">
        <f t="shared" si="45"/>
        <v>0</v>
      </c>
    </row>
    <row r="854" spans="1:22" x14ac:dyDescent="0.25">
      <c r="A854" s="47">
        <v>124133</v>
      </c>
      <c r="B854" s="47">
        <v>3</v>
      </c>
      <c r="C854" s="48" t="s">
        <v>43</v>
      </c>
      <c r="D854" s="49">
        <v>450</v>
      </c>
      <c r="E854" s="48" t="s">
        <v>50</v>
      </c>
      <c r="F854" s="48" t="s">
        <v>907</v>
      </c>
      <c r="G854" s="50">
        <v>88</v>
      </c>
      <c r="H854" s="48" t="s">
        <v>94</v>
      </c>
      <c r="I854" s="48" t="s">
        <v>60</v>
      </c>
      <c r="J854" s="50">
        <v>8710398517005</v>
      </c>
      <c r="K854" s="50">
        <v>8710398517012</v>
      </c>
      <c r="L854" s="75">
        <v>5</v>
      </c>
      <c r="M854" s="76" t="s">
        <v>48</v>
      </c>
      <c r="N854" s="38"/>
      <c r="O854" s="38"/>
      <c r="P854" s="38"/>
      <c r="Q854" s="39"/>
      <c r="R854" s="39"/>
      <c r="S854" s="27" t="e">
        <f t="shared" si="43"/>
        <v>#DIV/0!</v>
      </c>
      <c r="T854" s="28">
        <f t="shared" si="44"/>
        <v>0</v>
      </c>
      <c r="U854" s="40"/>
      <c r="V854" s="29">
        <f t="shared" si="45"/>
        <v>0</v>
      </c>
    </row>
    <row r="855" spans="1:22" x14ac:dyDescent="0.25">
      <c r="A855" s="47">
        <v>199996</v>
      </c>
      <c r="B855" s="47">
        <v>1</v>
      </c>
      <c r="C855" s="48" t="s">
        <v>57</v>
      </c>
      <c r="D855" s="49">
        <v>850</v>
      </c>
      <c r="E855" s="48" t="s">
        <v>50</v>
      </c>
      <c r="F855" s="48" t="s">
        <v>908</v>
      </c>
      <c r="G855" s="50">
        <v>88</v>
      </c>
      <c r="H855" s="48" t="s">
        <v>94</v>
      </c>
      <c r="I855" s="48" t="s">
        <v>60</v>
      </c>
      <c r="J855" s="50">
        <v>8710398530615</v>
      </c>
      <c r="K855" s="50">
        <v>8710398530622</v>
      </c>
      <c r="L855" s="75">
        <v>5</v>
      </c>
      <c r="M855" s="76" t="s">
        <v>48</v>
      </c>
      <c r="N855" s="38"/>
      <c r="O855" s="38"/>
      <c r="P855" s="38"/>
      <c r="Q855" s="39"/>
      <c r="R855" s="39"/>
      <c r="S855" s="27" t="e">
        <f t="shared" si="43"/>
        <v>#DIV/0!</v>
      </c>
      <c r="T855" s="28">
        <f t="shared" si="44"/>
        <v>0</v>
      </c>
      <c r="U855" s="40"/>
      <c r="V855" s="29">
        <f t="shared" si="45"/>
        <v>0</v>
      </c>
    </row>
    <row r="856" spans="1:22" x14ac:dyDescent="0.25">
      <c r="A856" s="47">
        <v>853437</v>
      </c>
      <c r="B856" s="47">
        <v>10</v>
      </c>
      <c r="C856" s="48" t="s">
        <v>57</v>
      </c>
      <c r="D856" s="49">
        <v>180</v>
      </c>
      <c r="E856" s="48" t="s">
        <v>50</v>
      </c>
      <c r="F856" s="48" t="s">
        <v>909</v>
      </c>
      <c r="G856" s="50">
        <v>89</v>
      </c>
      <c r="H856" s="48" t="s">
        <v>78</v>
      </c>
      <c r="I856" s="48" t="s">
        <v>60</v>
      </c>
      <c r="J856" s="50">
        <v>8710348385371</v>
      </c>
      <c r="K856" s="50">
        <v>8710348384978</v>
      </c>
      <c r="L856" s="75">
        <v>5</v>
      </c>
      <c r="M856" s="76" t="s">
        <v>48</v>
      </c>
      <c r="N856" s="38"/>
      <c r="O856" s="38"/>
      <c r="P856" s="38"/>
      <c r="Q856" s="39"/>
      <c r="R856" s="39"/>
      <c r="S856" s="27" t="e">
        <f t="shared" si="43"/>
        <v>#DIV/0!</v>
      </c>
      <c r="T856" s="28">
        <f t="shared" si="44"/>
        <v>0</v>
      </c>
      <c r="U856" s="40"/>
      <c r="V856" s="29">
        <f t="shared" si="45"/>
        <v>0</v>
      </c>
    </row>
    <row r="857" spans="1:22" x14ac:dyDescent="0.25">
      <c r="A857" s="47">
        <v>46323</v>
      </c>
      <c r="B857" s="47">
        <v>1</v>
      </c>
      <c r="C857" s="48" t="s">
        <v>279</v>
      </c>
      <c r="D857" s="49">
        <v>2.7</v>
      </c>
      <c r="E857" s="48" t="s">
        <v>44</v>
      </c>
      <c r="F857" s="48" t="s">
        <v>910</v>
      </c>
      <c r="G857" s="50">
        <v>91</v>
      </c>
      <c r="H857" s="48" t="s">
        <v>102</v>
      </c>
      <c r="I857" s="48" t="s">
        <v>103</v>
      </c>
      <c r="J857" s="50">
        <v>8712200303608</v>
      </c>
      <c r="K857" s="50">
        <v>0</v>
      </c>
      <c r="L857" s="75">
        <v>5</v>
      </c>
      <c r="M857" s="76" t="s">
        <v>48</v>
      </c>
      <c r="N857" s="38"/>
      <c r="O857" s="38"/>
      <c r="P857" s="38"/>
      <c r="Q857" s="39"/>
      <c r="R857" s="39"/>
      <c r="S857" s="27" t="e">
        <f t="shared" si="43"/>
        <v>#DIV/0!</v>
      </c>
      <c r="T857" s="28">
        <f t="shared" si="44"/>
        <v>0</v>
      </c>
      <c r="U857" s="40"/>
      <c r="V857" s="29">
        <f t="shared" si="45"/>
        <v>0</v>
      </c>
    </row>
    <row r="858" spans="1:22" x14ac:dyDescent="0.25">
      <c r="A858" s="47">
        <v>577976</v>
      </c>
      <c r="B858" s="47">
        <v>1</v>
      </c>
      <c r="C858" s="48" t="s">
        <v>57</v>
      </c>
      <c r="D858" s="49">
        <v>1.23</v>
      </c>
      <c r="E858" s="48" t="s">
        <v>74</v>
      </c>
      <c r="F858" s="48" t="s">
        <v>911</v>
      </c>
      <c r="G858" s="50">
        <v>91</v>
      </c>
      <c r="H858" s="48" t="s">
        <v>102</v>
      </c>
      <c r="I858" s="48" t="s">
        <v>103</v>
      </c>
      <c r="J858" s="50">
        <v>8710401451180</v>
      </c>
      <c r="K858" s="50">
        <v>0</v>
      </c>
      <c r="L858" s="75">
        <v>5</v>
      </c>
      <c r="M858" s="76" t="s">
        <v>48</v>
      </c>
      <c r="N858" s="38"/>
      <c r="O858" s="38"/>
      <c r="P858" s="38"/>
      <c r="Q858" s="39"/>
      <c r="R858" s="39"/>
      <c r="S858" s="27" t="e">
        <f t="shared" si="43"/>
        <v>#DIV/0!</v>
      </c>
      <c r="T858" s="28">
        <f t="shared" si="44"/>
        <v>0</v>
      </c>
      <c r="U858" s="40"/>
      <c r="V858" s="29">
        <f t="shared" si="45"/>
        <v>0</v>
      </c>
    </row>
    <row r="859" spans="1:22" x14ac:dyDescent="0.25">
      <c r="A859" s="47">
        <v>65205</v>
      </c>
      <c r="B859" s="47">
        <v>1</v>
      </c>
      <c r="C859" s="48" t="s">
        <v>57</v>
      </c>
      <c r="D859" s="49">
        <v>336</v>
      </c>
      <c r="E859" s="48" t="s">
        <v>50</v>
      </c>
      <c r="F859" s="48" t="s">
        <v>912</v>
      </c>
      <c r="G859" s="50">
        <v>95</v>
      </c>
      <c r="H859" s="48" t="s">
        <v>243</v>
      </c>
      <c r="I859" s="48" t="s">
        <v>60</v>
      </c>
      <c r="J859" s="50">
        <v>20176715317</v>
      </c>
      <c r="K859" s="50">
        <v>0</v>
      </c>
      <c r="L859" s="75">
        <v>5</v>
      </c>
      <c r="M859" s="76" t="s">
        <v>48</v>
      </c>
      <c r="N859" s="38"/>
      <c r="O859" s="38"/>
      <c r="P859" s="38"/>
      <c r="Q859" s="39"/>
      <c r="R859" s="39"/>
      <c r="S859" s="27" t="e">
        <f t="shared" si="43"/>
        <v>#DIV/0!</v>
      </c>
      <c r="T859" s="28">
        <f t="shared" si="44"/>
        <v>0</v>
      </c>
      <c r="U859" s="40"/>
      <c r="V859" s="29">
        <f t="shared" si="45"/>
        <v>0</v>
      </c>
    </row>
    <row r="860" spans="1:22" x14ac:dyDescent="0.25">
      <c r="A860" s="47">
        <v>166932</v>
      </c>
      <c r="B860" s="47">
        <v>1</v>
      </c>
      <c r="C860" s="48" t="s">
        <v>126</v>
      </c>
      <c r="D860" s="49">
        <v>2</v>
      </c>
      <c r="E860" s="48" t="s">
        <v>74</v>
      </c>
      <c r="F860" s="48" t="s">
        <v>913</v>
      </c>
      <c r="G860" s="50">
        <v>97</v>
      </c>
      <c r="H860" s="48" t="s">
        <v>207</v>
      </c>
      <c r="I860" s="48" t="s">
        <v>60</v>
      </c>
      <c r="J860" s="50">
        <v>5010338103200</v>
      </c>
      <c r="K860" s="50">
        <v>5015612103426</v>
      </c>
      <c r="L860" s="75">
        <v>5</v>
      </c>
      <c r="M860" s="76" t="s">
        <v>48</v>
      </c>
      <c r="N860" s="38"/>
      <c r="O860" s="38"/>
      <c r="P860" s="38"/>
      <c r="Q860" s="39"/>
      <c r="R860" s="39"/>
      <c r="S860" s="27" t="e">
        <f t="shared" si="43"/>
        <v>#DIV/0!</v>
      </c>
      <c r="T860" s="28">
        <f t="shared" si="44"/>
        <v>0</v>
      </c>
      <c r="U860" s="40"/>
      <c r="V860" s="29">
        <f t="shared" si="45"/>
        <v>0</v>
      </c>
    </row>
    <row r="861" spans="1:22" x14ac:dyDescent="0.25">
      <c r="A861" s="47">
        <v>179700</v>
      </c>
      <c r="B861" s="47">
        <v>2</v>
      </c>
      <c r="C861" s="48" t="s">
        <v>137</v>
      </c>
      <c r="D861" s="49">
        <v>180</v>
      </c>
      <c r="E861" s="48" t="s">
        <v>63</v>
      </c>
      <c r="F861" s="48" t="s">
        <v>282</v>
      </c>
      <c r="G861" s="50">
        <v>121</v>
      </c>
      <c r="H861" s="48" t="s">
        <v>98</v>
      </c>
      <c r="I861" s="48" t="s">
        <v>47</v>
      </c>
      <c r="J861" s="50">
        <v>54020306</v>
      </c>
      <c r="K861" s="50">
        <v>5000112658811</v>
      </c>
      <c r="L861" s="75">
        <v>5</v>
      </c>
      <c r="M861" s="76" t="s">
        <v>48</v>
      </c>
      <c r="N861" s="38"/>
      <c r="O861" s="38"/>
      <c r="P861" s="38"/>
      <c r="Q861" s="39"/>
      <c r="R861" s="39"/>
      <c r="S861" s="27" t="e">
        <f t="shared" si="43"/>
        <v>#DIV/0!</v>
      </c>
      <c r="T861" s="28">
        <f t="shared" si="44"/>
        <v>0</v>
      </c>
      <c r="U861" s="40"/>
      <c r="V861" s="29">
        <f t="shared" si="45"/>
        <v>0</v>
      </c>
    </row>
    <row r="862" spans="1:22" x14ac:dyDescent="0.25">
      <c r="A862" s="47">
        <v>145579</v>
      </c>
      <c r="B862" s="47">
        <v>12</v>
      </c>
      <c r="C862" s="48" t="s">
        <v>62</v>
      </c>
      <c r="D862" s="49">
        <v>50</v>
      </c>
      <c r="E862" s="48" t="s">
        <v>63</v>
      </c>
      <c r="F862" s="48" t="s">
        <v>914</v>
      </c>
      <c r="G862" s="50">
        <v>125</v>
      </c>
      <c r="H862" s="48" t="s">
        <v>46</v>
      </c>
      <c r="I862" s="48" t="s">
        <v>47</v>
      </c>
      <c r="J862" s="50">
        <v>3124480168818</v>
      </c>
      <c r="K862" s="50">
        <v>3124488194741</v>
      </c>
      <c r="L862" s="75">
        <v>5</v>
      </c>
      <c r="M862" s="76" t="s">
        <v>48</v>
      </c>
      <c r="N862" s="38"/>
      <c r="O862" s="38"/>
      <c r="P862" s="38"/>
      <c r="Q862" s="39"/>
      <c r="R862" s="39"/>
      <c r="S862" s="27" t="e">
        <f t="shared" si="43"/>
        <v>#DIV/0!</v>
      </c>
      <c r="T862" s="28">
        <f t="shared" si="44"/>
        <v>0</v>
      </c>
      <c r="U862" s="40"/>
      <c r="V862" s="29">
        <f t="shared" si="45"/>
        <v>0</v>
      </c>
    </row>
    <row r="863" spans="1:22" x14ac:dyDescent="0.25">
      <c r="A863" s="47">
        <v>194239</v>
      </c>
      <c r="B863" s="47">
        <v>15</v>
      </c>
      <c r="C863" s="48" t="s">
        <v>62</v>
      </c>
      <c r="D863" s="49">
        <v>200</v>
      </c>
      <c r="E863" s="48" t="s">
        <v>114</v>
      </c>
      <c r="F863" s="48" t="s">
        <v>915</v>
      </c>
      <c r="G863" s="50">
        <v>125</v>
      </c>
      <c r="H863" s="48" t="s">
        <v>46</v>
      </c>
      <c r="I863" s="48" t="s">
        <v>47</v>
      </c>
      <c r="J863" s="50">
        <v>8716213002121</v>
      </c>
      <c r="K863" s="50">
        <v>8716213002138</v>
      </c>
      <c r="L863" s="75">
        <v>5</v>
      </c>
      <c r="M863" s="76" t="s">
        <v>48</v>
      </c>
      <c r="N863" s="38"/>
      <c r="O863" s="38"/>
      <c r="P863" s="38"/>
      <c r="Q863" s="39"/>
      <c r="R863" s="39"/>
      <c r="S863" s="27" t="e">
        <f t="shared" si="43"/>
        <v>#DIV/0!</v>
      </c>
      <c r="T863" s="28">
        <f t="shared" si="44"/>
        <v>0</v>
      </c>
      <c r="U863" s="40"/>
      <c r="V863" s="29">
        <f t="shared" si="45"/>
        <v>0</v>
      </c>
    </row>
    <row r="864" spans="1:22" x14ac:dyDescent="0.25">
      <c r="A864" s="47">
        <v>173734</v>
      </c>
      <c r="B864" s="47">
        <v>6</v>
      </c>
      <c r="C864" s="48" t="s">
        <v>62</v>
      </c>
      <c r="D864" s="49">
        <v>1</v>
      </c>
      <c r="E864" s="48" t="s">
        <v>44</v>
      </c>
      <c r="F864" s="48" t="s">
        <v>916</v>
      </c>
      <c r="G864" s="50">
        <v>125</v>
      </c>
      <c r="H864" s="48" t="s">
        <v>46</v>
      </c>
      <c r="I864" s="48" t="s">
        <v>47</v>
      </c>
      <c r="J864" s="50">
        <v>8718989006365</v>
      </c>
      <c r="K864" s="50">
        <v>8718989006372</v>
      </c>
      <c r="L864" s="75">
        <v>5</v>
      </c>
      <c r="M864" s="76" t="s">
        <v>48</v>
      </c>
      <c r="N864" s="38"/>
      <c r="O864" s="38"/>
      <c r="P864" s="38"/>
      <c r="Q864" s="39"/>
      <c r="R864" s="39"/>
      <c r="S864" s="27" t="e">
        <f t="shared" si="43"/>
        <v>#DIV/0!</v>
      </c>
      <c r="T864" s="28">
        <f t="shared" si="44"/>
        <v>0</v>
      </c>
      <c r="U864" s="40"/>
      <c r="V864" s="29">
        <f t="shared" si="45"/>
        <v>0</v>
      </c>
    </row>
    <row r="865" spans="1:22" x14ac:dyDescent="0.25">
      <c r="A865" s="47">
        <v>795605</v>
      </c>
      <c r="B865" s="47">
        <v>4</v>
      </c>
      <c r="C865" s="48" t="s">
        <v>49</v>
      </c>
      <c r="D865" s="49">
        <v>2.5</v>
      </c>
      <c r="E865" s="48" t="s">
        <v>74</v>
      </c>
      <c r="F865" s="48" t="s">
        <v>917</v>
      </c>
      <c r="G865" s="50">
        <v>127</v>
      </c>
      <c r="H865" s="48" t="s">
        <v>614</v>
      </c>
      <c r="I865" s="48" t="s">
        <v>87</v>
      </c>
      <c r="J865" s="50">
        <v>8710472008313</v>
      </c>
      <c r="K865" s="50">
        <v>8710472001857</v>
      </c>
      <c r="L865" s="75">
        <v>5</v>
      </c>
      <c r="M865" s="76" t="s">
        <v>48</v>
      </c>
      <c r="N865" s="38"/>
      <c r="O865" s="38"/>
      <c r="P865" s="38"/>
      <c r="Q865" s="39"/>
      <c r="R865" s="39"/>
      <c r="S865" s="27" t="e">
        <f t="shared" si="43"/>
        <v>#DIV/0!</v>
      </c>
      <c r="T865" s="28">
        <f t="shared" si="44"/>
        <v>0</v>
      </c>
      <c r="U865" s="40"/>
      <c r="V865" s="29">
        <f t="shared" si="45"/>
        <v>0</v>
      </c>
    </row>
    <row r="866" spans="1:22" x14ac:dyDescent="0.25">
      <c r="A866" s="47">
        <v>81454</v>
      </c>
      <c r="B866" s="47">
        <v>12</v>
      </c>
      <c r="C866" s="48" t="s">
        <v>43</v>
      </c>
      <c r="D866" s="49">
        <v>1</v>
      </c>
      <c r="E866" s="48" t="s">
        <v>44</v>
      </c>
      <c r="F866" s="48" t="s">
        <v>918</v>
      </c>
      <c r="G866" s="50">
        <v>130</v>
      </c>
      <c r="H866" s="48" t="s">
        <v>100</v>
      </c>
      <c r="I866" s="48" t="s">
        <v>60</v>
      </c>
      <c r="J866" s="50">
        <v>8710624184339</v>
      </c>
      <c r="K866" s="50">
        <v>8710624184346</v>
      </c>
      <c r="L866" s="75">
        <v>5</v>
      </c>
      <c r="M866" s="76" t="s">
        <v>48</v>
      </c>
      <c r="N866" s="38"/>
      <c r="O866" s="38"/>
      <c r="P866" s="38"/>
      <c r="Q866" s="39"/>
      <c r="R866" s="39"/>
      <c r="S866" s="27" t="e">
        <f t="shared" si="43"/>
        <v>#DIV/0!</v>
      </c>
      <c r="T866" s="28">
        <f t="shared" si="44"/>
        <v>0</v>
      </c>
      <c r="U866" s="40"/>
      <c r="V866" s="29">
        <f t="shared" si="45"/>
        <v>0</v>
      </c>
    </row>
    <row r="867" spans="1:22" x14ac:dyDescent="0.25">
      <c r="A867" s="47">
        <v>197688</v>
      </c>
      <c r="B867" s="47">
        <v>1</v>
      </c>
      <c r="C867" s="48" t="s">
        <v>57</v>
      </c>
      <c r="D867" s="49">
        <v>3.2</v>
      </c>
      <c r="E867" s="48" t="s">
        <v>74</v>
      </c>
      <c r="F867" s="48" t="s">
        <v>172</v>
      </c>
      <c r="G867" s="50">
        <v>140</v>
      </c>
      <c r="H867" s="48" t="s">
        <v>111</v>
      </c>
      <c r="I867" s="48" t="s">
        <v>60</v>
      </c>
      <c r="J867" s="50">
        <v>8710401836130</v>
      </c>
      <c r="K867" s="50">
        <v>0</v>
      </c>
      <c r="L867" s="75">
        <v>5</v>
      </c>
      <c r="M867" s="76" t="s">
        <v>48</v>
      </c>
      <c r="N867" s="38"/>
      <c r="O867" s="38"/>
      <c r="P867" s="38"/>
      <c r="Q867" s="39"/>
      <c r="R867" s="39"/>
      <c r="S867" s="27" t="e">
        <f t="shared" si="43"/>
        <v>#DIV/0!</v>
      </c>
      <c r="T867" s="28">
        <f t="shared" si="44"/>
        <v>0</v>
      </c>
      <c r="U867" s="40"/>
      <c r="V867" s="29">
        <f t="shared" si="45"/>
        <v>0</v>
      </c>
    </row>
    <row r="868" spans="1:22" x14ac:dyDescent="0.25">
      <c r="A868" s="47">
        <v>199559</v>
      </c>
      <c r="B868" s="47">
        <v>16</v>
      </c>
      <c r="C868" s="48" t="s">
        <v>43</v>
      </c>
      <c r="D868" s="49">
        <v>175</v>
      </c>
      <c r="E868" s="48" t="s">
        <v>50</v>
      </c>
      <c r="F868" s="48" t="s">
        <v>919</v>
      </c>
      <c r="G868" s="50">
        <v>10</v>
      </c>
      <c r="H868" s="48" t="s">
        <v>69</v>
      </c>
      <c r="I868" s="48" t="s">
        <v>53</v>
      </c>
      <c r="J868" s="50">
        <v>8710504200012</v>
      </c>
      <c r="K868" s="50">
        <v>8710504990029</v>
      </c>
      <c r="L868" s="75">
        <v>5</v>
      </c>
      <c r="M868" s="76" t="s">
        <v>48</v>
      </c>
      <c r="N868" s="38"/>
      <c r="O868" s="38"/>
      <c r="P868" s="38"/>
      <c r="Q868" s="39"/>
      <c r="R868" s="39"/>
      <c r="S868" s="27" t="e">
        <f t="shared" si="43"/>
        <v>#DIV/0!</v>
      </c>
      <c r="T868" s="28">
        <f t="shared" si="44"/>
        <v>0</v>
      </c>
      <c r="U868" s="40"/>
      <c r="V868" s="29">
        <f t="shared" si="45"/>
        <v>0</v>
      </c>
    </row>
    <row r="869" spans="1:22" x14ac:dyDescent="0.25">
      <c r="A869" s="47">
        <v>810829</v>
      </c>
      <c r="B869" s="47">
        <v>1</v>
      </c>
      <c r="C869" s="48" t="s">
        <v>57</v>
      </c>
      <c r="D869" s="49">
        <v>1.2</v>
      </c>
      <c r="E869" s="48" t="s">
        <v>74</v>
      </c>
      <c r="F869" s="48" t="s">
        <v>303</v>
      </c>
      <c r="G869" s="50">
        <v>11</v>
      </c>
      <c r="H869" s="48" t="s">
        <v>149</v>
      </c>
      <c r="I869" s="48" t="s">
        <v>53</v>
      </c>
      <c r="J869" s="50">
        <v>8710665912618</v>
      </c>
      <c r="K869" s="50">
        <v>0</v>
      </c>
      <c r="L869" s="75">
        <v>5</v>
      </c>
      <c r="M869" s="76" t="s">
        <v>48</v>
      </c>
      <c r="N869" s="38"/>
      <c r="O869" s="38"/>
      <c r="P869" s="38"/>
      <c r="Q869" s="39"/>
      <c r="R869" s="39"/>
      <c r="S869" s="27" t="e">
        <f t="shared" si="43"/>
        <v>#DIV/0!</v>
      </c>
      <c r="T869" s="28">
        <f t="shared" si="44"/>
        <v>0</v>
      </c>
      <c r="U869" s="40"/>
      <c r="V869" s="29">
        <f t="shared" si="45"/>
        <v>0</v>
      </c>
    </row>
    <row r="870" spans="1:22" x14ac:dyDescent="0.25">
      <c r="A870" s="47">
        <v>622030</v>
      </c>
      <c r="B870" s="47">
        <v>1</v>
      </c>
      <c r="C870" s="48" t="s">
        <v>57</v>
      </c>
      <c r="D870" s="49">
        <v>975</v>
      </c>
      <c r="E870" s="48" t="s">
        <v>50</v>
      </c>
      <c r="F870" s="48" t="s">
        <v>315</v>
      </c>
      <c r="G870" s="50">
        <v>11</v>
      </c>
      <c r="H870" s="48" t="s">
        <v>149</v>
      </c>
      <c r="I870" s="48" t="s">
        <v>53</v>
      </c>
      <c r="J870" s="50">
        <v>8710665912656</v>
      </c>
      <c r="K870" s="50">
        <v>0</v>
      </c>
      <c r="L870" s="75">
        <v>5</v>
      </c>
      <c r="M870" s="76" t="s">
        <v>48</v>
      </c>
      <c r="N870" s="38"/>
      <c r="O870" s="38"/>
      <c r="P870" s="38"/>
      <c r="Q870" s="39"/>
      <c r="R870" s="39"/>
      <c r="S870" s="27" t="e">
        <f t="shared" si="43"/>
        <v>#DIV/0!</v>
      </c>
      <c r="T870" s="28">
        <f t="shared" si="44"/>
        <v>0</v>
      </c>
      <c r="U870" s="40"/>
      <c r="V870" s="29">
        <f t="shared" si="45"/>
        <v>0</v>
      </c>
    </row>
    <row r="871" spans="1:22" x14ac:dyDescent="0.25">
      <c r="A871" s="47">
        <v>148843</v>
      </c>
      <c r="B871" s="47">
        <v>8</v>
      </c>
      <c r="C871" s="48" t="s">
        <v>79</v>
      </c>
      <c r="D871" s="49">
        <v>23</v>
      </c>
      <c r="E871" s="48" t="s">
        <v>50</v>
      </c>
      <c r="F871" s="48" t="s">
        <v>920</v>
      </c>
      <c r="G871" s="50">
        <v>16</v>
      </c>
      <c r="H871" s="48" t="s">
        <v>248</v>
      </c>
      <c r="I871" s="48" t="s">
        <v>53</v>
      </c>
      <c r="J871" s="50">
        <v>8710398521545</v>
      </c>
      <c r="K871" s="50">
        <v>8710398521552</v>
      </c>
      <c r="L871" s="75">
        <v>5</v>
      </c>
      <c r="M871" s="76" t="s">
        <v>48</v>
      </c>
      <c r="N871" s="38"/>
      <c r="O871" s="38"/>
      <c r="P871" s="38"/>
      <c r="Q871" s="39"/>
      <c r="R871" s="39"/>
      <c r="S871" s="27" t="e">
        <f t="shared" si="43"/>
        <v>#DIV/0!</v>
      </c>
      <c r="T871" s="28">
        <f t="shared" si="44"/>
        <v>0</v>
      </c>
      <c r="U871" s="40"/>
      <c r="V871" s="29">
        <f t="shared" si="45"/>
        <v>0</v>
      </c>
    </row>
    <row r="872" spans="1:22" x14ac:dyDescent="0.25">
      <c r="A872" s="47">
        <v>18354</v>
      </c>
      <c r="B872" s="47">
        <v>12</v>
      </c>
      <c r="C872" s="48" t="s">
        <v>43</v>
      </c>
      <c r="D872" s="49">
        <v>400</v>
      </c>
      <c r="E872" s="48" t="s">
        <v>50</v>
      </c>
      <c r="F872" s="48" t="s">
        <v>921</v>
      </c>
      <c r="G872" s="50">
        <v>29</v>
      </c>
      <c r="H872" s="48" t="s">
        <v>178</v>
      </c>
      <c r="I872" s="48" t="s">
        <v>60</v>
      </c>
      <c r="J872" s="50">
        <v>8716900563256</v>
      </c>
      <c r="K872" s="50">
        <v>8716900563263</v>
      </c>
      <c r="L872" s="75">
        <v>5</v>
      </c>
      <c r="M872" s="76" t="s">
        <v>48</v>
      </c>
      <c r="N872" s="38"/>
      <c r="O872" s="38"/>
      <c r="P872" s="38"/>
      <c r="Q872" s="39"/>
      <c r="R872" s="39"/>
      <c r="S872" s="27" t="e">
        <f t="shared" si="43"/>
        <v>#DIV/0!</v>
      </c>
      <c r="T872" s="28">
        <f t="shared" si="44"/>
        <v>0</v>
      </c>
      <c r="U872" s="40"/>
      <c r="V872" s="29">
        <f t="shared" si="45"/>
        <v>0</v>
      </c>
    </row>
    <row r="873" spans="1:22" x14ac:dyDescent="0.25">
      <c r="A873" s="47">
        <v>977634</v>
      </c>
      <c r="B873" s="47">
        <v>6</v>
      </c>
      <c r="C873" s="48" t="s">
        <v>43</v>
      </c>
      <c r="D873" s="49">
        <v>50</v>
      </c>
      <c r="E873" s="48" t="s">
        <v>63</v>
      </c>
      <c r="F873" s="48" t="s">
        <v>922</v>
      </c>
      <c r="G873" s="50">
        <v>29</v>
      </c>
      <c r="H873" s="48" t="s">
        <v>178</v>
      </c>
      <c r="I873" s="48" t="s">
        <v>60</v>
      </c>
      <c r="J873" s="50">
        <v>8716900571084</v>
      </c>
      <c r="K873" s="50">
        <v>8716900571107</v>
      </c>
      <c r="L873" s="75">
        <v>5</v>
      </c>
      <c r="M873" s="76" t="s">
        <v>48</v>
      </c>
      <c r="N873" s="38"/>
      <c r="O873" s="38"/>
      <c r="P873" s="38"/>
      <c r="Q873" s="39"/>
      <c r="R873" s="39"/>
      <c r="S873" s="27" t="e">
        <f t="shared" si="43"/>
        <v>#DIV/0!</v>
      </c>
      <c r="T873" s="28">
        <f t="shared" si="44"/>
        <v>0</v>
      </c>
      <c r="U873" s="40"/>
      <c r="V873" s="29">
        <f t="shared" si="45"/>
        <v>0</v>
      </c>
    </row>
    <row r="874" spans="1:22" x14ac:dyDescent="0.25">
      <c r="A874" s="47">
        <v>988041</v>
      </c>
      <c r="B874" s="47">
        <v>6</v>
      </c>
      <c r="C874" s="48" t="s">
        <v>43</v>
      </c>
      <c r="D874" s="49">
        <v>500</v>
      </c>
      <c r="E874" s="48" t="s">
        <v>114</v>
      </c>
      <c r="F874" s="48" t="s">
        <v>923</v>
      </c>
      <c r="G874" s="50">
        <v>29</v>
      </c>
      <c r="H874" s="48" t="s">
        <v>178</v>
      </c>
      <c r="I874" s="48" t="s">
        <v>60</v>
      </c>
      <c r="J874" s="50">
        <v>8716900557439</v>
      </c>
      <c r="K874" s="50">
        <v>8716900557446</v>
      </c>
      <c r="L874" s="75">
        <v>5</v>
      </c>
      <c r="M874" s="76" t="s">
        <v>48</v>
      </c>
      <c r="N874" s="38"/>
      <c r="O874" s="38"/>
      <c r="P874" s="38"/>
      <c r="Q874" s="39"/>
      <c r="R874" s="39"/>
      <c r="S874" s="27" t="e">
        <f t="shared" si="43"/>
        <v>#DIV/0!</v>
      </c>
      <c r="T874" s="28">
        <f t="shared" si="44"/>
        <v>0</v>
      </c>
      <c r="U874" s="40"/>
      <c r="V874" s="29">
        <f t="shared" si="45"/>
        <v>0</v>
      </c>
    </row>
    <row r="875" spans="1:22" x14ac:dyDescent="0.25">
      <c r="A875" s="47">
        <v>817978</v>
      </c>
      <c r="B875" s="47">
        <v>1</v>
      </c>
      <c r="C875" s="48" t="s">
        <v>73</v>
      </c>
      <c r="D875" s="49">
        <v>225</v>
      </c>
      <c r="E875" s="48" t="s">
        <v>50</v>
      </c>
      <c r="F875" s="48" t="s">
        <v>924</v>
      </c>
      <c r="G875" s="50">
        <v>29</v>
      </c>
      <c r="H875" s="48" t="s">
        <v>178</v>
      </c>
      <c r="I875" s="48" t="s">
        <v>60</v>
      </c>
      <c r="J875" s="50">
        <v>8712400763004</v>
      </c>
      <c r="K875" s="50">
        <v>8712400263009</v>
      </c>
      <c r="L875" s="75">
        <v>5</v>
      </c>
      <c r="M875" s="76" t="s">
        <v>48</v>
      </c>
      <c r="N875" s="38"/>
      <c r="O875" s="38"/>
      <c r="P875" s="38"/>
      <c r="Q875" s="39"/>
      <c r="R875" s="39"/>
      <c r="S875" s="27" t="e">
        <f t="shared" si="43"/>
        <v>#DIV/0!</v>
      </c>
      <c r="T875" s="28">
        <f t="shared" si="44"/>
        <v>0</v>
      </c>
      <c r="U875" s="40"/>
      <c r="V875" s="29">
        <f t="shared" si="45"/>
        <v>0</v>
      </c>
    </row>
    <row r="876" spans="1:22" x14ac:dyDescent="0.25">
      <c r="A876" s="47">
        <v>459160</v>
      </c>
      <c r="B876" s="47">
        <v>12</v>
      </c>
      <c r="C876" s="48" t="s">
        <v>57</v>
      </c>
      <c r="D876" s="49">
        <v>40</v>
      </c>
      <c r="E876" s="48" t="s">
        <v>50</v>
      </c>
      <c r="F876" s="48" t="s">
        <v>925</v>
      </c>
      <c r="G876" s="50">
        <v>40</v>
      </c>
      <c r="H876" s="48" t="s">
        <v>59</v>
      </c>
      <c r="I876" s="48" t="s">
        <v>60</v>
      </c>
      <c r="J876" s="50">
        <v>8711000008102</v>
      </c>
      <c r="K876" s="50">
        <v>8711000239193</v>
      </c>
      <c r="L876" s="75">
        <v>5</v>
      </c>
      <c r="M876" s="76" t="s">
        <v>61</v>
      </c>
      <c r="N876" s="38"/>
      <c r="O876" s="38"/>
      <c r="P876" s="38"/>
      <c r="Q876" s="39"/>
      <c r="R876" s="39"/>
      <c r="S876" s="27" t="e">
        <f t="shared" si="43"/>
        <v>#DIV/0!</v>
      </c>
      <c r="T876" s="28">
        <f t="shared" si="44"/>
        <v>0</v>
      </c>
      <c r="U876" s="40"/>
      <c r="V876" s="29">
        <f t="shared" si="45"/>
        <v>0</v>
      </c>
    </row>
    <row r="877" spans="1:22" x14ac:dyDescent="0.25">
      <c r="A877" s="47">
        <v>286339</v>
      </c>
      <c r="B877" s="47">
        <v>1</v>
      </c>
      <c r="C877" s="48" t="s">
        <v>57</v>
      </c>
      <c r="D877" s="49">
        <v>112.5</v>
      </c>
      <c r="E877" s="48" t="s">
        <v>50</v>
      </c>
      <c r="F877" s="48" t="s">
        <v>251</v>
      </c>
      <c r="G877" s="50">
        <v>40</v>
      </c>
      <c r="H877" s="48" t="s">
        <v>59</v>
      </c>
      <c r="I877" s="48" t="s">
        <v>60</v>
      </c>
      <c r="J877" s="50">
        <v>8711000352359</v>
      </c>
      <c r="K877" s="50">
        <v>8711000366110</v>
      </c>
      <c r="L877" s="75">
        <v>5</v>
      </c>
      <c r="M877" s="76" t="s">
        <v>61</v>
      </c>
      <c r="N877" s="38"/>
      <c r="O877" s="38"/>
      <c r="P877" s="38"/>
      <c r="Q877" s="39"/>
      <c r="R877" s="39"/>
      <c r="S877" s="27" t="e">
        <f t="shared" si="43"/>
        <v>#DIV/0!</v>
      </c>
      <c r="T877" s="28">
        <f t="shared" si="44"/>
        <v>0</v>
      </c>
      <c r="U877" s="40"/>
      <c r="V877" s="29">
        <f t="shared" si="45"/>
        <v>0</v>
      </c>
    </row>
    <row r="878" spans="1:22" x14ac:dyDescent="0.25">
      <c r="A878" s="47">
        <v>142341</v>
      </c>
      <c r="B878" s="47">
        <v>1</v>
      </c>
      <c r="C878" s="48" t="s">
        <v>57</v>
      </c>
      <c r="D878" s="49">
        <v>432</v>
      </c>
      <c r="E878" s="48" t="s">
        <v>50</v>
      </c>
      <c r="F878" s="48" t="s">
        <v>926</v>
      </c>
      <c r="G878" s="50">
        <v>56</v>
      </c>
      <c r="H878" s="48" t="s">
        <v>66</v>
      </c>
      <c r="I878" s="48" t="s">
        <v>60</v>
      </c>
      <c r="J878" s="50">
        <v>8710522792070</v>
      </c>
      <c r="K878" s="50">
        <v>8721317703638</v>
      </c>
      <c r="L878" s="75">
        <v>5</v>
      </c>
      <c r="M878" s="76" t="s">
        <v>48</v>
      </c>
      <c r="N878" s="38"/>
      <c r="O878" s="38"/>
      <c r="P878" s="38"/>
      <c r="Q878" s="39"/>
      <c r="R878" s="39"/>
      <c r="S878" s="27" t="e">
        <f t="shared" si="43"/>
        <v>#DIV/0!</v>
      </c>
      <c r="T878" s="28">
        <f t="shared" si="44"/>
        <v>0</v>
      </c>
      <c r="U878" s="40"/>
      <c r="V878" s="29">
        <f t="shared" si="45"/>
        <v>0</v>
      </c>
    </row>
    <row r="879" spans="1:22" x14ac:dyDescent="0.25">
      <c r="A879" s="47">
        <v>997930</v>
      </c>
      <c r="B879" s="47">
        <v>1</v>
      </c>
      <c r="C879" s="48" t="s">
        <v>49</v>
      </c>
      <c r="D879" s="49">
        <v>216</v>
      </c>
      <c r="E879" s="48" t="s">
        <v>50</v>
      </c>
      <c r="F879" s="48" t="s">
        <v>927</v>
      </c>
      <c r="G879" s="50">
        <v>56</v>
      </c>
      <c r="H879" s="48" t="s">
        <v>66</v>
      </c>
      <c r="I879" s="48" t="s">
        <v>60</v>
      </c>
      <c r="J879" s="50">
        <v>8710908977183</v>
      </c>
      <c r="K879" s="50">
        <v>8710447911778</v>
      </c>
      <c r="L879" s="75">
        <v>5</v>
      </c>
      <c r="M879" s="76" t="s">
        <v>48</v>
      </c>
      <c r="N879" s="38"/>
      <c r="O879" s="38"/>
      <c r="P879" s="38"/>
      <c r="Q879" s="39"/>
      <c r="R879" s="39"/>
      <c r="S879" s="27" t="e">
        <f t="shared" si="43"/>
        <v>#DIV/0!</v>
      </c>
      <c r="T879" s="28">
        <f t="shared" si="44"/>
        <v>0</v>
      </c>
      <c r="U879" s="40"/>
      <c r="V879" s="29">
        <f t="shared" si="45"/>
        <v>0</v>
      </c>
    </row>
    <row r="880" spans="1:22" x14ac:dyDescent="0.25">
      <c r="A880" s="47">
        <v>338589</v>
      </c>
      <c r="B880" s="47">
        <v>6</v>
      </c>
      <c r="C880" s="48" t="s">
        <v>126</v>
      </c>
      <c r="D880" s="49">
        <v>115</v>
      </c>
      <c r="E880" s="48" t="s">
        <v>50</v>
      </c>
      <c r="F880" s="48" t="s">
        <v>928</v>
      </c>
      <c r="G880" s="50">
        <v>68</v>
      </c>
      <c r="H880" s="48" t="s">
        <v>241</v>
      </c>
      <c r="I880" s="48" t="s">
        <v>60</v>
      </c>
      <c r="J880" s="50">
        <v>8713056135740</v>
      </c>
      <c r="K880" s="50">
        <v>8713056557511</v>
      </c>
      <c r="L880" s="75">
        <v>5</v>
      </c>
      <c r="M880" s="76" t="s">
        <v>48</v>
      </c>
      <c r="N880" s="38"/>
      <c r="O880" s="38"/>
      <c r="P880" s="38"/>
      <c r="Q880" s="39"/>
      <c r="R880" s="39"/>
      <c r="S880" s="27" t="e">
        <f t="shared" si="43"/>
        <v>#DIV/0!</v>
      </c>
      <c r="T880" s="28">
        <f t="shared" si="44"/>
        <v>0</v>
      </c>
      <c r="U880" s="40"/>
      <c r="V880" s="29">
        <f t="shared" si="45"/>
        <v>0</v>
      </c>
    </row>
    <row r="881" spans="1:22" x14ac:dyDescent="0.25">
      <c r="A881" s="47">
        <v>162774</v>
      </c>
      <c r="B881" s="47">
        <v>1</v>
      </c>
      <c r="C881" s="48" t="s">
        <v>126</v>
      </c>
      <c r="D881" s="49">
        <v>65</v>
      </c>
      <c r="E881" s="48" t="s">
        <v>50</v>
      </c>
      <c r="F881" s="48" t="s">
        <v>929</v>
      </c>
      <c r="G881" s="50">
        <v>68</v>
      </c>
      <c r="H881" s="48" t="s">
        <v>241</v>
      </c>
      <c r="I881" s="48" t="s">
        <v>60</v>
      </c>
      <c r="J881" s="50">
        <v>8710401708048</v>
      </c>
      <c r="K881" s="50">
        <v>8710401708055</v>
      </c>
      <c r="L881" s="75">
        <v>5</v>
      </c>
      <c r="M881" s="76" t="s">
        <v>48</v>
      </c>
      <c r="N881" s="38"/>
      <c r="O881" s="38"/>
      <c r="P881" s="38"/>
      <c r="Q881" s="39"/>
      <c r="R881" s="39"/>
      <c r="S881" s="27" t="e">
        <f t="shared" si="43"/>
        <v>#DIV/0!</v>
      </c>
      <c r="T881" s="28">
        <f t="shared" si="44"/>
        <v>0</v>
      </c>
      <c r="U881" s="40"/>
      <c r="V881" s="29">
        <f t="shared" si="45"/>
        <v>0</v>
      </c>
    </row>
    <row r="882" spans="1:22" x14ac:dyDescent="0.25">
      <c r="A882" s="47">
        <v>704947</v>
      </c>
      <c r="B882" s="47">
        <v>1</v>
      </c>
      <c r="C882" s="48" t="s">
        <v>62</v>
      </c>
      <c r="D882" s="49">
        <v>1</v>
      </c>
      <c r="E882" s="48" t="s">
        <v>44</v>
      </c>
      <c r="F882" s="48" t="s">
        <v>930</v>
      </c>
      <c r="G882" s="50">
        <v>84</v>
      </c>
      <c r="H882" s="48" t="s">
        <v>166</v>
      </c>
      <c r="I882" s="48" t="s">
        <v>103</v>
      </c>
      <c r="J882" s="50">
        <v>8711171059934</v>
      </c>
      <c r="K882" s="50">
        <v>8711171059910</v>
      </c>
      <c r="L882" s="75">
        <v>5</v>
      </c>
      <c r="M882" s="76" t="s">
        <v>48</v>
      </c>
      <c r="N882" s="38"/>
      <c r="O882" s="38"/>
      <c r="P882" s="38"/>
      <c r="Q882" s="39"/>
      <c r="R882" s="39"/>
      <c r="S882" s="27" t="e">
        <f t="shared" si="43"/>
        <v>#DIV/0!</v>
      </c>
      <c r="T882" s="28">
        <f t="shared" si="44"/>
        <v>0</v>
      </c>
      <c r="U882" s="40"/>
      <c r="V882" s="29">
        <f t="shared" si="45"/>
        <v>0</v>
      </c>
    </row>
    <row r="883" spans="1:22" x14ac:dyDescent="0.25">
      <c r="A883" s="47">
        <v>153231</v>
      </c>
      <c r="B883" s="47">
        <v>8</v>
      </c>
      <c r="C883" s="48" t="s">
        <v>43</v>
      </c>
      <c r="D883" s="49">
        <v>400</v>
      </c>
      <c r="E883" s="48" t="s">
        <v>50</v>
      </c>
      <c r="F883" s="48" t="s">
        <v>931</v>
      </c>
      <c r="G883" s="50">
        <v>94</v>
      </c>
      <c r="H883" s="48" t="s">
        <v>314</v>
      </c>
      <c r="I883" s="48" t="s">
        <v>60</v>
      </c>
      <c r="J883" s="50">
        <v>8710624279554</v>
      </c>
      <c r="K883" s="50">
        <v>8710624279561</v>
      </c>
      <c r="L883" s="75">
        <v>5</v>
      </c>
      <c r="M883" s="76" t="s">
        <v>48</v>
      </c>
      <c r="N883" s="38"/>
      <c r="O883" s="38"/>
      <c r="P883" s="38"/>
      <c r="Q883" s="39"/>
      <c r="R883" s="39"/>
      <c r="S883" s="27" t="e">
        <f t="shared" si="43"/>
        <v>#DIV/0!</v>
      </c>
      <c r="T883" s="28">
        <f t="shared" si="44"/>
        <v>0</v>
      </c>
      <c r="U883" s="40"/>
      <c r="V883" s="29">
        <f t="shared" si="45"/>
        <v>0</v>
      </c>
    </row>
    <row r="884" spans="1:22" x14ac:dyDescent="0.25">
      <c r="A884" s="47">
        <v>180445</v>
      </c>
      <c r="B884" s="47">
        <v>6</v>
      </c>
      <c r="C884" s="48" t="s">
        <v>62</v>
      </c>
      <c r="D884" s="49">
        <v>400</v>
      </c>
      <c r="E884" s="48" t="s">
        <v>114</v>
      </c>
      <c r="F884" s="48" t="s">
        <v>932</v>
      </c>
      <c r="G884" s="50">
        <v>121</v>
      </c>
      <c r="H884" s="48" t="s">
        <v>98</v>
      </c>
      <c r="I884" s="48" t="s">
        <v>47</v>
      </c>
      <c r="J884" s="50">
        <v>5000112662337</v>
      </c>
      <c r="K884" s="50">
        <v>5449000091079</v>
      </c>
      <c r="L884" s="75">
        <v>5</v>
      </c>
      <c r="M884" s="76" t="s">
        <v>61</v>
      </c>
      <c r="N884" s="38"/>
      <c r="O884" s="38"/>
      <c r="P884" s="38"/>
      <c r="Q884" s="39"/>
      <c r="R884" s="39"/>
      <c r="S884" s="27" t="e">
        <f t="shared" si="43"/>
        <v>#DIV/0!</v>
      </c>
      <c r="T884" s="28">
        <f t="shared" si="44"/>
        <v>0</v>
      </c>
      <c r="U884" s="40"/>
      <c r="V884" s="29">
        <f t="shared" si="45"/>
        <v>0</v>
      </c>
    </row>
    <row r="885" spans="1:22" x14ac:dyDescent="0.25">
      <c r="A885" s="47">
        <v>186154</v>
      </c>
      <c r="B885" s="47">
        <v>1</v>
      </c>
      <c r="C885" s="48" t="s">
        <v>79</v>
      </c>
      <c r="D885" s="49">
        <v>500</v>
      </c>
      <c r="E885" s="48" t="s">
        <v>50</v>
      </c>
      <c r="F885" s="48" t="s">
        <v>933</v>
      </c>
      <c r="G885" s="50">
        <v>127</v>
      </c>
      <c r="H885" s="48" t="s">
        <v>614</v>
      </c>
      <c r="I885" s="48" t="s">
        <v>87</v>
      </c>
      <c r="J885" s="50">
        <v>8710472008085</v>
      </c>
      <c r="K885" s="50">
        <v>8710472008047</v>
      </c>
      <c r="L885" s="75">
        <v>5</v>
      </c>
      <c r="M885" s="76" t="s">
        <v>48</v>
      </c>
      <c r="N885" s="38"/>
      <c r="O885" s="38"/>
      <c r="P885" s="38"/>
      <c r="Q885" s="39"/>
      <c r="R885" s="39"/>
      <c r="S885" s="27" t="e">
        <f t="shared" si="43"/>
        <v>#DIV/0!</v>
      </c>
      <c r="T885" s="28">
        <f t="shared" si="44"/>
        <v>0</v>
      </c>
      <c r="U885" s="40"/>
      <c r="V885" s="29">
        <f t="shared" si="45"/>
        <v>0</v>
      </c>
    </row>
    <row r="886" spans="1:22" x14ac:dyDescent="0.25">
      <c r="A886" s="47">
        <v>197683</v>
      </c>
      <c r="B886" s="47">
        <v>1</v>
      </c>
      <c r="C886" s="48" t="s">
        <v>57</v>
      </c>
      <c r="D886" s="49">
        <v>1.5</v>
      </c>
      <c r="E886" s="48" t="s">
        <v>74</v>
      </c>
      <c r="F886" s="48" t="s">
        <v>683</v>
      </c>
      <c r="G886" s="50">
        <v>131</v>
      </c>
      <c r="H886" s="48" t="s">
        <v>157</v>
      </c>
      <c r="I886" s="48" t="s">
        <v>60</v>
      </c>
      <c r="J886" s="50">
        <v>8710401836147</v>
      </c>
      <c r="K886" s="50">
        <v>0</v>
      </c>
      <c r="L886" s="75">
        <v>5</v>
      </c>
      <c r="M886" s="76" t="s">
        <v>48</v>
      </c>
      <c r="N886" s="38"/>
      <c r="O886" s="38"/>
      <c r="P886" s="38"/>
      <c r="Q886" s="39"/>
      <c r="R886" s="39"/>
      <c r="S886" s="27" t="e">
        <f t="shared" si="43"/>
        <v>#DIV/0!</v>
      </c>
      <c r="T886" s="28">
        <f t="shared" si="44"/>
        <v>0</v>
      </c>
      <c r="U886" s="40"/>
      <c r="V886" s="29">
        <f t="shared" si="45"/>
        <v>0</v>
      </c>
    </row>
    <row r="887" spans="1:22" x14ac:dyDescent="0.25">
      <c r="A887" s="47">
        <v>176730</v>
      </c>
      <c r="B887" s="47">
        <v>8</v>
      </c>
      <c r="C887" s="48" t="s">
        <v>79</v>
      </c>
      <c r="D887" s="49">
        <v>290</v>
      </c>
      <c r="E887" s="48" t="s">
        <v>50</v>
      </c>
      <c r="F887" s="48" t="s">
        <v>934</v>
      </c>
      <c r="G887" s="50">
        <v>10</v>
      </c>
      <c r="H887" s="48" t="s">
        <v>69</v>
      </c>
      <c r="I887" s="48" t="s">
        <v>53</v>
      </c>
      <c r="J887" s="50">
        <v>8713621240602</v>
      </c>
      <c r="K887" s="50">
        <v>8713621241203</v>
      </c>
      <c r="L887" s="75">
        <v>4</v>
      </c>
      <c r="M887" s="76" t="s">
        <v>48</v>
      </c>
      <c r="N887" s="38"/>
      <c r="O887" s="38"/>
      <c r="P887" s="38"/>
      <c r="Q887" s="39"/>
      <c r="R887" s="39"/>
      <c r="S887" s="27" t="e">
        <f t="shared" si="43"/>
        <v>#DIV/0!</v>
      </c>
      <c r="T887" s="28">
        <f t="shared" si="44"/>
        <v>0</v>
      </c>
      <c r="U887" s="40"/>
      <c r="V887" s="29">
        <f t="shared" si="45"/>
        <v>0</v>
      </c>
    </row>
    <row r="888" spans="1:22" x14ac:dyDescent="0.25">
      <c r="A888" s="47">
        <v>108364</v>
      </c>
      <c r="B888" s="47">
        <v>1</v>
      </c>
      <c r="C888" s="48" t="s">
        <v>279</v>
      </c>
      <c r="D888" s="49">
        <v>1.3</v>
      </c>
      <c r="E888" s="48" t="s">
        <v>74</v>
      </c>
      <c r="F888" s="48" t="s">
        <v>935</v>
      </c>
      <c r="G888" s="50">
        <v>11</v>
      </c>
      <c r="H888" s="48" t="s">
        <v>149</v>
      </c>
      <c r="I888" s="48" t="s">
        <v>53</v>
      </c>
      <c r="J888" s="50">
        <v>8710401565979</v>
      </c>
      <c r="K888" s="50">
        <v>0</v>
      </c>
      <c r="L888" s="75">
        <v>4</v>
      </c>
      <c r="M888" s="76" t="s">
        <v>48</v>
      </c>
      <c r="N888" s="38"/>
      <c r="O888" s="38"/>
      <c r="P888" s="38"/>
      <c r="Q888" s="39"/>
      <c r="R888" s="39"/>
      <c r="S888" s="27" t="e">
        <f t="shared" si="43"/>
        <v>#DIV/0!</v>
      </c>
      <c r="T888" s="28">
        <f t="shared" si="44"/>
        <v>0</v>
      </c>
      <c r="U888" s="40"/>
      <c r="V888" s="29">
        <f t="shared" si="45"/>
        <v>0</v>
      </c>
    </row>
    <row r="889" spans="1:22" x14ac:dyDescent="0.25">
      <c r="A889" s="47">
        <v>108368</v>
      </c>
      <c r="B889" s="47">
        <v>1</v>
      </c>
      <c r="C889" s="48" t="s">
        <v>279</v>
      </c>
      <c r="D889" s="49">
        <v>1.3</v>
      </c>
      <c r="E889" s="48" t="s">
        <v>74</v>
      </c>
      <c r="F889" s="48" t="s">
        <v>936</v>
      </c>
      <c r="G889" s="50">
        <v>11</v>
      </c>
      <c r="H889" s="48" t="s">
        <v>149</v>
      </c>
      <c r="I889" s="48" t="s">
        <v>53</v>
      </c>
      <c r="J889" s="50">
        <v>8710401566037</v>
      </c>
      <c r="K889" s="50">
        <v>0</v>
      </c>
      <c r="L889" s="75">
        <v>4</v>
      </c>
      <c r="M889" s="76" t="s">
        <v>48</v>
      </c>
      <c r="N889" s="38"/>
      <c r="O889" s="38"/>
      <c r="P889" s="38"/>
      <c r="Q889" s="39"/>
      <c r="R889" s="39"/>
      <c r="S889" s="27" t="e">
        <f t="shared" si="43"/>
        <v>#DIV/0!</v>
      </c>
      <c r="T889" s="28">
        <f t="shared" si="44"/>
        <v>0</v>
      </c>
      <c r="U889" s="40"/>
      <c r="V889" s="29">
        <f t="shared" si="45"/>
        <v>0</v>
      </c>
    </row>
    <row r="890" spans="1:22" x14ac:dyDescent="0.25">
      <c r="A890" s="47">
        <v>188449</v>
      </c>
      <c r="B890" s="47">
        <v>1</v>
      </c>
      <c r="C890" s="48" t="s">
        <v>279</v>
      </c>
      <c r="D890" s="49">
        <v>1.3</v>
      </c>
      <c r="E890" s="48" t="s">
        <v>74</v>
      </c>
      <c r="F890" s="48" t="s">
        <v>937</v>
      </c>
      <c r="G890" s="50">
        <v>11</v>
      </c>
      <c r="H890" s="48" t="s">
        <v>149</v>
      </c>
      <c r="I890" s="48" t="s">
        <v>53</v>
      </c>
      <c r="J890" s="50">
        <v>8710401826247</v>
      </c>
      <c r="K890" s="50">
        <v>0</v>
      </c>
      <c r="L890" s="75">
        <v>4</v>
      </c>
      <c r="M890" s="76" t="s">
        <v>48</v>
      </c>
      <c r="N890" s="38"/>
      <c r="O890" s="38"/>
      <c r="P890" s="38"/>
      <c r="Q890" s="39"/>
      <c r="R890" s="39"/>
      <c r="S890" s="27" t="e">
        <f t="shared" si="43"/>
        <v>#DIV/0!</v>
      </c>
      <c r="T890" s="28">
        <f t="shared" si="44"/>
        <v>0</v>
      </c>
      <c r="U890" s="40"/>
      <c r="V890" s="29">
        <f t="shared" si="45"/>
        <v>0</v>
      </c>
    </row>
    <row r="891" spans="1:22" x14ac:dyDescent="0.25">
      <c r="A891" s="47">
        <v>756672</v>
      </c>
      <c r="B891" s="47">
        <v>1</v>
      </c>
      <c r="C891" s="48" t="s">
        <v>49</v>
      </c>
      <c r="D891" s="49">
        <v>500</v>
      </c>
      <c r="E891" s="48" t="s">
        <v>50</v>
      </c>
      <c r="F891" s="48" t="s">
        <v>938</v>
      </c>
      <c r="G891" s="50">
        <v>11</v>
      </c>
      <c r="H891" s="48" t="s">
        <v>149</v>
      </c>
      <c r="I891" s="48" t="s">
        <v>53</v>
      </c>
      <c r="J891" s="50">
        <v>8002720004155</v>
      </c>
      <c r="K891" s="50">
        <v>8002720150319</v>
      </c>
      <c r="L891" s="75">
        <v>4</v>
      </c>
      <c r="M891" s="76" t="s">
        <v>48</v>
      </c>
      <c r="N891" s="38"/>
      <c r="O891" s="38"/>
      <c r="P891" s="38"/>
      <c r="Q891" s="39"/>
      <c r="R891" s="39"/>
      <c r="S891" s="27" t="e">
        <f t="shared" si="43"/>
        <v>#DIV/0!</v>
      </c>
      <c r="T891" s="28">
        <f t="shared" si="44"/>
        <v>0</v>
      </c>
      <c r="U891" s="40"/>
      <c r="V891" s="29">
        <f t="shared" si="45"/>
        <v>0</v>
      </c>
    </row>
    <row r="892" spans="1:22" x14ac:dyDescent="0.25">
      <c r="A892" s="47">
        <v>125959</v>
      </c>
      <c r="B892" s="47">
        <v>1</v>
      </c>
      <c r="C892" s="48" t="s">
        <v>79</v>
      </c>
      <c r="D892" s="49">
        <v>1</v>
      </c>
      <c r="E892" s="48" t="s">
        <v>74</v>
      </c>
      <c r="F892" s="48" t="s">
        <v>939</v>
      </c>
      <c r="G892" s="50">
        <v>15</v>
      </c>
      <c r="H892" s="48" t="s">
        <v>143</v>
      </c>
      <c r="I892" s="48" t="s">
        <v>53</v>
      </c>
      <c r="J892" s="50">
        <v>8714397001121</v>
      </c>
      <c r="K892" s="50">
        <v>8714397891135</v>
      </c>
      <c r="L892" s="75">
        <v>4</v>
      </c>
      <c r="M892" s="76" t="s">
        <v>48</v>
      </c>
      <c r="N892" s="38"/>
      <c r="O892" s="38"/>
      <c r="P892" s="38"/>
      <c r="Q892" s="39"/>
      <c r="R892" s="39"/>
      <c r="S892" s="27" t="e">
        <f t="shared" si="43"/>
        <v>#DIV/0!</v>
      </c>
      <c r="T892" s="28">
        <f t="shared" si="44"/>
        <v>0</v>
      </c>
      <c r="U892" s="40"/>
      <c r="V892" s="29">
        <f t="shared" si="45"/>
        <v>0</v>
      </c>
    </row>
    <row r="893" spans="1:22" x14ac:dyDescent="0.25">
      <c r="A893" s="47">
        <v>170916</v>
      </c>
      <c r="B893" s="47">
        <v>16</v>
      </c>
      <c r="C893" s="48" t="s">
        <v>79</v>
      </c>
      <c r="D893" s="49">
        <v>250</v>
      </c>
      <c r="E893" s="48" t="s">
        <v>50</v>
      </c>
      <c r="F893" s="48" t="s">
        <v>940</v>
      </c>
      <c r="G893" s="50">
        <v>16</v>
      </c>
      <c r="H893" s="48" t="s">
        <v>248</v>
      </c>
      <c r="I893" s="48" t="s">
        <v>53</v>
      </c>
      <c r="J893" s="50">
        <v>8710624363604</v>
      </c>
      <c r="K893" s="50">
        <v>8710624363611</v>
      </c>
      <c r="L893" s="75">
        <v>4</v>
      </c>
      <c r="M893" s="76" t="s">
        <v>48</v>
      </c>
      <c r="N893" s="38"/>
      <c r="O893" s="38"/>
      <c r="P893" s="38"/>
      <c r="Q893" s="39"/>
      <c r="R893" s="39"/>
      <c r="S893" s="27" t="e">
        <f t="shared" si="43"/>
        <v>#DIV/0!</v>
      </c>
      <c r="T893" s="28">
        <f t="shared" si="44"/>
        <v>0</v>
      </c>
      <c r="U893" s="40"/>
      <c r="V893" s="29">
        <f t="shared" si="45"/>
        <v>0</v>
      </c>
    </row>
    <row r="894" spans="1:22" x14ac:dyDescent="0.25">
      <c r="A894" s="47">
        <v>140598</v>
      </c>
      <c r="B894" s="47">
        <v>1</v>
      </c>
      <c r="C894" s="48" t="s">
        <v>279</v>
      </c>
      <c r="D894" s="49">
        <v>750</v>
      </c>
      <c r="E894" s="48" t="s">
        <v>50</v>
      </c>
      <c r="F894" s="48" t="s">
        <v>941</v>
      </c>
      <c r="G894" s="50">
        <v>16</v>
      </c>
      <c r="H894" s="48" t="s">
        <v>248</v>
      </c>
      <c r="I894" s="48" t="s">
        <v>53</v>
      </c>
      <c r="J894" s="50">
        <v>8710401636617</v>
      </c>
      <c r="K894" s="50">
        <v>0</v>
      </c>
      <c r="L894" s="75">
        <v>4</v>
      </c>
      <c r="M894" s="76" t="s">
        <v>48</v>
      </c>
      <c r="N894" s="38"/>
      <c r="O894" s="38"/>
      <c r="P894" s="38"/>
      <c r="Q894" s="39"/>
      <c r="R894" s="39"/>
      <c r="S894" s="27" t="e">
        <f t="shared" si="43"/>
        <v>#DIV/0!</v>
      </c>
      <c r="T894" s="28">
        <f t="shared" si="44"/>
        <v>0</v>
      </c>
      <c r="U894" s="40"/>
      <c r="V894" s="29">
        <f t="shared" si="45"/>
        <v>0</v>
      </c>
    </row>
    <row r="895" spans="1:22" x14ac:dyDescent="0.25">
      <c r="A895" s="47">
        <v>548309</v>
      </c>
      <c r="B895" s="47">
        <v>1</v>
      </c>
      <c r="C895" s="48" t="s">
        <v>141</v>
      </c>
      <c r="D895" s="49">
        <v>800</v>
      </c>
      <c r="E895" s="48" t="s">
        <v>50</v>
      </c>
      <c r="F895" s="48" t="s">
        <v>942</v>
      </c>
      <c r="G895" s="50">
        <v>17</v>
      </c>
      <c r="H895" s="48" t="s">
        <v>416</v>
      </c>
      <c r="I895" s="48" t="s">
        <v>53</v>
      </c>
      <c r="J895" s="50">
        <v>8710401369829</v>
      </c>
      <c r="K895" s="50">
        <v>8710401370849</v>
      </c>
      <c r="L895" s="75">
        <v>4</v>
      </c>
      <c r="M895" s="76" t="s">
        <v>48</v>
      </c>
      <c r="N895" s="38"/>
      <c r="O895" s="38"/>
      <c r="P895" s="38"/>
      <c r="Q895" s="39"/>
      <c r="R895" s="39"/>
      <c r="S895" s="27" t="e">
        <f t="shared" si="43"/>
        <v>#DIV/0!</v>
      </c>
      <c r="T895" s="28">
        <f t="shared" si="44"/>
        <v>0</v>
      </c>
      <c r="U895" s="40"/>
      <c r="V895" s="29">
        <f t="shared" si="45"/>
        <v>0</v>
      </c>
    </row>
    <row r="896" spans="1:22" x14ac:dyDescent="0.25">
      <c r="A896" s="47">
        <v>939539</v>
      </c>
      <c r="B896" s="47">
        <v>1</v>
      </c>
      <c r="C896" s="48" t="s">
        <v>49</v>
      </c>
      <c r="D896" s="49">
        <v>250</v>
      </c>
      <c r="E896" s="48" t="s">
        <v>50</v>
      </c>
      <c r="F896" s="48" t="s">
        <v>493</v>
      </c>
      <c r="G896" s="50">
        <v>20</v>
      </c>
      <c r="H896" s="48" t="s">
        <v>226</v>
      </c>
      <c r="I896" s="48" t="s">
        <v>53</v>
      </c>
      <c r="J896" s="50">
        <v>4014400901191</v>
      </c>
      <c r="K896" s="50">
        <v>4014400015409</v>
      </c>
      <c r="L896" s="75">
        <v>4</v>
      </c>
      <c r="M896" s="76" t="s">
        <v>48</v>
      </c>
      <c r="N896" s="38"/>
      <c r="O896" s="38"/>
      <c r="P896" s="38"/>
      <c r="Q896" s="39"/>
      <c r="R896" s="39"/>
      <c r="S896" s="27" t="e">
        <f t="shared" si="43"/>
        <v>#DIV/0!</v>
      </c>
      <c r="T896" s="28">
        <f t="shared" si="44"/>
        <v>0</v>
      </c>
      <c r="U896" s="40"/>
      <c r="V896" s="29">
        <f t="shared" si="45"/>
        <v>0</v>
      </c>
    </row>
    <row r="897" spans="1:22" x14ac:dyDescent="0.25">
      <c r="A897" s="47">
        <v>254714</v>
      </c>
      <c r="B897" s="47">
        <v>1</v>
      </c>
      <c r="C897" s="48" t="s">
        <v>79</v>
      </c>
      <c r="D897" s="49">
        <v>1</v>
      </c>
      <c r="E897" s="48" t="s">
        <v>74</v>
      </c>
      <c r="F897" s="48" t="s">
        <v>943</v>
      </c>
      <c r="G897" s="50">
        <v>37</v>
      </c>
      <c r="H897" s="48" t="s">
        <v>201</v>
      </c>
      <c r="I897" s="48" t="s">
        <v>60</v>
      </c>
      <c r="J897" s="50">
        <v>8710401427222</v>
      </c>
      <c r="K897" s="50">
        <v>8710401430475</v>
      </c>
      <c r="L897" s="75">
        <v>4</v>
      </c>
      <c r="M897" s="76" t="s">
        <v>61</v>
      </c>
      <c r="N897" s="38"/>
      <c r="O897" s="38"/>
      <c r="P897" s="38"/>
      <c r="Q897" s="39"/>
      <c r="R897" s="39"/>
      <c r="S897" s="27" t="e">
        <f t="shared" si="43"/>
        <v>#DIV/0!</v>
      </c>
      <c r="T897" s="28">
        <f t="shared" si="44"/>
        <v>0</v>
      </c>
      <c r="U897" s="40"/>
      <c r="V897" s="29">
        <f t="shared" si="45"/>
        <v>0</v>
      </c>
    </row>
    <row r="898" spans="1:22" x14ac:dyDescent="0.25">
      <c r="A898" s="47">
        <v>590482</v>
      </c>
      <c r="B898" s="47">
        <v>12</v>
      </c>
      <c r="C898" s="48" t="s">
        <v>43</v>
      </c>
      <c r="D898" s="49">
        <v>30</v>
      </c>
      <c r="E898" s="48" t="s">
        <v>50</v>
      </c>
      <c r="F898" s="48" t="s">
        <v>944</v>
      </c>
      <c r="G898" s="50">
        <v>40</v>
      </c>
      <c r="H898" s="48" t="s">
        <v>59</v>
      </c>
      <c r="I898" s="48" t="s">
        <v>60</v>
      </c>
      <c r="J898" s="50">
        <v>0</v>
      </c>
      <c r="K898" s="50">
        <v>0</v>
      </c>
      <c r="L898" s="75">
        <v>4</v>
      </c>
      <c r="M898" s="76" t="s">
        <v>48</v>
      </c>
      <c r="N898" s="38"/>
      <c r="O898" s="38"/>
      <c r="P898" s="38"/>
      <c r="Q898" s="39"/>
      <c r="R898" s="39"/>
      <c r="S898" s="27" t="e">
        <f t="shared" si="43"/>
        <v>#DIV/0!</v>
      </c>
      <c r="T898" s="28">
        <f t="shared" si="44"/>
        <v>0</v>
      </c>
      <c r="U898" s="40"/>
      <c r="V898" s="29">
        <f t="shared" si="45"/>
        <v>0</v>
      </c>
    </row>
    <row r="899" spans="1:22" x14ac:dyDescent="0.25">
      <c r="A899" s="47">
        <v>156502</v>
      </c>
      <c r="B899" s="47">
        <v>1</v>
      </c>
      <c r="C899" s="48" t="s">
        <v>49</v>
      </c>
      <c r="D899" s="49">
        <v>37.5</v>
      </c>
      <c r="E899" s="48" t="s">
        <v>50</v>
      </c>
      <c r="F899" s="48" t="s">
        <v>945</v>
      </c>
      <c r="G899" s="50">
        <v>40</v>
      </c>
      <c r="H899" s="48" t="s">
        <v>59</v>
      </c>
      <c r="I899" s="48" t="s">
        <v>60</v>
      </c>
      <c r="J899" s="50">
        <v>8711000485934</v>
      </c>
      <c r="K899" s="50">
        <v>8711000487013</v>
      </c>
      <c r="L899" s="75">
        <v>4</v>
      </c>
      <c r="M899" s="76" t="s">
        <v>61</v>
      </c>
      <c r="N899" s="38"/>
      <c r="O899" s="38"/>
      <c r="P899" s="38"/>
      <c r="Q899" s="39"/>
      <c r="R899" s="39"/>
      <c r="S899" s="27" t="e">
        <f t="shared" ref="S899:S962" si="46">ABS(SUM(R899/Q899)-1)</f>
        <v>#DIV/0!</v>
      </c>
      <c r="T899" s="28">
        <f t="shared" si="44"/>
        <v>0</v>
      </c>
      <c r="U899" s="40"/>
      <c r="V899" s="29">
        <f t="shared" si="45"/>
        <v>0</v>
      </c>
    </row>
    <row r="900" spans="1:22" x14ac:dyDescent="0.25">
      <c r="A900" s="47">
        <v>169182</v>
      </c>
      <c r="B900" s="47">
        <v>1</v>
      </c>
      <c r="C900" s="48" t="s">
        <v>73</v>
      </c>
      <c r="D900" s="49">
        <v>2.5499999999999998</v>
      </c>
      <c r="E900" s="48" t="s">
        <v>74</v>
      </c>
      <c r="F900" s="48" t="s">
        <v>946</v>
      </c>
      <c r="G900" s="50">
        <v>43</v>
      </c>
      <c r="H900" s="48" t="s">
        <v>132</v>
      </c>
      <c r="I900" s="48" t="s">
        <v>90</v>
      </c>
      <c r="J900" s="50">
        <v>8005695002201</v>
      </c>
      <c r="K900" s="50">
        <v>8005695902204</v>
      </c>
      <c r="L900" s="75">
        <v>4</v>
      </c>
      <c r="M900" s="76" t="s">
        <v>48</v>
      </c>
      <c r="N900" s="38"/>
      <c r="O900" s="38"/>
      <c r="P900" s="38"/>
      <c r="Q900" s="39"/>
      <c r="R900" s="39"/>
      <c r="S900" s="27" t="e">
        <f t="shared" si="46"/>
        <v>#DIV/0!</v>
      </c>
      <c r="T900" s="28">
        <f t="shared" si="44"/>
        <v>0</v>
      </c>
      <c r="U900" s="40"/>
      <c r="V900" s="29">
        <f t="shared" si="45"/>
        <v>0</v>
      </c>
    </row>
    <row r="901" spans="1:22" x14ac:dyDescent="0.25">
      <c r="A901" s="47">
        <v>612179</v>
      </c>
      <c r="B901" s="47">
        <v>6</v>
      </c>
      <c r="C901" s="48" t="s">
        <v>126</v>
      </c>
      <c r="D901" s="49">
        <v>370</v>
      </c>
      <c r="E901" s="48" t="s">
        <v>114</v>
      </c>
      <c r="F901" s="48" t="s">
        <v>947</v>
      </c>
      <c r="G901" s="50">
        <v>43</v>
      </c>
      <c r="H901" s="48" t="s">
        <v>132</v>
      </c>
      <c r="I901" s="48" t="s">
        <v>90</v>
      </c>
      <c r="J901" s="50">
        <v>8720600609022</v>
      </c>
      <c r="K901" s="50">
        <v>8720600609541</v>
      </c>
      <c r="L901" s="75">
        <v>4</v>
      </c>
      <c r="M901" s="76" t="s">
        <v>48</v>
      </c>
      <c r="N901" s="38"/>
      <c r="O901" s="38"/>
      <c r="P901" s="38"/>
      <c r="Q901" s="39"/>
      <c r="R901" s="39"/>
      <c r="S901" s="27" t="e">
        <f t="shared" si="46"/>
        <v>#DIV/0!</v>
      </c>
      <c r="T901" s="28">
        <f t="shared" si="44"/>
        <v>0</v>
      </c>
      <c r="U901" s="40"/>
      <c r="V901" s="29">
        <f t="shared" si="45"/>
        <v>0</v>
      </c>
    </row>
    <row r="902" spans="1:22" x14ac:dyDescent="0.25">
      <c r="A902" s="47">
        <v>144764</v>
      </c>
      <c r="B902" s="47">
        <v>1</v>
      </c>
      <c r="C902" s="48" t="s">
        <v>73</v>
      </c>
      <c r="D902" s="49">
        <v>2.5</v>
      </c>
      <c r="E902" s="48" t="s">
        <v>74</v>
      </c>
      <c r="F902" s="48" t="s">
        <v>948</v>
      </c>
      <c r="G902" s="50">
        <v>43</v>
      </c>
      <c r="H902" s="48" t="s">
        <v>132</v>
      </c>
      <c r="I902" s="48" t="s">
        <v>90</v>
      </c>
      <c r="J902" s="50">
        <v>8006876300086</v>
      </c>
      <c r="K902" s="50">
        <v>18006876300083</v>
      </c>
      <c r="L902" s="75">
        <v>4</v>
      </c>
      <c r="M902" s="76" t="s">
        <v>48</v>
      </c>
      <c r="N902" s="38"/>
      <c r="O902" s="38"/>
      <c r="P902" s="38"/>
      <c r="Q902" s="39"/>
      <c r="R902" s="39"/>
      <c r="S902" s="27" t="e">
        <f t="shared" si="46"/>
        <v>#DIV/0!</v>
      </c>
      <c r="T902" s="28">
        <f t="shared" ref="T902:T958" si="47">L902*R902</f>
        <v>0</v>
      </c>
      <c r="U902" s="40"/>
      <c r="V902" s="29">
        <f t="shared" ref="V902:V958" si="48">T902*(1+U902)</f>
        <v>0</v>
      </c>
    </row>
    <row r="903" spans="1:22" x14ac:dyDescent="0.25">
      <c r="A903" s="47">
        <v>144763</v>
      </c>
      <c r="B903" s="47">
        <v>1</v>
      </c>
      <c r="C903" s="48" t="s">
        <v>73</v>
      </c>
      <c r="D903" s="49">
        <v>2.5</v>
      </c>
      <c r="E903" s="48" t="s">
        <v>74</v>
      </c>
      <c r="F903" s="48" t="s">
        <v>949</v>
      </c>
      <c r="G903" s="50">
        <v>43</v>
      </c>
      <c r="H903" s="48" t="s">
        <v>132</v>
      </c>
      <c r="I903" s="48" t="s">
        <v>90</v>
      </c>
      <c r="J903" s="50">
        <v>8006876300079</v>
      </c>
      <c r="K903" s="50">
        <v>18006876300076</v>
      </c>
      <c r="L903" s="75">
        <v>4</v>
      </c>
      <c r="M903" s="76" t="s">
        <v>48</v>
      </c>
      <c r="N903" s="38"/>
      <c r="O903" s="38"/>
      <c r="P903" s="38"/>
      <c r="Q903" s="39"/>
      <c r="R903" s="39"/>
      <c r="S903" s="27" t="e">
        <f t="shared" si="46"/>
        <v>#DIV/0!</v>
      </c>
      <c r="T903" s="28">
        <f t="shared" si="47"/>
        <v>0</v>
      </c>
      <c r="U903" s="40"/>
      <c r="V903" s="29">
        <f t="shared" si="48"/>
        <v>0</v>
      </c>
    </row>
    <row r="904" spans="1:22" x14ac:dyDescent="0.25">
      <c r="A904" s="47">
        <v>118415</v>
      </c>
      <c r="B904" s="47">
        <v>1</v>
      </c>
      <c r="C904" s="48" t="s">
        <v>79</v>
      </c>
      <c r="D904" s="49">
        <v>1</v>
      </c>
      <c r="E904" s="48" t="s">
        <v>74</v>
      </c>
      <c r="F904" s="48" t="s">
        <v>950</v>
      </c>
      <c r="G904" s="50">
        <v>43</v>
      </c>
      <c r="H904" s="48" t="s">
        <v>132</v>
      </c>
      <c r="I904" s="48" t="s">
        <v>90</v>
      </c>
      <c r="J904" s="50">
        <v>3111957402681</v>
      </c>
      <c r="K904" s="50">
        <v>23111957402685</v>
      </c>
      <c r="L904" s="75">
        <v>4</v>
      </c>
      <c r="M904" s="76" t="s">
        <v>48</v>
      </c>
      <c r="N904" s="38"/>
      <c r="O904" s="38"/>
      <c r="P904" s="38"/>
      <c r="Q904" s="39"/>
      <c r="R904" s="39"/>
      <c r="S904" s="27" t="e">
        <f t="shared" si="46"/>
        <v>#DIV/0!</v>
      </c>
      <c r="T904" s="28">
        <f t="shared" si="47"/>
        <v>0</v>
      </c>
      <c r="U904" s="40"/>
      <c r="V904" s="29">
        <f t="shared" si="48"/>
        <v>0</v>
      </c>
    </row>
    <row r="905" spans="1:22" x14ac:dyDescent="0.25">
      <c r="A905" s="47">
        <v>983355</v>
      </c>
      <c r="B905" s="47">
        <v>12</v>
      </c>
      <c r="C905" s="48" t="s">
        <v>73</v>
      </c>
      <c r="D905" s="49">
        <v>226</v>
      </c>
      <c r="E905" s="48" t="s">
        <v>50</v>
      </c>
      <c r="F905" s="48" t="s">
        <v>951</v>
      </c>
      <c r="G905" s="50">
        <v>44</v>
      </c>
      <c r="H905" s="48" t="s">
        <v>344</v>
      </c>
      <c r="I905" s="48" t="s">
        <v>90</v>
      </c>
      <c r="J905" s="50">
        <v>8710401983353</v>
      </c>
      <c r="K905" s="50">
        <v>8710401393770</v>
      </c>
      <c r="L905" s="75">
        <v>4</v>
      </c>
      <c r="M905" s="76" t="s">
        <v>48</v>
      </c>
      <c r="N905" s="38"/>
      <c r="O905" s="38"/>
      <c r="P905" s="38"/>
      <c r="Q905" s="39"/>
      <c r="R905" s="39"/>
      <c r="S905" s="27" t="e">
        <f t="shared" si="46"/>
        <v>#DIV/0!</v>
      </c>
      <c r="T905" s="28">
        <f t="shared" si="47"/>
        <v>0</v>
      </c>
      <c r="U905" s="40"/>
      <c r="V905" s="29">
        <f t="shared" si="48"/>
        <v>0</v>
      </c>
    </row>
    <row r="906" spans="1:22" x14ac:dyDescent="0.25">
      <c r="A906" s="47">
        <v>617637</v>
      </c>
      <c r="B906" s="47">
        <v>1</v>
      </c>
      <c r="C906" s="48" t="s">
        <v>73</v>
      </c>
      <c r="D906" s="49">
        <v>3.05</v>
      </c>
      <c r="E906" s="48" t="s">
        <v>74</v>
      </c>
      <c r="F906" s="48" t="s">
        <v>952</v>
      </c>
      <c r="G906" s="50">
        <v>44</v>
      </c>
      <c r="H906" s="48" t="s">
        <v>344</v>
      </c>
      <c r="I906" s="48" t="s">
        <v>90</v>
      </c>
      <c r="J906" s="50">
        <v>8710401617630</v>
      </c>
      <c r="K906" s="50">
        <v>8710401289639</v>
      </c>
      <c r="L906" s="75">
        <v>4</v>
      </c>
      <c r="M906" s="76" t="s">
        <v>48</v>
      </c>
      <c r="N906" s="38"/>
      <c r="O906" s="38"/>
      <c r="P906" s="38"/>
      <c r="Q906" s="39"/>
      <c r="R906" s="39"/>
      <c r="S906" s="27" t="e">
        <f t="shared" si="46"/>
        <v>#DIV/0!</v>
      </c>
      <c r="T906" s="28">
        <f t="shared" si="47"/>
        <v>0</v>
      </c>
      <c r="U906" s="40"/>
      <c r="V906" s="29">
        <f t="shared" si="48"/>
        <v>0</v>
      </c>
    </row>
    <row r="907" spans="1:22" x14ac:dyDescent="0.25">
      <c r="A907" s="47">
        <v>189420</v>
      </c>
      <c r="B907" s="47">
        <v>1</v>
      </c>
      <c r="C907" s="48" t="s">
        <v>141</v>
      </c>
      <c r="D907" s="49">
        <v>900</v>
      </c>
      <c r="E907" s="48" t="s">
        <v>50</v>
      </c>
      <c r="F907" s="48" t="s">
        <v>953</v>
      </c>
      <c r="G907" s="50">
        <v>56</v>
      </c>
      <c r="H907" s="48" t="s">
        <v>66</v>
      </c>
      <c r="I907" s="48" t="s">
        <v>60</v>
      </c>
      <c r="J907" s="50">
        <v>8720182660770</v>
      </c>
      <c r="K907" s="50">
        <v>8720182660787</v>
      </c>
      <c r="L907" s="75">
        <v>4</v>
      </c>
      <c r="M907" s="76" t="s">
        <v>48</v>
      </c>
      <c r="N907" s="38"/>
      <c r="O907" s="38"/>
      <c r="P907" s="38"/>
      <c r="Q907" s="39"/>
      <c r="R907" s="39"/>
      <c r="S907" s="27" t="e">
        <f t="shared" si="46"/>
        <v>#DIV/0!</v>
      </c>
      <c r="T907" s="28">
        <f t="shared" si="47"/>
        <v>0</v>
      </c>
      <c r="U907" s="40"/>
      <c r="V907" s="29">
        <f t="shared" si="48"/>
        <v>0</v>
      </c>
    </row>
    <row r="908" spans="1:22" x14ac:dyDescent="0.25">
      <c r="A908" s="47">
        <v>117919</v>
      </c>
      <c r="B908" s="47">
        <v>1</v>
      </c>
      <c r="C908" s="48" t="s">
        <v>141</v>
      </c>
      <c r="D908" s="49">
        <v>1</v>
      </c>
      <c r="E908" s="48" t="s">
        <v>74</v>
      </c>
      <c r="F908" s="48" t="s">
        <v>954</v>
      </c>
      <c r="G908" s="50">
        <v>56</v>
      </c>
      <c r="H908" s="48" t="s">
        <v>66</v>
      </c>
      <c r="I908" s="48" t="s">
        <v>60</v>
      </c>
      <c r="J908" s="50">
        <v>8722700784074</v>
      </c>
      <c r="K908" s="50">
        <v>8722700868255</v>
      </c>
      <c r="L908" s="75">
        <v>4</v>
      </c>
      <c r="M908" s="76" t="s">
        <v>48</v>
      </c>
      <c r="N908" s="38"/>
      <c r="O908" s="38"/>
      <c r="P908" s="38"/>
      <c r="Q908" s="39"/>
      <c r="R908" s="39"/>
      <c r="S908" s="27" t="e">
        <f t="shared" si="46"/>
        <v>#DIV/0!</v>
      </c>
      <c r="T908" s="28">
        <f t="shared" si="47"/>
        <v>0</v>
      </c>
      <c r="U908" s="40"/>
      <c r="V908" s="29">
        <f t="shared" si="48"/>
        <v>0</v>
      </c>
    </row>
    <row r="909" spans="1:22" x14ac:dyDescent="0.25">
      <c r="A909" s="47">
        <v>302004</v>
      </c>
      <c r="B909" s="47">
        <v>1</v>
      </c>
      <c r="C909" s="48" t="s">
        <v>79</v>
      </c>
      <c r="D909" s="49">
        <v>576</v>
      </c>
      <c r="E909" s="48" t="s">
        <v>50</v>
      </c>
      <c r="F909" s="48" t="s">
        <v>955</v>
      </c>
      <c r="G909" s="50">
        <v>56</v>
      </c>
      <c r="H909" s="48" t="s">
        <v>66</v>
      </c>
      <c r="I909" s="48" t="s">
        <v>60</v>
      </c>
      <c r="J909" s="50">
        <v>8714100289181</v>
      </c>
      <c r="K909" s="50">
        <v>8710447943809</v>
      </c>
      <c r="L909" s="75">
        <v>4</v>
      </c>
      <c r="M909" s="76" t="s">
        <v>48</v>
      </c>
      <c r="N909" s="38"/>
      <c r="O909" s="38"/>
      <c r="P909" s="38"/>
      <c r="Q909" s="39"/>
      <c r="R909" s="39"/>
      <c r="S909" s="27" t="e">
        <f t="shared" si="46"/>
        <v>#DIV/0!</v>
      </c>
      <c r="T909" s="28">
        <f t="shared" si="47"/>
        <v>0</v>
      </c>
      <c r="U909" s="40"/>
      <c r="V909" s="29">
        <f t="shared" si="48"/>
        <v>0</v>
      </c>
    </row>
    <row r="910" spans="1:22" x14ac:dyDescent="0.25">
      <c r="A910" s="47">
        <v>360324</v>
      </c>
      <c r="B910" s="47">
        <v>1</v>
      </c>
      <c r="C910" s="48" t="s">
        <v>73</v>
      </c>
      <c r="D910" s="49">
        <v>2.7</v>
      </c>
      <c r="E910" s="48" t="s">
        <v>74</v>
      </c>
      <c r="F910" s="48" t="s">
        <v>956</v>
      </c>
      <c r="G910" s="50">
        <v>58</v>
      </c>
      <c r="H910" s="48" t="s">
        <v>602</v>
      </c>
      <c r="I910" s="48" t="s">
        <v>90</v>
      </c>
      <c r="J910" s="50">
        <v>5410371999127</v>
      </c>
      <c r="K910" s="50">
        <v>5410371000663</v>
      </c>
      <c r="L910" s="75">
        <v>4</v>
      </c>
      <c r="M910" s="76" t="s">
        <v>48</v>
      </c>
      <c r="N910" s="38"/>
      <c r="O910" s="38"/>
      <c r="P910" s="38"/>
      <c r="Q910" s="39"/>
      <c r="R910" s="39"/>
      <c r="S910" s="27" t="e">
        <f t="shared" si="46"/>
        <v>#DIV/0!</v>
      </c>
      <c r="T910" s="28">
        <f t="shared" si="47"/>
        <v>0</v>
      </c>
      <c r="U910" s="40"/>
      <c r="V910" s="29">
        <f t="shared" si="48"/>
        <v>0</v>
      </c>
    </row>
    <row r="911" spans="1:22" x14ac:dyDescent="0.25">
      <c r="A911" s="47">
        <v>69893</v>
      </c>
      <c r="B911" s="47">
        <v>1</v>
      </c>
      <c r="C911" s="48" t="s">
        <v>62</v>
      </c>
      <c r="D911" s="49">
        <v>2.2000000000000002</v>
      </c>
      <c r="E911" s="48" t="s">
        <v>74</v>
      </c>
      <c r="F911" s="48" t="s">
        <v>957</v>
      </c>
      <c r="G911" s="50">
        <v>67</v>
      </c>
      <c r="H911" s="48" t="s">
        <v>120</v>
      </c>
      <c r="I911" s="48" t="s">
        <v>60</v>
      </c>
      <c r="J911" s="50">
        <v>78895128871</v>
      </c>
      <c r="K911" s="50">
        <v>60078895128873</v>
      </c>
      <c r="L911" s="75">
        <v>4</v>
      </c>
      <c r="M911" s="76" t="s">
        <v>48</v>
      </c>
      <c r="N911" s="38"/>
      <c r="O911" s="38"/>
      <c r="P911" s="38"/>
      <c r="Q911" s="39"/>
      <c r="R911" s="39"/>
      <c r="S911" s="27" t="e">
        <f t="shared" si="46"/>
        <v>#DIV/0!</v>
      </c>
      <c r="T911" s="28">
        <f t="shared" si="47"/>
        <v>0</v>
      </c>
      <c r="U911" s="40"/>
      <c r="V911" s="29">
        <f t="shared" si="48"/>
        <v>0</v>
      </c>
    </row>
    <row r="912" spans="1:22" x14ac:dyDescent="0.25">
      <c r="A912" s="47">
        <v>755600</v>
      </c>
      <c r="B912" s="47">
        <v>12</v>
      </c>
      <c r="C912" s="48" t="s">
        <v>73</v>
      </c>
      <c r="D912" s="49">
        <v>408</v>
      </c>
      <c r="E912" s="48" t="s">
        <v>50</v>
      </c>
      <c r="F912" s="48" t="s">
        <v>958</v>
      </c>
      <c r="G912" s="50">
        <v>67</v>
      </c>
      <c r="H912" s="48" t="s">
        <v>120</v>
      </c>
      <c r="I912" s="48" t="s">
        <v>60</v>
      </c>
      <c r="J912" s="50">
        <v>8710161007290</v>
      </c>
      <c r="K912" s="50">
        <v>8710161997232</v>
      </c>
      <c r="L912" s="75">
        <v>4</v>
      </c>
      <c r="M912" s="76" t="s">
        <v>48</v>
      </c>
      <c r="N912" s="38"/>
      <c r="O912" s="38"/>
      <c r="P912" s="38"/>
      <c r="Q912" s="39"/>
      <c r="R912" s="39"/>
      <c r="S912" s="27" t="e">
        <f t="shared" si="46"/>
        <v>#DIV/0!</v>
      </c>
      <c r="T912" s="28">
        <f t="shared" si="47"/>
        <v>0</v>
      </c>
      <c r="U912" s="40"/>
      <c r="V912" s="29">
        <f t="shared" si="48"/>
        <v>0</v>
      </c>
    </row>
    <row r="913" spans="1:22" x14ac:dyDescent="0.25">
      <c r="A913" s="47">
        <v>181924</v>
      </c>
      <c r="B913" s="47">
        <v>1</v>
      </c>
      <c r="C913" s="48" t="s">
        <v>62</v>
      </c>
      <c r="D913" s="49">
        <v>73</v>
      </c>
      <c r="E913" s="48" t="s">
        <v>63</v>
      </c>
      <c r="F913" s="48" t="s">
        <v>959</v>
      </c>
      <c r="G913" s="50">
        <v>67</v>
      </c>
      <c r="H913" s="48" t="s">
        <v>120</v>
      </c>
      <c r="I913" s="48" t="s">
        <v>60</v>
      </c>
      <c r="J913" s="50">
        <v>8853662056029</v>
      </c>
      <c r="K913" s="50">
        <v>8853662058023</v>
      </c>
      <c r="L913" s="75">
        <v>4</v>
      </c>
      <c r="M913" s="76" t="s">
        <v>48</v>
      </c>
      <c r="N913" s="38"/>
      <c r="O913" s="38"/>
      <c r="P913" s="38"/>
      <c r="Q913" s="39"/>
      <c r="R913" s="39"/>
      <c r="S913" s="27" t="e">
        <f t="shared" si="46"/>
        <v>#DIV/0!</v>
      </c>
      <c r="T913" s="28">
        <f t="shared" si="47"/>
        <v>0</v>
      </c>
      <c r="U913" s="40"/>
      <c r="V913" s="29">
        <f t="shared" si="48"/>
        <v>0</v>
      </c>
    </row>
    <row r="914" spans="1:22" x14ac:dyDescent="0.25">
      <c r="A914" s="47">
        <v>197950</v>
      </c>
      <c r="B914" s="47">
        <v>1</v>
      </c>
      <c r="C914" s="48" t="s">
        <v>62</v>
      </c>
      <c r="D914" s="49">
        <v>50</v>
      </c>
      <c r="E914" s="48" t="s">
        <v>63</v>
      </c>
      <c r="F914" s="48" t="s">
        <v>960</v>
      </c>
      <c r="G914" s="50">
        <v>67</v>
      </c>
      <c r="H914" s="48" t="s">
        <v>120</v>
      </c>
      <c r="I914" s="48" t="s">
        <v>60</v>
      </c>
      <c r="J914" s="50">
        <v>8710605030181</v>
      </c>
      <c r="K914" s="50">
        <v>8710605630183</v>
      </c>
      <c r="L914" s="75">
        <v>4</v>
      </c>
      <c r="M914" s="76" t="s">
        <v>48</v>
      </c>
      <c r="N914" s="38"/>
      <c r="O914" s="38"/>
      <c r="P914" s="38"/>
      <c r="Q914" s="39"/>
      <c r="R914" s="39"/>
      <c r="S914" s="27" t="e">
        <f t="shared" si="46"/>
        <v>#DIV/0!</v>
      </c>
      <c r="T914" s="28">
        <f t="shared" si="47"/>
        <v>0</v>
      </c>
      <c r="U914" s="40"/>
      <c r="V914" s="29">
        <f t="shared" si="48"/>
        <v>0</v>
      </c>
    </row>
    <row r="915" spans="1:22" x14ac:dyDescent="0.25">
      <c r="A915" s="47">
        <v>249073</v>
      </c>
      <c r="B915" s="47">
        <v>1</v>
      </c>
      <c r="C915" s="48" t="s">
        <v>126</v>
      </c>
      <c r="D915" s="49">
        <v>200</v>
      </c>
      <c r="E915" s="48" t="s">
        <v>50</v>
      </c>
      <c r="F915" s="48" t="s">
        <v>961</v>
      </c>
      <c r="G915" s="50">
        <v>67</v>
      </c>
      <c r="H915" s="48" t="s">
        <v>120</v>
      </c>
      <c r="I915" s="48" t="s">
        <v>60</v>
      </c>
      <c r="J915" s="50">
        <v>8710161009270</v>
      </c>
      <c r="K915" s="50">
        <v>8710161979184</v>
      </c>
      <c r="L915" s="75">
        <v>4</v>
      </c>
      <c r="M915" s="76" t="s">
        <v>48</v>
      </c>
      <c r="N915" s="38"/>
      <c r="O915" s="38"/>
      <c r="P915" s="38"/>
      <c r="Q915" s="39"/>
      <c r="R915" s="39"/>
      <c r="S915" s="27" t="e">
        <f t="shared" si="46"/>
        <v>#DIV/0!</v>
      </c>
      <c r="T915" s="28">
        <f t="shared" si="47"/>
        <v>0</v>
      </c>
      <c r="U915" s="40"/>
      <c r="V915" s="29">
        <f t="shared" si="48"/>
        <v>0</v>
      </c>
    </row>
    <row r="916" spans="1:22" x14ac:dyDescent="0.25">
      <c r="A916" s="47">
        <v>988376</v>
      </c>
      <c r="B916" s="47">
        <v>1</v>
      </c>
      <c r="C916" s="48" t="s">
        <v>79</v>
      </c>
      <c r="D916" s="49">
        <v>400</v>
      </c>
      <c r="E916" s="48" t="s">
        <v>50</v>
      </c>
      <c r="F916" s="48" t="s">
        <v>962</v>
      </c>
      <c r="G916" s="50">
        <v>67</v>
      </c>
      <c r="H916" s="48" t="s">
        <v>120</v>
      </c>
      <c r="I916" s="48" t="s">
        <v>60</v>
      </c>
      <c r="J916" s="50">
        <v>8936007820285</v>
      </c>
      <c r="K916" s="50">
        <v>18936007820282</v>
      </c>
      <c r="L916" s="75">
        <v>4</v>
      </c>
      <c r="M916" s="76" t="s">
        <v>48</v>
      </c>
      <c r="N916" s="38"/>
      <c r="O916" s="38"/>
      <c r="P916" s="38"/>
      <c r="Q916" s="39"/>
      <c r="R916" s="39"/>
      <c r="S916" s="27" t="e">
        <f t="shared" si="46"/>
        <v>#DIV/0!</v>
      </c>
      <c r="T916" s="28">
        <f t="shared" si="47"/>
        <v>0</v>
      </c>
      <c r="U916" s="40"/>
      <c r="V916" s="29">
        <f t="shared" si="48"/>
        <v>0</v>
      </c>
    </row>
    <row r="917" spans="1:22" x14ac:dyDescent="0.25">
      <c r="A917" s="47">
        <v>158352</v>
      </c>
      <c r="B917" s="47">
        <v>1</v>
      </c>
      <c r="C917" s="48" t="s">
        <v>49</v>
      </c>
      <c r="D917" s="49">
        <v>120</v>
      </c>
      <c r="E917" s="48" t="s">
        <v>50</v>
      </c>
      <c r="F917" s="48" t="s">
        <v>963</v>
      </c>
      <c r="G917" s="50">
        <v>67</v>
      </c>
      <c r="H917" s="48" t="s">
        <v>120</v>
      </c>
      <c r="I917" s="48" t="s">
        <v>60</v>
      </c>
      <c r="J917" s="50">
        <v>8710522975947</v>
      </c>
      <c r="K917" s="50">
        <v>8710522975954</v>
      </c>
      <c r="L917" s="75">
        <v>4</v>
      </c>
      <c r="M917" s="76" t="s">
        <v>48</v>
      </c>
      <c r="N917" s="38"/>
      <c r="O917" s="38"/>
      <c r="P917" s="38"/>
      <c r="Q917" s="39"/>
      <c r="R917" s="39"/>
      <c r="S917" s="27" t="e">
        <f t="shared" si="46"/>
        <v>#DIV/0!</v>
      </c>
      <c r="T917" s="28">
        <f t="shared" si="47"/>
        <v>0</v>
      </c>
      <c r="U917" s="40"/>
      <c r="V917" s="29">
        <f t="shared" si="48"/>
        <v>0</v>
      </c>
    </row>
    <row r="918" spans="1:22" x14ac:dyDescent="0.25">
      <c r="A918" s="47">
        <v>207456</v>
      </c>
      <c r="B918" s="47">
        <v>1</v>
      </c>
      <c r="C918" s="48" t="s">
        <v>79</v>
      </c>
      <c r="D918" s="49">
        <v>1</v>
      </c>
      <c r="E918" s="48" t="s">
        <v>74</v>
      </c>
      <c r="F918" s="48" t="s">
        <v>964</v>
      </c>
      <c r="G918" s="50">
        <v>68</v>
      </c>
      <c r="H918" s="48" t="s">
        <v>241</v>
      </c>
      <c r="I918" s="48" t="s">
        <v>60</v>
      </c>
      <c r="J918" s="50">
        <v>8710401859993</v>
      </c>
      <c r="K918" s="50">
        <v>8710401860197</v>
      </c>
      <c r="L918" s="75">
        <v>4</v>
      </c>
      <c r="M918" s="76" t="s">
        <v>48</v>
      </c>
      <c r="N918" s="38"/>
      <c r="O918" s="38"/>
      <c r="P918" s="38"/>
      <c r="Q918" s="39"/>
      <c r="R918" s="39"/>
      <c r="S918" s="27" t="e">
        <f t="shared" si="46"/>
        <v>#DIV/0!</v>
      </c>
      <c r="T918" s="28">
        <f t="shared" si="47"/>
        <v>0</v>
      </c>
      <c r="U918" s="40"/>
      <c r="V918" s="29">
        <f t="shared" si="48"/>
        <v>0</v>
      </c>
    </row>
    <row r="919" spans="1:22" x14ac:dyDescent="0.25">
      <c r="A919" s="47">
        <v>75071</v>
      </c>
      <c r="B919" s="47">
        <v>1</v>
      </c>
      <c r="C919" s="48" t="s">
        <v>141</v>
      </c>
      <c r="D919" s="49">
        <v>1.1000000000000001</v>
      </c>
      <c r="E919" s="48" t="s">
        <v>74</v>
      </c>
      <c r="F919" s="48" t="s">
        <v>965</v>
      </c>
      <c r="G919" s="50">
        <v>68</v>
      </c>
      <c r="H919" s="48" t="s">
        <v>241</v>
      </c>
      <c r="I919" s="48" t="s">
        <v>60</v>
      </c>
      <c r="J919" s="50">
        <v>8711100658009</v>
      </c>
      <c r="K919" s="50">
        <v>8711100458005</v>
      </c>
      <c r="L919" s="75">
        <v>4</v>
      </c>
      <c r="M919" s="76" t="s">
        <v>48</v>
      </c>
      <c r="N919" s="38"/>
      <c r="O919" s="38"/>
      <c r="P919" s="38"/>
      <c r="Q919" s="39"/>
      <c r="R919" s="39"/>
      <c r="S919" s="27" t="e">
        <f t="shared" si="46"/>
        <v>#DIV/0!</v>
      </c>
      <c r="T919" s="28">
        <f t="shared" si="47"/>
        <v>0</v>
      </c>
      <c r="U919" s="40"/>
      <c r="V919" s="29">
        <f t="shared" si="48"/>
        <v>0</v>
      </c>
    </row>
    <row r="920" spans="1:22" x14ac:dyDescent="0.25">
      <c r="A920" s="47">
        <v>207276</v>
      </c>
      <c r="B920" s="47">
        <v>1</v>
      </c>
      <c r="C920" s="48" t="s">
        <v>73</v>
      </c>
      <c r="D920" s="49">
        <v>500</v>
      </c>
      <c r="E920" s="48" t="s">
        <v>50</v>
      </c>
      <c r="F920" s="48" t="s">
        <v>966</v>
      </c>
      <c r="G920" s="50">
        <v>68</v>
      </c>
      <c r="H920" s="48" t="s">
        <v>241</v>
      </c>
      <c r="I920" s="48" t="s">
        <v>60</v>
      </c>
      <c r="J920" s="50">
        <v>8710401862443</v>
      </c>
      <c r="K920" s="50">
        <v>8710401862832</v>
      </c>
      <c r="L920" s="75">
        <v>4</v>
      </c>
      <c r="M920" s="76" t="s">
        <v>48</v>
      </c>
      <c r="N920" s="38"/>
      <c r="O920" s="38"/>
      <c r="P920" s="38"/>
      <c r="Q920" s="39"/>
      <c r="R920" s="39"/>
      <c r="S920" s="27" t="e">
        <f t="shared" si="46"/>
        <v>#DIV/0!</v>
      </c>
      <c r="T920" s="28">
        <f t="shared" si="47"/>
        <v>0</v>
      </c>
      <c r="U920" s="40"/>
      <c r="V920" s="29">
        <f t="shared" si="48"/>
        <v>0</v>
      </c>
    </row>
    <row r="921" spans="1:22" x14ac:dyDescent="0.25">
      <c r="A921" s="47">
        <v>770728</v>
      </c>
      <c r="B921" s="47">
        <v>1</v>
      </c>
      <c r="C921" s="48" t="s">
        <v>126</v>
      </c>
      <c r="D921" s="49">
        <v>28</v>
      </c>
      <c r="E921" s="48" t="s">
        <v>50</v>
      </c>
      <c r="F921" s="48" t="s">
        <v>967</v>
      </c>
      <c r="G921" s="50">
        <v>68</v>
      </c>
      <c r="H921" s="48" t="s">
        <v>241</v>
      </c>
      <c r="I921" s="48" t="s">
        <v>60</v>
      </c>
      <c r="J921" s="50">
        <v>8713883008675</v>
      </c>
      <c r="K921" s="50">
        <v>8713883082071</v>
      </c>
      <c r="L921" s="75">
        <v>4</v>
      </c>
      <c r="M921" s="76" t="s">
        <v>48</v>
      </c>
      <c r="N921" s="38"/>
      <c r="O921" s="38"/>
      <c r="P921" s="38"/>
      <c r="Q921" s="39"/>
      <c r="R921" s="39"/>
      <c r="S921" s="27" t="e">
        <f t="shared" si="46"/>
        <v>#DIV/0!</v>
      </c>
      <c r="T921" s="28">
        <f t="shared" si="47"/>
        <v>0</v>
      </c>
      <c r="U921" s="40"/>
      <c r="V921" s="29">
        <f t="shared" si="48"/>
        <v>0</v>
      </c>
    </row>
    <row r="922" spans="1:22" x14ac:dyDescent="0.25">
      <c r="A922" s="47">
        <v>189481</v>
      </c>
      <c r="B922" s="47">
        <v>1</v>
      </c>
      <c r="C922" s="48" t="s">
        <v>126</v>
      </c>
      <c r="D922" s="49">
        <v>160</v>
      </c>
      <c r="E922" s="48" t="s">
        <v>50</v>
      </c>
      <c r="F922" s="48" t="s">
        <v>968</v>
      </c>
      <c r="G922" s="50">
        <v>68</v>
      </c>
      <c r="H922" s="48" t="s">
        <v>241</v>
      </c>
      <c r="I922" s="48" t="s">
        <v>60</v>
      </c>
      <c r="J922" s="50">
        <v>8712200112569</v>
      </c>
      <c r="K922" s="50">
        <v>8712200112958</v>
      </c>
      <c r="L922" s="75">
        <v>4</v>
      </c>
      <c r="M922" s="76" t="s">
        <v>48</v>
      </c>
      <c r="N922" s="38"/>
      <c r="O922" s="38"/>
      <c r="P922" s="38"/>
      <c r="Q922" s="39"/>
      <c r="R922" s="39"/>
      <c r="S922" s="27" t="e">
        <f t="shared" si="46"/>
        <v>#DIV/0!</v>
      </c>
      <c r="T922" s="28">
        <f t="shared" si="47"/>
        <v>0</v>
      </c>
      <c r="U922" s="40"/>
      <c r="V922" s="29">
        <f t="shared" si="48"/>
        <v>0</v>
      </c>
    </row>
    <row r="923" spans="1:22" x14ac:dyDescent="0.25">
      <c r="A923" s="47">
        <v>205089</v>
      </c>
      <c r="B923" s="47">
        <v>1</v>
      </c>
      <c r="C923" s="48" t="s">
        <v>126</v>
      </c>
      <c r="D923" s="49">
        <v>130</v>
      </c>
      <c r="E923" s="48" t="s">
        <v>50</v>
      </c>
      <c r="F923" s="48" t="s">
        <v>969</v>
      </c>
      <c r="G923" s="50">
        <v>68</v>
      </c>
      <c r="H923" s="48" t="s">
        <v>241</v>
      </c>
      <c r="I923" s="48" t="s">
        <v>60</v>
      </c>
      <c r="J923" s="50">
        <v>8712200119407</v>
      </c>
      <c r="K923" s="50">
        <v>8712200119414</v>
      </c>
      <c r="L923" s="75">
        <v>4</v>
      </c>
      <c r="M923" s="76" t="s">
        <v>48</v>
      </c>
      <c r="N923" s="38"/>
      <c r="O923" s="38"/>
      <c r="P923" s="38"/>
      <c r="Q923" s="39"/>
      <c r="R923" s="39"/>
      <c r="S923" s="27" t="e">
        <f t="shared" si="46"/>
        <v>#DIV/0!</v>
      </c>
      <c r="T923" s="28">
        <f t="shared" si="47"/>
        <v>0</v>
      </c>
      <c r="U923" s="40"/>
      <c r="V923" s="29">
        <f t="shared" si="48"/>
        <v>0</v>
      </c>
    </row>
    <row r="924" spans="1:22" x14ac:dyDescent="0.25">
      <c r="A924" s="47">
        <v>664202</v>
      </c>
      <c r="B924" s="47">
        <v>1</v>
      </c>
      <c r="C924" s="48" t="s">
        <v>126</v>
      </c>
      <c r="D924" s="49">
        <v>490</v>
      </c>
      <c r="E924" s="48" t="s">
        <v>50</v>
      </c>
      <c r="F924" s="48" t="s">
        <v>970</v>
      </c>
      <c r="G924" s="50">
        <v>68</v>
      </c>
      <c r="H924" s="48" t="s">
        <v>241</v>
      </c>
      <c r="I924" s="48" t="s">
        <v>60</v>
      </c>
      <c r="J924" s="50">
        <v>8712200077103</v>
      </c>
      <c r="K924" s="50">
        <v>8712200962973</v>
      </c>
      <c r="L924" s="75">
        <v>4</v>
      </c>
      <c r="M924" s="76" t="s">
        <v>48</v>
      </c>
      <c r="N924" s="38"/>
      <c r="O924" s="38"/>
      <c r="P924" s="38"/>
      <c r="Q924" s="39"/>
      <c r="R924" s="39"/>
      <c r="S924" s="27" t="e">
        <f t="shared" si="46"/>
        <v>#DIV/0!</v>
      </c>
      <c r="T924" s="28">
        <f t="shared" si="47"/>
        <v>0</v>
      </c>
      <c r="U924" s="40"/>
      <c r="V924" s="29">
        <f t="shared" si="48"/>
        <v>0</v>
      </c>
    </row>
    <row r="925" spans="1:22" x14ac:dyDescent="0.25">
      <c r="A925" s="47">
        <v>173061</v>
      </c>
      <c r="B925" s="47">
        <v>1</v>
      </c>
      <c r="C925" s="48" t="s">
        <v>73</v>
      </c>
      <c r="D925" s="49">
        <v>850</v>
      </c>
      <c r="E925" s="48" t="s">
        <v>50</v>
      </c>
      <c r="F925" s="48" t="s">
        <v>971</v>
      </c>
      <c r="G925" s="50">
        <v>69</v>
      </c>
      <c r="H925" s="48" t="s">
        <v>209</v>
      </c>
      <c r="I925" s="48" t="s">
        <v>60</v>
      </c>
      <c r="J925" s="50">
        <v>5412535000137</v>
      </c>
      <c r="K925" s="50">
        <v>55412535000132</v>
      </c>
      <c r="L925" s="75">
        <v>4</v>
      </c>
      <c r="M925" s="76" t="s">
        <v>48</v>
      </c>
      <c r="N925" s="38"/>
      <c r="O925" s="38"/>
      <c r="P925" s="38"/>
      <c r="Q925" s="39"/>
      <c r="R925" s="39"/>
      <c r="S925" s="27" t="e">
        <f t="shared" si="46"/>
        <v>#DIV/0!</v>
      </c>
      <c r="T925" s="28">
        <f t="shared" si="47"/>
        <v>0</v>
      </c>
      <c r="U925" s="40"/>
      <c r="V925" s="29">
        <f t="shared" si="48"/>
        <v>0</v>
      </c>
    </row>
    <row r="926" spans="1:22" x14ac:dyDescent="0.25">
      <c r="A926" s="47">
        <v>173062</v>
      </c>
      <c r="B926" s="47">
        <v>1</v>
      </c>
      <c r="C926" s="48" t="s">
        <v>73</v>
      </c>
      <c r="D926" s="49">
        <v>850</v>
      </c>
      <c r="E926" s="48" t="s">
        <v>50</v>
      </c>
      <c r="F926" s="48" t="s">
        <v>972</v>
      </c>
      <c r="G926" s="50">
        <v>69</v>
      </c>
      <c r="H926" s="48" t="s">
        <v>209</v>
      </c>
      <c r="I926" s="48" t="s">
        <v>60</v>
      </c>
      <c r="J926" s="50">
        <v>5412535000069</v>
      </c>
      <c r="K926" s="50">
        <v>55412535000064</v>
      </c>
      <c r="L926" s="75">
        <v>4</v>
      </c>
      <c r="M926" s="76" t="s">
        <v>48</v>
      </c>
      <c r="N926" s="38"/>
      <c r="O926" s="38"/>
      <c r="P926" s="38"/>
      <c r="Q926" s="39"/>
      <c r="R926" s="39"/>
      <c r="S926" s="27" t="e">
        <f t="shared" si="46"/>
        <v>#DIV/0!</v>
      </c>
      <c r="T926" s="28">
        <f t="shared" si="47"/>
        <v>0</v>
      </c>
      <c r="U926" s="40"/>
      <c r="V926" s="29">
        <f t="shared" si="48"/>
        <v>0</v>
      </c>
    </row>
    <row r="927" spans="1:22" x14ac:dyDescent="0.25">
      <c r="A927" s="47">
        <v>153374</v>
      </c>
      <c r="B927" s="47">
        <v>1</v>
      </c>
      <c r="C927" s="48" t="s">
        <v>62</v>
      </c>
      <c r="D927" s="49">
        <v>99</v>
      </c>
      <c r="E927" s="48" t="s">
        <v>63</v>
      </c>
      <c r="F927" s="48" t="s">
        <v>973</v>
      </c>
      <c r="G927" s="50">
        <v>77</v>
      </c>
      <c r="H927" s="48" t="s">
        <v>397</v>
      </c>
      <c r="I927" s="48" t="s">
        <v>60</v>
      </c>
      <c r="J927" s="50">
        <v>8710328391811</v>
      </c>
      <c r="K927" s="50">
        <v>8710328391866</v>
      </c>
      <c r="L927" s="75">
        <v>4</v>
      </c>
      <c r="M927" s="76" t="s">
        <v>48</v>
      </c>
      <c r="N927" s="38"/>
      <c r="O927" s="38"/>
      <c r="P927" s="38"/>
      <c r="Q927" s="39"/>
      <c r="R927" s="39"/>
      <c r="S927" s="27" t="e">
        <f t="shared" si="46"/>
        <v>#DIV/0!</v>
      </c>
      <c r="T927" s="28">
        <f t="shared" si="47"/>
        <v>0</v>
      </c>
      <c r="U927" s="40"/>
      <c r="V927" s="29">
        <f t="shared" si="48"/>
        <v>0</v>
      </c>
    </row>
    <row r="928" spans="1:22" x14ac:dyDescent="0.25">
      <c r="A928" s="47">
        <v>99321</v>
      </c>
      <c r="B928" s="47">
        <v>1</v>
      </c>
      <c r="C928" s="48" t="s">
        <v>126</v>
      </c>
      <c r="D928" s="49">
        <v>670</v>
      </c>
      <c r="E928" s="48" t="s">
        <v>50</v>
      </c>
      <c r="F928" s="48" t="s">
        <v>974</v>
      </c>
      <c r="G928" s="50">
        <v>83</v>
      </c>
      <c r="H928" s="48" t="s">
        <v>228</v>
      </c>
      <c r="I928" s="48" t="s">
        <v>103</v>
      </c>
      <c r="J928" s="50">
        <v>8710401071197</v>
      </c>
      <c r="K928" s="50">
        <v>8710401071180</v>
      </c>
      <c r="L928" s="75">
        <v>4</v>
      </c>
      <c r="M928" s="76" t="s">
        <v>48</v>
      </c>
      <c r="N928" s="38"/>
      <c r="O928" s="38"/>
      <c r="P928" s="38"/>
      <c r="Q928" s="39"/>
      <c r="R928" s="39"/>
      <c r="S928" s="27" t="e">
        <f t="shared" si="46"/>
        <v>#DIV/0!</v>
      </c>
      <c r="T928" s="28">
        <f t="shared" si="47"/>
        <v>0</v>
      </c>
      <c r="U928" s="40"/>
      <c r="V928" s="29">
        <f t="shared" si="48"/>
        <v>0</v>
      </c>
    </row>
    <row r="929" spans="1:22" x14ac:dyDescent="0.25">
      <c r="A929" s="47">
        <v>378063</v>
      </c>
      <c r="B929" s="47">
        <v>1</v>
      </c>
      <c r="C929" s="48" t="s">
        <v>126</v>
      </c>
      <c r="D929" s="49">
        <v>2.65</v>
      </c>
      <c r="E929" s="48" t="s">
        <v>44</v>
      </c>
      <c r="F929" s="48" t="s">
        <v>975</v>
      </c>
      <c r="G929" s="50">
        <v>85</v>
      </c>
      <c r="H929" s="48" t="s">
        <v>175</v>
      </c>
      <c r="I929" s="48" t="s">
        <v>103</v>
      </c>
      <c r="J929" s="50">
        <v>8711271101434</v>
      </c>
      <c r="K929" s="50">
        <v>8711271107559</v>
      </c>
      <c r="L929" s="75">
        <v>4</v>
      </c>
      <c r="M929" s="76" t="s">
        <v>48</v>
      </c>
      <c r="N929" s="38"/>
      <c r="O929" s="38"/>
      <c r="P929" s="38"/>
      <c r="Q929" s="39"/>
      <c r="R929" s="39"/>
      <c r="S929" s="27" t="e">
        <f t="shared" si="46"/>
        <v>#DIV/0!</v>
      </c>
      <c r="T929" s="28">
        <f t="shared" si="47"/>
        <v>0</v>
      </c>
      <c r="U929" s="40"/>
      <c r="V929" s="29">
        <f t="shared" si="48"/>
        <v>0</v>
      </c>
    </row>
    <row r="930" spans="1:22" x14ac:dyDescent="0.25">
      <c r="A930" s="47">
        <v>942171</v>
      </c>
      <c r="B930" s="47">
        <v>1</v>
      </c>
      <c r="C930" s="48" t="s">
        <v>62</v>
      </c>
      <c r="D930" s="49">
        <v>1</v>
      </c>
      <c r="E930" s="48" t="s">
        <v>44</v>
      </c>
      <c r="F930" s="48" t="s">
        <v>976</v>
      </c>
      <c r="G930" s="50">
        <v>86</v>
      </c>
      <c r="H930" s="48" t="s">
        <v>330</v>
      </c>
      <c r="I930" s="48" t="s">
        <v>103</v>
      </c>
      <c r="J930" s="50">
        <v>7613035849327</v>
      </c>
      <c r="K930" s="50">
        <v>7613035849334</v>
      </c>
      <c r="L930" s="75">
        <v>4</v>
      </c>
      <c r="M930" s="76" t="s">
        <v>48</v>
      </c>
      <c r="N930" s="38"/>
      <c r="O930" s="38"/>
      <c r="P930" s="38"/>
      <c r="Q930" s="39"/>
      <c r="R930" s="39"/>
      <c r="S930" s="27" t="e">
        <f t="shared" si="46"/>
        <v>#DIV/0!</v>
      </c>
      <c r="T930" s="28">
        <f t="shared" si="47"/>
        <v>0</v>
      </c>
      <c r="U930" s="40"/>
      <c r="V930" s="29">
        <f t="shared" si="48"/>
        <v>0</v>
      </c>
    </row>
    <row r="931" spans="1:22" x14ac:dyDescent="0.25">
      <c r="A931" s="47">
        <v>908753</v>
      </c>
      <c r="B931" s="47">
        <v>1</v>
      </c>
      <c r="C931" s="48" t="s">
        <v>43</v>
      </c>
      <c r="D931" s="49">
        <v>1</v>
      </c>
      <c r="E931" s="48" t="s">
        <v>44</v>
      </c>
      <c r="F931" s="48" t="s">
        <v>977</v>
      </c>
      <c r="G931" s="50">
        <v>86</v>
      </c>
      <c r="H931" s="48" t="s">
        <v>330</v>
      </c>
      <c r="I931" s="48" t="s">
        <v>103</v>
      </c>
      <c r="J931" s="50">
        <v>8710847200014</v>
      </c>
      <c r="K931" s="50">
        <v>8712566717637</v>
      </c>
      <c r="L931" s="75">
        <v>4</v>
      </c>
      <c r="M931" s="76" t="s">
        <v>48</v>
      </c>
      <c r="N931" s="38"/>
      <c r="O931" s="38"/>
      <c r="P931" s="38"/>
      <c r="Q931" s="39"/>
      <c r="R931" s="39"/>
      <c r="S931" s="27" t="e">
        <f t="shared" si="46"/>
        <v>#DIV/0!</v>
      </c>
      <c r="T931" s="28">
        <f t="shared" si="47"/>
        <v>0</v>
      </c>
      <c r="U931" s="40"/>
      <c r="V931" s="29">
        <f t="shared" si="48"/>
        <v>0</v>
      </c>
    </row>
    <row r="932" spans="1:22" x14ac:dyDescent="0.25">
      <c r="A932" s="47">
        <v>831980</v>
      </c>
      <c r="B932" s="47">
        <v>1</v>
      </c>
      <c r="C932" s="48" t="s">
        <v>79</v>
      </c>
      <c r="D932" s="49">
        <v>1</v>
      </c>
      <c r="E932" s="48" t="s">
        <v>74</v>
      </c>
      <c r="F932" s="48" t="s">
        <v>978</v>
      </c>
      <c r="G932" s="50">
        <v>88</v>
      </c>
      <c r="H932" s="48" t="s">
        <v>94</v>
      </c>
      <c r="I932" s="48" t="s">
        <v>60</v>
      </c>
      <c r="J932" s="50">
        <v>5425038100068</v>
      </c>
      <c r="K932" s="50">
        <v>5425038100181</v>
      </c>
      <c r="L932" s="75">
        <v>4</v>
      </c>
      <c r="M932" s="76" t="s">
        <v>61</v>
      </c>
      <c r="N932" s="38"/>
      <c r="O932" s="38"/>
      <c r="P932" s="38"/>
      <c r="Q932" s="39"/>
      <c r="R932" s="39"/>
      <c r="S932" s="27" t="e">
        <f t="shared" si="46"/>
        <v>#DIV/0!</v>
      </c>
      <c r="T932" s="28">
        <f t="shared" si="47"/>
        <v>0</v>
      </c>
      <c r="U932" s="40"/>
      <c r="V932" s="29">
        <f t="shared" si="48"/>
        <v>0</v>
      </c>
    </row>
    <row r="933" spans="1:22" x14ac:dyDescent="0.25">
      <c r="A933" s="47">
        <v>452972</v>
      </c>
      <c r="B933" s="47">
        <v>1</v>
      </c>
      <c r="C933" s="48" t="s">
        <v>57</v>
      </c>
      <c r="D933" s="49">
        <v>3</v>
      </c>
      <c r="E933" s="48" t="s">
        <v>74</v>
      </c>
      <c r="F933" s="48" t="s">
        <v>979</v>
      </c>
      <c r="G933" s="50">
        <v>89</v>
      </c>
      <c r="H933" s="48" t="s">
        <v>78</v>
      </c>
      <c r="I933" s="48" t="s">
        <v>60</v>
      </c>
      <c r="J933" s="50">
        <v>8710348000632</v>
      </c>
      <c r="K933" s="50">
        <v>0</v>
      </c>
      <c r="L933" s="75">
        <v>4</v>
      </c>
      <c r="M933" s="76" t="s">
        <v>48</v>
      </c>
      <c r="N933" s="38"/>
      <c r="O933" s="38"/>
      <c r="P933" s="38"/>
      <c r="Q933" s="39"/>
      <c r="R933" s="39"/>
      <c r="S933" s="27" t="e">
        <f t="shared" si="46"/>
        <v>#DIV/0!</v>
      </c>
      <c r="T933" s="28">
        <f t="shared" si="47"/>
        <v>0</v>
      </c>
      <c r="U933" s="40"/>
      <c r="V933" s="29">
        <f t="shared" si="48"/>
        <v>0</v>
      </c>
    </row>
    <row r="934" spans="1:22" x14ac:dyDescent="0.25">
      <c r="A934" s="47">
        <v>654980</v>
      </c>
      <c r="B934" s="47">
        <v>1</v>
      </c>
      <c r="C934" s="48" t="s">
        <v>57</v>
      </c>
      <c r="D934" s="49">
        <v>2.5</v>
      </c>
      <c r="E934" s="48" t="s">
        <v>74</v>
      </c>
      <c r="F934" s="48" t="s">
        <v>980</v>
      </c>
      <c r="G934" s="50">
        <v>89</v>
      </c>
      <c r="H934" s="48" t="s">
        <v>78</v>
      </c>
      <c r="I934" s="48" t="s">
        <v>60</v>
      </c>
      <c r="J934" s="50">
        <v>8008660713508</v>
      </c>
      <c r="K934" s="50">
        <v>0</v>
      </c>
      <c r="L934" s="75">
        <v>4</v>
      </c>
      <c r="M934" s="76" t="s">
        <v>48</v>
      </c>
      <c r="N934" s="38"/>
      <c r="O934" s="38"/>
      <c r="P934" s="38"/>
      <c r="Q934" s="39"/>
      <c r="R934" s="39"/>
      <c r="S934" s="27" t="e">
        <f t="shared" si="46"/>
        <v>#DIV/0!</v>
      </c>
      <c r="T934" s="28">
        <f t="shared" si="47"/>
        <v>0</v>
      </c>
      <c r="U934" s="40"/>
      <c r="V934" s="29">
        <f t="shared" si="48"/>
        <v>0</v>
      </c>
    </row>
    <row r="935" spans="1:22" x14ac:dyDescent="0.25">
      <c r="A935" s="47">
        <v>42962</v>
      </c>
      <c r="B935" s="47">
        <v>1</v>
      </c>
      <c r="C935" s="48" t="s">
        <v>62</v>
      </c>
      <c r="D935" s="49">
        <v>80</v>
      </c>
      <c r="E935" s="48" t="s">
        <v>63</v>
      </c>
      <c r="F935" s="48" t="s">
        <v>981</v>
      </c>
      <c r="G935" s="50">
        <v>91</v>
      </c>
      <c r="H935" s="48" t="s">
        <v>102</v>
      </c>
      <c r="I935" s="48" t="s">
        <v>103</v>
      </c>
      <c r="J935" s="50">
        <v>8710448632344</v>
      </c>
      <c r="K935" s="50">
        <v>8710448132349</v>
      </c>
      <c r="L935" s="75">
        <v>4</v>
      </c>
      <c r="M935" s="76" t="s">
        <v>48</v>
      </c>
      <c r="N935" s="38"/>
      <c r="O935" s="38"/>
      <c r="P935" s="38"/>
      <c r="Q935" s="39"/>
      <c r="R935" s="39"/>
      <c r="S935" s="27" t="e">
        <f t="shared" si="46"/>
        <v>#DIV/0!</v>
      </c>
      <c r="T935" s="28">
        <f t="shared" si="47"/>
        <v>0</v>
      </c>
      <c r="U935" s="40"/>
      <c r="V935" s="29">
        <f t="shared" si="48"/>
        <v>0</v>
      </c>
    </row>
    <row r="936" spans="1:22" x14ac:dyDescent="0.25">
      <c r="A936" s="47">
        <v>471586</v>
      </c>
      <c r="B936" s="47">
        <v>1</v>
      </c>
      <c r="C936" s="48" t="s">
        <v>79</v>
      </c>
      <c r="D936" s="49">
        <v>2.5</v>
      </c>
      <c r="E936" s="48" t="s">
        <v>74</v>
      </c>
      <c r="F936" s="48" t="s">
        <v>982</v>
      </c>
      <c r="G936" s="50">
        <v>95</v>
      </c>
      <c r="H936" s="48" t="s">
        <v>243</v>
      </c>
      <c r="I936" s="48" t="s">
        <v>60</v>
      </c>
      <c r="J936" s="50">
        <v>5410522513271</v>
      </c>
      <c r="K936" s="50">
        <v>5410522513240</v>
      </c>
      <c r="L936" s="75">
        <v>4</v>
      </c>
      <c r="M936" s="76" t="s">
        <v>48</v>
      </c>
      <c r="N936" s="38"/>
      <c r="O936" s="38"/>
      <c r="P936" s="38"/>
      <c r="Q936" s="39"/>
      <c r="R936" s="39"/>
      <c r="S936" s="27" t="e">
        <f t="shared" si="46"/>
        <v>#DIV/0!</v>
      </c>
      <c r="T936" s="28">
        <f t="shared" si="47"/>
        <v>0</v>
      </c>
      <c r="U936" s="40"/>
      <c r="V936" s="29">
        <f t="shared" si="48"/>
        <v>0</v>
      </c>
    </row>
    <row r="937" spans="1:22" x14ac:dyDescent="0.25">
      <c r="A937" s="47">
        <v>194017</v>
      </c>
      <c r="B937" s="47">
        <v>1</v>
      </c>
      <c r="C937" s="48" t="s">
        <v>79</v>
      </c>
      <c r="D937" s="49">
        <v>3</v>
      </c>
      <c r="E937" s="48" t="s">
        <v>74</v>
      </c>
      <c r="F937" s="48" t="s">
        <v>983</v>
      </c>
      <c r="G937" s="50">
        <v>96</v>
      </c>
      <c r="H937" s="48" t="s">
        <v>76</v>
      </c>
      <c r="I937" s="48" t="s">
        <v>60</v>
      </c>
      <c r="J937" s="50">
        <v>8714700015265</v>
      </c>
      <c r="K937" s="50">
        <v>0</v>
      </c>
      <c r="L937" s="75">
        <v>4</v>
      </c>
      <c r="M937" s="76" t="s">
        <v>48</v>
      </c>
      <c r="N937" s="38"/>
      <c r="O937" s="38"/>
      <c r="P937" s="38"/>
      <c r="Q937" s="39"/>
      <c r="R937" s="39"/>
      <c r="S937" s="27" t="e">
        <f t="shared" si="46"/>
        <v>#DIV/0!</v>
      </c>
      <c r="T937" s="28">
        <f t="shared" si="47"/>
        <v>0</v>
      </c>
      <c r="U937" s="40"/>
      <c r="V937" s="29">
        <f t="shared" si="48"/>
        <v>0</v>
      </c>
    </row>
    <row r="938" spans="1:22" x14ac:dyDescent="0.25">
      <c r="A938" s="47">
        <v>594546</v>
      </c>
      <c r="B938" s="47">
        <v>1</v>
      </c>
      <c r="C938" s="48" t="s">
        <v>57</v>
      </c>
      <c r="D938" s="49">
        <v>3</v>
      </c>
      <c r="E938" s="48" t="s">
        <v>74</v>
      </c>
      <c r="F938" s="48" t="s">
        <v>984</v>
      </c>
      <c r="G938" s="50">
        <v>96</v>
      </c>
      <c r="H938" s="48" t="s">
        <v>76</v>
      </c>
      <c r="I938" s="48" t="s">
        <v>60</v>
      </c>
      <c r="J938" s="50">
        <v>5000184596172</v>
      </c>
      <c r="K938" s="50">
        <v>0</v>
      </c>
      <c r="L938" s="75">
        <v>4</v>
      </c>
      <c r="M938" s="76" t="s">
        <v>48</v>
      </c>
      <c r="N938" s="38"/>
      <c r="O938" s="38"/>
      <c r="P938" s="38"/>
      <c r="Q938" s="39"/>
      <c r="R938" s="39"/>
      <c r="S938" s="27" t="e">
        <f t="shared" si="46"/>
        <v>#DIV/0!</v>
      </c>
      <c r="T938" s="28">
        <f t="shared" si="47"/>
        <v>0</v>
      </c>
      <c r="U938" s="40"/>
      <c r="V938" s="29">
        <f t="shared" si="48"/>
        <v>0</v>
      </c>
    </row>
    <row r="939" spans="1:22" x14ac:dyDescent="0.25">
      <c r="A939" s="47">
        <v>177710</v>
      </c>
      <c r="B939" s="47">
        <v>1</v>
      </c>
      <c r="C939" s="48" t="s">
        <v>79</v>
      </c>
      <c r="D939" s="49">
        <v>950</v>
      </c>
      <c r="E939" s="48" t="s">
        <v>50</v>
      </c>
      <c r="F939" s="48" t="s">
        <v>985</v>
      </c>
      <c r="G939" s="50">
        <v>97</v>
      </c>
      <c r="H939" s="48" t="s">
        <v>207</v>
      </c>
      <c r="I939" s="48" t="s">
        <v>60</v>
      </c>
      <c r="J939" s="50">
        <v>3111952029845</v>
      </c>
      <c r="K939" s="50">
        <v>23111952029849</v>
      </c>
      <c r="L939" s="75">
        <v>4</v>
      </c>
      <c r="M939" s="76" t="s">
        <v>48</v>
      </c>
      <c r="N939" s="38"/>
      <c r="O939" s="38"/>
      <c r="P939" s="38"/>
      <c r="Q939" s="39"/>
      <c r="R939" s="39"/>
      <c r="S939" s="27" t="e">
        <f t="shared" si="46"/>
        <v>#DIV/0!</v>
      </c>
      <c r="T939" s="28">
        <f t="shared" si="47"/>
        <v>0</v>
      </c>
      <c r="U939" s="40"/>
      <c r="V939" s="29">
        <f t="shared" si="48"/>
        <v>0</v>
      </c>
    </row>
    <row r="940" spans="1:22" x14ac:dyDescent="0.25">
      <c r="A940" s="47">
        <v>155822</v>
      </c>
      <c r="B940" s="47">
        <v>1</v>
      </c>
      <c r="C940" s="48" t="s">
        <v>79</v>
      </c>
      <c r="D940" s="49">
        <v>1</v>
      </c>
      <c r="E940" s="48" t="s">
        <v>74</v>
      </c>
      <c r="F940" s="48" t="s">
        <v>986</v>
      </c>
      <c r="G940" s="50">
        <v>97</v>
      </c>
      <c r="H940" s="48" t="s">
        <v>207</v>
      </c>
      <c r="I940" s="48" t="s">
        <v>60</v>
      </c>
      <c r="J940" s="50">
        <v>8710401660957</v>
      </c>
      <c r="K940" s="50">
        <v>8710401661107</v>
      </c>
      <c r="L940" s="75">
        <v>4</v>
      </c>
      <c r="M940" s="76" t="s">
        <v>48</v>
      </c>
      <c r="N940" s="38"/>
      <c r="O940" s="38"/>
      <c r="P940" s="38"/>
      <c r="Q940" s="39"/>
      <c r="R940" s="39"/>
      <c r="S940" s="27" t="e">
        <f t="shared" si="46"/>
        <v>#DIV/0!</v>
      </c>
      <c r="T940" s="28">
        <f t="shared" si="47"/>
        <v>0</v>
      </c>
      <c r="U940" s="40"/>
      <c r="V940" s="29">
        <f t="shared" si="48"/>
        <v>0</v>
      </c>
    </row>
    <row r="941" spans="1:22" x14ac:dyDescent="0.25">
      <c r="A941" s="47">
        <v>146244</v>
      </c>
      <c r="B941" s="47">
        <v>6</v>
      </c>
      <c r="C941" s="48" t="s">
        <v>62</v>
      </c>
      <c r="D941" s="49">
        <v>50</v>
      </c>
      <c r="E941" s="48" t="s">
        <v>63</v>
      </c>
      <c r="F941" s="48" t="s">
        <v>987</v>
      </c>
      <c r="G941" s="50">
        <v>121</v>
      </c>
      <c r="H941" s="48" t="s">
        <v>98</v>
      </c>
      <c r="I941" s="48" t="s">
        <v>47</v>
      </c>
      <c r="J941" s="50">
        <v>8715600245004</v>
      </c>
      <c r="K941" s="50">
        <v>8715600245011</v>
      </c>
      <c r="L941" s="75">
        <v>4</v>
      </c>
      <c r="M941" s="76" t="s">
        <v>48</v>
      </c>
      <c r="N941" s="38"/>
      <c r="O941" s="38"/>
      <c r="P941" s="38"/>
      <c r="Q941" s="39"/>
      <c r="R941" s="39"/>
      <c r="S941" s="27" t="e">
        <f t="shared" si="46"/>
        <v>#DIV/0!</v>
      </c>
      <c r="T941" s="28">
        <f t="shared" si="47"/>
        <v>0</v>
      </c>
      <c r="U941" s="40"/>
      <c r="V941" s="29">
        <f t="shared" si="48"/>
        <v>0</v>
      </c>
    </row>
    <row r="942" spans="1:22" x14ac:dyDescent="0.25">
      <c r="A942" s="47">
        <v>128529</v>
      </c>
      <c r="B942" s="47">
        <v>6</v>
      </c>
      <c r="C942" s="48" t="s">
        <v>283</v>
      </c>
      <c r="D942" s="49">
        <v>2</v>
      </c>
      <c r="E942" s="48" t="s">
        <v>44</v>
      </c>
      <c r="F942" s="48" t="s">
        <v>988</v>
      </c>
      <c r="G942" s="50">
        <v>125</v>
      </c>
      <c r="H942" s="48" t="s">
        <v>46</v>
      </c>
      <c r="I942" s="48" t="s">
        <v>47</v>
      </c>
      <c r="J942" s="50">
        <v>3124480169044</v>
      </c>
      <c r="K942" s="50">
        <v>3124488169046</v>
      </c>
      <c r="L942" s="75">
        <v>4</v>
      </c>
      <c r="M942" s="76" t="s">
        <v>48</v>
      </c>
      <c r="N942" s="38"/>
      <c r="O942" s="38"/>
      <c r="P942" s="38"/>
      <c r="Q942" s="39"/>
      <c r="R942" s="39"/>
      <c r="S942" s="27" t="e">
        <f t="shared" si="46"/>
        <v>#DIV/0!</v>
      </c>
      <c r="T942" s="28">
        <f t="shared" si="47"/>
        <v>0</v>
      </c>
      <c r="U942" s="40"/>
      <c r="V942" s="29">
        <f t="shared" si="48"/>
        <v>0</v>
      </c>
    </row>
    <row r="943" spans="1:22" x14ac:dyDescent="0.25">
      <c r="A943" s="47">
        <v>692844</v>
      </c>
      <c r="B943" s="47">
        <v>15</v>
      </c>
      <c r="C943" s="48" t="s">
        <v>62</v>
      </c>
      <c r="D943" s="49">
        <v>20</v>
      </c>
      <c r="E943" s="48" t="s">
        <v>63</v>
      </c>
      <c r="F943" s="48" t="s">
        <v>989</v>
      </c>
      <c r="G943" s="50">
        <v>125</v>
      </c>
      <c r="H943" s="48" t="s">
        <v>46</v>
      </c>
      <c r="I943" s="48" t="s">
        <v>47</v>
      </c>
      <c r="J943" s="50">
        <v>8716213000158</v>
      </c>
      <c r="K943" s="50">
        <v>8716213000240</v>
      </c>
      <c r="L943" s="75">
        <v>4</v>
      </c>
      <c r="M943" s="76" t="s">
        <v>61</v>
      </c>
      <c r="N943" s="38"/>
      <c r="O943" s="38"/>
      <c r="P943" s="38"/>
      <c r="Q943" s="39"/>
      <c r="R943" s="39"/>
      <c r="S943" s="27" t="e">
        <f t="shared" si="46"/>
        <v>#DIV/0!</v>
      </c>
      <c r="T943" s="28">
        <f t="shared" si="47"/>
        <v>0</v>
      </c>
      <c r="U943" s="40"/>
      <c r="V943" s="29">
        <f t="shared" si="48"/>
        <v>0</v>
      </c>
    </row>
    <row r="944" spans="1:22" x14ac:dyDescent="0.25">
      <c r="A944" s="47">
        <v>134710</v>
      </c>
      <c r="B944" s="47">
        <v>28</v>
      </c>
      <c r="C944" s="48" t="s">
        <v>62</v>
      </c>
      <c r="D944" s="49">
        <v>200</v>
      </c>
      <c r="E944" s="48" t="s">
        <v>114</v>
      </c>
      <c r="F944" s="48" t="s">
        <v>990</v>
      </c>
      <c r="G944" s="50">
        <v>125</v>
      </c>
      <c r="H944" s="48" t="s">
        <v>46</v>
      </c>
      <c r="I944" s="48" t="s">
        <v>47</v>
      </c>
      <c r="J944" s="50">
        <v>87156850</v>
      </c>
      <c r="K944" s="50">
        <v>8715600222029</v>
      </c>
      <c r="L944" s="75">
        <v>4</v>
      </c>
      <c r="M944" s="76" t="s">
        <v>48</v>
      </c>
      <c r="N944" s="38"/>
      <c r="O944" s="38"/>
      <c r="P944" s="38"/>
      <c r="Q944" s="39"/>
      <c r="R944" s="39"/>
      <c r="S944" s="27" t="e">
        <f t="shared" si="46"/>
        <v>#DIV/0!</v>
      </c>
      <c r="T944" s="28">
        <f t="shared" si="47"/>
        <v>0</v>
      </c>
      <c r="U944" s="40"/>
      <c r="V944" s="29">
        <f t="shared" si="48"/>
        <v>0</v>
      </c>
    </row>
    <row r="945" spans="1:22" x14ac:dyDescent="0.25">
      <c r="A945" s="47">
        <v>430158</v>
      </c>
      <c r="B945" s="47">
        <v>15</v>
      </c>
      <c r="C945" s="48" t="s">
        <v>62</v>
      </c>
      <c r="D945" s="49">
        <v>200</v>
      </c>
      <c r="E945" s="48" t="s">
        <v>114</v>
      </c>
      <c r="F945" s="48" t="s">
        <v>991</v>
      </c>
      <c r="G945" s="50">
        <v>125</v>
      </c>
      <c r="H945" s="48" t="s">
        <v>46</v>
      </c>
      <c r="I945" s="48" t="s">
        <v>47</v>
      </c>
      <c r="J945" s="50">
        <v>8716213000059</v>
      </c>
      <c r="K945" s="50">
        <v>8716213000110</v>
      </c>
      <c r="L945" s="75">
        <v>4</v>
      </c>
      <c r="M945" s="76" t="s">
        <v>61</v>
      </c>
      <c r="N945" s="38"/>
      <c r="O945" s="38"/>
      <c r="P945" s="38"/>
      <c r="Q945" s="39"/>
      <c r="R945" s="39"/>
      <c r="S945" s="27" t="e">
        <f t="shared" si="46"/>
        <v>#DIV/0!</v>
      </c>
      <c r="T945" s="28">
        <f t="shared" si="47"/>
        <v>0</v>
      </c>
      <c r="U945" s="40"/>
      <c r="V945" s="29">
        <f t="shared" si="48"/>
        <v>0</v>
      </c>
    </row>
    <row r="946" spans="1:22" x14ac:dyDescent="0.25">
      <c r="A946" s="47">
        <v>695229</v>
      </c>
      <c r="B946" s="47">
        <v>6</v>
      </c>
      <c r="C946" s="48" t="s">
        <v>62</v>
      </c>
      <c r="D946" s="49">
        <v>75</v>
      </c>
      <c r="E946" s="48" t="s">
        <v>63</v>
      </c>
      <c r="F946" s="48" t="s">
        <v>992</v>
      </c>
      <c r="G946" s="50">
        <v>128</v>
      </c>
      <c r="H946" s="48" t="s">
        <v>71</v>
      </c>
      <c r="I946" s="48" t="s">
        <v>47</v>
      </c>
      <c r="J946" s="50">
        <v>87331028</v>
      </c>
      <c r="K946" s="50">
        <v>8722200952669</v>
      </c>
      <c r="L946" s="75">
        <v>4</v>
      </c>
      <c r="M946" s="76" t="s">
        <v>48</v>
      </c>
      <c r="N946" s="38"/>
      <c r="O946" s="38"/>
      <c r="P946" s="38"/>
      <c r="Q946" s="39"/>
      <c r="R946" s="39"/>
      <c r="S946" s="27" t="e">
        <f t="shared" si="46"/>
        <v>#DIV/0!</v>
      </c>
      <c r="T946" s="28">
        <f t="shared" si="47"/>
        <v>0</v>
      </c>
      <c r="U946" s="40"/>
      <c r="V946" s="29">
        <f t="shared" si="48"/>
        <v>0</v>
      </c>
    </row>
    <row r="947" spans="1:22" x14ac:dyDescent="0.25">
      <c r="A947" s="47">
        <v>397517</v>
      </c>
      <c r="B947" s="47">
        <v>1</v>
      </c>
      <c r="C947" s="48" t="s">
        <v>62</v>
      </c>
      <c r="D947" s="49">
        <v>500</v>
      </c>
      <c r="E947" s="48" t="s">
        <v>114</v>
      </c>
      <c r="F947" s="48" t="s">
        <v>993</v>
      </c>
      <c r="G947" s="50">
        <v>132</v>
      </c>
      <c r="H947" s="48" t="s">
        <v>86</v>
      </c>
      <c r="I947" s="48" t="s">
        <v>87</v>
      </c>
      <c r="J947" s="50">
        <v>8711200318698</v>
      </c>
      <c r="K947" s="50">
        <v>8711200318704</v>
      </c>
      <c r="L947" s="75">
        <v>4</v>
      </c>
      <c r="M947" s="76" t="s">
        <v>48</v>
      </c>
      <c r="N947" s="38"/>
      <c r="O947" s="38"/>
      <c r="P947" s="38"/>
      <c r="Q947" s="39"/>
      <c r="R947" s="39"/>
      <c r="S947" s="27" t="e">
        <f t="shared" si="46"/>
        <v>#DIV/0!</v>
      </c>
      <c r="T947" s="28">
        <f t="shared" si="47"/>
        <v>0</v>
      </c>
      <c r="U947" s="40"/>
      <c r="V947" s="29">
        <f t="shared" si="48"/>
        <v>0</v>
      </c>
    </row>
    <row r="948" spans="1:22" x14ac:dyDescent="0.25">
      <c r="A948" s="47">
        <v>258802</v>
      </c>
      <c r="B948" s="47">
        <v>1</v>
      </c>
      <c r="C948" s="48" t="s">
        <v>62</v>
      </c>
      <c r="D948" s="49">
        <v>50</v>
      </c>
      <c r="E948" s="48" t="s">
        <v>63</v>
      </c>
      <c r="F948" s="48" t="s">
        <v>994</v>
      </c>
      <c r="G948" s="50">
        <v>132</v>
      </c>
      <c r="H948" s="48" t="s">
        <v>86</v>
      </c>
      <c r="I948" s="48" t="s">
        <v>87</v>
      </c>
      <c r="J948" s="50">
        <v>8710518730215</v>
      </c>
      <c r="K948" s="50">
        <v>8710518730222</v>
      </c>
      <c r="L948" s="75">
        <v>4</v>
      </c>
      <c r="M948" s="76" t="s">
        <v>48</v>
      </c>
      <c r="N948" s="38"/>
      <c r="O948" s="38"/>
      <c r="P948" s="38"/>
      <c r="Q948" s="39"/>
      <c r="R948" s="39"/>
      <c r="S948" s="27" t="e">
        <f t="shared" si="46"/>
        <v>#DIV/0!</v>
      </c>
      <c r="T948" s="28">
        <f t="shared" si="47"/>
        <v>0</v>
      </c>
      <c r="U948" s="40"/>
      <c r="V948" s="29">
        <f t="shared" si="48"/>
        <v>0</v>
      </c>
    </row>
    <row r="949" spans="1:22" x14ac:dyDescent="0.25">
      <c r="A949" s="47">
        <v>140503</v>
      </c>
      <c r="B949" s="47">
        <v>15</v>
      </c>
      <c r="C949" s="48" t="s">
        <v>381</v>
      </c>
      <c r="D949" s="49">
        <v>125</v>
      </c>
      <c r="E949" s="48" t="s">
        <v>50</v>
      </c>
      <c r="F949" s="48" t="s">
        <v>995</v>
      </c>
      <c r="G949" s="50">
        <v>140</v>
      </c>
      <c r="H949" s="48" t="s">
        <v>111</v>
      </c>
      <c r="I949" s="48" t="s">
        <v>60</v>
      </c>
      <c r="J949" s="50">
        <v>8710437003230</v>
      </c>
      <c r="K949" s="50">
        <v>8710437029612</v>
      </c>
      <c r="L949" s="75">
        <v>4</v>
      </c>
      <c r="M949" s="76" t="s">
        <v>48</v>
      </c>
      <c r="N949" s="38"/>
      <c r="O949" s="38"/>
      <c r="P949" s="38"/>
      <c r="Q949" s="39"/>
      <c r="R949" s="39"/>
      <c r="S949" s="27" t="e">
        <f t="shared" si="46"/>
        <v>#DIV/0!</v>
      </c>
      <c r="T949" s="28">
        <f t="shared" si="47"/>
        <v>0</v>
      </c>
      <c r="U949" s="40"/>
      <c r="V949" s="29">
        <f t="shared" si="48"/>
        <v>0</v>
      </c>
    </row>
    <row r="950" spans="1:22" x14ac:dyDescent="0.25">
      <c r="A950" s="47">
        <v>362465</v>
      </c>
      <c r="B950" s="47">
        <v>1</v>
      </c>
      <c r="C950" s="48" t="s">
        <v>57</v>
      </c>
      <c r="D950" s="49">
        <v>275</v>
      </c>
      <c r="E950" s="48" t="s">
        <v>50</v>
      </c>
      <c r="F950" s="48" t="s">
        <v>996</v>
      </c>
      <c r="G950" s="50">
        <v>140</v>
      </c>
      <c r="H950" s="48" t="s">
        <v>111</v>
      </c>
      <c r="I950" s="48" t="s">
        <v>60</v>
      </c>
      <c r="J950" s="50">
        <v>3329757003469</v>
      </c>
      <c r="K950" s="50">
        <v>0</v>
      </c>
      <c r="L950" s="75">
        <v>4</v>
      </c>
      <c r="M950" s="76" t="s">
        <v>48</v>
      </c>
      <c r="N950" s="38"/>
      <c r="O950" s="38"/>
      <c r="P950" s="38"/>
      <c r="Q950" s="39"/>
      <c r="R950" s="39"/>
      <c r="S950" s="27" t="e">
        <f t="shared" si="46"/>
        <v>#DIV/0!</v>
      </c>
      <c r="T950" s="28">
        <f t="shared" si="47"/>
        <v>0</v>
      </c>
      <c r="U950" s="40"/>
      <c r="V950" s="29">
        <f t="shared" si="48"/>
        <v>0</v>
      </c>
    </row>
    <row r="951" spans="1:22" x14ac:dyDescent="0.25">
      <c r="A951" s="47">
        <v>112499</v>
      </c>
      <c r="B951" s="47">
        <v>8</v>
      </c>
      <c r="C951" s="48" t="s">
        <v>57</v>
      </c>
      <c r="D951" s="49">
        <v>500</v>
      </c>
      <c r="E951" s="48" t="s">
        <v>50</v>
      </c>
      <c r="F951" s="48" t="s">
        <v>997</v>
      </c>
      <c r="G951" s="50">
        <v>140</v>
      </c>
      <c r="H951" s="48" t="s">
        <v>111</v>
      </c>
      <c r="I951" s="48" t="s">
        <v>60</v>
      </c>
      <c r="J951" s="50">
        <v>8710437005807</v>
      </c>
      <c r="K951" s="50">
        <v>8710437023771</v>
      </c>
      <c r="L951" s="75">
        <v>4</v>
      </c>
      <c r="M951" s="76" t="s">
        <v>48</v>
      </c>
      <c r="N951" s="38"/>
      <c r="O951" s="38"/>
      <c r="P951" s="38"/>
      <c r="Q951" s="39"/>
      <c r="R951" s="39"/>
      <c r="S951" s="27" t="e">
        <f t="shared" si="46"/>
        <v>#DIV/0!</v>
      </c>
      <c r="T951" s="28">
        <f t="shared" si="47"/>
        <v>0</v>
      </c>
      <c r="U951" s="40"/>
      <c r="V951" s="29">
        <f t="shared" si="48"/>
        <v>0</v>
      </c>
    </row>
    <row r="952" spans="1:22" x14ac:dyDescent="0.25">
      <c r="A952" s="47">
        <v>159001</v>
      </c>
      <c r="B952" s="47">
        <v>1</v>
      </c>
      <c r="C952" s="48" t="s">
        <v>49</v>
      </c>
      <c r="D952" s="49">
        <v>400</v>
      </c>
      <c r="E952" s="48" t="s">
        <v>49</v>
      </c>
      <c r="F952" s="48" t="s">
        <v>110</v>
      </c>
      <c r="G952" s="50">
        <v>140</v>
      </c>
      <c r="H952" s="48" t="s">
        <v>111</v>
      </c>
      <c r="I952" s="48" t="s">
        <v>60</v>
      </c>
      <c r="J952" s="50">
        <v>8711000476192</v>
      </c>
      <c r="K952" s="50">
        <v>8711000476413</v>
      </c>
      <c r="L952" s="75">
        <v>4</v>
      </c>
      <c r="M952" s="76" t="s">
        <v>48</v>
      </c>
      <c r="N952" s="38"/>
      <c r="O952" s="38"/>
      <c r="P952" s="38"/>
      <c r="Q952" s="39"/>
      <c r="R952" s="39"/>
      <c r="S952" s="27" t="e">
        <f t="shared" si="46"/>
        <v>#DIV/0!</v>
      </c>
      <c r="T952" s="28">
        <f t="shared" si="47"/>
        <v>0</v>
      </c>
      <c r="U952" s="40"/>
      <c r="V952" s="29">
        <f t="shared" si="48"/>
        <v>0</v>
      </c>
    </row>
    <row r="953" spans="1:22" x14ac:dyDescent="0.25">
      <c r="A953" s="47">
        <v>974898</v>
      </c>
      <c r="B953" s="47">
        <v>3</v>
      </c>
      <c r="C953" s="48" t="s">
        <v>43</v>
      </c>
      <c r="D953" s="49">
        <v>250</v>
      </c>
      <c r="E953" s="48" t="s">
        <v>50</v>
      </c>
      <c r="F953" s="48" t="s">
        <v>998</v>
      </c>
      <c r="G953" s="50">
        <v>12</v>
      </c>
      <c r="H953" s="48" t="s">
        <v>52</v>
      </c>
      <c r="I953" s="48" t="s">
        <v>53</v>
      </c>
      <c r="J953" s="50">
        <v>3041090063206</v>
      </c>
      <c r="K953" s="50">
        <v>5410041411102</v>
      </c>
      <c r="L953" s="75">
        <v>4</v>
      </c>
      <c r="M953" s="76" t="s">
        <v>48</v>
      </c>
      <c r="N953" s="38"/>
      <c r="O953" s="38"/>
      <c r="P953" s="38"/>
      <c r="Q953" s="39"/>
      <c r="R953" s="39"/>
      <c r="S953" s="27" t="e">
        <f t="shared" si="46"/>
        <v>#DIV/0!</v>
      </c>
      <c r="T953" s="28">
        <f t="shared" si="47"/>
        <v>0</v>
      </c>
      <c r="U953" s="40"/>
      <c r="V953" s="29">
        <f t="shared" si="48"/>
        <v>0</v>
      </c>
    </row>
    <row r="954" spans="1:22" x14ac:dyDescent="0.25">
      <c r="A954" s="47">
        <v>51663</v>
      </c>
      <c r="B954" s="47">
        <v>4</v>
      </c>
      <c r="C954" s="48" t="s">
        <v>62</v>
      </c>
      <c r="D954" s="49">
        <v>887</v>
      </c>
      <c r="E954" s="48" t="s">
        <v>114</v>
      </c>
      <c r="F954" s="48" t="s">
        <v>999</v>
      </c>
      <c r="G954" s="50">
        <v>29</v>
      </c>
      <c r="H954" s="48" t="s">
        <v>178</v>
      </c>
      <c r="I954" s="48" t="s">
        <v>60</v>
      </c>
      <c r="J954" s="50">
        <v>8719189296013</v>
      </c>
      <c r="K954" s="50">
        <v>8719189296204</v>
      </c>
      <c r="L954" s="75">
        <v>4</v>
      </c>
      <c r="M954" s="76" t="s">
        <v>48</v>
      </c>
      <c r="N954" s="38"/>
      <c r="O954" s="38"/>
      <c r="P954" s="38"/>
      <c r="Q954" s="39"/>
      <c r="R954" s="39"/>
      <c r="S954" s="27" t="e">
        <f t="shared" si="46"/>
        <v>#DIV/0!</v>
      </c>
      <c r="T954" s="28">
        <f t="shared" si="47"/>
        <v>0</v>
      </c>
      <c r="U954" s="40"/>
      <c r="V954" s="29">
        <f t="shared" si="48"/>
        <v>0</v>
      </c>
    </row>
    <row r="955" spans="1:22" x14ac:dyDescent="0.25">
      <c r="A955" s="47">
        <v>18304</v>
      </c>
      <c r="B955" s="47">
        <v>12</v>
      </c>
      <c r="C955" s="48" t="s">
        <v>43</v>
      </c>
      <c r="D955" s="49">
        <v>400</v>
      </c>
      <c r="E955" s="48" t="s">
        <v>50</v>
      </c>
      <c r="F955" s="48" t="s">
        <v>1000</v>
      </c>
      <c r="G955" s="50">
        <v>29</v>
      </c>
      <c r="H955" s="48" t="s">
        <v>178</v>
      </c>
      <c r="I955" s="48" t="s">
        <v>60</v>
      </c>
      <c r="J955" s="50">
        <v>8716900563232</v>
      </c>
      <c r="K955" s="50">
        <v>8716900563249</v>
      </c>
      <c r="L955" s="75">
        <v>4</v>
      </c>
      <c r="M955" s="76" t="s">
        <v>48</v>
      </c>
      <c r="N955" s="38"/>
      <c r="O955" s="38"/>
      <c r="P955" s="38"/>
      <c r="Q955" s="39"/>
      <c r="R955" s="39"/>
      <c r="S955" s="27" t="e">
        <f t="shared" si="46"/>
        <v>#DIV/0!</v>
      </c>
      <c r="T955" s="28">
        <f t="shared" si="47"/>
        <v>0</v>
      </c>
      <c r="U955" s="40"/>
      <c r="V955" s="29">
        <f t="shared" si="48"/>
        <v>0</v>
      </c>
    </row>
    <row r="956" spans="1:22" x14ac:dyDescent="0.25">
      <c r="A956" s="47">
        <v>199920</v>
      </c>
      <c r="B956" s="47">
        <v>1</v>
      </c>
      <c r="C956" s="48" t="s">
        <v>62</v>
      </c>
      <c r="D956" s="49">
        <v>70</v>
      </c>
      <c r="E956" s="48" t="s">
        <v>63</v>
      </c>
      <c r="F956" s="48" t="s">
        <v>1001</v>
      </c>
      <c r="G956" s="50">
        <v>37</v>
      </c>
      <c r="H956" s="48" t="s">
        <v>201</v>
      </c>
      <c r="I956" s="48" t="s">
        <v>60</v>
      </c>
      <c r="J956" s="50">
        <v>8710401837496</v>
      </c>
      <c r="K956" s="50">
        <v>8710401837502</v>
      </c>
      <c r="L956" s="75">
        <v>4</v>
      </c>
      <c r="M956" s="76" t="s">
        <v>48</v>
      </c>
      <c r="N956" s="38"/>
      <c r="O956" s="38"/>
      <c r="P956" s="38"/>
      <c r="Q956" s="39"/>
      <c r="R956" s="39"/>
      <c r="S956" s="27" t="e">
        <f t="shared" si="46"/>
        <v>#DIV/0!</v>
      </c>
      <c r="T956" s="28">
        <f t="shared" si="47"/>
        <v>0</v>
      </c>
      <c r="U956" s="40"/>
      <c r="V956" s="29">
        <f t="shared" si="48"/>
        <v>0</v>
      </c>
    </row>
    <row r="957" spans="1:22" x14ac:dyDescent="0.25">
      <c r="A957" s="47">
        <v>286677</v>
      </c>
      <c r="B957" s="47">
        <v>1</v>
      </c>
      <c r="C957" s="48" t="s">
        <v>43</v>
      </c>
      <c r="D957" s="49">
        <v>112.5</v>
      </c>
      <c r="E957" s="48" t="s">
        <v>50</v>
      </c>
      <c r="F957" s="48" t="s">
        <v>355</v>
      </c>
      <c r="G957" s="50">
        <v>40</v>
      </c>
      <c r="H957" s="48" t="s">
        <v>59</v>
      </c>
      <c r="I957" s="48" t="s">
        <v>60</v>
      </c>
      <c r="J957" s="50">
        <v>8711000352595</v>
      </c>
      <c r="K957" s="50">
        <v>0</v>
      </c>
      <c r="L957" s="75">
        <v>4</v>
      </c>
      <c r="M957" s="76" t="s">
        <v>61</v>
      </c>
      <c r="N957" s="38"/>
      <c r="O957" s="38"/>
      <c r="P957" s="38"/>
      <c r="Q957" s="39"/>
      <c r="R957" s="39"/>
      <c r="S957" s="27" t="e">
        <f t="shared" si="46"/>
        <v>#DIV/0!</v>
      </c>
      <c r="T957" s="28">
        <f t="shared" si="47"/>
        <v>0</v>
      </c>
      <c r="U957" s="40"/>
      <c r="V957" s="29">
        <f t="shared" si="48"/>
        <v>0</v>
      </c>
    </row>
    <row r="958" spans="1:22" x14ac:dyDescent="0.25">
      <c r="A958" s="47">
        <v>185008</v>
      </c>
      <c r="B958" s="47">
        <v>1</v>
      </c>
      <c r="C958" s="48" t="s">
        <v>43</v>
      </c>
      <c r="D958" s="49">
        <v>50</v>
      </c>
      <c r="E958" s="48" t="s">
        <v>50</v>
      </c>
      <c r="F958" s="48" t="s">
        <v>1002</v>
      </c>
      <c r="G958" s="50">
        <v>40</v>
      </c>
      <c r="H958" s="48" t="s">
        <v>59</v>
      </c>
      <c r="I958" s="48" t="s">
        <v>60</v>
      </c>
      <c r="J958" s="50">
        <v>8720608021345</v>
      </c>
      <c r="K958" s="50">
        <v>8720608021468</v>
      </c>
      <c r="L958" s="75">
        <v>4</v>
      </c>
      <c r="M958" s="76" t="s">
        <v>48</v>
      </c>
      <c r="N958" s="38"/>
      <c r="O958" s="38"/>
      <c r="P958" s="38"/>
      <c r="Q958" s="39"/>
      <c r="R958" s="39"/>
      <c r="S958" s="27" t="e">
        <f t="shared" si="46"/>
        <v>#DIV/0!</v>
      </c>
      <c r="T958" s="28">
        <f t="shared" si="47"/>
        <v>0</v>
      </c>
      <c r="U958" s="40"/>
      <c r="V958" s="29">
        <f t="shared" si="48"/>
        <v>0</v>
      </c>
    </row>
    <row r="959" spans="1:22" x14ac:dyDescent="0.25">
      <c r="A959" s="47">
        <v>72038</v>
      </c>
      <c r="B959" s="47">
        <v>1</v>
      </c>
      <c r="C959" s="48" t="s">
        <v>49</v>
      </c>
      <c r="D959" s="49">
        <v>35</v>
      </c>
      <c r="E959" s="48" t="s">
        <v>50</v>
      </c>
      <c r="F959" s="48" t="s">
        <v>1003</v>
      </c>
      <c r="G959" s="50">
        <v>40</v>
      </c>
      <c r="H959" s="48" t="s">
        <v>59</v>
      </c>
      <c r="I959" s="48" t="s">
        <v>60</v>
      </c>
      <c r="J959" s="50">
        <v>8717624860010</v>
      </c>
      <c r="K959" s="50">
        <v>18717624860017</v>
      </c>
      <c r="L959" s="75">
        <v>4</v>
      </c>
      <c r="M959" s="76" t="s">
        <v>48</v>
      </c>
      <c r="N959" s="38"/>
      <c r="O959" s="38"/>
      <c r="P959" s="38"/>
      <c r="Q959" s="39"/>
      <c r="R959" s="39"/>
      <c r="S959" s="27" t="e">
        <f t="shared" si="46"/>
        <v>#DIV/0!</v>
      </c>
      <c r="T959" s="28">
        <f t="shared" ref="T959:T989" si="49">L959*R959</f>
        <v>0</v>
      </c>
      <c r="U959" s="40"/>
      <c r="V959" s="29">
        <f t="shared" ref="V959:V989" si="50">T959*(1+U959)</f>
        <v>0</v>
      </c>
    </row>
    <row r="960" spans="1:22" x14ac:dyDescent="0.25">
      <c r="A960" s="47">
        <v>144417</v>
      </c>
      <c r="B960" s="47">
        <v>1</v>
      </c>
      <c r="C960" s="48" t="s">
        <v>79</v>
      </c>
      <c r="D960" s="49">
        <v>500</v>
      </c>
      <c r="E960" s="48" t="s">
        <v>50</v>
      </c>
      <c r="F960" s="48" t="s">
        <v>764</v>
      </c>
      <c r="G960" s="50">
        <v>88</v>
      </c>
      <c r="H960" s="48" t="s">
        <v>94</v>
      </c>
      <c r="I960" s="48" t="s">
        <v>60</v>
      </c>
      <c r="J960" s="50">
        <v>8711812423964</v>
      </c>
      <c r="K960" s="50">
        <v>8711812424039</v>
      </c>
      <c r="L960" s="75">
        <v>4</v>
      </c>
      <c r="M960" s="76" t="s">
        <v>61</v>
      </c>
      <c r="N960" s="38"/>
      <c r="O960" s="38"/>
      <c r="P960" s="38"/>
      <c r="Q960" s="39"/>
      <c r="R960" s="39"/>
      <c r="S960" s="27" t="e">
        <f t="shared" si="46"/>
        <v>#DIV/0!</v>
      </c>
      <c r="T960" s="28">
        <f t="shared" si="49"/>
        <v>0</v>
      </c>
      <c r="U960" s="40"/>
      <c r="V960" s="29">
        <f t="shared" si="50"/>
        <v>0</v>
      </c>
    </row>
    <row r="961" spans="1:22" x14ac:dyDescent="0.25">
      <c r="A961" s="47">
        <v>152686</v>
      </c>
      <c r="B961" s="47">
        <v>24</v>
      </c>
      <c r="C961" s="48" t="s">
        <v>62</v>
      </c>
      <c r="D961" s="49">
        <v>330</v>
      </c>
      <c r="E961" s="48" t="s">
        <v>114</v>
      </c>
      <c r="F961" s="48" t="s">
        <v>465</v>
      </c>
      <c r="G961" s="50">
        <v>124</v>
      </c>
      <c r="H961" s="48" t="s">
        <v>159</v>
      </c>
      <c r="I961" s="48" t="s">
        <v>47</v>
      </c>
      <c r="J961" s="50">
        <v>87365276</v>
      </c>
      <c r="K961" s="50">
        <v>8722200962606</v>
      </c>
      <c r="L961" s="75">
        <v>4</v>
      </c>
      <c r="M961" s="76" t="s">
        <v>48</v>
      </c>
      <c r="N961" s="38"/>
      <c r="O961" s="38"/>
      <c r="P961" s="38"/>
      <c r="Q961" s="39"/>
      <c r="R961" s="39"/>
      <c r="S961" s="27" t="e">
        <f t="shared" si="46"/>
        <v>#DIV/0!</v>
      </c>
      <c r="T961" s="28">
        <f t="shared" si="49"/>
        <v>0</v>
      </c>
      <c r="U961" s="40"/>
      <c r="V961" s="29">
        <f t="shared" si="50"/>
        <v>0</v>
      </c>
    </row>
    <row r="962" spans="1:22" x14ac:dyDescent="0.25">
      <c r="A962" s="47">
        <v>679100</v>
      </c>
      <c r="B962" s="47">
        <v>10</v>
      </c>
      <c r="C962" s="48" t="s">
        <v>43</v>
      </c>
      <c r="D962" s="49">
        <v>1</v>
      </c>
      <c r="E962" s="48" t="s">
        <v>74</v>
      </c>
      <c r="F962" s="48" t="s">
        <v>553</v>
      </c>
      <c r="G962" s="50">
        <v>140</v>
      </c>
      <c r="H962" s="48" t="s">
        <v>111</v>
      </c>
      <c r="I962" s="48" t="s">
        <v>60</v>
      </c>
      <c r="J962" s="50">
        <v>8710437000031</v>
      </c>
      <c r="K962" s="50">
        <v>8710437021036</v>
      </c>
      <c r="L962" s="75">
        <v>4</v>
      </c>
      <c r="M962" s="76" t="s">
        <v>48</v>
      </c>
      <c r="N962" s="38"/>
      <c r="O962" s="38"/>
      <c r="P962" s="38"/>
      <c r="Q962" s="39"/>
      <c r="R962" s="39"/>
      <c r="S962" s="27" t="e">
        <f t="shared" si="46"/>
        <v>#DIV/0!</v>
      </c>
      <c r="T962" s="28">
        <f t="shared" si="49"/>
        <v>0</v>
      </c>
      <c r="U962" s="40"/>
      <c r="V962" s="29">
        <f t="shared" si="50"/>
        <v>0</v>
      </c>
    </row>
    <row r="963" spans="1:22" x14ac:dyDescent="0.25">
      <c r="A963" s="47">
        <v>140527</v>
      </c>
      <c r="B963" s="47">
        <v>24</v>
      </c>
      <c r="C963" s="48" t="s">
        <v>62</v>
      </c>
      <c r="D963" s="49">
        <v>300</v>
      </c>
      <c r="E963" s="48" t="s">
        <v>114</v>
      </c>
      <c r="F963" s="48" t="s">
        <v>854</v>
      </c>
      <c r="G963" s="50">
        <v>134</v>
      </c>
      <c r="H963" s="48" t="s">
        <v>259</v>
      </c>
      <c r="I963" s="48" t="s">
        <v>47</v>
      </c>
      <c r="J963" s="50">
        <v>8725000654276</v>
      </c>
      <c r="K963" s="50">
        <v>8725000654207</v>
      </c>
      <c r="L963" s="75">
        <v>4</v>
      </c>
      <c r="M963" s="76" t="s">
        <v>48</v>
      </c>
      <c r="N963" s="38"/>
      <c r="O963" s="38"/>
      <c r="P963" s="38"/>
      <c r="Q963" s="39"/>
      <c r="R963" s="39"/>
      <c r="S963" s="27" t="e">
        <f t="shared" ref="S963:S1026" si="51">ABS(SUM(R963/Q963)-1)</f>
        <v>#DIV/0!</v>
      </c>
      <c r="T963" s="28">
        <f t="shared" si="49"/>
        <v>0</v>
      </c>
      <c r="U963" s="40"/>
      <c r="V963" s="29">
        <f t="shared" si="50"/>
        <v>0</v>
      </c>
    </row>
    <row r="964" spans="1:22" x14ac:dyDescent="0.25">
      <c r="A964" s="47">
        <v>180174</v>
      </c>
      <c r="B964" s="47">
        <v>4</v>
      </c>
      <c r="C964" s="48" t="s">
        <v>43</v>
      </c>
      <c r="D964" s="49">
        <v>1.98</v>
      </c>
      <c r="E964" s="48" t="s">
        <v>44</v>
      </c>
      <c r="F964" s="48" t="s">
        <v>1004</v>
      </c>
      <c r="G964" s="50">
        <v>139</v>
      </c>
      <c r="H964" s="48" t="s">
        <v>528</v>
      </c>
      <c r="I964" s="48" t="s">
        <v>47</v>
      </c>
      <c r="J964" s="50">
        <v>8712000059460</v>
      </c>
      <c r="K964" s="50">
        <v>8712000059514</v>
      </c>
      <c r="L964" s="75">
        <v>4</v>
      </c>
      <c r="M964" s="76" t="s">
        <v>48</v>
      </c>
      <c r="N964" s="38"/>
      <c r="O964" s="38"/>
      <c r="P964" s="38"/>
      <c r="Q964" s="39"/>
      <c r="R964" s="39"/>
      <c r="S964" s="27" t="e">
        <f t="shared" si="51"/>
        <v>#DIV/0!</v>
      </c>
      <c r="T964" s="28">
        <f t="shared" si="49"/>
        <v>0</v>
      </c>
      <c r="U964" s="40"/>
      <c r="V964" s="29">
        <f t="shared" si="50"/>
        <v>0</v>
      </c>
    </row>
    <row r="965" spans="1:22" x14ac:dyDescent="0.25">
      <c r="A965" s="47">
        <v>173402</v>
      </c>
      <c r="B965" s="47">
        <v>36</v>
      </c>
      <c r="C965" s="48" t="s">
        <v>49</v>
      </c>
      <c r="D965" s="49">
        <v>39</v>
      </c>
      <c r="E965" s="48" t="s">
        <v>50</v>
      </c>
      <c r="F965" s="48" t="s">
        <v>148</v>
      </c>
      <c r="G965" s="50">
        <v>11</v>
      </c>
      <c r="H965" s="48" t="s">
        <v>149</v>
      </c>
      <c r="I965" s="48" t="s">
        <v>53</v>
      </c>
      <c r="J965" s="50">
        <v>8713621140902</v>
      </c>
      <c r="K965" s="50">
        <v>8713621240909</v>
      </c>
      <c r="L965" s="75">
        <v>3</v>
      </c>
      <c r="M965" s="76" t="s">
        <v>48</v>
      </c>
      <c r="N965" s="38"/>
      <c r="O965" s="38"/>
      <c r="P965" s="38"/>
      <c r="Q965" s="39"/>
      <c r="R965" s="39"/>
      <c r="S965" s="27" t="e">
        <f t="shared" si="51"/>
        <v>#DIV/0!</v>
      </c>
      <c r="T965" s="28">
        <f t="shared" si="49"/>
        <v>0</v>
      </c>
      <c r="U965" s="40"/>
      <c r="V965" s="29">
        <f t="shared" si="50"/>
        <v>0</v>
      </c>
    </row>
    <row r="966" spans="1:22" x14ac:dyDescent="0.25">
      <c r="A966" s="47">
        <v>197567</v>
      </c>
      <c r="B966" s="47">
        <v>32</v>
      </c>
      <c r="C966" s="48" t="s">
        <v>49</v>
      </c>
      <c r="D966" s="49">
        <v>50</v>
      </c>
      <c r="E966" s="48" t="s">
        <v>50</v>
      </c>
      <c r="F966" s="48" t="s">
        <v>1005</v>
      </c>
      <c r="G966" s="50">
        <v>18</v>
      </c>
      <c r="H966" s="48" t="s">
        <v>170</v>
      </c>
      <c r="I966" s="48" t="s">
        <v>53</v>
      </c>
      <c r="J966" s="50">
        <v>5900951311505</v>
      </c>
      <c r="K966" s="50">
        <v>5000159559928</v>
      </c>
      <c r="L966" s="75">
        <v>3</v>
      </c>
      <c r="M966" s="76" t="s">
        <v>48</v>
      </c>
      <c r="N966" s="38"/>
      <c r="O966" s="38"/>
      <c r="P966" s="38"/>
      <c r="Q966" s="39"/>
      <c r="R966" s="39"/>
      <c r="S966" s="27" t="e">
        <f t="shared" si="51"/>
        <v>#DIV/0!</v>
      </c>
      <c r="T966" s="28">
        <f t="shared" si="49"/>
        <v>0</v>
      </c>
      <c r="U966" s="40"/>
      <c r="V966" s="29">
        <f t="shared" si="50"/>
        <v>0</v>
      </c>
    </row>
    <row r="967" spans="1:22" x14ac:dyDescent="0.25">
      <c r="A967" s="47">
        <v>43255</v>
      </c>
      <c r="B967" s="47">
        <v>24</v>
      </c>
      <c r="C967" s="48" t="s">
        <v>62</v>
      </c>
      <c r="D967" s="49">
        <v>300</v>
      </c>
      <c r="E967" s="48" t="s">
        <v>114</v>
      </c>
      <c r="F967" s="48" t="s">
        <v>1006</v>
      </c>
      <c r="G967" s="50">
        <v>134</v>
      </c>
      <c r="H967" s="48" t="s">
        <v>259</v>
      </c>
      <c r="I967" s="48" t="s">
        <v>47</v>
      </c>
      <c r="J967" s="50">
        <v>8712000050030</v>
      </c>
      <c r="K967" s="50">
        <v>8712000056049</v>
      </c>
      <c r="L967" s="75">
        <v>3</v>
      </c>
      <c r="M967" s="76" t="s">
        <v>48</v>
      </c>
      <c r="N967" s="38"/>
      <c r="O967" s="38"/>
      <c r="P967" s="38"/>
      <c r="Q967" s="39"/>
      <c r="R967" s="39"/>
      <c r="S967" s="27" t="e">
        <f t="shared" si="51"/>
        <v>#DIV/0!</v>
      </c>
      <c r="T967" s="28">
        <f t="shared" si="49"/>
        <v>0</v>
      </c>
      <c r="U967" s="40"/>
      <c r="V967" s="29">
        <f t="shared" si="50"/>
        <v>0</v>
      </c>
    </row>
    <row r="968" spans="1:22" x14ac:dyDescent="0.25">
      <c r="A968" s="47">
        <v>378288</v>
      </c>
      <c r="B968" s="47">
        <v>24</v>
      </c>
      <c r="C968" s="48" t="s">
        <v>1007</v>
      </c>
      <c r="D968" s="49">
        <v>45</v>
      </c>
      <c r="E968" s="48" t="s">
        <v>50</v>
      </c>
      <c r="F968" s="48" t="s">
        <v>1008</v>
      </c>
      <c r="G968" s="50">
        <v>11</v>
      </c>
      <c r="H968" s="48" t="s">
        <v>149</v>
      </c>
      <c r="I968" s="48" t="s">
        <v>53</v>
      </c>
      <c r="J968" s="50">
        <v>87212426</v>
      </c>
      <c r="K968" s="50">
        <v>8710739152001</v>
      </c>
      <c r="L968" s="75">
        <v>3</v>
      </c>
      <c r="M968" s="76" t="s">
        <v>48</v>
      </c>
      <c r="N968" s="38"/>
      <c r="O968" s="38"/>
      <c r="P968" s="38"/>
      <c r="Q968" s="39"/>
      <c r="R968" s="39"/>
      <c r="S968" s="27" t="e">
        <f t="shared" si="51"/>
        <v>#DIV/0!</v>
      </c>
      <c r="T968" s="28">
        <f t="shared" si="49"/>
        <v>0</v>
      </c>
      <c r="U968" s="40"/>
      <c r="V968" s="29">
        <f t="shared" si="50"/>
        <v>0</v>
      </c>
    </row>
    <row r="969" spans="1:22" x14ac:dyDescent="0.25">
      <c r="A969" s="47">
        <v>921361</v>
      </c>
      <c r="B969" s="47">
        <v>24</v>
      </c>
      <c r="C969" s="48" t="s">
        <v>49</v>
      </c>
      <c r="D969" s="49">
        <v>25</v>
      </c>
      <c r="E969" s="48" t="s">
        <v>50</v>
      </c>
      <c r="F969" s="48" t="s">
        <v>1009</v>
      </c>
      <c r="G969" s="50">
        <v>11</v>
      </c>
      <c r="H969" s="48" t="s">
        <v>149</v>
      </c>
      <c r="I969" s="48" t="s">
        <v>53</v>
      </c>
      <c r="J969" s="50">
        <v>40144382</v>
      </c>
      <c r="K969" s="50">
        <v>4014400471243</v>
      </c>
      <c r="L969" s="75">
        <v>3</v>
      </c>
      <c r="M969" s="76" t="s">
        <v>48</v>
      </c>
      <c r="N969" s="38"/>
      <c r="O969" s="38"/>
      <c r="P969" s="38"/>
      <c r="Q969" s="39"/>
      <c r="R969" s="39"/>
      <c r="S969" s="27" t="e">
        <f t="shared" si="51"/>
        <v>#DIV/0!</v>
      </c>
      <c r="T969" s="28">
        <f t="shared" si="49"/>
        <v>0</v>
      </c>
      <c r="U969" s="40"/>
      <c r="V969" s="29">
        <f t="shared" si="50"/>
        <v>0</v>
      </c>
    </row>
    <row r="970" spans="1:22" x14ac:dyDescent="0.25">
      <c r="A970" s="47">
        <v>57882</v>
      </c>
      <c r="B970" s="47">
        <v>12</v>
      </c>
      <c r="C970" s="48" t="s">
        <v>49</v>
      </c>
      <c r="D970" s="49">
        <v>95</v>
      </c>
      <c r="E970" s="48" t="s">
        <v>50</v>
      </c>
      <c r="F970" s="48" t="s">
        <v>1010</v>
      </c>
      <c r="G970" s="50">
        <v>11</v>
      </c>
      <c r="H970" s="48" t="s">
        <v>149</v>
      </c>
      <c r="I970" s="48" t="s">
        <v>53</v>
      </c>
      <c r="J970" s="50">
        <v>8719500005188</v>
      </c>
      <c r="K970" s="50">
        <v>8719500105109</v>
      </c>
      <c r="L970" s="75">
        <v>3</v>
      </c>
      <c r="M970" s="76" t="s">
        <v>48</v>
      </c>
      <c r="N970" s="38"/>
      <c r="O970" s="38"/>
      <c r="P970" s="38"/>
      <c r="Q970" s="39"/>
      <c r="R970" s="39"/>
      <c r="S970" s="27" t="e">
        <f t="shared" si="51"/>
        <v>#DIV/0!</v>
      </c>
      <c r="T970" s="28">
        <f t="shared" si="49"/>
        <v>0</v>
      </c>
      <c r="U970" s="40"/>
      <c r="V970" s="29">
        <f t="shared" si="50"/>
        <v>0</v>
      </c>
    </row>
    <row r="971" spans="1:22" x14ac:dyDescent="0.25">
      <c r="A971" s="47">
        <v>198592</v>
      </c>
      <c r="B971" s="47">
        <v>10</v>
      </c>
      <c r="C971" s="48" t="s">
        <v>79</v>
      </c>
      <c r="D971" s="49">
        <v>485</v>
      </c>
      <c r="E971" s="48" t="s">
        <v>50</v>
      </c>
      <c r="F971" s="48" t="s">
        <v>319</v>
      </c>
      <c r="G971" s="50">
        <v>12</v>
      </c>
      <c r="H971" s="48" t="s">
        <v>52</v>
      </c>
      <c r="I971" s="48" t="s">
        <v>53</v>
      </c>
      <c r="J971" s="50">
        <v>8718989041380</v>
      </c>
      <c r="K971" s="50">
        <v>8718989041397</v>
      </c>
      <c r="L971" s="75">
        <v>3</v>
      </c>
      <c r="M971" s="76" t="s">
        <v>48</v>
      </c>
      <c r="N971" s="38"/>
      <c r="O971" s="38"/>
      <c r="P971" s="38"/>
      <c r="Q971" s="39"/>
      <c r="R971" s="39"/>
      <c r="S971" s="27" t="e">
        <f t="shared" si="51"/>
        <v>#DIV/0!</v>
      </c>
      <c r="T971" s="28">
        <f t="shared" si="49"/>
        <v>0</v>
      </c>
      <c r="U971" s="40"/>
      <c r="V971" s="29">
        <f t="shared" si="50"/>
        <v>0</v>
      </c>
    </row>
    <row r="972" spans="1:22" x14ac:dyDescent="0.25">
      <c r="A972" s="47">
        <v>204019</v>
      </c>
      <c r="B972" s="47">
        <v>10</v>
      </c>
      <c r="C972" s="48" t="s">
        <v>79</v>
      </c>
      <c r="D972" s="49">
        <v>78</v>
      </c>
      <c r="E972" s="48" t="s">
        <v>50</v>
      </c>
      <c r="F972" s="48" t="s">
        <v>1011</v>
      </c>
      <c r="G972" s="50">
        <v>26</v>
      </c>
      <c r="H972" s="48" t="s">
        <v>365</v>
      </c>
      <c r="I972" s="48" t="s">
        <v>53</v>
      </c>
      <c r="J972" s="50">
        <v>8710401857814</v>
      </c>
      <c r="K972" s="50">
        <v>8710401857821</v>
      </c>
      <c r="L972" s="75">
        <v>3</v>
      </c>
      <c r="M972" s="76" t="s">
        <v>48</v>
      </c>
      <c r="N972" s="38"/>
      <c r="O972" s="38"/>
      <c r="P972" s="38"/>
      <c r="Q972" s="39"/>
      <c r="R972" s="39"/>
      <c r="S972" s="27" t="e">
        <f t="shared" si="51"/>
        <v>#DIV/0!</v>
      </c>
      <c r="T972" s="28">
        <f t="shared" si="49"/>
        <v>0</v>
      </c>
      <c r="U972" s="40"/>
      <c r="V972" s="29">
        <f t="shared" si="50"/>
        <v>0</v>
      </c>
    </row>
    <row r="973" spans="1:22" x14ac:dyDescent="0.25">
      <c r="A973" s="47">
        <v>211387</v>
      </c>
      <c r="B973" s="47">
        <v>10</v>
      </c>
      <c r="C973" s="48" t="s">
        <v>57</v>
      </c>
      <c r="D973" s="49">
        <v>1.06</v>
      </c>
      <c r="E973" s="48" t="s">
        <v>74</v>
      </c>
      <c r="F973" s="48" t="s">
        <v>1012</v>
      </c>
      <c r="G973" s="50">
        <v>140</v>
      </c>
      <c r="H973" s="48" t="s">
        <v>111</v>
      </c>
      <c r="I973" s="48" t="s">
        <v>60</v>
      </c>
      <c r="J973" s="50">
        <v>8710437007375</v>
      </c>
      <c r="K973" s="50">
        <v>8710437023504</v>
      </c>
      <c r="L973" s="75">
        <v>3</v>
      </c>
      <c r="M973" s="76" t="s">
        <v>48</v>
      </c>
      <c r="N973" s="38"/>
      <c r="O973" s="38"/>
      <c r="P973" s="38"/>
      <c r="Q973" s="39"/>
      <c r="R973" s="39"/>
      <c r="S973" s="27" t="e">
        <f t="shared" si="51"/>
        <v>#DIV/0!</v>
      </c>
      <c r="T973" s="28">
        <f t="shared" si="49"/>
        <v>0</v>
      </c>
      <c r="U973" s="40"/>
      <c r="V973" s="29">
        <f t="shared" si="50"/>
        <v>0</v>
      </c>
    </row>
    <row r="974" spans="1:22" x14ac:dyDescent="0.25">
      <c r="A974" s="47">
        <v>112279</v>
      </c>
      <c r="B974" s="47">
        <v>6</v>
      </c>
      <c r="C974" s="48" t="s">
        <v>179</v>
      </c>
      <c r="D974" s="49">
        <v>500</v>
      </c>
      <c r="E974" s="48" t="s">
        <v>50</v>
      </c>
      <c r="F974" s="48" t="s">
        <v>1013</v>
      </c>
      <c r="G974" s="50">
        <v>29</v>
      </c>
      <c r="H974" s="48" t="s">
        <v>178</v>
      </c>
      <c r="I974" s="48" t="s">
        <v>60</v>
      </c>
      <c r="J974" s="50">
        <v>7613037036305</v>
      </c>
      <c r="K974" s="50">
        <v>7613037036312</v>
      </c>
      <c r="L974" s="75">
        <v>3</v>
      </c>
      <c r="M974" s="76" t="s">
        <v>48</v>
      </c>
      <c r="N974" s="38"/>
      <c r="O974" s="38"/>
      <c r="P974" s="38"/>
      <c r="Q974" s="39"/>
      <c r="R974" s="39"/>
      <c r="S974" s="27" t="e">
        <f t="shared" si="51"/>
        <v>#DIV/0!</v>
      </c>
      <c r="T974" s="28">
        <f t="shared" si="49"/>
        <v>0</v>
      </c>
      <c r="U974" s="40"/>
      <c r="V974" s="29">
        <f t="shared" si="50"/>
        <v>0</v>
      </c>
    </row>
    <row r="975" spans="1:22" x14ac:dyDescent="0.25">
      <c r="A975" s="47">
        <v>140395</v>
      </c>
      <c r="B975" s="47">
        <v>6</v>
      </c>
      <c r="C975" s="48" t="s">
        <v>126</v>
      </c>
      <c r="D975" s="49">
        <v>370</v>
      </c>
      <c r="E975" s="48" t="s">
        <v>114</v>
      </c>
      <c r="F975" s="48" t="s">
        <v>1014</v>
      </c>
      <c r="G975" s="50">
        <v>85</v>
      </c>
      <c r="H975" s="48" t="s">
        <v>175</v>
      </c>
      <c r="I975" s="48" t="s">
        <v>103</v>
      </c>
      <c r="J975" s="50">
        <v>8711271101595</v>
      </c>
      <c r="K975" s="50">
        <v>8711271106286</v>
      </c>
      <c r="L975" s="75">
        <v>3</v>
      </c>
      <c r="M975" s="76" t="s">
        <v>48</v>
      </c>
      <c r="N975" s="38"/>
      <c r="O975" s="38"/>
      <c r="P975" s="38"/>
      <c r="Q975" s="39"/>
      <c r="R975" s="39"/>
      <c r="S975" s="27" t="e">
        <f t="shared" si="51"/>
        <v>#DIV/0!</v>
      </c>
      <c r="T975" s="28">
        <f t="shared" si="49"/>
        <v>0</v>
      </c>
      <c r="U975" s="40"/>
      <c r="V975" s="29">
        <f t="shared" si="50"/>
        <v>0</v>
      </c>
    </row>
    <row r="976" spans="1:22" x14ac:dyDescent="0.25">
      <c r="A976" s="47">
        <v>697632</v>
      </c>
      <c r="B976" s="47">
        <v>6</v>
      </c>
      <c r="C976" s="48" t="s">
        <v>126</v>
      </c>
      <c r="D976" s="49">
        <v>200</v>
      </c>
      <c r="E976" s="48" t="s">
        <v>50</v>
      </c>
      <c r="F976" s="48" t="s">
        <v>1015</v>
      </c>
      <c r="G976" s="50">
        <v>73</v>
      </c>
      <c r="H976" s="48" t="s">
        <v>460</v>
      </c>
      <c r="I976" s="48" t="s">
        <v>60</v>
      </c>
      <c r="J976" s="50">
        <v>5900852926464</v>
      </c>
      <c r="K976" s="50">
        <v>5900852927065</v>
      </c>
      <c r="L976" s="75">
        <v>3</v>
      </c>
      <c r="M976" s="76" t="s">
        <v>48</v>
      </c>
      <c r="N976" s="38"/>
      <c r="O976" s="38"/>
      <c r="P976" s="38"/>
      <c r="Q976" s="39"/>
      <c r="R976" s="39"/>
      <c r="S976" s="27" t="e">
        <f t="shared" si="51"/>
        <v>#DIV/0!</v>
      </c>
      <c r="T976" s="28">
        <f t="shared" si="49"/>
        <v>0</v>
      </c>
      <c r="U976" s="40"/>
      <c r="V976" s="29">
        <f t="shared" si="50"/>
        <v>0</v>
      </c>
    </row>
    <row r="977" spans="1:22" x14ac:dyDescent="0.25">
      <c r="A977" s="47">
        <v>211595</v>
      </c>
      <c r="B977" s="47">
        <v>6</v>
      </c>
      <c r="C977" s="48" t="s">
        <v>62</v>
      </c>
      <c r="D977" s="49">
        <v>75</v>
      </c>
      <c r="E977" s="48" t="s">
        <v>63</v>
      </c>
      <c r="F977" s="48" t="s">
        <v>1016</v>
      </c>
      <c r="G977" s="50">
        <v>128</v>
      </c>
      <c r="H977" s="48" t="s">
        <v>71</v>
      </c>
      <c r="I977" s="48" t="s">
        <v>47</v>
      </c>
      <c r="J977" s="50">
        <v>8710401888375</v>
      </c>
      <c r="K977" s="50">
        <v>8710401888382</v>
      </c>
      <c r="L977" s="75">
        <v>3</v>
      </c>
      <c r="M977" s="76" t="s">
        <v>48</v>
      </c>
      <c r="N977" s="38"/>
      <c r="O977" s="38"/>
      <c r="P977" s="38"/>
      <c r="Q977" s="39"/>
      <c r="R977" s="39"/>
      <c r="S977" s="27" t="e">
        <f t="shared" si="51"/>
        <v>#DIV/0!</v>
      </c>
      <c r="T977" s="28">
        <f t="shared" si="49"/>
        <v>0</v>
      </c>
      <c r="U977" s="40"/>
      <c r="V977" s="29">
        <f t="shared" si="50"/>
        <v>0</v>
      </c>
    </row>
    <row r="978" spans="1:22" x14ac:dyDescent="0.25">
      <c r="A978" s="47">
        <v>338539</v>
      </c>
      <c r="B978" s="47">
        <v>6</v>
      </c>
      <c r="C978" s="48" t="s">
        <v>126</v>
      </c>
      <c r="D978" s="49">
        <v>45</v>
      </c>
      <c r="E978" s="48" t="s">
        <v>50</v>
      </c>
      <c r="F978" s="48" t="s">
        <v>1017</v>
      </c>
      <c r="G978" s="50">
        <v>68</v>
      </c>
      <c r="H978" s="48" t="s">
        <v>241</v>
      </c>
      <c r="I978" s="48" t="s">
        <v>60</v>
      </c>
      <c r="J978" s="50">
        <v>8713056135733</v>
      </c>
      <c r="K978" s="50">
        <v>8713056557504</v>
      </c>
      <c r="L978" s="75">
        <v>3</v>
      </c>
      <c r="M978" s="76" t="s">
        <v>48</v>
      </c>
      <c r="N978" s="38"/>
      <c r="O978" s="38"/>
      <c r="P978" s="38"/>
      <c r="Q978" s="39"/>
      <c r="R978" s="39"/>
      <c r="S978" s="27" t="e">
        <f t="shared" si="51"/>
        <v>#DIV/0!</v>
      </c>
      <c r="T978" s="28">
        <f t="shared" si="49"/>
        <v>0</v>
      </c>
      <c r="U978" s="40"/>
      <c r="V978" s="29">
        <f t="shared" si="50"/>
        <v>0</v>
      </c>
    </row>
    <row r="979" spans="1:22" x14ac:dyDescent="0.25">
      <c r="A979" s="47">
        <v>146289</v>
      </c>
      <c r="B979" s="47">
        <v>6</v>
      </c>
      <c r="C979" s="48" t="s">
        <v>62</v>
      </c>
      <c r="D979" s="49">
        <v>1</v>
      </c>
      <c r="E979" s="48" t="s">
        <v>44</v>
      </c>
      <c r="F979" s="48" t="s">
        <v>1018</v>
      </c>
      <c r="G979" s="50">
        <v>133</v>
      </c>
      <c r="H979" s="48" t="s">
        <v>134</v>
      </c>
      <c r="I979" s="48" t="s">
        <v>47</v>
      </c>
      <c r="J979" s="50">
        <v>5000112646702</v>
      </c>
      <c r="K979" s="50">
        <v>5000112646757</v>
      </c>
      <c r="L979" s="75">
        <v>3</v>
      </c>
      <c r="M979" s="76" t="s">
        <v>48</v>
      </c>
      <c r="N979" s="38"/>
      <c r="O979" s="38"/>
      <c r="P979" s="38"/>
      <c r="Q979" s="39"/>
      <c r="R979" s="39"/>
      <c r="S979" s="27" t="e">
        <f t="shared" si="51"/>
        <v>#DIV/0!</v>
      </c>
      <c r="T979" s="28">
        <f t="shared" si="49"/>
        <v>0</v>
      </c>
      <c r="U979" s="40"/>
      <c r="V979" s="29">
        <f t="shared" si="50"/>
        <v>0</v>
      </c>
    </row>
    <row r="980" spans="1:22" x14ac:dyDescent="0.25">
      <c r="A980" s="47">
        <v>179956</v>
      </c>
      <c r="B980" s="47">
        <v>40</v>
      </c>
      <c r="C980" s="48" t="s">
        <v>49</v>
      </c>
      <c r="D980" s="49">
        <v>38</v>
      </c>
      <c r="E980" s="48" t="s">
        <v>50</v>
      </c>
      <c r="F980" s="48" t="s">
        <v>219</v>
      </c>
      <c r="G980" s="50">
        <v>11</v>
      </c>
      <c r="H980" s="48" t="s">
        <v>149</v>
      </c>
      <c r="I980" s="48" t="s">
        <v>53</v>
      </c>
      <c r="J980" s="50">
        <v>8710654130016</v>
      </c>
      <c r="K980" s="50">
        <v>8710654130009</v>
      </c>
      <c r="L980" s="75">
        <v>2</v>
      </c>
      <c r="M980" s="76" t="s">
        <v>48</v>
      </c>
      <c r="N980" s="38"/>
      <c r="O980" s="38"/>
      <c r="P980" s="38"/>
      <c r="Q980" s="39"/>
      <c r="R980" s="39"/>
      <c r="S980" s="27" t="e">
        <f t="shared" si="51"/>
        <v>#DIV/0!</v>
      </c>
      <c r="T980" s="28">
        <f t="shared" si="49"/>
        <v>0</v>
      </c>
      <c r="U980" s="40"/>
      <c r="V980" s="29">
        <f t="shared" si="50"/>
        <v>0</v>
      </c>
    </row>
    <row r="981" spans="1:22" x14ac:dyDescent="0.25">
      <c r="A981" s="47">
        <v>380921</v>
      </c>
      <c r="B981" s="47">
        <v>40</v>
      </c>
      <c r="C981" s="48" t="s">
        <v>49</v>
      </c>
      <c r="D981" s="49">
        <v>24</v>
      </c>
      <c r="E981" s="48" t="s">
        <v>50</v>
      </c>
      <c r="F981" s="48" t="s">
        <v>790</v>
      </c>
      <c r="G981" s="50">
        <v>88</v>
      </c>
      <c r="H981" s="48" t="s">
        <v>94</v>
      </c>
      <c r="I981" s="48" t="s">
        <v>60</v>
      </c>
      <c r="J981" s="50">
        <v>5050083393693</v>
      </c>
      <c r="K981" s="50">
        <v>5050083544507</v>
      </c>
      <c r="L981" s="75">
        <v>2</v>
      </c>
      <c r="M981" s="76" t="s">
        <v>48</v>
      </c>
      <c r="N981" s="38"/>
      <c r="O981" s="38"/>
      <c r="P981" s="38"/>
      <c r="Q981" s="39"/>
      <c r="R981" s="39"/>
      <c r="S981" s="27" t="e">
        <f t="shared" si="51"/>
        <v>#DIV/0!</v>
      </c>
      <c r="T981" s="28">
        <f t="shared" si="49"/>
        <v>0</v>
      </c>
      <c r="U981" s="40"/>
      <c r="V981" s="29">
        <f t="shared" si="50"/>
        <v>0</v>
      </c>
    </row>
    <row r="982" spans="1:22" x14ac:dyDescent="0.25">
      <c r="A982" s="47">
        <v>98700</v>
      </c>
      <c r="B982" s="47">
        <v>28</v>
      </c>
      <c r="C982" s="48" t="s">
        <v>79</v>
      </c>
      <c r="D982" s="49">
        <v>75</v>
      </c>
      <c r="E982" s="48" t="s">
        <v>50</v>
      </c>
      <c r="F982" s="48" t="s">
        <v>1019</v>
      </c>
      <c r="G982" s="50">
        <v>25</v>
      </c>
      <c r="H982" s="48" t="s">
        <v>753</v>
      </c>
      <c r="I982" s="48" t="s">
        <v>53</v>
      </c>
      <c r="J982" s="50">
        <v>5012035901738</v>
      </c>
      <c r="K982" s="50">
        <v>4001686727478</v>
      </c>
      <c r="L982" s="75">
        <v>2</v>
      </c>
      <c r="M982" s="76" t="s">
        <v>48</v>
      </c>
      <c r="N982" s="38"/>
      <c r="O982" s="38"/>
      <c r="P982" s="38"/>
      <c r="Q982" s="39"/>
      <c r="R982" s="39"/>
      <c r="S982" s="27" t="e">
        <f t="shared" si="51"/>
        <v>#DIV/0!</v>
      </c>
      <c r="T982" s="28">
        <f t="shared" si="49"/>
        <v>0</v>
      </c>
      <c r="U982" s="40"/>
      <c r="V982" s="29">
        <f t="shared" si="50"/>
        <v>0</v>
      </c>
    </row>
    <row r="983" spans="1:22" x14ac:dyDescent="0.25">
      <c r="A983" s="47">
        <v>98699</v>
      </c>
      <c r="B983" s="47">
        <v>28</v>
      </c>
      <c r="C983" s="48" t="s">
        <v>79</v>
      </c>
      <c r="D983" s="49">
        <v>70</v>
      </c>
      <c r="E983" s="48" t="s">
        <v>50</v>
      </c>
      <c r="F983" s="48" t="s">
        <v>1020</v>
      </c>
      <c r="G983" s="50">
        <v>25</v>
      </c>
      <c r="H983" s="48" t="s">
        <v>753</v>
      </c>
      <c r="I983" s="48" t="s">
        <v>53</v>
      </c>
      <c r="J983" s="50">
        <v>4001686357989</v>
      </c>
      <c r="K983" s="50">
        <v>4001686357996</v>
      </c>
      <c r="L983" s="75">
        <v>2</v>
      </c>
      <c r="M983" s="76" t="s">
        <v>48</v>
      </c>
      <c r="N983" s="38"/>
      <c r="O983" s="38"/>
      <c r="P983" s="38"/>
      <c r="Q983" s="39"/>
      <c r="R983" s="39"/>
      <c r="S983" s="27" t="e">
        <f t="shared" si="51"/>
        <v>#DIV/0!</v>
      </c>
      <c r="T983" s="28">
        <f t="shared" si="49"/>
        <v>0</v>
      </c>
      <c r="U983" s="40"/>
      <c r="V983" s="29">
        <f t="shared" si="50"/>
        <v>0</v>
      </c>
    </row>
    <row r="984" spans="1:22" x14ac:dyDescent="0.25">
      <c r="A984" s="47">
        <v>103866</v>
      </c>
      <c r="B984" s="47">
        <v>28</v>
      </c>
      <c r="C984" s="48" t="s">
        <v>49</v>
      </c>
      <c r="D984" s="49">
        <v>65</v>
      </c>
      <c r="E984" s="48" t="s">
        <v>50</v>
      </c>
      <c r="F984" s="48" t="s">
        <v>1021</v>
      </c>
      <c r="G984" s="50">
        <v>11</v>
      </c>
      <c r="H984" s="48" t="s">
        <v>149</v>
      </c>
      <c r="I984" s="48" t="s">
        <v>53</v>
      </c>
      <c r="J984" s="50">
        <v>8710654151004</v>
      </c>
      <c r="K984" s="50">
        <v>8710654000708</v>
      </c>
      <c r="L984" s="75">
        <v>2</v>
      </c>
      <c r="M984" s="76" t="s">
        <v>48</v>
      </c>
      <c r="N984" s="38"/>
      <c r="O984" s="38"/>
      <c r="P984" s="38"/>
      <c r="Q984" s="39"/>
      <c r="R984" s="39"/>
      <c r="S984" s="27" t="e">
        <f t="shared" si="51"/>
        <v>#DIV/0!</v>
      </c>
      <c r="T984" s="28">
        <f t="shared" si="49"/>
        <v>0</v>
      </c>
      <c r="U984" s="40"/>
      <c r="V984" s="29">
        <f t="shared" si="50"/>
        <v>0</v>
      </c>
    </row>
    <row r="985" spans="1:22" x14ac:dyDescent="0.25">
      <c r="A985" s="47">
        <v>179685</v>
      </c>
      <c r="B985" s="47">
        <v>24</v>
      </c>
      <c r="C985" s="48" t="s">
        <v>73</v>
      </c>
      <c r="D985" s="49">
        <v>330</v>
      </c>
      <c r="E985" s="48" t="s">
        <v>114</v>
      </c>
      <c r="F985" s="48" t="s">
        <v>1022</v>
      </c>
      <c r="G985" s="50">
        <v>121</v>
      </c>
      <c r="H985" s="48" t="s">
        <v>98</v>
      </c>
      <c r="I985" s="48" t="s">
        <v>47</v>
      </c>
      <c r="J985" s="50">
        <v>5000112659573</v>
      </c>
      <c r="K985" s="50">
        <v>5000112659580</v>
      </c>
      <c r="L985" s="75">
        <v>2</v>
      </c>
      <c r="M985" s="76" t="s">
        <v>48</v>
      </c>
      <c r="N985" s="38"/>
      <c r="O985" s="38"/>
      <c r="P985" s="38"/>
      <c r="Q985" s="39"/>
      <c r="R985" s="39"/>
      <c r="S985" s="27" t="e">
        <f t="shared" si="51"/>
        <v>#DIV/0!</v>
      </c>
      <c r="T985" s="28">
        <f t="shared" si="49"/>
        <v>0</v>
      </c>
      <c r="U985" s="40"/>
      <c r="V985" s="29">
        <f t="shared" si="50"/>
        <v>0</v>
      </c>
    </row>
    <row r="986" spans="1:22" x14ac:dyDescent="0.25">
      <c r="A986" s="47">
        <v>688078</v>
      </c>
      <c r="B986" s="47">
        <v>24</v>
      </c>
      <c r="C986" s="48" t="s">
        <v>62</v>
      </c>
      <c r="D986" s="49">
        <v>200</v>
      </c>
      <c r="E986" s="48" t="s">
        <v>50</v>
      </c>
      <c r="F986" s="48" t="s">
        <v>1023</v>
      </c>
      <c r="G986" s="50">
        <v>29</v>
      </c>
      <c r="H986" s="48" t="s">
        <v>178</v>
      </c>
      <c r="I986" s="48" t="s">
        <v>60</v>
      </c>
      <c r="J986" s="50">
        <v>8712400155991</v>
      </c>
      <c r="K986" s="50">
        <v>8712400655996</v>
      </c>
      <c r="L986" s="75">
        <v>2</v>
      </c>
      <c r="M986" s="76" t="s">
        <v>48</v>
      </c>
      <c r="N986" s="38"/>
      <c r="O986" s="38"/>
      <c r="P986" s="38"/>
      <c r="Q986" s="39"/>
      <c r="R986" s="39"/>
      <c r="S986" s="27" t="e">
        <f t="shared" si="51"/>
        <v>#DIV/0!</v>
      </c>
      <c r="T986" s="28">
        <f t="shared" si="49"/>
        <v>0</v>
      </c>
      <c r="U986" s="40"/>
      <c r="V986" s="29">
        <f t="shared" si="50"/>
        <v>0</v>
      </c>
    </row>
    <row r="987" spans="1:22" x14ac:dyDescent="0.25">
      <c r="A987" s="47">
        <v>688002</v>
      </c>
      <c r="B987" s="47">
        <v>24</v>
      </c>
      <c r="C987" s="48" t="s">
        <v>62</v>
      </c>
      <c r="D987" s="49">
        <v>200</v>
      </c>
      <c r="E987" s="48" t="s">
        <v>50</v>
      </c>
      <c r="F987" s="48" t="s">
        <v>1024</v>
      </c>
      <c r="G987" s="50">
        <v>29</v>
      </c>
      <c r="H987" s="48" t="s">
        <v>178</v>
      </c>
      <c r="I987" s="48" t="s">
        <v>60</v>
      </c>
      <c r="J987" s="50">
        <v>8712400155823</v>
      </c>
      <c r="K987" s="50">
        <v>8712400655828</v>
      </c>
      <c r="L987" s="75">
        <v>2</v>
      </c>
      <c r="M987" s="76" t="s">
        <v>48</v>
      </c>
      <c r="N987" s="38"/>
      <c r="O987" s="38"/>
      <c r="P987" s="38"/>
      <c r="Q987" s="39"/>
      <c r="R987" s="39"/>
      <c r="S987" s="27" t="e">
        <f t="shared" si="51"/>
        <v>#DIV/0!</v>
      </c>
      <c r="T987" s="28">
        <f t="shared" si="49"/>
        <v>0</v>
      </c>
      <c r="U987" s="40"/>
      <c r="V987" s="29">
        <f t="shared" si="50"/>
        <v>0</v>
      </c>
    </row>
    <row r="988" spans="1:22" x14ac:dyDescent="0.25">
      <c r="A988" s="47">
        <v>215419</v>
      </c>
      <c r="B988" s="47">
        <v>24</v>
      </c>
      <c r="C988" s="48" t="s">
        <v>49</v>
      </c>
      <c r="D988" s="49">
        <v>42</v>
      </c>
      <c r="E988" s="48" t="s">
        <v>50</v>
      </c>
      <c r="F988" s="48" t="s">
        <v>1025</v>
      </c>
      <c r="G988" s="50">
        <v>18</v>
      </c>
      <c r="H988" s="48" t="s">
        <v>170</v>
      </c>
      <c r="I988" s="48" t="s">
        <v>53</v>
      </c>
      <c r="J988" s="50">
        <v>8593893720442</v>
      </c>
      <c r="K988" s="50">
        <v>8593893720459</v>
      </c>
      <c r="L988" s="75">
        <v>2</v>
      </c>
      <c r="M988" s="76" t="s">
        <v>61</v>
      </c>
      <c r="N988" s="38"/>
      <c r="O988" s="38"/>
      <c r="P988" s="38"/>
      <c r="Q988" s="39"/>
      <c r="R988" s="39"/>
      <c r="S988" s="27" t="e">
        <f t="shared" si="51"/>
        <v>#DIV/0!</v>
      </c>
      <c r="T988" s="28">
        <f t="shared" si="49"/>
        <v>0</v>
      </c>
      <c r="U988" s="40"/>
      <c r="V988" s="29">
        <f t="shared" si="50"/>
        <v>0</v>
      </c>
    </row>
    <row r="989" spans="1:22" x14ac:dyDescent="0.25">
      <c r="A989" s="47">
        <v>179385</v>
      </c>
      <c r="B989" s="47">
        <v>24</v>
      </c>
      <c r="C989" s="48" t="s">
        <v>73</v>
      </c>
      <c r="D989" s="49">
        <v>25</v>
      </c>
      <c r="E989" s="48" t="s">
        <v>63</v>
      </c>
      <c r="F989" s="48" t="s">
        <v>1026</v>
      </c>
      <c r="G989" s="50">
        <v>125</v>
      </c>
      <c r="H989" s="48" t="s">
        <v>46</v>
      </c>
      <c r="I989" s="48" t="s">
        <v>47</v>
      </c>
      <c r="J989" s="50">
        <v>8713500013020</v>
      </c>
      <c r="K989" s="50">
        <v>8713500232353</v>
      </c>
      <c r="L989" s="75">
        <v>2</v>
      </c>
      <c r="M989" s="76" t="s">
        <v>48</v>
      </c>
      <c r="N989" s="38"/>
      <c r="O989" s="38"/>
      <c r="P989" s="38"/>
      <c r="Q989" s="39"/>
      <c r="R989" s="39"/>
      <c r="S989" s="27" t="e">
        <f t="shared" si="51"/>
        <v>#DIV/0!</v>
      </c>
      <c r="T989" s="28">
        <f t="shared" si="49"/>
        <v>0</v>
      </c>
      <c r="U989" s="40"/>
      <c r="V989" s="29">
        <f t="shared" si="50"/>
        <v>0</v>
      </c>
    </row>
    <row r="990" spans="1:22" x14ac:dyDescent="0.25">
      <c r="A990" s="47">
        <v>921361</v>
      </c>
      <c r="B990" s="47">
        <v>24</v>
      </c>
      <c r="C990" s="48" t="s">
        <v>49</v>
      </c>
      <c r="D990" s="49">
        <v>25</v>
      </c>
      <c r="E990" s="48" t="s">
        <v>50</v>
      </c>
      <c r="F990" s="48" t="s">
        <v>1009</v>
      </c>
      <c r="G990" s="50">
        <v>11</v>
      </c>
      <c r="H990" s="48" t="s">
        <v>149</v>
      </c>
      <c r="I990" s="48" t="s">
        <v>53</v>
      </c>
      <c r="J990" s="50">
        <v>40144382</v>
      </c>
      <c r="K990" s="50">
        <v>4014400471243</v>
      </c>
      <c r="L990" s="75">
        <v>2</v>
      </c>
      <c r="M990" s="76" t="s">
        <v>48</v>
      </c>
      <c r="N990" s="38"/>
      <c r="O990" s="38"/>
      <c r="P990" s="38"/>
      <c r="Q990" s="39"/>
      <c r="R990" s="39"/>
      <c r="S990" s="27" t="e">
        <f t="shared" si="51"/>
        <v>#DIV/0!</v>
      </c>
      <c r="T990" s="28">
        <f t="shared" ref="T990:T1053" si="52">L990*R990</f>
        <v>0</v>
      </c>
      <c r="U990" s="40"/>
      <c r="V990" s="29">
        <f t="shared" ref="V990:V1053" si="53">T990*(1+U990)</f>
        <v>0</v>
      </c>
    </row>
    <row r="991" spans="1:22" x14ac:dyDescent="0.25">
      <c r="A991" s="47">
        <v>549931</v>
      </c>
      <c r="B991" s="47">
        <v>18</v>
      </c>
      <c r="C991" s="48" t="s">
        <v>130</v>
      </c>
      <c r="D991" s="49">
        <v>55</v>
      </c>
      <c r="E991" s="48" t="s">
        <v>50</v>
      </c>
      <c r="F991" s="48" t="s">
        <v>244</v>
      </c>
      <c r="G991" s="50">
        <v>11</v>
      </c>
      <c r="H991" s="48" t="s">
        <v>149</v>
      </c>
      <c r="I991" s="48" t="s">
        <v>53</v>
      </c>
      <c r="J991" s="50">
        <v>8710531421206</v>
      </c>
      <c r="K991" s="50">
        <v>8710531188109</v>
      </c>
      <c r="L991" s="75">
        <v>2</v>
      </c>
      <c r="M991" s="76" t="s">
        <v>48</v>
      </c>
      <c r="N991" s="38"/>
      <c r="O991" s="38"/>
      <c r="P991" s="38"/>
      <c r="Q991" s="39"/>
      <c r="R991" s="39"/>
      <c r="S991" s="27" t="e">
        <f t="shared" si="51"/>
        <v>#DIV/0!</v>
      </c>
      <c r="T991" s="28">
        <f t="shared" si="52"/>
        <v>0</v>
      </c>
      <c r="U991" s="40"/>
      <c r="V991" s="29">
        <f t="shared" si="53"/>
        <v>0</v>
      </c>
    </row>
    <row r="992" spans="1:22" x14ac:dyDescent="0.25">
      <c r="A992" s="47">
        <v>430124</v>
      </c>
      <c r="B992" s="47">
        <v>15</v>
      </c>
      <c r="C992" s="48" t="s">
        <v>62</v>
      </c>
      <c r="D992" s="49">
        <v>200</v>
      </c>
      <c r="E992" s="48" t="s">
        <v>114</v>
      </c>
      <c r="F992" s="48" t="s">
        <v>1027</v>
      </c>
      <c r="G992" s="50">
        <v>125</v>
      </c>
      <c r="H992" s="48" t="s">
        <v>46</v>
      </c>
      <c r="I992" s="48" t="s">
        <v>47</v>
      </c>
      <c r="J992" s="50">
        <v>8716213000189</v>
      </c>
      <c r="K992" s="50">
        <v>8716213000271</v>
      </c>
      <c r="L992" s="75">
        <v>2</v>
      </c>
      <c r="M992" s="76" t="s">
        <v>61</v>
      </c>
      <c r="N992" s="38"/>
      <c r="O992" s="38"/>
      <c r="P992" s="38"/>
      <c r="Q992" s="39"/>
      <c r="R992" s="39"/>
      <c r="S992" s="27" t="e">
        <f t="shared" si="51"/>
        <v>#DIV/0!</v>
      </c>
      <c r="T992" s="28">
        <f t="shared" si="52"/>
        <v>0</v>
      </c>
      <c r="U992" s="40"/>
      <c r="V992" s="29">
        <f t="shared" si="53"/>
        <v>0</v>
      </c>
    </row>
    <row r="993" spans="1:22" x14ac:dyDescent="0.25">
      <c r="A993" s="47">
        <v>194844</v>
      </c>
      <c r="B993" s="47">
        <v>12</v>
      </c>
      <c r="C993" s="48" t="s">
        <v>49</v>
      </c>
      <c r="D993" s="49">
        <v>225</v>
      </c>
      <c r="E993" s="48" t="s">
        <v>50</v>
      </c>
      <c r="F993" s="48" t="s">
        <v>1028</v>
      </c>
      <c r="G993" s="50">
        <v>33</v>
      </c>
      <c r="H993" s="48" t="s">
        <v>232</v>
      </c>
      <c r="I993" s="48" t="s">
        <v>53</v>
      </c>
      <c r="J993" s="50">
        <v>7622210410900</v>
      </c>
      <c r="K993" s="50">
        <v>7622210749079</v>
      </c>
      <c r="L993" s="75">
        <v>2</v>
      </c>
      <c r="M993" s="76" t="s">
        <v>48</v>
      </c>
      <c r="N993" s="38"/>
      <c r="O993" s="38"/>
      <c r="P993" s="38"/>
      <c r="Q993" s="39"/>
      <c r="R993" s="39"/>
      <c r="S993" s="27" t="e">
        <f t="shared" si="51"/>
        <v>#DIV/0!</v>
      </c>
      <c r="T993" s="28">
        <f t="shared" si="52"/>
        <v>0</v>
      </c>
      <c r="U993" s="40"/>
      <c r="V993" s="29">
        <f t="shared" si="53"/>
        <v>0</v>
      </c>
    </row>
    <row r="994" spans="1:22" x14ac:dyDescent="0.25">
      <c r="A994" s="47">
        <v>151122</v>
      </c>
      <c r="B994" s="47">
        <v>12</v>
      </c>
      <c r="C994" s="48" t="s">
        <v>62</v>
      </c>
      <c r="D994" s="49">
        <v>50</v>
      </c>
      <c r="E994" s="48" t="s">
        <v>63</v>
      </c>
      <c r="F994" s="48" t="s">
        <v>1029</v>
      </c>
      <c r="G994" s="50">
        <v>121</v>
      </c>
      <c r="H994" s="48" t="s">
        <v>98</v>
      </c>
      <c r="I994" s="48" t="s">
        <v>47</v>
      </c>
      <c r="J994" s="50">
        <v>5000112647846</v>
      </c>
      <c r="K994" s="50">
        <v>5000112647877</v>
      </c>
      <c r="L994" s="75">
        <v>2</v>
      </c>
      <c r="M994" s="76" t="s">
        <v>48</v>
      </c>
      <c r="N994" s="38"/>
      <c r="O994" s="38"/>
      <c r="P994" s="38"/>
      <c r="Q994" s="39"/>
      <c r="R994" s="39"/>
      <c r="S994" s="27" t="e">
        <f t="shared" si="51"/>
        <v>#DIV/0!</v>
      </c>
      <c r="T994" s="28">
        <f t="shared" si="52"/>
        <v>0</v>
      </c>
      <c r="U994" s="40"/>
      <c r="V994" s="29">
        <f t="shared" si="53"/>
        <v>0</v>
      </c>
    </row>
    <row r="995" spans="1:22" x14ac:dyDescent="0.25">
      <c r="A995" s="47">
        <v>204860</v>
      </c>
      <c r="B995" s="47">
        <v>12</v>
      </c>
      <c r="C995" s="48" t="s">
        <v>49</v>
      </c>
      <c r="D995" s="49">
        <v>40</v>
      </c>
      <c r="E995" s="48" t="s">
        <v>50</v>
      </c>
      <c r="F995" s="48" t="s">
        <v>1030</v>
      </c>
      <c r="G995" s="50">
        <v>33</v>
      </c>
      <c r="H995" s="48" t="s">
        <v>232</v>
      </c>
      <c r="I995" s="48" t="s">
        <v>53</v>
      </c>
      <c r="J995" s="50">
        <v>8000500426142</v>
      </c>
      <c r="K995" s="50">
        <v>8000500429204</v>
      </c>
      <c r="L995" s="75">
        <v>2</v>
      </c>
      <c r="M995" s="76" t="s">
        <v>48</v>
      </c>
      <c r="N995" s="38"/>
      <c r="O995" s="38"/>
      <c r="P995" s="38"/>
      <c r="Q995" s="39"/>
      <c r="R995" s="39"/>
      <c r="S995" s="27" t="e">
        <f t="shared" si="51"/>
        <v>#DIV/0!</v>
      </c>
      <c r="T995" s="28">
        <f t="shared" si="52"/>
        <v>0</v>
      </c>
      <c r="U995" s="40"/>
      <c r="V995" s="29">
        <f t="shared" si="53"/>
        <v>0</v>
      </c>
    </row>
    <row r="996" spans="1:22" x14ac:dyDescent="0.25">
      <c r="A996" s="47">
        <v>204865</v>
      </c>
      <c r="B996" s="47">
        <v>12</v>
      </c>
      <c r="C996" s="48" t="s">
        <v>49</v>
      </c>
      <c r="D996" s="49">
        <v>40</v>
      </c>
      <c r="E996" s="48" t="s">
        <v>50</v>
      </c>
      <c r="F996" s="48" t="s">
        <v>513</v>
      </c>
      <c r="G996" s="50">
        <v>33</v>
      </c>
      <c r="H996" s="48" t="s">
        <v>232</v>
      </c>
      <c r="I996" s="48" t="s">
        <v>53</v>
      </c>
      <c r="J996" s="50">
        <v>8000500417348</v>
      </c>
      <c r="K996" s="50">
        <v>8000500417409</v>
      </c>
      <c r="L996" s="75">
        <v>2</v>
      </c>
      <c r="M996" s="76" t="s">
        <v>48</v>
      </c>
      <c r="N996" s="38"/>
      <c r="O996" s="38"/>
      <c r="P996" s="38"/>
      <c r="Q996" s="39"/>
      <c r="R996" s="39"/>
      <c r="S996" s="27" t="e">
        <f t="shared" si="51"/>
        <v>#DIV/0!</v>
      </c>
      <c r="T996" s="28">
        <f t="shared" si="52"/>
        <v>0</v>
      </c>
      <c r="U996" s="40"/>
      <c r="V996" s="29">
        <f t="shared" si="53"/>
        <v>0</v>
      </c>
    </row>
    <row r="997" spans="1:22" x14ac:dyDescent="0.25">
      <c r="A997" s="47">
        <v>211296</v>
      </c>
      <c r="B997" s="47">
        <v>12</v>
      </c>
      <c r="C997" s="48" t="s">
        <v>49</v>
      </c>
      <c r="D997" s="49">
        <v>40</v>
      </c>
      <c r="E997" s="48" t="s">
        <v>50</v>
      </c>
      <c r="F997" s="48" t="s">
        <v>544</v>
      </c>
      <c r="G997" s="50">
        <v>33</v>
      </c>
      <c r="H997" s="48" t="s">
        <v>232</v>
      </c>
      <c r="I997" s="48" t="s">
        <v>53</v>
      </c>
      <c r="J997" s="50">
        <v>8000500417331</v>
      </c>
      <c r="K997" s="50">
        <v>8000500417553</v>
      </c>
      <c r="L997" s="75">
        <v>2</v>
      </c>
      <c r="M997" s="76" t="s">
        <v>48</v>
      </c>
      <c r="N997" s="38"/>
      <c r="O997" s="38"/>
      <c r="P997" s="38"/>
      <c r="Q997" s="39"/>
      <c r="R997" s="39"/>
      <c r="S997" s="27" t="e">
        <f t="shared" si="51"/>
        <v>#DIV/0!</v>
      </c>
      <c r="T997" s="28">
        <f t="shared" si="52"/>
        <v>0</v>
      </c>
      <c r="U997" s="40"/>
      <c r="V997" s="29">
        <f t="shared" si="53"/>
        <v>0</v>
      </c>
    </row>
    <row r="998" spans="1:22" x14ac:dyDescent="0.25">
      <c r="A998" s="47">
        <v>175953</v>
      </c>
      <c r="B998" s="47">
        <v>10</v>
      </c>
      <c r="C998" s="48" t="s">
        <v>43</v>
      </c>
      <c r="D998" s="49">
        <v>300</v>
      </c>
      <c r="E998" s="48" t="s">
        <v>50</v>
      </c>
      <c r="F998" s="48" t="s">
        <v>1031</v>
      </c>
      <c r="G998" s="50">
        <v>95</v>
      </c>
      <c r="H998" s="48" t="s">
        <v>243</v>
      </c>
      <c r="I998" s="48" t="s">
        <v>60</v>
      </c>
      <c r="J998" s="50">
        <v>8710466315021</v>
      </c>
      <c r="K998" s="50">
        <v>8710466315045</v>
      </c>
      <c r="L998" s="75">
        <v>2</v>
      </c>
      <c r="M998" s="76" t="s">
        <v>48</v>
      </c>
      <c r="N998" s="38"/>
      <c r="O998" s="38"/>
      <c r="P998" s="38"/>
      <c r="Q998" s="39"/>
      <c r="R998" s="39"/>
      <c r="S998" s="27" t="e">
        <f t="shared" si="51"/>
        <v>#DIV/0!</v>
      </c>
      <c r="T998" s="28">
        <f t="shared" si="52"/>
        <v>0</v>
      </c>
      <c r="U998" s="40"/>
      <c r="V998" s="29">
        <f t="shared" si="53"/>
        <v>0</v>
      </c>
    </row>
    <row r="999" spans="1:22" x14ac:dyDescent="0.25">
      <c r="A999" s="47">
        <v>632483</v>
      </c>
      <c r="B999" s="47">
        <v>10</v>
      </c>
      <c r="C999" s="48" t="s">
        <v>79</v>
      </c>
      <c r="D999" s="49">
        <v>250</v>
      </c>
      <c r="E999" s="48" t="s">
        <v>50</v>
      </c>
      <c r="F999" s="48" t="s">
        <v>1032</v>
      </c>
      <c r="G999" s="50">
        <v>37</v>
      </c>
      <c r="H999" s="48" t="s">
        <v>201</v>
      </c>
      <c r="I999" s="48" t="s">
        <v>60</v>
      </c>
      <c r="J999" s="50">
        <v>8711000341391</v>
      </c>
      <c r="K999" s="50">
        <v>8711000341407</v>
      </c>
      <c r="L999" s="75">
        <v>2</v>
      </c>
      <c r="M999" s="76" t="s">
        <v>48</v>
      </c>
      <c r="N999" s="38"/>
      <c r="O999" s="38"/>
      <c r="P999" s="38"/>
      <c r="Q999" s="39"/>
      <c r="R999" s="39"/>
      <c r="S999" s="27" t="e">
        <f t="shared" si="51"/>
        <v>#DIV/0!</v>
      </c>
      <c r="T999" s="28">
        <f t="shared" si="52"/>
        <v>0</v>
      </c>
      <c r="U999" s="40"/>
      <c r="V999" s="29">
        <f t="shared" si="53"/>
        <v>0</v>
      </c>
    </row>
    <row r="1000" spans="1:22" x14ac:dyDescent="0.25">
      <c r="A1000" s="47">
        <v>93636</v>
      </c>
      <c r="B1000" s="47">
        <v>8</v>
      </c>
      <c r="C1000" s="48" t="s">
        <v>62</v>
      </c>
      <c r="D1000" s="49">
        <v>1</v>
      </c>
      <c r="E1000" s="48" t="s">
        <v>44</v>
      </c>
      <c r="F1000" s="48" t="s">
        <v>1033</v>
      </c>
      <c r="G1000" s="50">
        <v>29</v>
      </c>
      <c r="H1000" s="48" t="s">
        <v>178</v>
      </c>
      <c r="I1000" s="48" t="s">
        <v>60</v>
      </c>
      <c r="J1000" s="50">
        <v>8716900575204</v>
      </c>
      <c r="K1000" s="50">
        <v>8716900575211</v>
      </c>
      <c r="L1000" s="75">
        <v>2</v>
      </c>
      <c r="M1000" s="76" t="s">
        <v>48</v>
      </c>
      <c r="N1000" s="38"/>
      <c r="O1000" s="38"/>
      <c r="P1000" s="38"/>
      <c r="Q1000" s="39"/>
      <c r="R1000" s="39"/>
      <c r="S1000" s="27" t="e">
        <f t="shared" si="51"/>
        <v>#DIV/0!</v>
      </c>
      <c r="T1000" s="28">
        <f t="shared" si="52"/>
        <v>0</v>
      </c>
      <c r="U1000" s="40"/>
      <c r="V1000" s="29">
        <f t="shared" si="53"/>
        <v>0</v>
      </c>
    </row>
    <row r="1001" spans="1:22" x14ac:dyDescent="0.25">
      <c r="A1001" s="47">
        <v>31564</v>
      </c>
      <c r="B1001" s="47">
        <v>6</v>
      </c>
      <c r="C1001" s="48" t="s">
        <v>179</v>
      </c>
      <c r="D1001" s="49">
        <v>800</v>
      </c>
      <c r="E1001" s="48" t="s">
        <v>114</v>
      </c>
      <c r="F1001" s="48" t="s">
        <v>1034</v>
      </c>
      <c r="G1001" s="50">
        <v>29</v>
      </c>
      <c r="H1001" s="48" t="s">
        <v>178</v>
      </c>
      <c r="I1001" s="48" t="s">
        <v>60</v>
      </c>
      <c r="J1001" s="50">
        <v>8716900562860</v>
      </c>
      <c r="K1001" s="50">
        <v>8716900562877</v>
      </c>
      <c r="L1001" s="75">
        <v>2</v>
      </c>
      <c r="M1001" s="76" t="s">
        <v>48</v>
      </c>
      <c r="N1001" s="38"/>
      <c r="O1001" s="38"/>
      <c r="P1001" s="38"/>
      <c r="Q1001" s="39"/>
      <c r="R1001" s="39"/>
      <c r="S1001" s="27" t="e">
        <f t="shared" si="51"/>
        <v>#DIV/0!</v>
      </c>
      <c r="T1001" s="28">
        <f t="shared" si="52"/>
        <v>0</v>
      </c>
      <c r="U1001" s="40"/>
      <c r="V1001" s="29">
        <f t="shared" si="53"/>
        <v>0</v>
      </c>
    </row>
    <row r="1002" spans="1:22" x14ac:dyDescent="0.25">
      <c r="A1002" s="47">
        <v>775561</v>
      </c>
      <c r="B1002" s="47">
        <v>6</v>
      </c>
      <c r="C1002" s="48" t="s">
        <v>62</v>
      </c>
      <c r="D1002" s="49">
        <v>800</v>
      </c>
      <c r="E1002" s="48" t="s">
        <v>114</v>
      </c>
      <c r="F1002" s="48" t="s">
        <v>1035</v>
      </c>
      <c r="G1002" s="50">
        <v>29</v>
      </c>
      <c r="H1002" s="48" t="s">
        <v>178</v>
      </c>
      <c r="I1002" s="48" t="s">
        <v>60</v>
      </c>
      <c r="J1002" s="50">
        <v>8712400154017</v>
      </c>
      <c r="K1002" s="50">
        <v>8712400654029</v>
      </c>
      <c r="L1002" s="75">
        <v>2</v>
      </c>
      <c r="M1002" s="76" t="s">
        <v>48</v>
      </c>
      <c r="N1002" s="38"/>
      <c r="O1002" s="38"/>
      <c r="P1002" s="38"/>
      <c r="Q1002" s="39"/>
      <c r="R1002" s="39"/>
      <c r="S1002" s="27" t="e">
        <f t="shared" si="51"/>
        <v>#DIV/0!</v>
      </c>
      <c r="T1002" s="28">
        <f t="shared" si="52"/>
        <v>0</v>
      </c>
      <c r="U1002" s="40"/>
      <c r="V1002" s="29">
        <f t="shared" si="53"/>
        <v>0</v>
      </c>
    </row>
    <row r="1003" spans="1:22" x14ac:dyDescent="0.25">
      <c r="A1003" s="47">
        <v>140399</v>
      </c>
      <c r="B1003" s="47">
        <v>6</v>
      </c>
      <c r="C1003" s="48" t="s">
        <v>126</v>
      </c>
      <c r="D1003" s="49">
        <v>370</v>
      </c>
      <c r="E1003" s="48" t="s">
        <v>114</v>
      </c>
      <c r="F1003" s="48" t="s">
        <v>1036</v>
      </c>
      <c r="G1003" s="50">
        <v>85</v>
      </c>
      <c r="H1003" s="48" t="s">
        <v>175</v>
      </c>
      <c r="I1003" s="48" t="s">
        <v>103</v>
      </c>
      <c r="J1003" s="50">
        <v>8711271101229</v>
      </c>
      <c r="K1003" s="50">
        <v>8711271106309</v>
      </c>
      <c r="L1003" s="75">
        <v>2</v>
      </c>
      <c r="M1003" s="76" t="s">
        <v>48</v>
      </c>
      <c r="N1003" s="38"/>
      <c r="O1003" s="38"/>
      <c r="P1003" s="38"/>
      <c r="Q1003" s="39"/>
      <c r="R1003" s="39"/>
      <c r="S1003" s="27" t="e">
        <f t="shared" si="51"/>
        <v>#DIV/0!</v>
      </c>
      <c r="T1003" s="28">
        <f t="shared" si="52"/>
        <v>0</v>
      </c>
      <c r="U1003" s="40"/>
      <c r="V1003" s="29">
        <f t="shared" si="53"/>
        <v>0</v>
      </c>
    </row>
    <row r="1004" spans="1:22" x14ac:dyDescent="0.25">
      <c r="A1004" s="47">
        <v>158472</v>
      </c>
      <c r="B1004" s="47">
        <v>6</v>
      </c>
      <c r="C1004" s="48" t="s">
        <v>62</v>
      </c>
      <c r="D1004" s="49">
        <v>250</v>
      </c>
      <c r="E1004" s="48" t="s">
        <v>114</v>
      </c>
      <c r="F1004" s="48" t="s">
        <v>801</v>
      </c>
      <c r="G1004" s="50">
        <v>67</v>
      </c>
      <c r="H1004" s="48" t="s">
        <v>120</v>
      </c>
      <c r="I1004" s="48" t="s">
        <v>60</v>
      </c>
      <c r="J1004" s="50">
        <v>8710518734442</v>
      </c>
      <c r="K1004" s="50">
        <v>8710518734459</v>
      </c>
      <c r="L1004" s="75">
        <v>2</v>
      </c>
      <c r="M1004" s="76" t="s">
        <v>48</v>
      </c>
      <c r="N1004" s="38"/>
      <c r="O1004" s="38"/>
      <c r="P1004" s="38"/>
      <c r="Q1004" s="39"/>
      <c r="R1004" s="39"/>
      <c r="S1004" s="27" t="e">
        <f t="shared" si="51"/>
        <v>#DIV/0!</v>
      </c>
      <c r="T1004" s="28">
        <f t="shared" si="52"/>
        <v>0</v>
      </c>
      <c r="U1004" s="40"/>
      <c r="V1004" s="29">
        <f t="shared" si="53"/>
        <v>0</v>
      </c>
    </row>
    <row r="1005" spans="1:22" x14ac:dyDescent="0.25">
      <c r="A1005" s="47">
        <v>211590</v>
      </c>
      <c r="B1005" s="47">
        <v>6</v>
      </c>
      <c r="C1005" s="48" t="s">
        <v>62</v>
      </c>
      <c r="D1005" s="49">
        <v>75</v>
      </c>
      <c r="E1005" s="48" t="s">
        <v>63</v>
      </c>
      <c r="F1005" s="48" t="s">
        <v>1037</v>
      </c>
      <c r="G1005" s="50">
        <v>128</v>
      </c>
      <c r="H1005" s="48" t="s">
        <v>71</v>
      </c>
      <c r="I1005" s="48" t="s">
        <v>47</v>
      </c>
      <c r="J1005" s="50">
        <v>8710401888412</v>
      </c>
      <c r="K1005" s="50">
        <v>8710401888429</v>
      </c>
      <c r="L1005" s="75">
        <v>2</v>
      </c>
      <c r="M1005" s="76" t="s">
        <v>48</v>
      </c>
      <c r="N1005" s="38"/>
      <c r="O1005" s="38"/>
      <c r="P1005" s="38"/>
      <c r="Q1005" s="39"/>
      <c r="R1005" s="39"/>
      <c r="S1005" s="27" t="e">
        <f t="shared" si="51"/>
        <v>#DIV/0!</v>
      </c>
      <c r="T1005" s="28">
        <f t="shared" si="52"/>
        <v>0</v>
      </c>
      <c r="U1005" s="40"/>
      <c r="V1005" s="29">
        <f t="shared" si="53"/>
        <v>0</v>
      </c>
    </row>
    <row r="1006" spans="1:22" x14ac:dyDescent="0.25">
      <c r="A1006" s="47">
        <v>167452</v>
      </c>
      <c r="B1006" s="47">
        <v>6</v>
      </c>
      <c r="C1006" s="48" t="s">
        <v>1038</v>
      </c>
      <c r="D1006" s="49">
        <v>75</v>
      </c>
      <c r="E1006" s="48" t="s">
        <v>63</v>
      </c>
      <c r="F1006" s="48" t="s">
        <v>1039</v>
      </c>
      <c r="G1006" s="50">
        <v>128</v>
      </c>
      <c r="H1006" s="48" t="s">
        <v>71</v>
      </c>
      <c r="I1006" s="48" t="s">
        <v>47</v>
      </c>
      <c r="J1006" s="50">
        <v>8710401717675</v>
      </c>
      <c r="K1006" s="50">
        <v>8710401717682</v>
      </c>
      <c r="L1006" s="75">
        <v>2</v>
      </c>
      <c r="M1006" s="76" t="s">
        <v>48</v>
      </c>
      <c r="N1006" s="38"/>
      <c r="O1006" s="38"/>
      <c r="P1006" s="38"/>
      <c r="Q1006" s="39"/>
      <c r="R1006" s="39"/>
      <c r="S1006" s="27" t="e">
        <f t="shared" si="51"/>
        <v>#DIV/0!</v>
      </c>
      <c r="T1006" s="28">
        <f t="shared" si="52"/>
        <v>0</v>
      </c>
      <c r="U1006" s="40"/>
      <c r="V1006" s="29">
        <f t="shared" si="53"/>
        <v>0</v>
      </c>
    </row>
    <row r="1007" spans="1:22" x14ac:dyDescent="0.25">
      <c r="A1007" s="47">
        <v>167453</v>
      </c>
      <c r="B1007" s="47">
        <v>6</v>
      </c>
      <c r="C1007" s="48" t="s">
        <v>1038</v>
      </c>
      <c r="D1007" s="49">
        <v>75</v>
      </c>
      <c r="E1007" s="48" t="s">
        <v>63</v>
      </c>
      <c r="F1007" s="48" t="s">
        <v>1040</v>
      </c>
      <c r="G1007" s="50">
        <v>128</v>
      </c>
      <c r="H1007" s="48" t="s">
        <v>71</v>
      </c>
      <c r="I1007" s="48" t="s">
        <v>47</v>
      </c>
      <c r="J1007" s="50">
        <v>8710401718399</v>
      </c>
      <c r="K1007" s="50">
        <v>8710401718405</v>
      </c>
      <c r="L1007" s="75">
        <v>2</v>
      </c>
      <c r="M1007" s="76" t="s">
        <v>48</v>
      </c>
      <c r="N1007" s="38"/>
      <c r="O1007" s="38"/>
      <c r="P1007" s="38"/>
      <c r="Q1007" s="39"/>
      <c r="R1007" s="39"/>
      <c r="S1007" s="27" t="e">
        <f t="shared" si="51"/>
        <v>#DIV/0!</v>
      </c>
      <c r="T1007" s="28">
        <f t="shared" si="52"/>
        <v>0</v>
      </c>
      <c r="U1007" s="40"/>
      <c r="V1007" s="29">
        <f t="shared" si="53"/>
        <v>0</v>
      </c>
    </row>
    <row r="1008" spans="1:22" x14ac:dyDescent="0.25">
      <c r="A1008" s="47">
        <v>146555</v>
      </c>
      <c r="B1008" s="47">
        <v>6</v>
      </c>
      <c r="C1008" s="48" t="s">
        <v>62</v>
      </c>
      <c r="D1008" s="49">
        <v>50</v>
      </c>
      <c r="E1008" s="48" t="s">
        <v>63</v>
      </c>
      <c r="F1008" s="48" t="s">
        <v>1041</v>
      </c>
      <c r="G1008" s="50">
        <v>73</v>
      </c>
      <c r="H1008" s="48" t="s">
        <v>460</v>
      </c>
      <c r="I1008" s="48" t="s">
        <v>60</v>
      </c>
      <c r="J1008" s="50">
        <v>8710395946549</v>
      </c>
      <c r="K1008" s="50">
        <v>8710395946532</v>
      </c>
      <c r="L1008" s="75">
        <v>2</v>
      </c>
      <c r="M1008" s="76" t="s">
        <v>48</v>
      </c>
      <c r="N1008" s="38"/>
      <c r="O1008" s="38"/>
      <c r="P1008" s="38"/>
      <c r="Q1008" s="39"/>
      <c r="R1008" s="39"/>
      <c r="S1008" s="27" t="e">
        <f t="shared" si="51"/>
        <v>#DIV/0!</v>
      </c>
      <c r="T1008" s="28">
        <f t="shared" si="52"/>
        <v>0</v>
      </c>
      <c r="U1008" s="40"/>
      <c r="V1008" s="29">
        <f t="shared" si="53"/>
        <v>0</v>
      </c>
    </row>
    <row r="1009" spans="1:22" x14ac:dyDescent="0.25">
      <c r="A1009" s="47">
        <v>146299</v>
      </c>
      <c r="B1009" s="47">
        <v>6</v>
      </c>
      <c r="C1009" s="48" t="s">
        <v>62</v>
      </c>
      <c r="D1009" s="49">
        <v>1.5</v>
      </c>
      <c r="E1009" s="48" t="s">
        <v>44</v>
      </c>
      <c r="F1009" s="48" t="s">
        <v>467</v>
      </c>
      <c r="G1009" s="50">
        <v>133</v>
      </c>
      <c r="H1009" s="48" t="s">
        <v>134</v>
      </c>
      <c r="I1009" s="48" t="s">
        <v>47</v>
      </c>
      <c r="J1009" s="50">
        <v>5000112646115</v>
      </c>
      <c r="K1009" s="50">
        <v>5000112646146</v>
      </c>
      <c r="L1009" s="75">
        <v>2</v>
      </c>
      <c r="M1009" s="76" t="s">
        <v>48</v>
      </c>
      <c r="N1009" s="38"/>
      <c r="O1009" s="38"/>
      <c r="P1009" s="38"/>
      <c r="Q1009" s="39"/>
      <c r="R1009" s="39"/>
      <c r="S1009" s="27" t="e">
        <f t="shared" si="51"/>
        <v>#DIV/0!</v>
      </c>
      <c r="T1009" s="28">
        <f t="shared" si="52"/>
        <v>0</v>
      </c>
      <c r="U1009" s="40"/>
      <c r="V1009" s="29">
        <f t="shared" si="53"/>
        <v>0</v>
      </c>
    </row>
    <row r="1010" spans="1:22" x14ac:dyDescent="0.25">
      <c r="A1010" s="47">
        <v>146282</v>
      </c>
      <c r="B1010" s="47">
        <v>6</v>
      </c>
      <c r="C1010" s="48" t="s">
        <v>62</v>
      </c>
      <c r="D1010" s="49">
        <v>1</v>
      </c>
      <c r="E1010" s="48" t="s">
        <v>44</v>
      </c>
      <c r="F1010" s="48" t="s">
        <v>1042</v>
      </c>
      <c r="G1010" s="50">
        <v>133</v>
      </c>
      <c r="H1010" s="48" t="s">
        <v>134</v>
      </c>
      <c r="I1010" s="48" t="s">
        <v>47</v>
      </c>
      <c r="J1010" s="50">
        <v>5000112646634</v>
      </c>
      <c r="K1010" s="50">
        <v>5000112646740</v>
      </c>
      <c r="L1010" s="75">
        <v>2</v>
      </c>
      <c r="M1010" s="76" t="s">
        <v>48</v>
      </c>
      <c r="N1010" s="38"/>
      <c r="O1010" s="38"/>
      <c r="P1010" s="38"/>
      <c r="Q1010" s="39"/>
      <c r="R1010" s="39"/>
      <c r="S1010" s="27" t="e">
        <f t="shared" si="51"/>
        <v>#DIV/0!</v>
      </c>
      <c r="T1010" s="28">
        <f t="shared" si="52"/>
        <v>0</v>
      </c>
      <c r="U1010" s="40"/>
      <c r="V1010" s="29">
        <f t="shared" si="53"/>
        <v>0</v>
      </c>
    </row>
    <row r="1011" spans="1:22" x14ac:dyDescent="0.25">
      <c r="A1011" s="47">
        <v>129665</v>
      </c>
      <c r="B1011" s="47">
        <v>5</v>
      </c>
      <c r="C1011" s="48" t="s">
        <v>79</v>
      </c>
      <c r="D1011" s="49">
        <v>200</v>
      </c>
      <c r="E1011" s="48" t="s">
        <v>50</v>
      </c>
      <c r="F1011" s="48" t="s">
        <v>1043</v>
      </c>
      <c r="G1011" s="50">
        <v>73</v>
      </c>
      <c r="H1011" s="48" t="s">
        <v>460</v>
      </c>
      <c r="I1011" s="48" t="s">
        <v>60</v>
      </c>
      <c r="J1011" s="50">
        <v>3041091579270</v>
      </c>
      <c r="K1011" s="50">
        <v>13041091579277</v>
      </c>
      <c r="L1011" s="75">
        <v>2</v>
      </c>
      <c r="M1011" s="76" t="s">
        <v>48</v>
      </c>
      <c r="N1011" s="38"/>
      <c r="O1011" s="38"/>
      <c r="P1011" s="38"/>
      <c r="Q1011" s="39"/>
      <c r="R1011" s="39"/>
      <c r="S1011" s="27" t="e">
        <f t="shared" si="51"/>
        <v>#DIV/0!</v>
      </c>
      <c r="T1011" s="28">
        <f t="shared" si="52"/>
        <v>0</v>
      </c>
      <c r="U1011" s="40"/>
      <c r="V1011" s="29">
        <f t="shared" si="53"/>
        <v>0</v>
      </c>
    </row>
    <row r="1012" spans="1:22" x14ac:dyDescent="0.25">
      <c r="A1012" s="47">
        <v>207356</v>
      </c>
      <c r="B1012" s="47">
        <v>80</v>
      </c>
      <c r="C1012" s="48" t="s">
        <v>49</v>
      </c>
      <c r="D1012" s="49">
        <v>28</v>
      </c>
      <c r="E1012" s="48" t="s">
        <v>50</v>
      </c>
      <c r="F1012" s="48" t="s">
        <v>1044</v>
      </c>
      <c r="G1012" s="50">
        <v>12</v>
      </c>
      <c r="H1012" s="48" t="s">
        <v>52</v>
      </c>
      <c r="I1012" s="48" t="s">
        <v>53</v>
      </c>
      <c r="J1012" s="50">
        <v>8710397041532</v>
      </c>
      <c r="K1012" s="50">
        <v>8710397001536</v>
      </c>
      <c r="L1012" s="75">
        <v>1</v>
      </c>
      <c r="M1012" s="76" t="s">
        <v>48</v>
      </c>
      <c r="N1012" s="38"/>
      <c r="O1012" s="38"/>
      <c r="P1012" s="38"/>
      <c r="Q1012" s="39"/>
      <c r="R1012" s="39"/>
      <c r="S1012" s="27" t="e">
        <f t="shared" si="51"/>
        <v>#DIV/0!</v>
      </c>
      <c r="T1012" s="28">
        <f t="shared" si="52"/>
        <v>0</v>
      </c>
      <c r="U1012" s="40"/>
      <c r="V1012" s="29">
        <f t="shared" si="53"/>
        <v>0</v>
      </c>
    </row>
    <row r="1013" spans="1:22" x14ac:dyDescent="0.25">
      <c r="A1013" s="47">
        <v>103036</v>
      </c>
      <c r="B1013" s="47">
        <v>50</v>
      </c>
      <c r="C1013" s="48" t="s">
        <v>49</v>
      </c>
      <c r="D1013" s="49">
        <v>50</v>
      </c>
      <c r="E1013" s="48" t="s">
        <v>50</v>
      </c>
      <c r="F1013" s="48" t="s">
        <v>1045</v>
      </c>
      <c r="G1013" s="50">
        <v>26</v>
      </c>
      <c r="H1013" s="48" t="s">
        <v>365</v>
      </c>
      <c r="I1013" s="48" t="s">
        <v>53</v>
      </c>
      <c r="J1013" s="50">
        <v>8710401857906</v>
      </c>
      <c r="K1013" s="50">
        <v>8710401433988</v>
      </c>
      <c r="L1013" s="75">
        <v>1</v>
      </c>
      <c r="M1013" s="76" t="s">
        <v>61</v>
      </c>
      <c r="N1013" s="38"/>
      <c r="O1013" s="38"/>
      <c r="P1013" s="38"/>
      <c r="Q1013" s="39"/>
      <c r="R1013" s="39"/>
      <c r="S1013" s="27" t="e">
        <f t="shared" si="51"/>
        <v>#DIV/0!</v>
      </c>
      <c r="T1013" s="28">
        <f t="shared" si="52"/>
        <v>0</v>
      </c>
      <c r="U1013" s="40"/>
      <c r="V1013" s="29">
        <f t="shared" si="53"/>
        <v>0</v>
      </c>
    </row>
    <row r="1014" spans="1:22" x14ac:dyDescent="0.25">
      <c r="A1014" s="47">
        <v>699223</v>
      </c>
      <c r="B1014" s="47">
        <v>36</v>
      </c>
      <c r="C1014" s="48" t="s">
        <v>49</v>
      </c>
      <c r="D1014" s="49">
        <v>45.5</v>
      </c>
      <c r="E1014" s="48" t="s">
        <v>50</v>
      </c>
      <c r="F1014" s="48" t="s">
        <v>1046</v>
      </c>
      <c r="G1014" s="50">
        <v>32</v>
      </c>
      <c r="H1014" s="48" t="s">
        <v>377</v>
      </c>
      <c r="I1014" s="48" t="s">
        <v>53</v>
      </c>
      <c r="J1014" s="50">
        <v>87146301</v>
      </c>
      <c r="K1014" s="50">
        <v>8714600003089</v>
      </c>
      <c r="L1014" s="75">
        <v>1</v>
      </c>
      <c r="M1014" s="76" t="s">
        <v>48</v>
      </c>
      <c r="N1014" s="38"/>
      <c r="O1014" s="38"/>
      <c r="P1014" s="38"/>
      <c r="Q1014" s="39"/>
      <c r="R1014" s="39"/>
      <c r="S1014" s="27" t="e">
        <f t="shared" si="51"/>
        <v>#DIV/0!</v>
      </c>
      <c r="T1014" s="28">
        <f t="shared" si="52"/>
        <v>0</v>
      </c>
      <c r="U1014" s="40"/>
      <c r="V1014" s="29">
        <f t="shared" si="53"/>
        <v>0</v>
      </c>
    </row>
    <row r="1015" spans="1:22" x14ac:dyDescent="0.25">
      <c r="A1015" s="47">
        <v>17530</v>
      </c>
      <c r="B1015" s="47">
        <v>36</v>
      </c>
      <c r="C1015" s="48" t="s">
        <v>49</v>
      </c>
      <c r="D1015" s="49">
        <v>37</v>
      </c>
      <c r="E1015" s="48" t="s">
        <v>50</v>
      </c>
      <c r="F1015" s="48" t="s">
        <v>1047</v>
      </c>
      <c r="G1015" s="50">
        <v>18</v>
      </c>
      <c r="H1015" s="48" t="s">
        <v>170</v>
      </c>
      <c r="I1015" s="48" t="s">
        <v>53</v>
      </c>
      <c r="J1015" s="50">
        <v>7622210717061</v>
      </c>
      <c r="K1015" s="50">
        <v>7622210717078</v>
      </c>
      <c r="L1015" s="75">
        <v>1</v>
      </c>
      <c r="M1015" s="76" t="s">
        <v>48</v>
      </c>
      <c r="N1015" s="38"/>
      <c r="O1015" s="38"/>
      <c r="P1015" s="38"/>
      <c r="Q1015" s="39"/>
      <c r="R1015" s="39"/>
      <c r="S1015" s="27" t="e">
        <f t="shared" si="51"/>
        <v>#DIV/0!</v>
      </c>
      <c r="T1015" s="28">
        <f t="shared" si="52"/>
        <v>0</v>
      </c>
      <c r="U1015" s="40"/>
      <c r="V1015" s="29">
        <f t="shared" si="53"/>
        <v>0</v>
      </c>
    </row>
    <row r="1016" spans="1:22" x14ac:dyDescent="0.25">
      <c r="A1016" s="47">
        <v>323819</v>
      </c>
      <c r="B1016" s="47">
        <v>35</v>
      </c>
      <c r="C1016" s="48" t="s">
        <v>49</v>
      </c>
      <c r="D1016" s="49">
        <v>50</v>
      </c>
      <c r="E1016" s="48" t="s">
        <v>50</v>
      </c>
      <c r="F1016" s="48" t="s">
        <v>1048</v>
      </c>
      <c r="G1016" s="50">
        <v>18</v>
      </c>
      <c r="H1016" s="48" t="s">
        <v>170</v>
      </c>
      <c r="I1016" s="48" t="s">
        <v>53</v>
      </c>
      <c r="J1016" s="50">
        <v>8717677330027</v>
      </c>
      <c r="K1016" s="50">
        <v>8717677335510</v>
      </c>
      <c r="L1016" s="75">
        <v>1</v>
      </c>
      <c r="M1016" s="76" t="s">
        <v>61</v>
      </c>
      <c r="N1016" s="38"/>
      <c r="O1016" s="38"/>
      <c r="P1016" s="38"/>
      <c r="Q1016" s="39"/>
      <c r="R1016" s="39"/>
      <c r="S1016" s="27" t="e">
        <f t="shared" si="51"/>
        <v>#DIV/0!</v>
      </c>
      <c r="T1016" s="28">
        <f t="shared" si="52"/>
        <v>0</v>
      </c>
      <c r="U1016" s="40"/>
      <c r="V1016" s="29">
        <f t="shared" si="53"/>
        <v>0</v>
      </c>
    </row>
    <row r="1017" spans="1:22" x14ac:dyDescent="0.25">
      <c r="A1017" s="47">
        <v>323893</v>
      </c>
      <c r="B1017" s="47">
        <v>35</v>
      </c>
      <c r="C1017" s="48" t="s">
        <v>49</v>
      </c>
      <c r="D1017" s="49">
        <v>50</v>
      </c>
      <c r="E1017" s="48" t="s">
        <v>50</v>
      </c>
      <c r="F1017" s="48" t="s">
        <v>1049</v>
      </c>
      <c r="G1017" s="50">
        <v>18</v>
      </c>
      <c r="H1017" s="48" t="s">
        <v>170</v>
      </c>
      <c r="I1017" s="48" t="s">
        <v>53</v>
      </c>
      <c r="J1017" s="50">
        <v>8717677335541</v>
      </c>
      <c r="K1017" s="50">
        <v>8717677335534</v>
      </c>
      <c r="L1017" s="75">
        <v>1</v>
      </c>
      <c r="M1017" s="76" t="s">
        <v>61</v>
      </c>
      <c r="N1017" s="38"/>
      <c r="O1017" s="38"/>
      <c r="P1017" s="38"/>
      <c r="Q1017" s="39"/>
      <c r="R1017" s="39"/>
      <c r="S1017" s="27" t="e">
        <f t="shared" si="51"/>
        <v>#DIV/0!</v>
      </c>
      <c r="T1017" s="28">
        <f t="shared" si="52"/>
        <v>0</v>
      </c>
      <c r="U1017" s="40"/>
      <c r="V1017" s="29">
        <f t="shared" si="53"/>
        <v>0</v>
      </c>
    </row>
    <row r="1018" spans="1:22" x14ac:dyDescent="0.25">
      <c r="A1018" s="47">
        <v>197562</v>
      </c>
      <c r="B1018" s="47">
        <v>32</v>
      </c>
      <c r="C1018" s="48" t="s">
        <v>49</v>
      </c>
      <c r="D1018" s="49">
        <v>51</v>
      </c>
      <c r="E1018" s="48" t="s">
        <v>50</v>
      </c>
      <c r="F1018" s="48" t="s">
        <v>794</v>
      </c>
      <c r="G1018" s="50">
        <v>18</v>
      </c>
      <c r="H1018" s="48" t="s">
        <v>170</v>
      </c>
      <c r="I1018" s="48" t="s">
        <v>53</v>
      </c>
      <c r="J1018" s="50">
        <v>5900951311321</v>
      </c>
      <c r="K1018" s="50">
        <v>5000159558426</v>
      </c>
      <c r="L1018" s="75">
        <v>1</v>
      </c>
      <c r="M1018" s="76" t="s">
        <v>48</v>
      </c>
      <c r="N1018" s="38"/>
      <c r="O1018" s="38"/>
      <c r="P1018" s="38"/>
      <c r="Q1018" s="39"/>
      <c r="R1018" s="39"/>
      <c r="S1018" s="27" t="e">
        <f t="shared" si="51"/>
        <v>#DIV/0!</v>
      </c>
      <c r="T1018" s="28">
        <f t="shared" si="52"/>
        <v>0</v>
      </c>
      <c r="U1018" s="40"/>
      <c r="V1018" s="29">
        <f t="shared" si="53"/>
        <v>0</v>
      </c>
    </row>
    <row r="1019" spans="1:22" x14ac:dyDescent="0.25">
      <c r="A1019" s="47">
        <v>197567</v>
      </c>
      <c r="B1019" s="47">
        <v>32</v>
      </c>
      <c r="C1019" s="48" t="s">
        <v>49</v>
      </c>
      <c r="D1019" s="49">
        <v>50</v>
      </c>
      <c r="E1019" s="48" t="s">
        <v>50</v>
      </c>
      <c r="F1019" s="48" t="s">
        <v>1005</v>
      </c>
      <c r="G1019" s="50">
        <v>18</v>
      </c>
      <c r="H1019" s="48" t="s">
        <v>170</v>
      </c>
      <c r="I1019" s="48" t="s">
        <v>53</v>
      </c>
      <c r="J1019" s="50">
        <v>5900951311505</v>
      </c>
      <c r="K1019" s="50">
        <v>5000159559928</v>
      </c>
      <c r="L1019" s="75">
        <v>1</v>
      </c>
      <c r="M1019" s="76" t="s">
        <v>48</v>
      </c>
      <c r="N1019" s="38"/>
      <c r="O1019" s="38"/>
      <c r="P1019" s="38"/>
      <c r="Q1019" s="39"/>
      <c r="R1019" s="39"/>
      <c r="S1019" s="27" t="e">
        <f t="shared" si="51"/>
        <v>#DIV/0!</v>
      </c>
      <c r="T1019" s="28">
        <f t="shared" si="52"/>
        <v>0</v>
      </c>
      <c r="U1019" s="40"/>
      <c r="V1019" s="29">
        <f t="shared" si="53"/>
        <v>0</v>
      </c>
    </row>
    <row r="1020" spans="1:22" x14ac:dyDescent="0.25">
      <c r="A1020" s="47">
        <v>31506</v>
      </c>
      <c r="B1020" s="47">
        <v>32</v>
      </c>
      <c r="C1020" s="48" t="s">
        <v>49</v>
      </c>
      <c r="D1020" s="49">
        <v>47</v>
      </c>
      <c r="E1020" s="48" t="s">
        <v>50</v>
      </c>
      <c r="F1020" s="48" t="s">
        <v>1050</v>
      </c>
      <c r="G1020" s="50">
        <v>18</v>
      </c>
      <c r="H1020" s="48" t="s">
        <v>170</v>
      </c>
      <c r="I1020" s="48" t="s">
        <v>53</v>
      </c>
      <c r="J1020" s="50">
        <v>5410081202555</v>
      </c>
      <c r="K1020" s="50">
        <v>7622200426928</v>
      </c>
      <c r="L1020" s="75">
        <v>1</v>
      </c>
      <c r="M1020" s="76" t="s">
        <v>61</v>
      </c>
      <c r="N1020" s="38"/>
      <c r="O1020" s="38"/>
      <c r="P1020" s="38"/>
      <c r="Q1020" s="39"/>
      <c r="R1020" s="39"/>
      <c r="S1020" s="27" t="e">
        <f t="shared" si="51"/>
        <v>#DIV/0!</v>
      </c>
      <c r="T1020" s="28">
        <f t="shared" si="52"/>
        <v>0</v>
      </c>
      <c r="U1020" s="40"/>
      <c r="V1020" s="29">
        <f t="shared" si="53"/>
        <v>0</v>
      </c>
    </row>
    <row r="1021" spans="1:22" x14ac:dyDescent="0.25">
      <c r="A1021" s="47">
        <v>195817</v>
      </c>
      <c r="B1021" s="47">
        <v>32</v>
      </c>
      <c r="C1021" s="48" t="s">
        <v>49</v>
      </c>
      <c r="D1021" s="49">
        <v>46</v>
      </c>
      <c r="E1021" s="48" t="s">
        <v>50</v>
      </c>
      <c r="F1021" s="48" t="s">
        <v>1051</v>
      </c>
      <c r="G1021" s="50">
        <v>18</v>
      </c>
      <c r="H1021" s="48" t="s">
        <v>170</v>
      </c>
      <c r="I1021" s="48" t="s">
        <v>53</v>
      </c>
      <c r="J1021" s="50">
        <v>5000159556804</v>
      </c>
      <c r="K1021" s="50">
        <v>5000159556828</v>
      </c>
      <c r="L1021" s="75">
        <v>1</v>
      </c>
      <c r="M1021" s="76" t="s">
        <v>48</v>
      </c>
      <c r="N1021" s="38"/>
      <c r="O1021" s="38"/>
      <c r="P1021" s="38"/>
      <c r="Q1021" s="39"/>
      <c r="R1021" s="39"/>
      <c r="S1021" s="27" t="e">
        <f t="shared" si="51"/>
        <v>#DIV/0!</v>
      </c>
      <c r="T1021" s="28">
        <f t="shared" si="52"/>
        <v>0</v>
      </c>
      <c r="U1021" s="40"/>
      <c r="V1021" s="29">
        <f t="shared" si="53"/>
        <v>0</v>
      </c>
    </row>
    <row r="1022" spans="1:22" x14ac:dyDescent="0.25">
      <c r="A1022" s="47">
        <v>108966</v>
      </c>
      <c r="B1022" s="47">
        <v>30</v>
      </c>
      <c r="C1022" s="48" t="s">
        <v>49</v>
      </c>
      <c r="D1022" s="49">
        <v>30</v>
      </c>
      <c r="E1022" s="48" t="s">
        <v>50</v>
      </c>
      <c r="F1022" s="48" t="s">
        <v>1052</v>
      </c>
      <c r="G1022" s="50">
        <v>11</v>
      </c>
      <c r="H1022" s="48" t="s">
        <v>149</v>
      </c>
      <c r="I1022" s="48" t="s">
        <v>53</v>
      </c>
      <c r="J1022" s="50">
        <v>8710739498499</v>
      </c>
      <c r="K1022" s="50">
        <v>8710739498505</v>
      </c>
      <c r="L1022" s="75">
        <v>1</v>
      </c>
      <c r="M1022" s="76" t="s">
        <v>48</v>
      </c>
      <c r="N1022" s="38"/>
      <c r="O1022" s="38"/>
      <c r="P1022" s="38"/>
      <c r="Q1022" s="39"/>
      <c r="R1022" s="39"/>
      <c r="S1022" s="27" t="e">
        <f t="shared" si="51"/>
        <v>#DIV/0!</v>
      </c>
      <c r="T1022" s="28">
        <f t="shared" si="52"/>
        <v>0</v>
      </c>
      <c r="U1022" s="40"/>
      <c r="V1022" s="29">
        <f t="shared" si="53"/>
        <v>0</v>
      </c>
    </row>
    <row r="1023" spans="1:22" x14ac:dyDescent="0.25">
      <c r="A1023" s="47">
        <v>206519</v>
      </c>
      <c r="B1023" s="47">
        <v>28</v>
      </c>
      <c r="C1023" s="48" t="s">
        <v>49</v>
      </c>
      <c r="D1023" s="49">
        <v>70</v>
      </c>
      <c r="E1023" s="48" t="s">
        <v>50</v>
      </c>
      <c r="F1023" s="48" t="s">
        <v>1053</v>
      </c>
      <c r="G1023" s="50">
        <v>11</v>
      </c>
      <c r="H1023" s="48" t="s">
        <v>149</v>
      </c>
      <c r="I1023" s="48" t="s">
        <v>53</v>
      </c>
      <c r="J1023" s="50">
        <v>8710739502493</v>
      </c>
      <c r="K1023" s="50">
        <v>8710739502509</v>
      </c>
      <c r="L1023" s="75">
        <v>1</v>
      </c>
      <c r="M1023" s="76" t="s">
        <v>48</v>
      </c>
      <c r="N1023" s="38"/>
      <c r="O1023" s="38"/>
      <c r="P1023" s="38"/>
      <c r="Q1023" s="39"/>
      <c r="R1023" s="39"/>
      <c r="S1023" s="27" t="e">
        <f t="shared" si="51"/>
        <v>#DIV/0!</v>
      </c>
      <c r="T1023" s="28">
        <f t="shared" si="52"/>
        <v>0</v>
      </c>
      <c r="U1023" s="40"/>
      <c r="V1023" s="29">
        <f t="shared" si="53"/>
        <v>0</v>
      </c>
    </row>
    <row r="1024" spans="1:22" x14ac:dyDescent="0.25">
      <c r="A1024" s="47">
        <v>197576</v>
      </c>
      <c r="B1024" s="47">
        <v>25</v>
      </c>
      <c r="C1024" s="48" t="s">
        <v>49</v>
      </c>
      <c r="D1024" s="49">
        <v>50</v>
      </c>
      <c r="E1024" s="48" t="s">
        <v>50</v>
      </c>
      <c r="F1024" s="48" t="s">
        <v>1054</v>
      </c>
      <c r="G1024" s="50">
        <v>18</v>
      </c>
      <c r="H1024" s="48" t="s">
        <v>170</v>
      </c>
      <c r="I1024" s="48" t="s">
        <v>53</v>
      </c>
      <c r="J1024" s="50">
        <v>5900951313592</v>
      </c>
      <c r="K1024" s="50">
        <v>5000159559539</v>
      </c>
      <c r="L1024" s="75">
        <v>1</v>
      </c>
      <c r="M1024" s="76" t="s">
        <v>48</v>
      </c>
      <c r="N1024" s="38"/>
      <c r="O1024" s="38"/>
      <c r="P1024" s="38"/>
      <c r="Q1024" s="39"/>
      <c r="R1024" s="39"/>
      <c r="S1024" s="27" t="e">
        <f t="shared" si="51"/>
        <v>#DIV/0!</v>
      </c>
      <c r="T1024" s="28">
        <f t="shared" si="52"/>
        <v>0</v>
      </c>
      <c r="U1024" s="40"/>
      <c r="V1024" s="29">
        <f t="shared" si="53"/>
        <v>0</v>
      </c>
    </row>
    <row r="1025" spans="1:22" x14ac:dyDescent="0.25">
      <c r="A1025" s="47">
        <v>275728</v>
      </c>
      <c r="B1025" s="47">
        <v>24</v>
      </c>
      <c r="C1025" s="48" t="s">
        <v>62</v>
      </c>
      <c r="D1025" s="49">
        <v>330</v>
      </c>
      <c r="E1025" s="48" t="s">
        <v>114</v>
      </c>
      <c r="F1025" s="48" t="s">
        <v>1055</v>
      </c>
      <c r="G1025" s="50">
        <v>139</v>
      </c>
      <c r="H1025" s="48" t="s">
        <v>528</v>
      </c>
      <c r="I1025" s="48" t="s">
        <v>47</v>
      </c>
      <c r="J1025" s="50">
        <v>5412343201337</v>
      </c>
      <c r="K1025" s="50">
        <v>5412343201795</v>
      </c>
      <c r="L1025" s="75">
        <v>1</v>
      </c>
      <c r="M1025" s="76" t="s">
        <v>48</v>
      </c>
      <c r="N1025" s="38"/>
      <c r="O1025" s="38"/>
      <c r="P1025" s="38"/>
      <c r="Q1025" s="39"/>
      <c r="R1025" s="39"/>
      <c r="S1025" s="27" t="e">
        <f t="shared" si="51"/>
        <v>#DIV/0!</v>
      </c>
      <c r="T1025" s="28">
        <f t="shared" si="52"/>
        <v>0</v>
      </c>
      <c r="U1025" s="40"/>
      <c r="V1025" s="29">
        <f t="shared" si="53"/>
        <v>0</v>
      </c>
    </row>
    <row r="1026" spans="1:22" x14ac:dyDescent="0.25">
      <c r="A1026" s="47">
        <v>179446</v>
      </c>
      <c r="B1026" s="47">
        <v>24</v>
      </c>
      <c r="C1026" s="48" t="s">
        <v>73</v>
      </c>
      <c r="D1026" s="49">
        <v>330</v>
      </c>
      <c r="E1026" s="48" t="s">
        <v>114</v>
      </c>
      <c r="F1026" s="48" t="s">
        <v>1056</v>
      </c>
      <c r="G1026" s="50">
        <v>121</v>
      </c>
      <c r="H1026" s="48" t="s">
        <v>98</v>
      </c>
      <c r="I1026" s="48" t="s">
        <v>47</v>
      </c>
      <c r="J1026" s="50">
        <v>8711327571587</v>
      </c>
      <c r="K1026" s="50">
        <v>8711327571907</v>
      </c>
      <c r="L1026" s="75">
        <v>1</v>
      </c>
      <c r="M1026" s="76" t="s">
        <v>61</v>
      </c>
      <c r="N1026" s="38"/>
      <c r="O1026" s="38"/>
      <c r="P1026" s="38"/>
      <c r="Q1026" s="39"/>
      <c r="R1026" s="39"/>
      <c r="S1026" s="27" t="e">
        <f t="shared" si="51"/>
        <v>#DIV/0!</v>
      </c>
      <c r="T1026" s="28">
        <f t="shared" si="52"/>
        <v>0</v>
      </c>
      <c r="U1026" s="40"/>
      <c r="V1026" s="29">
        <f t="shared" si="53"/>
        <v>0</v>
      </c>
    </row>
    <row r="1027" spans="1:22" x14ac:dyDescent="0.25">
      <c r="A1027" s="47">
        <v>150882</v>
      </c>
      <c r="B1027" s="47">
        <v>24</v>
      </c>
      <c r="C1027" s="48" t="s">
        <v>62</v>
      </c>
      <c r="D1027" s="49">
        <v>330</v>
      </c>
      <c r="E1027" s="48" t="s">
        <v>114</v>
      </c>
      <c r="F1027" s="48" t="s">
        <v>1057</v>
      </c>
      <c r="G1027" s="50">
        <v>135</v>
      </c>
      <c r="H1027" s="48" t="s">
        <v>55</v>
      </c>
      <c r="I1027" s="48" t="s">
        <v>47</v>
      </c>
      <c r="J1027" s="50">
        <v>90377518</v>
      </c>
      <c r="K1027" s="50">
        <v>5000112649048</v>
      </c>
      <c r="L1027" s="75">
        <v>1</v>
      </c>
      <c r="M1027" s="76" t="s">
        <v>48</v>
      </c>
      <c r="N1027" s="38"/>
      <c r="O1027" s="38"/>
      <c r="P1027" s="38"/>
      <c r="Q1027" s="39"/>
      <c r="R1027" s="39"/>
      <c r="S1027" s="27" t="e">
        <f t="shared" ref="S1027:S1079" si="54">ABS(SUM(R1027/Q1027)-1)</f>
        <v>#DIV/0!</v>
      </c>
      <c r="T1027" s="28">
        <f t="shared" si="52"/>
        <v>0</v>
      </c>
      <c r="U1027" s="40"/>
      <c r="V1027" s="29">
        <f t="shared" si="53"/>
        <v>0</v>
      </c>
    </row>
    <row r="1028" spans="1:22" x14ac:dyDescent="0.25">
      <c r="A1028" s="47">
        <v>179064</v>
      </c>
      <c r="B1028" s="47">
        <v>24</v>
      </c>
      <c r="C1028" s="48" t="s">
        <v>73</v>
      </c>
      <c r="D1028" s="49">
        <v>330</v>
      </c>
      <c r="E1028" s="48" t="s">
        <v>114</v>
      </c>
      <c r="F1028" s="48" t="s">
        <v>1058</v>
      </c>
      <c r="G1028" s="50">
        <v>135</v>
      </c>
      <c r="H1028" s="48" t="s">
        <v>55</v>
      </c>
      <c r="I1028" s="48" t="s">
        <v>47</v>
      </c>
      <c r="J1028" s="50">
        <v>8715600247855</v>
      </c>
      <c r="K1028" s="50">
        <v>8715600247862</v>
      </c>
      <c r="L1028" s="75">
        <v>1</v>
      </c>
      <c r="M1028" s="76" t="s">
        <v>48</v>
      </c>
      <c r="N1028" s="38"/>
      <c r="O1028" s="38"/>
      <c r="P1028" s="38"/>
      <c r="Q1028" s="39"/>
      <c r="R1028" s="39"/>
      <c r="S1028" s="27" t="e">
        <f t="shared" si="54"/>
        <v>#DIV/0!</v>
      </c>
      <c r="T1028" s="28">
        <f t="shared" si="52"/>
        <v>0</v>
      </c>
      <c r="U1028" s="40"/>
      <c r="V1028" s="29">
        <f t="shared" si="53"/>
        <v>0</v>
      </c>
    </row>
    <row r="1029" spans="1:22" x14ac:dyDescent="0.25">
      <c r="A1029" s="47">
        <v>179703</v>
      </c>
      <c r="B1029" s="47">
        <v>24</v>
      </c>
      <c r="C1029" s="48" t="s">
        <v>73</v>
      </c>
      <c r="D1029" s="49">
        <v>250</v>
      </c>
      <c r="E1029" s="48" t="s">
        <v>114</v>
      </c>
      <c r="F1029" s="48" t="s">
        <v>1059</v>
      </c>
      <c r="G1029" s="50">
        <v>121</v>
      </c>
      <c r="H1029" s="48" t="s">
        <v>98</v>
      </c>
      <c r="I1029" s="48" t="s">
        <v>47</v>
      </c>
      <c r="J1029" s="50">
        <v>5000112658620</v>
      </c>
      <c r="K1029" s="50">
        <v>5000112658781</v>
      </c>
      <c r="L1029" s="75">
        <v>1</v>
      </c>
      <c r="M1029" s="76" t="s">
        <v>48</v>
      </c>
      <c r="N1029" s="38"/>
      <c r="O1029" s="38"/>
      <c r="P1029" s="38"/>
      <c r="Q1029" s="39"/>
      <c r="R1029" s="39"/>
      <c r="S1029" s="27" t="e">
        <f t="shared" si="54"/>
        <v>#DIV/0!</v>
      </c>
      <c r="T1029" s="28">
        <f t="shared" si="52"/>
        <v>0</v>
      </c>
      <c r="U1029" s="40"/>
      <c r="V1029" s="29">
        <f t="shared" si="53"/>
        <v>0</v>
      </c>
    </row>
    <row r="1030" spans="1:22" x14ac:dyDescent="0.25">
      <c r="A1030" s="47">
        <v>206098</v>
      </c>
      <c r="B1030" s="47">
        <v>24</v>
      </c>
      <c r="C1030" s="48" t="s">
        <v>49</v>
      </c>
      <c r="D1030" s="49">
        <v>65</v>
      </c>
      <c r="E1030" s="48" t="s">
        <v>50</v>
      </c>
      <c r="F1030" s="48" t="s">
        <v>1060</v>
      </c>
      <c r="G1030" s="50">
        <v>11</v>
      </c>
      <c r="H1030" s="48" t="s">
        <v>149</v>
      </c>
      <c r="I1030" s="48" t="s">
        <v>53</v>
      </c>
      <c r="J1030" s="50">
        <v>8710739502516</v>
      </c>
      <c r="K1030" s="50">
        <v>8710739502523</v>
      </c>
      <c r="L1030" s="75">
        <v>1</v>
      </c>
      <c r="M1030" s="76" t="s">
        <v>48</v>
      </c>
      <c r="N1030" s="38"/>
      <c r="O1030" s="38"/>
      <c r="P1030" s="38"/>
      <c r="Q1030" s="39"/>
      <c r="R1030" s="39"/>
      <c r="S1030" s="27" t="e">
        <f t="shared" si="54"/>
        <v>#DIV/0!</v>
      </c>
      <c r="T1030" s="28">
        <f t="shared" si="52"/>
        <v>0</v>
      </c>
      <c r="U1030" s="40"/>
      <c r="V1030" s="29">
        <f t="shared" si="53"/>
        <v>0</v>
      </c>
    </row>
    <row r="1031" spans="1:22" x14ac:dyDescent="0.25">
      <c r="A1031" s="47">
        <v>197574</v>
      </c>
      <c r="B1031" s="47">
        <v>24</v>
      </c>
      <c r="C1031" s="48" t="s">
        <v>49</v>
      </c>
      <c r="D1031" s="49">
        <v>57</v>
      </c>
      <c r="E1031" s="48" t="s">
        <v>50</v>
      </c>
      <c r="F1031" s="48" t="s">
        <v>1061</v>
      </c>
      <c r="G1031" s="50">
        <v>18</v>
      </c>
      <c r="H1031" s="48" t="s">
        <v>170</v>
      </c>
      <c r="I1031" s="48" t="s">
        <v>53</v>
      </c>
      <c r="J1031" s="50">
        <v>5000159557771</v>
      </c>
      <c r="K1031" s="50">
        <v>5000159557788</v>
      </c>
      <c r="L1031" s="75">
        <v>1</v>
      </c>
      <c r="M1031" s="76" t="s">
        <v>48</v>
      </c>
      <c r="N1031" s="38"/>
      <c r="O1031" s="38"/>
      <c r="P1031" s="38"/>
      <c r="Q1031" s="39"/>
      <c r="R1031" s="39"/>
      <c r="S1031" s="27" t="e">
        <f t="shared" si="54"/>
        <v>#DIV/0!</v>
      </c>
      <c r="T1031" s="28">
        <f t="shared" si="52"/>
        <v>0</v>
      </c>
      <c r="U1031" s="40"/>
      <c r="V1031" s="29">
        <f t="shared" si="53"/>
        <v>0</v>
      </c>
    </row>
    <row r="1032" spans="1:22" x14ac:dyDescent="0.25">
      <c r="A1032" s="47">
        <v>150819</v>
      </c>
      <c r="B1032" s="47">
        <v>24</v>
      </c>
      <c r="C1032" s="48" t="s">
        <v>62</v>
      </c>
      <c r="D1032" s="49">
        <v>50</v>
      </c>
      <c r="E1032" s="48" t="s">
        <v>63</v>
      </c>
      <c r="F1032" s="48" t="s">
        <v>1062</v>
      </c>
      <c r="G1032" s="50">
        <v>135</v>
      </c>
      <c r="H1032" s="48" t="s">
        <v>55</v>
      </c>
      <c r="I1032" s="48" t="s">
        <v>47</v>
      </c>
      <c r="J1032" s="50">
        <v>5000112648942</v>
      </c>
      <c r="K1032" s="50">
        <v>5000112648966</v>
      </c>
      <c r="L1032" s="75">
        <v>1</v>
      </c>
      <c r="M1032" s="76" t="s">
        <v>48</v>
      </c>
      <c r="N1032" s="38"/>
      <c r="O1032" s="38"/>
      <c r="P1032" s="38"/>
      <c r="Q1032" s="39"/>
      <c r="R1032" s="39"/>
      <c r="S1032" s="27" t="e">
        <f t="shared" si="54"/>
        <v>#DIV/0!</v>
      </c>
      <c r="T1032" s="28">
        <f t="shared" si="52"/>
        <v>0</v>
      </c>
      <c r="U1032" s="40"/>
      <c r="V1032" s="29">
        <f t="shared" si="53"/>
        <v>0</v>
      </c>
    </row>
    <row r="1033" spans="1:22" x14ac:dyDescent="0.25">
      <c r="A1033" s="47">
        <v>816626</v>
      </c>
      <c r="B1033" s="47">
        <v>24</v>
      </c>
      <c r="C1033" s="48" t="s">
        <v>49</v>
      </c>
      <c r="D1033" s="49">
        <v>50</v>
      </c>
      <c r="E1033" s="48" t="s">
        <v>50</v>
      </c>
      <c r="F1033" s="48" t="s">
        <v>490</v>
      </c>
      <c r="G1033" s="50">
        <v>33</v>
      </c>
      <c r="H1033" s="48" t="s">
        <v>232</v>
      </c>
      <c r="I1033" s="48" t="s">
        <v>53</v>
      </c>
      <c r="J1033" s="50">
        <v>8713500007562</v>
      </c>
      <c r="K1033" s="50">
        <v>8713500188513</v>
      </c>
      <c r="L1033" s="75">
        <v>1</v>
      </c>
      <c r="M1033" s="76" t="s">
        <v>48</v>
      </c>
      <c r="N1033" s="38"/>
      <c r="O1033" s="38"/>
      <c r="P1033" s="38"/>
      <c r="Q1033" s="39"/>
      <c r="R1033" s="39"/>
      <c r="S1033" s="27" t="e">
        <f t="shared" si="54"/>
        <v>#DIV/0!</v>
      </c>
      <c r="T1033" s="28">
        <f t="shared" si="52"/>
        <v>0</v>
      </c>
      <c r="U1033" s="40"/>
      <c r="V1033" s="29">
        <f t="shared" si="53"/>
        <v>0</v>
      </c>
    </row>
    <row r="1034" spans="1:22" x14ac:dyDescent="0.25">
      <c r="A1034" s="47">
        <v>120050</v>
      </c>
      <c r="B1034" s="47">
        <v>24</v>
      </c>
      <c r="C1034" s="48" t="s">
        <v>49</v>
      </c>
      <c r="D1034" s="49">
        <v>42</v>
      </c>
      <c r="E1034" s="48" t="s">
        <v>50</v>
      </c>
      <c r="F1034" s="48" t="s">
        <v>1063</v>
      </c>
      <c r="G1034" s="50">
        <v>18</v>
      </c>
      <c r="H1034" s="48" t="s">
        <v>170</v>
      </c>
      <c r="I1034" s="48" t="s">
        <v>53</v>
      </c>
      <c r="J1034" s="50">
        <v>7613038316345</v>
      </c>
      <c r="K1034" s="50">
        <v>7613038679488</v>
      </c>
      <c r="L1034" s="75">
        <v>1</v>
      </c>
      <c r="M1034" s="76" t="s">
        <v>61</v>
      </c>
      <c r="N1034" s="38"/>
      <c r="O1034" s="38"/>
      <c r="P1034" s="38"/>
      <c r="Q1034" s="39"/>
      <c r="R1034" s="39"/>
      <c r="S1034" s="27" t="e">
        <f t="shared" si="54"/>
        <v>#DIV/0!</v>
      </c>
      <c r="T1034" s="28">
        <f t="shared" si="52"/>
        <v>0</v>
      </c>
      <c r="U1034" s="40"/>
      <c r="V1034" s="29">
        <f t="shared" si="53"/>
        <v>0</v>
      </c>
    </row>
    <row r="1035" spans="1:22" x14ac:dyDescent="0.25">
      <c r="A1035" s="47">
        <v>108634</v>
      </c>
      <c r="B1035" s="47">
        <v>24</v>
      </c>
      <c r="C1035" s="48" t="s">
        <v>49</v>
      </c>
      <c r="D1035" s="49">
        <v>40</v>
      </c>
      <c r="E1035" s="48" t="s">
        <v>50</v>
      </c>
      <c r="F1035" s="48" t="s">
        <v>1064</v>
      </c>
      <c r="G1035" s="50">
        <v>18</v>
      </c>
      <c r="H1035" s="48" t="s">
        <v>170</v>
      </c>
      <c r="I1035" s="48" t="s">
        <v>53</v>
      </c>
      <c r="J1035" s="50">
        <v>3800020493984</v>
      </c>
      <c r="K1035" s="50">
        <v>3800020436806</v>
      </c>
      <c r="L1035" s="75">
        <v>1</v>
      </c>
      <c r="M1035" s="76" t="s">
        <v>61</v>
      </c>
      <c r="N1035" s="38"/>
      <c r="O1035" s="38"/>
      <c r="P1035" s="38"/>
      <c r="Q1035" s="39"/>
      <c r="R1035" s="39"/>
      <c r="S1035" s="27" t="e">
        <f t="shared" si="54"/>
        <v>#DIV/0!</v>
      </c>
      <c r="T1035" s="28">
        <f t="shared" si="52"/>
        <v>0</v>
      </c>
      <c r="U1035" s="40"/>
      <c r="V1035" s="29">
        <f t="shared" si="53"/>
        <v>0</v>
      </c>
    </row>
    <row r="1036" spans="1:22" x14ac:dyDescent="0.25">
      <c r="A1036" s="47">
        <v>291240</v>
      </c>
      <c r="B1036" s="47">
        <v>24</v>
      </c>
      <c r="C1036" s="48" t="s">
        <v>49</v>
      </c>
      <c r="D1036" s="49">
        <v>40</v>
      </c>
      <c r="E1036" s="48" t="s">
        <v>50</v>
      </c>
      <c r="F1036" s="48" t="s">
        <v>1065</v>
      </c>
      <c r="G1036" s="50">
        <v>18</v>
      </c>
      <c r="H1036" s="48" t="s">
        <v>170</v>
      </c>
      <c r="I1036" s="48" t="s">
        <v>53</v>
      </c>
      <c r="J1036" s="50">
        <v>3800020436677</v>
      </c>
      <c r="K1036" s="50">
        <v>3800020488829</v>
      </c>
      <c r="L1036" s="75">
        <v>1</v>
      </c>
      <c r="M1036" s="76" t="s">
        <v>61</v>
      </c>
      <c r="N1036" s="38"/>
      <c r="O1036" s="38"/>
      <c r="P1036" s="38"/>
      <c r="Q1036" s="39"/>
      <c r="R1036" s="39"/>
      <c r="S1036" s="27" t="e">
        <f t="shared" si="54"/>
        <v>#DIV/0!</v>
      </c>
      <c r="T1036" s="28">
        <f t="shared" si="52"/>
        <v>0</v>
      </c>
      <c r="U1036" s="40">
        <v>0.21</v>
      </c>
      <c r="V1036" s="29">
        <f t="shared" si="53"/>
        <v>0</v>
      </c>
    </row>
    <row r="1037" spans="1:22" x14ac:dyDescent="0.25">
      <c r="A1037" s="47">
        <v>200356</v>
      </c>
      <c r="B1037" s="47">
        <v>24</v>
      </c>
      <c r="C1037" s="48" t="s">
        <v>49</v>
      </c>
      <c r="D1037" s="49">
        <v>40</v>
      </c>
      <c r="E1037" s="48" t="s">
        <v>50</v>
      </c>
      <c r="F1037" s="48" t="s">
        <v>1066</v>
      </c>
      <c r="G1037" s="50">
        <v>33</v>
      </c>
      <c r="H1037" s="48" t="s">
        <v>232</v>
      </c>
      <c r="I1037" s="48" t="s">
        <v>53</v>
      </c>
      <c r="J1037" s="50">
        <v>8713500013099</v>
      </c>
      <c r="K1037" s="50">
        <v>8713500232391</v>
      </c>
      <c r="L1037" s="75">
        <v>1</v>
      </c>
      <c r="M1037" s="76" t="s">
        <v>61</v>
      </c>
      <c r="N1037" s="38"/>
      <c r="O1037" s="38"/>
      <c r="P1037" s="38"/>
      <c r="Q1037" s="39"/>
      <c r="R1037" s="39"/>
      <c r="S1037" s="27" t="e">
        <f t="shared" si="54"/>
        <v>#DIV/0!</v>
      </c>
      <c r="T1037" s="28">
        <f t="shared" si="52"/>
        <v>0</v>
      </c>
      <c r="U1037" s="40"/>
      <c r="V1037" s="29">
        <f t="shared" si="53"/>
        <v>0</v>
      </c>
    </row>
    <row r="1038" spans="1:22" x14ac:dyDescent="0.25">
      <c r="A1038" s="47">
        <v>179442</v>
      </c>
      <c r="B1038" s="47">
        <v>24</v>
      </c>
      <c r="C1038" s="48" t="s">
        <v>73</v>
      </c>
      <c r="D1038" s="49">
        <v>33</v>
      </c>
      <c r="E1038" s="48" t="s">
        <v>63</v>
      </c>
      <c r="F1038" s="48" t="s">
        <v>1067</v>
      </c>
      <c r="G1038" s="50">
        <v>121</v>
      </c>
      <c r="H1038" s="48" t="s">
        <v>98</v>
      </c>
      <c r="I1038" s="48" t="s">
        <v>47</v>
      </c>
      <c r="J1038" s="50">
        <v>8711327571617</v>
      </c>
      <c r="K1038" s="50">
        <v>8711327571969</v>
      </c>
      <c r="L1038" s="75">
        <v>1</v>
      </c>
      <c r="M1038" s="76" t="s">
        <v>61</v>
      </c>
      <c r="N1038" s="38"/>
      <c r="O1038" s="38"/>
      <c r="P1038" s="38"/>
      <c r="Q1038" s="39"/>
      <c r="R1038" s="39"/>
      <c r="S1038" s="27" t="e">
        <f t="shared" si="54"/>
        <v>#DIV/0!</v>
      </c>
      <c r="T1038" s="28">
        <f t="shared" si="52"/>
        <v>0</v>
      </c>
      <c r="U1038" s="40"/>
      <c r="V1038" s="29">
        <f t="shared" si="53"/>
        <v>0</v>
      </c>
    </row>
    <row r="1039" spans="1:22" x14ac:dyDescent="0.25">
      <c r="A1039" s="47">
        <v>179438</v>
      </c>
      <c r="B1039" s="47">
        <v>24</v>
      </c>
      <c r="C1039" s="48" t="s">
        <v>73</v>
      </c>
      <c r="D1039" s="49">
        <v>33</v>
      </c>
      <c r="E1039" s="48" t="s">
        <v>63</v>
      </c>
      <c r="F1039" s="48" t="s">
        <v>1068</v>
      </c>
      <c r="G1039" s="50">
        <v>121</v>
      </c>
      <c r="H1039" s="48" t="s">
        <v>98</v>
      </c>
      <c r="I1039" s="48" t="s">
        <v>47</v>
      </c>
      <c r="J1039" s="50">
        <v>8711327571532</v>
      </c>
      <c r="K1039" s="50">
        <v>8711327571822</v>
      </c>
      <c r="L1039" s="75">
        <v>1</v>
      </c>
      <c r="M1039" s="76" t="s">
        <v>48</v>
      </c>
      <c r="N1039" s="38"/>
      <c r="O1039" s="38"/>
      <c r="P1039" s="38"/>
      <c r="Q1039" s="39"/>
      <c r="R1039" s="39"/>
      <c r="S1039" s="27" t="e">
        <f t="shared" si="54"/>
        <v>#DIV/0!</v>
      </c>
      <c r="T1039" s="28">
        <f t="shared" si="52"/>
        <v>0</v>
      </c>
      <c r="U1039" s="40"/>
      <c r="V1039" s="29">
        <f t="shared" si="53"/>
        <v>0</v>
      </c>
    </row>
    <row r="1040" spans="1:22" x14ac:dyDescent="0.25">
      <c r="A1040" s="47">
        <v>129730</v>
      </c>
      <c r="B1040" s="47">
        <v>24</v>
      </c>
      <c r="C1040" s="48" t="s">
        <v>62</v>
      </c>
      <c r="D1040" s="49">
        <v>30</v>
      </c>
      <c r="E1040" s="48" t="s">
        <v>63</v>
      </c>
      <c r="F1040" s="48" t="s">
        <v>1069</v>
      </c>
      <c r="G1040" s="50">
        <v>134</v>
      </c>
      <c r="H1040" s="48" t="s">
        <v>259</v>
      </c>
      <c r="I1040" s="48" t="s">
        <v>47</v>
      </c>
      <c r="J1040" s="50">
        <v>8716700018383</v>
      </c>
      <c r="K1040" s="50">
        <v>8716700031771</v>
      </c>
      <c r="L1040" s="75">
        <v>1</v>
      </c>
      <c r="M1040" s="76" t="s">
        <v>48</v>
      </c>
      <c r="N1040" s="38"/>
      <c r="O1040" s="38"/>
      <c r="P1040" s="38"/>
      <c r="Q1040" s="39"/>
      <c r="R1040" s="39"/>
      <c r="S1040" s="27" t="e">
        <f t="shared" si="54"/>
        <v>#DIV/0!</v>
      </c>
      <c r="T1040" s="28">
        <f t="shared" si="52"/>
        <v>0</v>
      </c>
      <c r="U1040" s="40"/>
      <c r="V1040" s="29">
        <f t="shared" si="53"/>
        <v>0</v>
      </c>
    </row>
    <row r="1041" spans="1:22" x14ac:dyDescent="0.25">
      <c r="A1041" s="47">
        <v>398720</v>
      </c>
      <c r="B1041" s="47">
        <v>24</v>
      </c>
      <c r="C1041" s="48" t="s">
        <v>62</v>
      </c>
      <c r="D1041" s="49">
        <v>30</v>
      </c>
      <c r="E1041" s="48" t="s">
        <v>63</v>
      </c>
      <c r="F1041" s="48" t="s">
        <v>1070</v>
      </c>
      <c r="G1041" s="50">
        <v>134</v>
      </c>
      <c r="H1041" s="48" t="s">
        <v>259</v>
      </c>
      <c r="I1041" s="48" t="s">
        <v>47</v>
      </c>
      <c r="J1041" s="50">
        <v>87167160</v>
      </c>
      <c r="K1041" s="50">
        <v>0</v>
      </c>
      <c r="L1041" s="75">
        <v>1</v>
      </c>
      <c r="M1041" s="76" t="s">
        <v>48</v>
      </c>
      <c r="N1041" s="38"/>
      <c r="O1041" s="38"/>
      <c r="P1041" s="38"/>
      <c r="Q1041" s="39"/>
      <c r="R1041" s="39"/>
      <c r="S1041" s="27" t="e">
        <f t="shared" si="54"/>
        <v>#DIV/0!</v>
      </c>
      <c r="T1041" s="28">
        <f t="shared" si="52"/>
        <v>0</v>
      </c>
      <c r="U1041" s="40"/>
      <c r="V1041" s="29">
        <f t="shared" si="53"/>
        <v>0</v>
      </c>
    </row>
    <row r="1042" spans="1:22" x14ac:dyDescent="0.25">
      <c r="A1042" s="47">
        <v>110118</v>
      </c>
      <c r="B1042" s="47">
        <v>24</v>
      </c>
      <c r="C1042" s="48" t="s">
        <v>49</v>
      </c>
      <c r="D1042" s="49">
        <v>30</v>
      </c>
      <c r="E1042" s="48" t="s">
        <v>50</v>
      </c>
      <c r="F1042" s="48" t="s">
        <v>1071</v>
      </c>
      <c r="G1042" s="50">
        <v>11</v>
      </c>
      <c r="H1042" s="48" t="s">
        <v>149</v>
      </c>
      <c r="I1042" s="48" t="s">
        <v>53</v>
      </c>
      <c r="J1042" s="50">
        <v>8710739498475</v>
      </c>
      <c r="K1042" s="50">
        <v>8710739498482</v>
      </c>
      <c r="L1042" s="75">
        <v>1</v>
      </c>
      <c r="M1042" s="76" t="s">
        <v>48</v>
      </c>
      <c r="N1042" s="38"/>
      <c r="O1042" s="38"/>
      <c r="P1042" s="38"/>
      <c r="Q1042" s="39"/>
      <c r="R1042" s="39"/>
      <c r="S1042" s="27" t="e">
        <f t="shared" si="54"/>
        <v>#DIV/0!</v>
      </c>
      <c r="T1042" s="28">
        <f t="shared" si="52"/>
        <v>0</v>
      </c>
      <c r="U1042" s="40"/>
      <c r="V1042" s="29">
        <f t="shared" si="53"/>
        <v>0</v>
      </c>
    </row>
    <row r="1043" spans="1:22" x14ac:dyDescent="0.25">
      <c r="A1043" s="47">
        <v>707903</v>
      </c>
      <c r="B1043" s="47">
        <v>24</v>
      </c>
      <c r="C1043" s="48" t="s">
        <v>43</v>
      </c>
      <c r="D1043" s="49">
        <v>30</v>
      </c>
      <c r="E1043" s="48" t="s">
        <v>50</v>
      </c>
      <c r="F1043" s="48" t="s">
        <v>1072</v>
      </c>
      <c r="G1043" s="50">
        <v>33</v>
      </c>
      <c r="H1043" s="48" t="s">
        <v>232</v>
      </c>
      <c r="I1043" s="48" t="s">
        <v>53</v>
      </c>
      <c r="J1043" s="50">
        <v>7300400127417</v>
      </c>
      <c r="K1043" s="50">
        <v>7300400702829</v>
      </c>
      <c r="L1043" s="75">
        <v>1</v>
      </c>
      <c r="M1043" s="76" t="s">
        <v>48</v>
      </c>
      <c r="N1043" s="38"/>
      <c r="O1043" s="38"/>
      <c r="P1043" s="38"/>
      <c r="Q1043" s="39"/>
      <c r="R1043" s="39"/>
      <c r="S1043" s="27" t="e">
        <f t="shared" si="54"/>
        <v>#DIV/0!</v>
      </c>
      <c r="T1043" s="28">
        <f t="shared" si="52"/>
        <v>0</v>
      </c>
      <c r="U1043" s="40"/>
      <c r="V1043" s="29">
        <f t="shared" si="53"/>
        <v>0</v>
      </c>
    </row>
    <row r="1044" spans="1:22" x14ac:dyDescent="0.25">
      <c r="A1044" s="47">
        <v>108159</v>
      </c>
      <c r="B1044" s="47">
        <v>20</v>
      </c>
      <c r="C1044" s="48" t="s">
        <v>49</v>
      </c>
      <c r="D1044" s="49">
        <v>70</v>
      </c>
      <c r="E1044" s="48" t="s">
        <v>50</v>
      </c>
      <c r="F1044" s="48" t="s">
        <v>1073</v>
      </c>
      <c r="G1044" s="50">
        <v>11</v>
      </c>
      <c r="H1044" s="48" t="s">
        <v>149</v>
      </c>
      <c r="I1044" s="48" t="s">
        <v>53</v>
      </c>
      <c r="J1044" s="50">
        <v>8720100997285</v>
      </c>
      <c r="K1044" s="50">
        <v>8720100995960</v>
      </c>
      <c r="L1044" s="75">
        <v>1</v>
      </c>
      <c r="M1044" s="76" t="s">
        <v>48</v>
      </c>
      <c r="N1044" s="38"/>
      <c r="O1044" s="38"/>
      <c r="P1044" s="38"/>
      <c r="Q1044" s="39"/>
      <c r="R1044" s="39"/>
      <c r="S1044" s="27" t="e">
        <f t="shared" si="54"/>
        <v>#DIV/0!</v>
      </c>
      <c r="T1044" s="28">
        <f t="shared" si="52"/>
        <v>0</v>
      </c>
      <c r="U1044" s="40"/>
      <c r="V1044" s="29">
        <f t="shared" si="53"/>
        <v>0</v>
      </c>
    </row>
    <row r="1045" spans="1:22" x14ac:dyDescent="0.25">
      <c r="A1045" s="47">
        <v>188791</v>
      </c>
      <c r="B1045" s="47">
        <v>20</v>
      </c>
      <c r="C1045" s="48" t="s">
        <v>49</v>
      </c>
      <c r="D1045" s="49">
        <v>41</v>
      </c>
      <c r="E1045" s="48" t="s">
        <v>50</v>
      </c>
      <c r="F1045" s="48" t="s">
        <v>1074</v>
      </c>
      <c r="G1045" s="50">
        <v>32</v>
      </c>
      <c r="H1045" s="48" t="s">
        <v>377</v>
      </c>
      <c r="I1045" s="48" t="s">
        <v>53</v>
      </c>
      <c r="J1045" s="50">
        <v>87366334</v>
      </c>
      <c r="K1045" s="50">
        <v>8723400797296</v>
      </c>
      <c r="L1045" s="75">
        <v>1</v>
      </c>
      <c r="M1045" s="76" t="s">
        <v>48</v>
      </c>
      <c r="N1045" s="38"/>
      <c r="O1045" s="38"/>
      <c r="P1045" s="38"/>
      <c r="Q1045" s="39"/>
      <c r="R1045" s="39"/>
      <c r="S1045" s="27" t="e">
        <f t="shared" si="54"/>
        <v>#DIV/0!</v>
      </c>
      <c r="T1045" s="28">
        <f t="shared" si="52"/>
        <v>0</v>
      </c>
      <c r="U1045" s="40"/>
      <c r="V1045" s="29">
        <f t="shared" si="53"/>
        <v>0</v>
      </c>
    </row>
    <row r="1046" spans="1:22" x14ac:dyDescent="0.25">
      <c r="A1046" s="41">
        <v>165075</v>
      </c>
      <c r="B1046" s="41">
        <v>20</v>
      </c>
      <c r="C1046" s="42" t="s">
        <v>49</v>
      </c>
      <c r="D1046" s="43">
        <v>37</v>
      </c>
      <c r="E1046" s="42" t="s">
        <v>50</v>
      </c>
      <c r="F1046" s="42" t="s">
        <v>1075</v>
      </c>
      <c r="G1046" s="44">
        <v>18</v>
      </c>
      <c r="H1046" s="42" t="s">
        <v>170</v>
      </c>
      <c r="I1046" s="42" t="s">
        <v>53</v>
      </c>
      <c r="J1046" s="44">
        <v>5000159418546</v>
      </c>
      <c r="K1046" s="44">
        <v>5000159418553</v>
      </c>
      <c r="L1046" s="72">
        <v>1</v>
      </c>
      <c r="M1046" s="73" t="s">
        <v>61</v>
      </c>
      <c r="N1046" s="38"/>
      <c r="O1046" s="38"/>
      <c r="P1046" s="38"/>
      <c r="Q1046" s="39"/>
      <c r="R1046" s="39"/>
      <c r="S1046" s="27" t="e">
        <f t="shared" si="54"/>
        <v>#DIV/0!</v>
      </c>
      <c r="T1046" s="28">
        <f t="shared" si="52"/>
        <v>0</v>
      </c>
      <c r="U1046" s="40"/>
      <c r="V1046" s="29">
        <f t="shared" si="53"/>
        <v>0</v>
      </c>
    </row>
    <row r="1047" spans="1:22" x14ac:dyDescent="0.25">
      <c r="A1047" s="41">
        <v>165088</v>
      </c>
      <c r="B1047" s="41">
        <v>20</v>
      </c>
      <c r="C1047" s="42" t="s">
        <v>49</v>
      </c>
      <c r="D1047" s="43">
        <v>37</v>
      </c>
      <c r="E1047" s="42" t="s">
        <v>50</v>
      </c>
      <c r="F1047" s="42" t="s">
        <v>1076</v>
      </c>
      <c r="G1047" s="44">
        <v>18</v>
      </c>
      <c r="H1047" s="42" t="s">
        <v>170</v>
      </c>
      <c r="I1047" s="42" t="s">
        <v>53</v>
      </c>
      <c r="J1047" s="44">
        <v>5000159418539</v>
      </c>
      <c r="K1047" s="44">
        <v>5000159418027</v>
      </c>
      <c r="L1047" s="72">
        <v>1</v>
      </c>
      <c r="M1047" s="73" t="s">
        <v>61</v>
      </c>
      <c r="N1047" s="38"/>
      <c r="O1047" s="38"/>
      <c r="P1047" s="38"/>
      <c r="Q1047" s="39"/>
      <c r="R1047" s="39"/>
      <c r="S1047" s="27" t="e">
        <f t="shared" si="54"/>
        <v>#DIV/0!</v>
      </c>
      <c r="T1047" s="28">
        <f t="shared" si="52"/>
        <v>0</v>
      </c>
      <c r="U1047" s="40"/>
      <c r="V1047" s="29">
        <f t="shared" si="53"/>
        <v>0</v>
      </c>
    </row>
    <row r="1048" spans="1:22" x14ac:dyDescent="0.25">
      <c r="A1048" s="41">
        <v>510416</v>
      </c>
      <c r="B1048" s="41">
        <v>20</v>
      </c>
      <c r="C1048" s="42" t="s">
        <v>179</v>
      </c>
      <c r="D1048" s="43">
        <v>21</v>
      </c>
      <c r="E1048" s="42" t="s">
        <v>50</v>
      </c>
      <c r="F1048" s="42" t="s">
        <v>1077</v>
      </c>
      <c r="G1048" s="44">
        <v>94</v>
      </c>
      <c r="H1048" s="42" t="s">
        <v>314</v>
      </c>
      <c r="I1048" s="42" t="s">
        <v>60</v>
      </c>
      <c r="J1048" s="44">
        <v>0</v>
      </c>
      <c r="K1048" s="44">
        <v>0</v>
      </c>
      <c r="L1048" s="72">
        <v>1</v>
      </c>
      <c r="M1048" s="73" t="s">
        <v>48</v>
      </c>
      <c r="N1048" s="38"/>
      <c r="O1048" s="38"/>
      <c r="P1048" s="38"/>
      <c r="Q1048" s="39"/>
      <c r="R1048" s="39"/>
      <c r="S1048" s="27" t="e">
        <f t="shared" si="54"/>
        <v>#DIV/0!</v>
      </c>
      <c r="T1048" s="28">
        <f t="shared" si="52"/>
        <v>0</v>
      </c>
      <c r="U1048" s="40"/>
      <c r="V1048" s="29">
        <f t="shared" si="53"/>
        <v>0</v>
      </c>
    </row>
    <row r="1049" spans="1:22" x14ac:dyDescent="0.25">
      <c r="A1049" s="41">
        <v>173283</v>
      </c>
      <c r="B1049" s="41">
        <v>18</v>
      </c>
      <c r="C1049" s="42" t="s">
        <v>79</v>
      </c>
      <c r="D1049" s="43">
        <v>200</v>
      </c>
      <c r="E1049" s="42" t="s">
        <v>50</v>
      </c>
      <c r="F1049" s="42" t="s">
        <v>1078</v>
      </c>
      <c r="G1049" s="44">
        <v>16</v>
      </c>
      <c r="H1049" s="42" t="s">
        <v>248</v>
      </c>
      <c r="I1049" s="42" t="s">
        <v>53</v>
      </c>
      <c r="J1049" s="44">
        <v>8710398525918</v>
      </c>
      <c r="K1049" s="44">
        <v>8710398525901</v>
      </c>
      <c r="L1049" s="72">
        <v>1</v>
      </c>
      <c r="M1049" s="73" t="s">
        <v>48</v>
      </c>
      <c r="N1049" s="38"/>
      <c r="O1049" s="38"/>
      <c r="P1049" s="38"/>
      <c r="Q1049" s="39"/>
      <c r="R1049" s="39"/>
      <c r="S1049" s="27" t="e">
        <f t="shared" si="54"/>
        <v>#DIV/0!</v>
      </c>
      <c r="T1049" s="28">
        <f t="shared" si="52"/>
        <v>0</v>
      </c>
      <c r="U1049" s="40"/>
      <c r="V1049" s="29">
        <f t="shared" si="53"/>
        <v>0</v>
      </c>
    </row>
    <row r="1050" spans="1:22" x14ac:dyDescent="0.25">
      <c r="A1050" s="41">
        <v>173284</v>
      </c>
      <c r="B1050" s="41">
        <v>18</v>
      </c>
      <c r="C1050" s="42" t="s">
        <v>79</v>
      </c>
      <c r="D1050" s="43">
        <v>200</v>
      </c>
      <c r="E1050" s="42" t="s">
        <v>50</v>
      </c>
      <c r="F1050" s="42" t="s">
        <v>1079</v>
      </c>
      <c r="G1050" s="44">
        <v>16</v>
      </c>
      <c r="H1050" s="42" t="s">
        <v>248</v>
      </c>
      <c r="I1050" s="42" t="s">
        <v>53</v>
      </c>
      <c r="J1050" s="44">
        <v>8710398526014</v>
      </c>
      <c r="K1050" s="44">
        <v>8710398526007</v>
      </c>
      <c r="L1050" s="72">
        <v>1</v>
      </c>
      <c r="M1050" s="73" t="s">
        <v>48</v>
      </c>
      <c r="N1050" s="38"/>
      <c r="O1050" s="38"/>
      <c r="P1050" s="38"/>
      <c r="Q1050" s="39"/>
      <c r="R1050" s="39"/>
      <c r="S1050" s="27" t="e">
        <f t="shared" si="54"/>
        <v>#DIV/0!</v>
      </c>
      <c r="T1050" s="28">
        <f t="shared" si="52"/>
        <v>0</v>
      </c>
      <c r="U1050" s="40"/>
      <c r="V1050" s="29">
        <f t="shared" si="53"/>
        <v>0</v>
      </c>
    </row>
    <row r="1051" spans="1:22" x14ac:dyDescent="0.25">
      <c r="A1051" s="41">
        <v>218678</v>
      </c>
      <c r="B1051" s="41">
        <v>16</v>
      </c>
      <c r="C1051" s="42" t="s">
        <v>43</v>
      </c>
      <c r="D1051" s="43">
        <v>200</v>
      </c>
      <c r="E1051" s="42" t="s">
        <v>50</v>
      </c>
      <c r="F1051" s="42" t="s">
        <v>1080</v>
      </c>
      <c r="G1051" s="44">
        <v>89</v>
      </c>
      <c r="H1051" s="42" t="s">
        <v>78</v>
      </c>
      <c r="I1051" s="42" t="s">
        <v>60</v>
      </c>
      <c r="J1051" s="44">
        <v>8715700127965</v>
      </c>
      <c r="K1051" s="44">
        <v>8715700229874</v>
      </c>
      <c r="L1051" s="72">
        <v>1</v>
      </c>
      <c r="M1051" s="73" t="s">
        <v>48</v>
      </c>
      <c r="N1051" s="38"/>
      <c r="O1051" s="38"/>
      <c r="P1051" s="38"/>
      <c r="Q1051" s="39"/>
      <c r="R1051" s="39"/>
      <c r="S1051" s="27" t="e">
        <f t="shared" si="54"/>
        <v>#DIV/0!</v>
      </c>
      <c r="T1051" s="28">
        <f t="shared" si="52"/>
        <v>0</v>
      </c>
      <c r="U1051" s="40"/>
      <c r="V1051" s="29">
        <f t="shared" si="53"/>
        <v>0</v>
      </c>
    </row>
    <row r="1052" spans="1:22" x14ac:dyDescent="0.25">
      <c r="A1052" s="41">
        <v>526470</v>
      </c>
      <c r="B1052" s="41">
        <v>16</v>
      </c>
      <c r="C1052" s="42" t="s">
        <v>79</v>
      </c>
      <c r="D1052" s="43">
        <v>85</v>
      </c>
      <c r="E1052" s="42" t="s">
        <v>50</v>
      </c>
      <c r="F1052" s="42" t="s">
        <v>1081</v>
      </c>
      <c r="G1052" s="44">
        <v>25</v>
      </c>
      <c r="H1052" s="42" t="s">
        <v>753</v>
      </c>
      <c r="I1052" s="42" t="s">
        <v>53</v>
      </c>
      <c r="J1052" s="44">
        <v>8710452210422</v>
      </c>
      <c r="K1052" s="44">
        <v>8710452300963</v>
      </c>
      <c r="L1052" s="72">
        <v>1</v>
      </c>
      <c r="M1052" s="73" t="s">
        <v>48</v>
      </c>
      <c r="N1052" s="38"/>
      <c r="O1052" s="38"/>
      <c r="P1052" s="38"/>
      <c r="Q1052" s="39"/>
      <c r="R1052" s="39"/>
      <c r="S1052" s="27" t="e">
        <f t="shared" si="54"/>
        <v>#DIV/0!</v>
      </c>
      <c r="T1052" s="28">
        <f t="shared" si="52"/>
        <v>0</v>
      </c>
      <c r="U1052" s="40"/>
      <c r="V1052" s="29">
        <f t="shared" si="53"/>
        <v>0</v>
      </c>
    </row>
    <row r="1053" spans="1:22" x14ac:dyDescent="0.25">
      <c r="A1053" s="41">
        <v>144998</v>
      </c>
      <c r="B1053" s="41">
        <v>15</v>
      </c>
      <c r="C1053" s="42" t="s">
        <v>62</v>
      </c>
      <c r="D1053" s="43">
        <v>200</v>
      </c>
      <c r="E1053" s="42" t="s">
        <v>114</v>
      </c>
      <c r="F1053" s="42" t="s">
        <v>1082</v>
      </c>
      <c r="G1053" s="44">
        <v>125</v>
      </c>
      <c r="H1053" s="42" t="s">
        <v>46</v>
      </c>
      <c r="I1053" s="42" t="s">
        <v>47</v>
      </c>
      <c r="J1053" s="44">
        <v>8716213001155</v>
      </c>
      <c r="K1053" s="44">
        <v>8716213000417</v>
      </c>
      <c r="L1053" s="72">
        <v>1</v>
      </c>
      <c r="M1053" s="73" t="s">
        <v>61</v>
      </c>
      <c r="N1053" s="38"/>
      <c r="O1053" s="38"/>
      <c r="P1053" s="38"/>
      <c r="Q1053" s="39"/>
      <c r="R1053" s="39"/>
      <c r="S1053" s="27" t="e">
        <f t="shared" si="54"/>
        <v>#DIV/0!</v>
      </c>
      <c r="T1053" s="28">
        <f t="shared" si="52"/>
        <v>0</v>
      </c>
      <c r="U1053" s="40"/>
      <c r="V1053" s="29">
        <f t="shared" si="53"/>
        <v>0</v>
      </c>
    </row>
    <row r="1054" spans="1:22" x14ac:dyDescent="0.25">
      <c r="A1054" s="41">
        <v>26247</v>
      </c>
      <c r="B1054" s="41">
        <v>15</v>
      </c>
      <c r="C1054" s="42" t="s">
        <v>62</v>
      </c>
      <c r="D1054" s="43">
        <v>200</v>
      </c>
      <c r="E1054" s="42" t="s">
        <v>114</v>
      </c>
      <c r="F1054" s="42" t="s">
        <v>1083</v>
      </c>
      <c r="G1054" s="44">
        <v>125</v>
      </c>
      <c r="H1054" s="42" t="s">
        <v>46</v>
      </c>
      <c r="I1054" s="42" t="s">
        <v>47</v>
      </c>
      <c r="J1054" s="44">
        <v>8716213000882</v>
      </c>
      <c r="K1054" s="44">
        <v>8716213000899</v>
      </c>
      <c r="L1054" s="72">
        <v>1</v>
      </c>
      <c r="M1054" s="73" t="s">
        <v>61</v>
      </c>
      <c r="N1054" s="38"/>
      <c r="O1054" s="38"/>
      <c r="P1054" s="38"/>
      <c r="Q1054" s="39"/>
      <c r="R1054" s="39"/>
      <c r="S1054" s="27" t="e">
        <f t="shared" si="54"/>
        <v>#DIV/0!</v>
      </c>
      <c r="T1054" s="28">
        <f t="shared" ref="T1054:T1079" si="55">L1054*R1054</f>
        <v>0</v>
      </c>
      <c r="U1054" s="40"/>
      <c r="V1054" s="29">
        <f t="shared" ref="V1054:V1079" si="56">T1054*(1+U1054)</f>
        <v>0</v>
      </c>
    </row>
    <row r="1055" spans="1:22" x14ac:dyDescent="0.25">
      <c r="A1055" s="41">
        <v>26242</v>
      </c>
      <c r="B1055" s="41">
        <v>15</v>
      </c>
      <c r="C1055" s="42" t="s">
        <v>62</v>
      </c>
      <c r="D1055" s="43">
        <v>200</v>
      </c>
      <c r="E1055" s="42" t="s">
        <v>114</v>
      </c>
      <c r="F1055" s="42" t="s">
        <v>1084</v>
      </c>
      <c r="G1055" s="44">
        <v>125</v>
      </c>
      <c r="H1055" s="42" t="s">
        <v>46</v>
      </c>
      <c r="I1055" s="42" t="s">
        <v>47</v>
      </c>
      <c r="J1055" s="44">
        <v>8716213000974</v>
      </c>
      <c r="K1055" s="44">
        <v>8716213001018</v>
      </c>
      <c r="L1055" s="72">
        <v>1</v>
      </c>
      <c r="M1055" s="73" t="s">
        <v>61</v>
      </c>
      <c r="N1055" s="38"/>
      <c r="O1055" s="38"/>
      <c r="P1055" s="38"/>
      <c r="Q1055" s="39"/>
      <c r="R1055" s="39"/>
      <c r="S1055" s="27" t="e">
        <f t="shared" si="54"/>
        <v>#DIV/0!</v>
      </c>
      <c r="T1055" s="28">
        <f t="shared" si="55"/>
        <v>0</v>
      </c>
      <c r="U1055" s="40"/>
      <c r="V1055" s="29">
        <f t="shared" si="56"/>
        <v>0</v>
      </c>
    </row>
    <row r="1056" spans="1:22" x14ac:dyDescent="0.25">
      <c r="A1056" s="41">
        <v>780448</v>
      </c>
      <c r="B1056" s="41">
        <v>15</v>
      </c>
      <c r="C1056" s="42" t="s">
        <v>62</v>
      </c>
      <c r="D1056" s="43">
        <v>200</v>
      </c>
      <c r="E1056" s="42" t="s">
        <v>114</v>
      </c>
      <c r="F1056" s="42" t="s">
        <v>1085</v>
      </c>
      <c r="G1056" s="44">
        <v>125</v>
      </c>
      <c r="H1056" s="42" t="s">
        <v>46</v>
      </c>
      <c r="I1056" s="42" t="s">
        <v>47</v>
      </c>
      <c r="J1056" s="44">
        <v>8716213001179</v>
      </c>
      <c r="K1056" s="44">
        <v>8716213000547</v>
      </c>
      <c r="L1056" s="72">
        <v>1</v>
      </c>
      <c r="M1056" s="73" t="s">
        <v>61</v>
      </c>
      <c r="N1056" s="38"/>
      <c r="O1056" s="38"/>
      <c r="P1056" s="38"/>
      <c r="Q1056" s="39"/>
      <c r="R1056" s="39"/>
      <c r="S1056" s="27" t="e">
        <f t="shared" si="54"/>
        <v>#DIV/0!</v>
      </c>
      <c r="T1056" s="28">
        <f t="shared" si="55"/>
        <v>0</v>
      </c>
      <c r="U1056" s="40"/>
      <c r="V1056" s="29">
        <f t="shared" si="56"/>
        <v>0</v>
      </c>
    </row>
    <row r="1057" spans="1:22" x14ac:dyDescent="0.25">
      <c r="A1057" s="41">
        <v>430132</v>
      </c>
      <c r="B1057" s="41">
        <v>15</v>
      </c>
      <c r="C1057" s="42" t="s">
        <v>62</v>
      </c>
      <c r="D1057" s="43">
        <v>20</v>
      </c>
      <c r="E1057" s="42" t="s">
        <v>63</v>
      </c>
      <c r="F1057" s="42" t="s">
        <v>1086</v>
      </c>
      <c r="G1057" s="44">
        <v>125</v>
      </c>
      <c r="H1057" s="42" t="s">
        <v>46</v>
      </c>
      <c r="I1057" s="42" t="s">
        <v>47</v>
      </c>
      <c r="J1057" s="44">
        <v>8716213000363</v>
      </c>
      <c r="K1057" s="44">
        <v>8716213000387</v>
      </c>
      <c r="L1057" s="72">
        <v>1</v>
      </c>
      <c r="M1057" s="73" t="s">
        <v>61</v>
      </c>
      <c r="N1057" s="38"/>
      <c r="O1057" s="38"/>
      <c r="P1057" s="38"/>
      <c r="Q1057" s="39"/>
      <c r="R1057" s="39"/>
      <c r="S1057" s="27" t="e">
        <f t="shared" si="54"/>
        <v>#DIV/0!</v>
      </c>
      <c r="T1057" s="28">
        <f t="shared" si="55"/>
        <v>0</v>
      </c>
      <c r="U1057" s="40"/>
      <c r="V1057" s="29">
        <f t="shared" si="56"/>
        <v>0</v>
      </c>
    </row>
    <row r="1058" spans="1:22" x14ac:dyDescent="0.25">
      <c r="A1058" s="41">
        <v>171181</v>
      </c>
      <c r="B1058" s="41">
        <v>12</v>
      </c>
      <c r="C1058" s="42" t="s">
        <v>79</v>
      </c>
      <c r="D1058" s="43">
        <v>600</v>
      </c>
      <c r="E1058" s="42" t="s">
        <v>50</v>
      </c>
      <c r="F1058" s="42" t="s">
        <v>1087</v>
      </c>
      <c r="G1058" s="44">
        <v>140</v>
      </c>
      <c r="H1058" s="42" t="s">
        <v>111</v>
      </c>
      <c r="I1058" s="42" t="s">
        <v>60</v>
      </c>
      <c r="J1058" s="44">
        <v>8710437003209</v>
      </c>
      <c r="K1058" s="44">
        <v>8710437033480</v>
      </c>
      <c r="L1058" s="72">
        <v>1</v>
      </c>
      <c r="M1058" s="73" t="s">
        <v>48</v>
      </c>
      <c r="N1058" s="38"/>
      <c r="O1058" s="38"/>
      <c r="P1058" s="38"/>
      <c r="Q1058" s="39"/>
      <c r="R1058" s="39"/>
      <c r="S1058" s="27" t="e">
        <f t="shared" si="54"/>
        <v>#DIV/0!</v>
      </c>
      <c r="T1058" s="28">
        <f t="shared" si="55"/>
        <v>0</v>
      </c>
      <c r="U1058" s="40"/>
      <c r="V1058" s="29">
        <f t="shared" si="56"/>
        <v>0</v>
      </c>
    </row>
    <row r="1059" spans="1:22" x14ac:dyDescent="0.25">
      <c r="A1059" s="41">
        <v>94202</v>
      </c>
      <c r="B1059" s="41">
        <v>12</v>
      </c>
      <c r="C1059" s="42" t="s">
        <v>62</v>
      </c>
      <c r="D1059" s="43">
        <v>500</v>
      </c>
      <c r="E1059" s="42" t="s">
        <v>114</v>
      </c>
      <c r="F1059" s="42" t="s">
        <v>1088</v>
      </c>
      <c r="G1059" s="44">
        <v>29</v>
      </c>
      <c r="H1059" s="42" t="s">
        <v>178</v>
      </c>
      <c r="I1059" s="42" t="s">
        <v>60</v>
      </c>
      <c r="J1059" s="44">
        <v>8716900573668</v>
      </c>
      <c r="K1059" s="44">
        <v>8716900573675</v>
      </c>
      <c r="L1059" s="72">
        <v>1</v>
      </c>
      <c r="M1059" s="73" t="s">
        <v>48</v>
      </c>
      <c r="N1059" s="38"/>
      <c r="O1059" s="38"/>
      <c r="P1059" s="38"/>
      <c r="Q1059" s="39"/>
      <c r="R1059" s="39"/>
      <c r="S1059" s="27" t="e">
        <f t="shared" si="54"/>
        <v>#DIV/0!</v>
      </c>
      <c r="T1059" s="28">
        <f t="shared" si="55"/>
        <v>0</v>
      </c>
      <c r="U1059" s="40"/>
      <c r="V1059" s="29">
        <f t="shared" si="56"/>
        <v>0</v>
      </c>
    </row>
    <row r="1060" spans="1:22" x14ac:dyDescent="0.25">
      <c r="A1060" s="41">
        <v>159175</v>
      </c>
      <c r="B1060" s="41">
        <v>12</v>
      </c>
      <c r="C1060" s="42" t="s">
        <v>73</v>
      </c>
      <c r="D1060" s="43">
        <v>420</v>
      </c>
      <c r="E1060" s="42" t="s">
        <v>50</v>
      </c>
      <c r="F1060" s="42" t="s">
        <v>1089</v>
      </c>
      <c r="G1060" s="44">
        <v>44</v>
      </c>
      <c r="H1060" s="42" t="s">
        <v>344</v>
      </c>
      <c r="I1060" s="42" t="s">
        <v>90</v>
      </c>
      <c r="J1060" s="44">
        <v>8710401411610</v>
      </c>
      <c r="K1060" s="44">
        <v>8710624005061</v>
      </c>
      <c r="L1060" s="72">
        <v>1</v>
      </c>
      <c r="M1060" s="73" t="s">
        <v>48</v>
      </c>
      <c r="N1060" s="38"/>
      <c r="O1060" s="38"/>
      <c r="P1060" s="38"/>
      <c r="Q1060" s="39"/>
      <c r="R1060" s="39"/>
      <c r="S1060" s="27" t="e">
        <f t="shared" si="54"/>
        <v>#DIV/0!</v>
      </c>
      <c r="T1060" s="28">
        <f t="shared" si="55"/>
        <v>0</v>
      </c>
      <c r="U1060" s="40"/>
      <c r="V1060" s="29">
        <f t="shared" si="56"/>
        <v>0</v>
      </c>
    </row>
    <row r="1061" spans="1:22" x14ac:dyDescent="0.25">
      <c r="A1061" s="41">
        <v>728496</v>
      </c>
      <c r="B1061" s="41">
        <v>12</v>
      </c>
      <c r="C1061" s="42" t="s">
        <v>43</v>
      </c>
      <c r="D1061" s="43">
        <v>400</v>
      </c>
      <c r="E1061" s="42" t="s">
        <v>114</v>
      </c>
      <c r="F1061" s="42" t="s">
        <v>1090</v>
      </c>
      <c r="G1061" s="44">
        <v>128</v>
      </c>
      <c r="H1061" s="42" t="s">
        <v>71</v>
      </c>
      <c r="I1061" s="42" t="s">
        <v>47</v>
      </c>
      <c r="J1061" s="44">
        <v>8711853012479</v>
      </c>
      <c r="K1061" s="44">
        <v>8719214810108</v>
      </c>
      <c r="L1061" s="72">
        <v>1</v>
      </c>
      <c r="M1061" s="73" t="s">
        <v>48</v>
      </c>
      <c r="N1061" s="38"/>
      <c r="O1061" s="38"/>
      <c r="P1061" s="38"/>
      <c r="Q1061" s="39"/>
      <c r="R1061" s="39"/>
      <c r="S1061" s="27" t="e">
        <f t="shared" si="54"/>
        <v>#DIV/0!</v>
      </c>
      <c r="T1061" s="28">
        <f t="shared" si="55"/>
        <v>0</v>
      </c>
      <c r="U1061" s="40"/>
      <c r="V1061" s="29">
        <f t="shared" si="56"/>
        <v>0</v>
      </c>
    </row>
    <row r="1062" spans="1:22" x14ac:dyDescent="0.25">
      <c r="A1062" s="41">
        <v>143913</v>
      </c>
      <c r="B1062" s="41">
        <v>12</v>
      </c>
      <c r="C1062" s="42" t="s">
        <v>126</v>
      </c>
      <c r="D1062" s="43">
        <v>300</v>
      </c>
      <c r="E1062" s="42" t="s">
        <v>50</v>
      </c>
      <c r="F1062" s="42" t="s">
        <v>1091</v>
      </c>
      <c r="G1062" s="44">
        <v>89</v>
      </c>
      <c r="H1062" s="42" t="s">
        <v>78</v>
      </c>
      <c r="I1062" s="42" t="s">
        <v>60</v>
      </c>
      <c r="J1062" s="44">
        <v>8715700421032</v>
      </c>
      <c r="K1062" s="44">
        <v>8715700424569</v>
      </c>
      <c r="L1062" s="72">
        <v>1</v>
      </c>
      <c r="M1062" s="73" t="s">
        <v>48</v>
      </c>
      <c r="N1062" s="38"/>
      <c r="O1062" s="38"/>
      <c r="P1062" s="38"/>
      <c r="Q1062" s="39"/>
      <c r="R1062" s="39"/>
      <c r="S1062" s="27" t="e">
        <f t="shared" si="54"/>
        <v>#DIV/0!</v>
      </c>
      <c r="T1062" s="28">
        <f t="shared" si="55"/>
        <v>0</v>
      </c>
      <c r="U1062" s="40"/>
      <c r="V1062" s="29">
        <f t="shared" si="56"/>
        <v>0</v>
      </c>
    </row>
    <row r="1063" spans="1:22" x14ac:dyDescent="0.25">
      <c r="A1063" s="41">
        <v>194843</v>
      </c>
      <c r="B1063" s="41">
        <v>12</v>
      </c>
      <c r="C1063" s="42" t="s">
        <v>43</v>
      </c>
      <c r="D1063" s="43">
        <v>250</v>
      </c>
      <c r="E1063" s="42" t="s">
        <v>50</v>
      </c>
      <c r="F1063" s="42" t="s">
        <v>1092</v>
      </c>
      <c r="G1063" s="44">
        <v>33</v>
      </c>
      <c r="H1063" s="42" t="s">
        <v>232</v>
      </c>
      <c r="I1063" s="42" t="s">
        <v>53</v>
      </c>
      <c r="J1063" s="44">
        <v>7622210410924</v>
      </c>
      <c r="K1063" s="44">
        <v>7622210749086</v>
      </c>
      <c r="L1063" s="72">
        <v>1</v>
      </c>
      <c r="M1063" s="73" t="s">
        <v>48</v>
      </c>
      <c r="N1063" s="38"/>
      <c r="O1063" s="38"/>
      <c r="P1063" s="38"/>
      <c r="Q1063" s="39"/>
      <c r="R1063" s="39"/>
      <c r="S1063" s="27" t="e">
        <f t="shared" si="54"/>
        <v>#DIV/0!</v>
      </c>
      <c r="T1063" s="28">
        <f t="shared" si="55"/>
        <v>0</v>
      </c>
      <c r="U1063" s="40"/>
      <c r="V1063" s="29">
        <f t="shared" si="56"/>
        <v>0</v>
      </c>
    </row>
    <row r="1064" spans="1:22" x14ac:dyDescent="0.25">
      <c r="A1064" s="41">
        <v>194845</v>
      </c>
      <c r="B1064" s="41">
        <v>12</v>
      </c>
      <c r="C1064" s="42" t="s">
        <v>43</v>
      </c>
      <c r="D1064" s="43">
        <v>245</v>
      </c>
      <c r="E1064" s="42" t="s">
        <v>50</v>
      </c>
      <c r="F1064" s="42" t="s">
        <v>1093</v>
      </c>
      <c r="G1064" s="44">
        <v>33</v>
      </c>
      <c r="H1064" s="42" t="s">
        <v>232</v>
      </c>
      <c r="I1064" s="42" t="s">
        <v>53</v>
      </c>
      <c r="J1064" s="44">
        <v>7622210411006</v>
      </c>
      <c r="K1064" s="44">
        <v>7622210749130</v>
      </c>
      <c r="L1064" s="72">
        <v>1</v>
      </c>
      <c r="M1064" s="73" t="s">
        <v>48</v>
      </c>
      <c r="N1064" s="38"/>
      <c r="O1064" s="38"/>
      <c r="P1064" s="38"/>
      <c r="Q1064" s="39"/>
      <c r="R1064" s="39"/>
      <c r="S1064" s="27" t="e">
        <f t="shared" si="54"/>
        <v>#DIV/0!</v>
      </c>
      <c r="T1064" s="28">
        <f t="shared" si="55"/>
        <v>0</v>
      </c>
      <c r="U1064" s="40"/>
      <c r="V1064" s="29">
        <f t="shared" si="56"/>
        <v>0</v>
      </c>
    </row>
    <row r="1065" spans="1:22" x14ac:dyDescent="0.25">
      <c r="A1065" s="41">
        <v>145761</v>
      </c>
      <c r="B1065" s="41">
        <v>12</v>
      </c>
      <c r="C1065" s="42" t="s">
        <v>49</v>
      </c>
      <c r="D1065" s="43">
        <v>150</v>
      </c>
      <c r="E1065" s="42" t="s">
        <v>50</v>
      </c>
      <c r="F1065" s="42" t="s">
        <v>1094</v>
      </c>
      <c r="G1065" s="44">
        <v>29</v>
      </c>
      <c r="H1065" s="42" t="s">
        <v>178</v>
      </c>
      <c r="I1065" s="42" t="s">
        <v>60</v>
      </c>
      <c r="J1065" s="44">
        <v>5016533627930</v>
      </c>
      <c r="K1065" s="44">
        <v>5016533628845</v>
      </c>
      <c r="L1065" s="72">
        <v>1</v>
      </c>
      <c r="M1065" s="73" t="s">
        <v>48</v>
      </c>
      <c r="N1065" s="38"/>
      <c r="O1065" s="38"/>
      <c r="P1065" s="38"/>
      <c r="Q1065" s="39"/>
      <c r="R1065" s="39"/>
      <c r="S1065" s="27" t="e">
        <f t="shared" si="54"/>
        <v>#DIV/0!</v>
      </c>
      <c r="T1065" s="28">
        <f t="shared" si="55"/>
        <v>0</v>
      </c>
      <c r="U1065" s="40"/>
      <c r="V1065" s="29">
        <f t="shared" si="56"/>
        <v>0</v>
      </c>
    </row>
    <row r="1066" spans="1:22" x14ac:dyDescent="0.25">
      <c r="A1066" s="41">
        <v>217082</v>
      </c>
      <c r="B1066" s="41">
        <v>12</v>
      </c>
      <c r="C1066" s="42" t="s">
        <v>79</v>
      </c>
      <c r="D1066" s="43">
        <v>125</v>
      </c>
      <c r="E1066" s="42" t="s">
        <v>50</v>
      </c>
      <c r="F1066" s="42" t="s">
        <v>1095</v>
      </c>
      <c r="G1066" s="44">
        <v>15</v>
      </c>
      <c r="H1066" s="42" t="s">
        <v>143</v>
      </c>
      <c r="I1066" s="42" t="s">
        <v>53</v>
      </c>
      <c r="J1066" s="44">
        <v>8710398510846</v>
      </c>
      <c r="K1066" s="44">
        <v>8710398510853</v>
      </c>
      <c r="L1066" s="72">
        <v>1</v>
      </c>
      <c r="M1066" s="73" t="s">
        <v>48</v>
      </c>
      <c r="N1066" s="38"/>
      <c r="O1066" s="38"/>
      <c r="P1066" s="38"/>
      <c r="Q1066" s="39"/>
      <c r="R1066" s="39"/>
      <c r="S1066" s="27" t="e">
        <f t="shared" si="54"/>
        <v>#DIV/0!</v>
      </c>
      <c r="T1066" s="28">
        <f t="shared" si="55"/>
        <v>0</v>
      </c>
      <c r="U1066" s="40"/>
      <c r="V1066" s="29">
        <f t="shared" si="56"/>
        <v>0</v>
      </c>
    </row>
    <row r="1067" spans="1:22" x14ac:dyDescent="0.25">
      <c r="A1067" s="41">
        <v>211124</v>
      </c>
      <c r="B1067" s="41">
        <v>12</v>
      </c>
      <c r="C1067" s="42" t="s">
        <v>57</v>
      </c>
      <c r="D1067" s="43">
        <v>84</v>
      </c>
      <c r="E1067" s="42" t="s">
        <v>50</v>
      </c>
      <c r="F1067" s="42" t="s">
        <v>1096</v>
      </c>
      <c r="G1067" s="44">
        <v>89</v>
      </c>
      <c r="H1067" s="42" t="s">
        <v>78</v>
      </c>
      <c r="I1067" s="42" t="s">
        <v>60</v>
      </c>
      <c r="J1067" s="44">
        <v>8710348954638</v>
      </c>
      <c r="K1067" s="44">
        <v>8710348254639</v>
      </c>
      <c r="L1067" s="72">
        <v>1</v>
      </c>
      <c r="M1067" s="73" t="s">
        <v>48</v>
      </c>
      <c r="N1067" s="38"/>
      <c r="O1067" s="38"/>
      <c r="P1067" s="38"/>
      <c r="Q1067" s="39"/>
      <c r="R1067" s="39"/>
      <c r="S1067" s="27" t="e">
        <f t="shared" si="54"/>
        <v>#DIV/0!</v>
      </c>
      <c r="T1067" s="28">
        <f t="shared" si="55"/>
        <v>0</v>
      </c>
      <c r="U1067" s="40"/>
      <c r="V1067" s="29">
        <f t="shared" si="56"/>
        <v>0</v>
      </c>
    </row>
    <row r="1068" spans="1:22" x14ac:dyDescent="0.25">
      <c r="A1068" s="41">
        <v>189770</v>
      </c>
      <c r="B1068" s="41">
        <v>12</v>
      </c>
      <c r="C1068" s="42" t="s">
        <v>381</v>
      </c>
      <c r="D1068" s="43">
        <v>50</v>
      </c>
      <c r="E1068" s="42" t="s">
        <v>50</v>
      </c>
      <c r="F1068" s="42" t="s">
        <v>1097</v>
      </c>
      <c r="G1068" s="44">
        <v>68</v>
      </c>
      <c r="H1068" s="42" t="s">
        <v>241</v>
      </c>
      <c r="I1068" s="42" t="s">
        <v>60</v>
      </c>
      <c r="J1068" s="44">
        <v>8718989021825</v>
      </c>
      <c r="K1068" s="44">
        <v>8718989021832</v>
      </c>
      <c r="L1068" s="72">
        <v>1</v>
      </c>
      <c r="M1068" s="73" t="s">
        <v>48</v>
      </c>
      <c r="N1068" s="38"/>
      <c r="O1068" s="38"/>
      <c r="P1068" s="38"/>
      <c r="Q1068" s="39"/>
      <c r="R1068" s="39"/>
      <c r="S1068" s="27" t="e">
        <f t="shared" si="54"/>
        <v>#DIV/0!</v>
      </c>
      <c r="T1068" s="28">
        <f t="shared" si="55"/>
        <v>0</v>
      </c>
      <c r="U1068" s="40"/>
      <c r="V1068" s="29">
        <f t="shared" si="56"/>
        <v>0</v>
      </c>
    </row>
    <row r="1069" spans="1:22" x14ac:dyDescent="0.25">
      <c r="A1069" s="41">
        <v>598427</v>
      </c>
      <c r="B1069" s="41">
        <v>12</v>
      </c>
      <c r="C1069" s="74" t="s">
        <v>43</v>
      </c>
      <c r="D1069" s="43">
        <v>48</v>
      </c>
      <c r="E1069" s="74" t="s">
        <v>50</v>
      </c>
      <c r="F1069" s="42" t="s">
        <v>1098</v>
      </c>
      <c r="G1069" s="44">
        <v>56</v>
      </c>
      <c r="H1069" s="42" t="s">
        <v>66</v>
      </c>
      <c r="I1069" s="42" t="s">
        <v>60</v>
      </c>
      <c r="J1069" s="44">
        <v>8710908967665</v>
      </c>
      <c r="K1069" s="44">
        <v>8710447904657</v>
      </c>
      <c r="L1069" s="72">
        <v>1</v>
      </c>
      <c r="M1069" s="73" t="s">
        <v>48</v>
      </c>
      <c r="N1069" s="38"/>
      <c r="O1069" s="38"/>
      <c r="P1069" s="38"/>
      <c r="Q1069" s="39"/>
      <c r="R1069" s="39"/>
      <c r="S1069" s="27" t="e">
        <f t="shared" si="54"/>
        <v>#DIV/0!</v>
      </c>
      <c r="T1069" s="28">
        <f t="shared" si="55"/>
        <v>0</v>
      </c>
      <c r="U1069" s="40"/>
      <c r="V1069" s="29">
        <f t="shared" si="56"/>
        <v>0</v>
      </c>
    </row>
    <row r="1070" spans="1:22" x14ac:dyDescent="0.25">
      <c r="A1070" s="41">
        <v>199669</v>
      </c>
      <c r="B1070" s="41">
        <v>12</v>
      </c>
      <c r="C1070" s="42" t="s">
        <v>126</v>
      </c>
      <c r="D1070" s="43">
        <v>40</v>
      </c>
      <c r="E1070" s="42" t="s">
        <v>50</v>
      </c>
      <c r="F1070" s="42" t="s">
        <v>1099</v>
      </c>
      <c r="G1070" s="44">
        <v>68</v>
      </c>
      <c r="H1070" s="42" t="s">
        <v>241</v>
      </c>
      <c r="I1070" s="42" t="s">
        <v>60</v>
      </c>
      <c r="J1070" s="44">
        <v>8718989042172</v>
      </c>
      <c r="K1070" s="44">
        <v>8718989042189</v>
      </c>
      <c r="L1070" s="72">
        <v>1</v>
      </c>
      <c r="M1070" s="73" t="s">
        <v>48</v>
      </c>
      <c r="N1070" s="38"/>
      <c r="O1070" s="38"/>
      <c r="P1070" s="38"/>
      <c r="Q1070" s="39"/>
      <c r="R1070" s="39"/>
      <c r="S1070" s="27" t="e">
        <f t="shared" si="54"/>
        <v>#DIV/0!</v>
      </c>
      <c r="T1070" s="28">
        <f t="shared" si="55"/>
        <v>0</v>
      </c>
      <c r="U1070" s="40"/>
      <c r="V1070" s="29">
        <f t="shared" si="56"/>
        <v>0</v>
      </c>
    </row>
    <row r="1071" spans="1:22" x14ac:dyDescent="0.25">
      <c r="A1071" s="41">
        <v>590416</v>
      </c>
      <c r="B1071" s="41">
        <v>12</v>
      </c>
      <c r="C1071" s="42" t="s">
        <v>43</v>
      </c>
      <c r="D1071" s="43">
        <v>30</v>
      </c>
      <c r="E1071" s="42" t="s">
        <v>50</v>
      </c>
      <c r="F1071" s="42" t="s">
        <v>1100</v>
      </c>
      <c r="G1071" s="44">
        <v>40</v>
      </c>
      <c r="H1071" s="42" t="s">
        <v>59</v>
      </c>
      <c r="I1071" s="42" t="s">
        <v>60</v>
      </c>
      <c r="J1071" s="44">
        <v>8711000278468</v>
      </c>
      <c r="K1071" s="44">
        <v>8711000278475</v>
      </c>
      <c r="L1071" s="72">
        <v>1</v>
      </c>
      <c r="M1071" s="73" t="s">
        <v>48</v>
      </c>
      <c r="N1071" s="38"/>
      <c r="O1071" s="38"/>
      <c r="P1071" s="38"/>
      <c r="Q1071" s="39"/>
      <c r="R1071" s="39"/>
      <c r="S1071" s="27" t="e">
        <f t="shared" si="54"/>
        <v>#DIV/0!</v>
      </c>
      <c r="T1071" s="28">
        <f t="shared" si="55"/>
        <v>0</v>
      </c>
      <c r="U1071" s="40"/>
      <c r="V1071" s="29">
        <f t="shared" si="56"/>
        <v>0</v>
      </c>
    </row>
    <row r="1072" spans="1:22" x14ac:dyDescent="0.25">
      <c r="A1072" s="41">
        <v>60163</v>
      </c>
      <c r="B1072" s="41">
        <v>12</v>
      </c>
      <c r="C1072" s="42" t="s">
        <v>43</v>
      </c>
      <c r="D1072" s="43">
        <v>1</v>
      </c>
      <c r="E1072" s="42" t="s">
        <v>44</v>
      </c>
      <c r="F1072" s="42" t="s">
        <v>1101</v>
      </c>
      <c r="G1072" s="44">
        <v>125</v>
      </c>
      <c r="H1072" s="42" t="s">
        <v>46</v>
      </c>
      <c r="I1072" s="42" t="s">
        <v>47</v>
      </c>
      <c r="J1072" s="44">
        <v>8713300050980</v>
      </c>
      <c r="K1072" s="44">
        <v>8713300450988</v>
      </c>
      <c r="L1072" s="72">
        <v>1</v>
      </c>
      <c r="M1072" s="73" t="s">
        <v>48</v>
      </c>
      <c r="N1072" s="38"/>
      <c r="O1072" s="38"/>
      <c r="P1072" s="38"/>
      <c r="Q1072" s="39"/>
      <c r="R1072" s="39"/>
      <c r="S1072" s="27" t="e">
        <f t="shared" si="54"/>
        <v>#DIV/0!</v>
      </c>
      <c r="T1072" s="28">
        <f t="shared" si="55"/>
        <v>0</v>
      </c>
      <c r="U1072" s="40"/>
      <c r="V1072" s="29">
        <f t="shared" si="56"/>
        <v>0</v>
      </c>
    </row>
    <row r="1073" spans="1:22" x14ac:dyDescent="0.25">
      <c r="A1073" s="41">
        <v>632365</v>
      </c>
      <c r="B1073" s="41">
        <v>10</v>
      </c>
      <c r="C1073" s="42" t="s">
        <v>79</v>
      </c>
      <c r="D1073" s="43">
        <v>250</v>
      </c>
      <c r="E1073" s="42" t="s">
        <v>50</v>
      </c>
      <c r="F1073" s="42" t="s">
        <v>1102</v>
      </c>
      <c r="G1073" s="44">
        <v>37</v>
      </c>
      <c r="H1073" s="42" t="s">
        <v>201</v>
      </c>
      <c r="I1073" s="42" t="s">
        <v>60</v>
      </c>
      <c r="J1073" s="44">
        <v>8711000341155</v>
      </c>
      <c r="K1073" s="44">
        <v>8711000341162</v>
      </c>
      <c r="L1073" s="72">
        <v>1</v>
      </c>
      <c r="M1073" s="73" t="s">
        <v>48</v>
      </c>
      <c r="N1073" s="38"/>
      <c r="O1073" s="38"/>
      <c r="P1073" s="38"/>
      <c r="Q1073" s="39"/>
      <c r="R1073" s="39"/>
      <c r="S1073" s="27" t="e">
        <f t="shared" si="54"/>
        <v>#DIV/0!</v>
      </c>
      <c r="T1073" s="28">
        <f t="shared" si="55"/>
        <v>0</v>
      </c>
      <c r="U1073" s="40"/>
      <c r="V1073" s="29">
        <f t="shared" si="56"/>
        <v>0</v>
      </c>
    </row>
    <row r="1074" spans="1:22" x14ac:dyDescent="0.25">
      <c r="A1074" s="41">
        <v>836663</v>
      </c>
      <c r="B1074" s="41">
        <v>8</v>
      </c>
      <c r="C1074" s="42" t="s">
        <v>62</v>
      </c>
      <c r="D1074" s="43">
        <v>125</v>
      </c>
      <c r="E1074" s="42" t="s">
        <v>114</v>
      </c>
      <c r="F1074" s="42" t="s">
        <v>1103</v>
      </c>
      <c r="G1074" s="44">
        <v>77</v>
      </c>
      <c r="H1074" s="42" t="s">
        <v>397</v>
      </c>
      <c r="I1074" s="42" t="s">
        <v>60</v>
      </c>
      <c r="J1074" s="44">
        <v>87135077</v>
      </c>
      <c r="K1074" s="44">
        <v>8713500220312</v>
      </c>
      <c r="L1074" s="72">
        <v>1</v>
      </c>
      <c r="M1074" s="73" t="s">
        <v>61</v>
      </c>
      <c r="N1074" s="38"/>
      <c r="O1074" s="38"/>
      <c r="P1074" s="38"/>
      <c r="Q1074" s="39"/>
      <c r="R1074" s="39"/>
      <c r="S1074" s="27" t="e">
        <f t="shared" si="54"/>
        <v>#DIV/0!</v>
      </c>
      <c r="T1074" s="28">
        <f t="shared" si="55"/>
        <v>0</v>
      </c>
      <c r="U1074" s="40"/>
      <c r="V1074" s="29">
        <f t="shared" si="56"/>
        <v>0</v>
      </c>
    </row>
    <row r="1075" spans="1:22" x14ac:dyDescent="0.25">
      <c r="A1075" s="41">
        <v>161130</v>
      </c>
      <c r="B1075" s="41">
        <v>8</v>
      </c>
      <c r="C1075" s="42" t="s">
        <v>43</v>
      </c>
      <c r="D1075" s="43">
        <v>1</v>
      </c>
      <c r="E1075" s="42" t="s">
        <v>44</v>
      </c>
      <c r="F1075" s="42" t="s">
        <v>1104</v>
      </c>
      <c r="G1075" s="44">
        <v>130</v>
      </c>
      <c r="H1075" s="42" t="s">
        <v>100</v>
      </c>
      <c r="I1075" s="42" t="s">
        <v>60</v>
      </c>
      <c r="J1075" s="44">
        <v>5411188115434</v>
      </c>
      <c r="K1075" s="44">
        <v>5411188133438</v>
      </c>
      <c r="L1075" s="72">
        <v>1</v>
      </c>
      <c r="M1075" s="73" t="s">
        <v>48</v>
      </c>
      <c r="N1075" s="38"/>
      <c r="O1075" s="38"/>
      <c r="P1075" s="38"/>
      <c r="Q1075" s="39"/>
      <c r="R1075" s="39"/>
      <c r="S1075" s="27" t="e">
        <f t="shared" si="54"/>
        <v>#DIV/0!</v>
      </c>
      <c r="T1075" s="28">
        <f t="shared" si="55"/>
        <v>0</v>
      </c>
      <c r="U1075" s="40"/>
      <c r="V1075" s="29">
        <f t="shared" si="56"/>
        <v>0</v>
      </c>
    </row>
    <row r="1076" spans="1:22" x14ac:dyDescent="0.25">
      <c r="A1076" s="41">
        <v>161132</v>
      </c>
      <c r="B1076" s="41">
        <v>8</v>
      </c>
      <c r="C1076" s="42" t="s">
        <v>43</v>
      </c>
      <c r="D1076" s="43">
        <v>1</v>
      </c>
      <c r="E1076" s="42" t="s">
        <v>44</v>
      </c>
      <c r="F1076" s="42" t="s">
        <v>1105</v>
      </c>
      <c r="G1076" s="44">
        <v>130</v>
      </c>
      <c r="H1076" s="42" t="s">
        <v>100</v>
      </c>
      <c r="I1076" s="42" t="s">
        <v>60</v>
      </c>
      <c r="J1076" s="44">
        <v>5411188119753</v>
      </c>
      <c r="K1076" s="44">
        <v>5411188132714</v>
      </c>
      <c r="L1076" s="72">
        <v>1</v>
      </c>
      <c r="M1076" s="73" t="s">
        <v>48</v>
      </c>
      <c r="N1076" s="38"/>
      <c r="O1076" s="38"/>
      <c r="P1076" s="38"/>
      <c r="Q1076" s="39"/>
      <c r="R1076" s="39"/>
      <c r="S1076" s="27" t="e">
        <f t="shared" si="54"/>
        <v>#DIV/0!</v>
      </c>
      <c r="T1076" s="28">
        <f t="shared" si="55"/>
        <v>0</v>
      </c>
      <c r="U1076" s="40"/>
      <c r="V1076" s="29">
        <f t="shared" si="56"/>
        <v>0</v>
      </c>
    </row>
    <row r="1077" spans="1:22" x14ac:dyDescent="0.25">
      <c r="A1077" s="41">
        <v>988038</v>
      </c>
      <c r="B1077" s="41">
        <v>6</v>
      </c>
      <c r="C1077" s="42" t="s">
        <v>43</v>
      </c>
      <c r="D1077" s="43">
        <v>500</v>
      </c>
      <c r="E1077" s="42" t="s">
        <v>114</v>
      </c>
      <c r="F1077" s="42" t="s">
        <v>1106</v>
      </c>
      <c r="G1077" s="44">
        <v>29</v>
      </c>
      <c r="H1077" s="42" t="s">
        <v>178</v>
      </c>
      <c r="I1077" s="42" t="s">
        <v>60</v>
      </c>
      <c r="J1077" s="44">
        <v>8716900557347</v>
      </c>
      <c r="K1077" s="44">
        <v>8716900557354</v>
      </c>
      <c r="L1077" s="72">
        <v>1</v>
      </c>
      <c r="M1077" s="73" t="s">
        <v>48</v>
      </c>
      <c r="N1077" s="38"/>
      <c r="O1077" s="38"/>
      <c r="P1077" s="38"/>
      <c r="Q1077" s="39"/>
      <c r="R1077" s="39"/>
      <c r="S1077" s="27" t="e">
        <f t="shared" si="54"/>
        <v>#DIV/0!</v>
      </c>
      <c r="T1077" s="28">
        <f t="shared" si="55"/>
        <v>0</v>
      </c>
      <c r="U1077" s="40"/>
      <c r="V1077" s="29">
        <f t="shared" si="56"/>
        <v>0</v>
      </c>
    </row>
    <row r="1078" spans="1:22" x14ac:dyDescent="0.25">
      <c r="A1078" s="41">
        <v>94202</v>
      </c>
      <c r="B1078" s="41">
        <v>12</v>
      </c>
      <c r="C1078" s="42" t="s">
        <v>62</v>
      </c>
      <c r="D1078" s="43">
        <v>500</v>
      </c>
      <c r="E1078" s="42" t="s">
        <v>114</v>
      </c>
      <c r="F1078" s="42" t="s">
        <v>1088</v>
      </c>
      <c r="G1078" s="44">
        <v>29</v>
      </c>
      <c r="H1078" s="42" t="s">
        <v>178</v>
      </c>
      <c r="I1078" s="42" t="s">
        <v>60</v>
      </c>
      <c r="J1078" s="44">
        <v>8716900573668</v>
      </c>
      <c r="K1078" s="44">
        <v>8716900573675</v>
      </c>
      <c r="L1078" s="72">
        <v>1</v>
      </c>
      <c r="M1078" s="73" t="s">
        <v>48</v>
      </c>
      <c r="N1078" s="38"/>
      <c r="O1078" s="38"/>
      <c r="P1078" s="38"/>
      <c r="Q1078" s="39"/>
      <c r="R1078" s="39"/>
      <c r="S1078" s="27" t="e">
        <f t="shared" si="54"/>
        <v>#DIV/0!</v>
      </c>
      <c r="T1078" s="28">
        <f t="shared" si="55"/>
        <v>0</v>
      </c>
      <c r="U1078" s="40"/>
      <c r="V1078" s="29">
        <f t="shared" si="56"/>
        <v>0</v>
      </c>
    </row>
    <row r="1079" spans="1:22" x14ac:dyDescent="0.25">
      <c r="A1079" s="41">
        <v>407443</v>
      </c>
      <c r="B1079" s="41">
        <v>6</v>
      </c>
      <c r="C1079" s="42" t="s">
        <v>179</v>
      </c>
      <c r="D1079" s="43">
        <v>500</v>
      </c>
      <c r="E1079" s="42" t="s">
        <v>114</v>
      </c>
      <c r="F1079" s="42" t="s">
        <v>1107</v>
      </c>
      <c r="G1079" s="44">
        <v>29</v>
      </c>
      <c r="H1079" s="42" t="s">
        <v>178</v>
      </c>
      <c r="I1079" s="42" t="s">
        <v>60</v>
      </c>
      <c r="J1079" s="44">
        <v>8716900554049</v>
      </c>
      <c r="K1079" s="44">
        <v>8716900554032</v>
      </c>
      <c r="L1079" s="72">
        <v>1</v>
      </c>
      <c r="M1079" s="73" t="s">
        <v>48</v>
      </c>
      <c r="N1079" s="38"/>
      <c r="O1079" s="38"/>
      <c r="P1079" s="38"/>
      <c r="Q1079" s="39"/>
      <c r="R1079" s="39"/>
      <c r="S1079" s="27" t="e">
        <f t="shared" si="54"/>
        <v>#DIV/0!</v>
      </c>
      <c r="T1079" s="28">
        <f t="shared" si="55"/>
        <v>0</v>
      </c>
      <c r="U1079" s="40"/>
      <c r="V1079" s="29">
        <f t="shared" si="56"/>
        <v>0</v>
      </c>
    </row>
  </sheetData>
  <sheetProtection algorithmName="SHA-512" hashValue="P6+ww9Oc0LenM7WWEV6+xbAYLz4MbvkjD10Mx5aGX/Mq5wW7QYnnCKADVOHKENWCRRyPWRQFYzKg6a3riF5bIg==" saltValue="j6FWLFhYAdXrwla/+WU9tQ==" spinCount="100000" sheet="1" objects="1" scenarios="1" formatCells="0" formatColumns="0" sort="0" autoFilter="0"/>
  <autoFilter ref="A1:M1079" xr:uid="{C7FD07C9-2865-44CD-BAD3-A7E8B7878EC2}">
    <sortState xmlns:xlrd2="http://schemas.microsoft.com/office/spreadsheetml/2017/richdata2" ref="A95:M1079">
      <sortCondition descending="1" ref="L1:L107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5B8-9A5E-41D3-A68A-792207E11079}">
  <dimension ref="A1:V806"/>
  <sheetViews>
    <sheetView workbookViewId="0">
      <selection activeCell="F20" sqref="F20"/>
    </sheetView>
  </sheetViews>
  <sheetFormatPr defaultColWidth="36.26953125" defaultRowHeight="13.5" customHeight="1" x14ac:dyDescent="0.25"/>
  <cols>
    <col min="1" max="1" width="6.7265625" style="26" bestFit="1" customWidth="1"/>
    <col min="2" max="2" width="5.453125" style="26" bestFit="1" customWidth="1"/>
    <col min="3" max="3" width="5" style="26" bestFit="1" customWidth="1"/>
    <col min="4" max="4" width="5.7265625" style="26" bestFit="1" customWidth="1"/>
    <col min="5" max="5" width="5.26953125" style="26" bestFit="1" customWidth="1"/>
    <col min="6" max="6" width="30.7265625" style="26" bestFit="1" customWidth="1"/>
    <col min="7" max="7" width="6.54296875" style="26" bestFit="1" customWidth="1"/>
    <col min="8" max="8" width="24" style="26" bestFit="1" customWidth="1"/>
    <col min="9" max="9" width="17.26953125" style="26" bestFit="1" customWidth="1"/>
    <col min="10" max="11" width="13.26953125" style="26" bestFit="1" customWidth="1"/>
    <col min="12" max="12" width="11.26953125" style="26" bestFit="1" customWidth="1"/>
    <col min="13" max="13" width="19.54296875" style="26" bestFit="1" customWidth="1"/>
    <col min="14" max="14" width="22.7265625" style="26" bestFit="1" customWidth="1"/>
    <col min="15" max="15" width="20.7265625" style="26" bestFit="1" customWidth="1"/>
    <col min="16" max="16" width="22.26953125" style="26" bestFit="1" customWidth="1"/>
    <col min="17" max="17" width="26" style="26" bestFit="1" customWidth="1"/>
    <col min="18" max="18" width="20" style="26" bestFit="1" customWidth="1"/>
    <col min="19" max="19" width="14.7265625" style="26" bestFit="1" customWidth="1"/>
    <col min="20" max="20" width="9" style="26" bestFit="1" customWidth="1"/>
    <col min="21" max="21" width="4.453125" style="26" bestFit="1" customWidth="1"/>
    <col min="22" max="22" width="10.26953125" style="26" bestFit="1" customWidth="1"/>
    <col min="23" max="16384" width="36.26953125" style="26"/>
  </cols>
  <sheetData>
    <row r="1" spans="1:22" ht="31.5" x14ac:dyDescent="0.25">
      <c r="A1" s="77" t="s">
        <v>21</v>
      </c>
      <c r="B1" s="77" t="s">
        <v>22</v>
      </c>
      <c r="C1" s="77" t="s">
        <v>23</v>
      </c>
      <c r="D1" s="78" t="s">
        <v>24</v>
      </c>
      <c r="E1" s="77" t="s">
        <v>25</v>
      </c>
      <c r="F1" s="77" t="s">
        <v>26</v>
      </c>
      <c r="G1" s="77" t="s">
        <v>27</v>
      </c>
      <c r="H1" s="77" t="s">
        <v>28</v>
      </c>
      <c r="I1" s="77" t="s">
        <v>29</v>
      </c>
      <c r="J1" s="79" t="s">
        <v>30</v>
      </c>
      <c r="K1" s="79" t="s">
        <v>31</v>
      </c>
      <c r="L1" s="77" t="s">
        <v>32</v>
      </c>
      <c r="M1" s="80" t="s">
        <v>1108</v>
      </c>
      <c r="N1" s="37" t="s">
        <v>34</v>
      </c>
      <c r="O1" s="37" t="s">
        <v>35</v>
      </c>
      <c r="P1" s="37" t="s">
        <v>36</v>
      </c>
      <c r="Q1" s="37" t="s">
        <v>37</v>
      </c>
      <c r="R1" s="37" t="s">
        <v>38</v>
      </c>
      <c r="S1" s="37" t="s">
        <v>39</v>
      </c>
      <c r="T1" s="37" t="s">
        <v>40</v>
      </c>
      <c r="U1" s="37" t="s">
        <v>41</v>
      </c>
      <c r="V1" s="37" t="s">
        <v>42</v>
      </c>
    </row>
    <row r="2" spans="1:22" ht="10.5" x14ac:dyDescent="0.25">
      <c r="A2" s="41">
        <v>179701</v>
      </c>
      <c r="B2" s="41">
        <v>24</v>
      </c>
      <c r="C2" s="74" t="s">
        <v>73</v>
      </c>
      <c r="D2" s="43">
        <v>33</v>
      </c>
      <c r="E2" s="74" t="s">
        <v>63</v>
      </c>
      <c r="F2" s="74" t="s">
        <v>282</v>
      </c>
      <c r="G2" s="41">
        <v>121</v>
      </c>
      <c r="H2" s="74" t="s">
        <v>98</v>
      </c>
      <c r="I2" s="74" t="s">
        <v>47</v>
      </c>
      <c r="J2" s="41">
        <v>5000112658873</v>
      </c>
      <c r="K2" s="41">
        <v>5000112659184</v>
      </c>
      <c r="L2" s="45">
        <v>2055</v>
      </c>
      <c r="M2" s="46" t="s">
        <v>1109</v>
      </c>
      <c r="N2" s="51"/>
      <c r="O2" s="51"/>
      <c r="P2" s="51"/>
      <c r="Q2" s="52"/>
      <c r="R2" s="53"/>
      <c r="S2" s="27" t="e">
        <f>ABS(SUM(R2/Q2)-1)</f>
        <v>#DIV/0!</v>
      </c>
      <c r="T2" s="28">
        <f>L2*R2</f>
        <v>0</v>
      </c>
      <c r="U2" s="54"/>
      <c r="V2" s="29">
        <f>T2*(1+U2)</f>
        <v>0</v>
      </c>
    </row>
    <row r="3" spans="1:22" ht="10.5" x14ac:dyDescent="0.25">
      <c r="A3" s="41">
        <v>194436</v>
      </c>
      <c r="B3" s="41">
        <v>30</v>
      </c>
      <c r="C3" s="74" t="s">
        <v>49</v>
      </c>
      <c r="D3" s="43">
        <v>34</v>
      </c>
      <c r="E3" s="74" t="s">
        <v>50</v>
      </c>
      <c r="F3" s="74" t="s">
        <v>1110</v>
      </c>
      <c r="G3" s="41">
        <v>29</v>
      </c>
      <c r="H3" s="74" t="s">
        <v>178</v>
      </c>
      <c r="I3" s="74" t="s">
        <v>60</v>
      </c>
      <c r="J3" s="41">
        <v>8716900564031</v>
      </c>
      <c r="K3" s="41">
        <v>8716900564048</v>
      </c>
      <c r="L3" s="45">
        <v>326</v>
      </c>
      <c r="M3" s="46" t="s">
        <v>1109</v>
      </c>
      <c r="N3" s="51"/>
      <c r="O3" s="51"/>
      <c r="P3" s="51"/>
      <c r="Q3" s="52"/>
      <c r="R3" s="53"/>
      <c r="S3" s="27" t="e">
        <f t="shared" ref="S3:S66" si="0">ABS(SUM(R3/Q3)-1)</f>
        <v>#DIV/0!</v>
      </c>
      <c r="T3" s="28">
        <f t="shared" ref="T3:T64" si="1">L3*R3</f>
        <v>0</v>
      </c>
      <c r="U3" s="55"/>
      <c r="V3" s="29">
        <f t="shared" ref="V3:V64" si="2">T3*(1+U3)</f>
        <v>0</v>
      </c>
    </row>
    <row r="4" spans="1:22" ht="10.5" x14ac:dyDescent="0.25">
      <c r="A4" s="41">
        <v>285668</v>
      </c>
      <c r="B4" s="41">
        <v>1</v>
      </c>
      <c r="C4" s="74" t="s">
        <v>57</v>
      </c>
      <c r="D4" s="43">
        <v>150</v>
      </c>
      <c r="E4" s="74" t="s">
        <v>50</v>
      </c>
      <c r="F4" s="74" t="s">
        <v>153</v>
      </c>
      <c r="G4" s="41">
        <v>40</v>
      </c>
      <c r="H4" s="74" t="s">
        <v>59</v>
      </c>
      <c r="I4" s="74" t="s">
        <v>60</v>
      </c>
      <c r="J4" s="41">
        <v>8711000352335</v>
      </c>
      <c r="K4" s="41">
        <v>8711000366097</v>
      </c>
      <c r="L4" s="45">
        <v>3080</v>
      </c>
      <c r="M4" s="46" t="s">
        <v>1111</v>
      </c>
      <c r="N4" s="51"/>
      <c r="O4" s="51"/>
      <c r="P4" s="51"/>
      <c r="Q4" s="52"/>
      <c r="R4" s="53"/>
      <c r="S4" s="27" t="e">
        <f t="shared" si="0"/>
        <v>#DIV/0!</v>
      </c>
      <c r="T4" s="28">
        <f t="shared" si="1"/>
        <v>0</v>
      </c>
      <c r="U4" s="55"/>
      <c r="V4" s="29">
        <f t="shared" si="2"/>
        <v>0</v>
      </c>
    </row>
    <row r="5" spans="1:22" ht="10.5" x14ac:dyDescent="0.25">
      <c r="A5" s="41">
        <v>208044</v>
      </c>
      <c r="B5" s="41">
        <v>1</v>
      </c>
      <c r="C5" s="74" t="s">
        <v>79</v>
      </c>
      <c r="D5" s="43">
        <v>1</v>
      </c>
      <c r="E5" s="74" t="s">
        <v>74</v>
      </c>
      <c r="F5" s="74" t="s">
        <v>439</v>
      </c>
      <c r="G5" s="41">
        <v>37</v>
      </c>
      <c r="H5" s="74" t="s">
        <v>201</v>
      </c>
      <c r="I5" s="74" t="s">
        <v>60</v>
      </c>
      <c r="J5" s="41">
        <v>8711000710777</v>
      </c>
      <c r="K5" s="41">
        <v>8711000710784</v>
      </c>
      <c r="L5" s="45">
        <v>946</v>
      </c>
      <c r="M5" s="46" t="s">
        <v>1111</v>
      </c>
      <c r="N5" s="51"/>
      <c r="O5" s="51"/>
      <c r="P5" s="51"/>
      <c r="Q5" s="52"/>
      <c r="R5" s="53"/>
      <c r="S5" s="27" t="e">
        <f t="shared" si="0"/>
        <v>#DIV/0!</v>
      </c>
      <c r="T5" s="28">
        <f t="shared" si="1"/>
        <v>0</v>
      </c>
      <c r="U5" s="55"/>
      <c r="V5" s="29">
        <f t="shared" si="2"/>
        <v>0</v>
      </c>
    </row>
    <row r="6" spans="1:22" ht="10.5" x14ac:dyDescent="0.25">
      <c r="A6" s="41">
        <v>758051</v>
      </c>
      <c r="B6" s="41">
        <v>1</v>
      </c>
      <c r="C6" s="74" t="s">
        <v>49</v>
      </c>
      <c r="D6" s="43">
        <v>357</v>
      </c>
      <c r="E6" s="74" t="s">
        <v>50</v>
      </c>
      <c r="F6" s="74" t="s">
        <v>65</v>
      </c>
      <c r="G6" s="41">
        <v>56</v>
      </c>
      <c r="H6" s="74" t="s">
        <v>66</v>
      </c>
      <c r="I6" s="74" t="s">
        <v>60</v>
      </c>
      <c r="J6" s="41">
        <v>8721317711985</v>
      </c>
      <c r="K6" s="41">
        <v>8721317712029</v>
      </c>
      <c r="L6" s="45">
        <v>1938</v>
      </c>
      <c r="M6" s="46" t="s">
        <v>1109</v>
      </c>
      <c r="N6" s="51"/>
      <c r="O6" s="51"/>
      <c r="P6" s="51"/>
      <c r="Q6" s="52"/>
      <c r="R6" s="53"/>
      <c r="S6" s="27" t="e">
        <f t="shared" si="0"/>
        <v>#DIV/0!</v>
      </c>
      <c r="T6" s="28">
        <f t="shared" si="1"/>
        <v>0</v>
      </c>
      <c r="U6" s="55"/>
      <c r="V6" s="29">
        <f t="shared" si="2"/>
        <v>0</v>
      </c>
    </row>
    <row r="7" spans="1:22" ht="10.5" x14ac:dyDescent="0.25">
      <c r="A7" s="41">
        <v>96232</v>
      </c>
      <c r="B7" s="41">
        <v>72</v>
      </c>
      <c r="C7" s="74" t="s">
        <v>49</v>
      </c>
      <c r="D7" s="43">
        <v>15</v>
      </c>
      <c r="E7" s="74" t="s">
        <v>50</v>
      </c>
      <c r="F7" s="74" t="s">
        <v>690</v>
      </c>
      <c r="G7" s="41">
        <v>12</v>
      </c>
      <c r="H7" s="74" t="s">
        <v>52</v>
      </c>
      <c r="I7" s="74" t="s">
        <v>53</v>
      </c>
      <c r="J7" s="41">
        <v>8710482533249</v>
      </c>
      <c r="K7" s="41">
        <v>8710482933155</v>
      </c>
      <c r="L7" s="45">
        <v>957</v>
      </c>
      <c r="M7" s="46" t="s">
        <v>1109</v>
      </c>
      <c r="N7" s="51"/>
      <c r="O7" s="51"/>
      <c r="P7" s="51"/>
      <c r="Q7" s="52"/>
      <c r="R7" s="53"/>
      <c r="S7" s="27" t="e">
        <f t="shared" si="0"/>
        <v>#DIV/0!</v>
      </c>
      <c r="T7" s="28">
        <f t="shared" si="1"/>
        <v>0</v>
      </c>
      <c r="U7" s="55"/>
      <c r="V7" s="29">
        <f t="shared" si="2"/>
        <v>0</v>
      </c>
    </row>
    <row r="8" spans="1:22" ht="10.5" x14ac:dyDescent="0.25">
      <c r="A8" s="41">
        <v>173147</v>
      </c>
      <c r="B8" s="41">
        <v>6</v>
      </c>
      <c r="C8" s="74" t="s">
        <v>62</v>
      </c>
      <c r="D8" s="43">
        <v>60</v>
      </c>
      <c r="E8" s="74" t="s">
        <v>63</v>
      </c>
      <c r="F8" s="74" t="s">
        <v>70</v>
      </c>
      <c r="G8" s="41">
        <v>128</v>
      </c>
      <c r="H8" s="74" t="s">
        <v>71</v>
      </c>
      <c r="I8" s="74" t="s">
        <v>47</v>
      </c>
      <c r="J8" s="41">
        <v>8715700122427</v>
      </c>
      <c r="K8" s="41">
        <v>8715700221403</v>
      </c>
      <c r="L8" s="45">
        <v>843</v>
      </c>
      <c r="M8" s="46" t="s">
        <v>1109</v>
      </c>
      <c r="N8" s="51"/>
      <c r="O8" s="51"/>
      <c r="P8" s="51"/>
      <c r="Q8" s="52"/>
      <c r="R8" s="53"/>
      <c r="S8" s="27" t="e">
        <f t="shared" si="0"/>
        <v>#DIV/0!</v>
      </c>
      <c r="T8" s="28">
        <f t="shared" si="1"/>
        <v>0</v>
      </c>
      <c r="U8" s="55"/>
      <c r="V8" s="29">
        <f t="shared" si="2"/>
        <v>0</v>
      </c>
    </row>
    <row r="9" spans="1:22" ht="10.5" x14ac:dyDescent="0.25">
      <c r="A9" s="41">
        <v>197502</v>
      </c>
      <c r="B9" s="41">
        <v>8</v>
      </c>
      <c r="C9" s="74" t="s">
        <v>43</v>
      </c>
      <c r="D9" s="43">
        <v>1</v>
      </c>
      <c r="E9" s="74" t="s">
        <v>44</v>
      </c>
      <c r="F9" s="74" t="s">
        <v>45</v>
      </c>
      <c r="G9" s="41">
        <v>125</v>
      </c>
      <c r="H9" s="74" t="s">
        <v>46</v>
      </c>
      <c r="I9" s="74" t="s">
        <v>47</v>
      </c>
      <c r="J9" s="41">
        <v>8710401718962</v>
      </c>
      <c r="K9" s="41">
        <v>8710401836185</v>
      </c>
      <c r="L9" s="45">
        <v>1701</v>
      </c>
      <c r="M9" s="46" t="s">
        <v>1109</v>
      </c>
      <c r="N9" s="51"/>
      <c r="O9" s="51"/>
      <c r="P9" s="51"/>
      <c r="Q9" s="52"/>
      <c r="R9" s="53"/>
      <c r="S9" s="27" t="e">
        <f t="shared" si="0"/>
        <v>#DIV/0!</v>
      </c>
      <c r="T9" s="28">
        <f t="shared" si="1"/>
        <v>0</v>
      </c>
      <c r="U9" s="55"/>
      <c r="V9" s="29">
        <f t="shared" si="2"/>
        <v>0</v>
      </c>
    </row>
    <row r="10" spans="1:22" ht="10.5" x14ac:dyDescent="0.25">
      <c r="A10" s="41">
        <v>180179</v>
      </c>
      <c r="B10" s="41">
        <v>24</v>
      </c>
      <c r="C10" s="74" t="s">
        <v>73</v>
      </c>
      <c r="D10" s="43">
        <v>33</v>
      </c>
      <c r="E10" s="74" t="s">
        <v>63</v>
      </c>
      <c r="F10" s="74" t="s">
        <v>138</v>
      </c>
      <c r="G10" s="41">
        <v>121</v>
      </c>
      <c r="H10" s="74" t="s">
        <v>98</v>
      </c>
      <c r="I10" s="74" t="s">
        <v>47</v>
      </c>
      <c r="J10" s="41">
        <v>5000112658866</v>
      </c>
      <c r="K10" s="41">
        <v>5000112659177</v>
      </c>
      <c r="L10" s="45">
        <v>720</v>
      </c>
      <c r="M10" s="46" t="s">
        <v>1109</v>
      </c>
      <c r="N10" s="51"/>
      <c r="O10" s="51"/>
      <c r="P10" s="51"/>
      <c r="Q10" s="52"/>
      <c r="R10" s="53"/>
      <c r="S10" s="27" t="e">
        <f t="shared" si="0"/>
        <v>#DIV/0!</v>
      </c>
      <c r="T10" s="28">
        <f t="shared" si="1"/>
        <v>0</v>
      </c>
      <c r="U10" s="55"/>
      <c r="V10" s="29">
        <f t="shared" si="2"/>
        <v>0</v>
      </c>
    </row>
    <row r="11" spans="1:22" ht="10.5" x14ac:dyDescent="0.25">
      <c r="A11" s="41">
        <v>285676</v>
      </c>
      <c r="B11" s="41">
        <v>1</v>
      </c>
      <c r="C11" s="74" t="s">
        <v>57</v>
      </c>
      <c r="D11" s="43">
        <v>112.5</v>
      </c>
      <c r="E11" s="74" t="s">
        <v>50</v>
      </c>
      <c r="F11" s="74" t="s">
        <v>112</v>
      </c>
      <c r="G11" s="41">
        <v>40</v>
      </c>
      <c r="H11" s="74" t="s">
        <v>59</v>
      </c>
      <c r="I11" s="74" t="s">
        <v>60</v>
      </c>
      <c r="J11" s="41">
        <v>8711000352342</v>
      </c>
      <c r="K11" s="41">
        <v>8711000366103</v>
      </c>
      <c r="L11" s="45">
        <v>1998</v>
      </c>
      <c r="M11" s="46" t="s">
        <v>1111</v>
      </c>
      <c r="N11" s="51"/>
      <c r="O11" s="51"/>
      <c r="P11" s="51"/>
      <c r="Q11" s="52"/>
      <c r="R11" s="53"/>
      <c r="S11" s="27" t="e">
        <f t="shared" si="0"/>
        <v>#DIV/0!</v>
      </c>
      <c r="T11" s="28">
        <f t="shared" si="1"/>
        <v>0</v>
      </c>
      <c r="U11" s="55"/>
      <c r="V11" s="29">
        <f t="shared" si="2"/>
        <v>0</v>
      </c>
    </row>
    <row r="12" spans="1:22" ht="10.5" x14ac:dyDescent="0.25">
      <c r="A12" s="41">
        <v>142251</v>
      </c>
      <c r="B12" s="41">
        <v>8</v>
      </c>
      <c r="C12" s="74" t="s">
        <v>62</v>
      </c>
      <c r="D12" s="43">
        <v>1.0620000000000001</v>
      </c>
      <c r="E12" s="74" t="s">
        <v>74</v>
      </c>
      <c r="F12" s="74" t="s">
        <v>1112</v>
      </c>
      <c r="G12" s="41">
        <v>29</v>
      </c>
      <c r="H12" s="74" t="s">
        <v>178</v>
      </c>
      <c r="I12" s="74" t="s">
        <v>60</v>
      </c>
      <c r="J12" s="41">
        <v>8716900579868</v>
      </c>
      <c r="K12" s="41">
        <v>8716900579875</v>
      </c>
      <c r="L12" s="45">
        <v>124</v>
      </c>
      <c r="M12" s="46" t="s">
        <v>1109</v>
      </c>
      <c r="N12" s="51"/>
      <c r="O12" s="51"/>
      <c r="P12" s="51"/>
      <c r="Q12" s="52"/>
      <c r="R12" s="53"/>
      <c r="S12" s="27" t="e">
        <f t="shared" si="0"/>
        <v>#DIV/0!</v>
      </c>
      <c r="T12" s="28">
        <f t="shared" si="1"/>
        <v>0</v>
      </c>
      <c r="U12" s="55"/>
      <c r="V12" s="29">
        <f t="shared" si="2"/>
        <v>0</v>
      </c>
    </row>
    <row r="13" spans="1:22" ht="10.5" x14ac:dyDescent="0.25">
      <c r="A13" s="41">
        <v>137927</v>
      </c>
      <c r="B13" s="41">
        <v>1</v>
      </c>
      <c r="C13" s="74" t="s">
        <v>49</v>
      </c>
      <c r="D13" s="43">
        <v>175</v>
      </c>
      <c r="E13" s="74" t="s">
        <v>114</v>
      </c>
      <c r="F13" s="74" t="s">
        <v>229</v>
      </c>
      <c r="G13" s="41">
        <v>56</v>
      </c>
      <c r="H13" s="74" t="s">
        <v>66</v>
      </c>
      <c r="I13" s="74" t="s">
        <v>60</v>
      </c>
      <c r="J13" s="41">
        <v>8710522791110</v>
      </c>
      <c r="K13" s="41">
        <v>8710522791233</v>
      </c>
      <c r="L13" s="45">
        <v>1260</v>
      </c>
      <c r="M13" s="46" t="s">
        <v>1109</v>
      </c>
      <c r="N13" s="51"/>
      <c r="O13" s="51"/>
      <c r="P13" s="51"/>
      <c r="Q13" s="52"/>
      <c r="R13" s="53"/>
      <c r="S13" s="27" t="e">
        <f t="shared" si="0"/>
        <v>#DIV/0!</v>
      </c>
      <c r="T13" s="28">
        <f t="shared" si="1"/>
        <v>0</v>
      </c>
      <c r="U13" s="55"/>
      <c r="V13" s="29">
        <f t="shared" si="2"/>
        <v>0</v>
      </c>
    </row>
    <row r="14" spans="1:22" ht="10.5" x14ac:dyDescent="0.25">
      <c r="A14" s="41">
        <v>93674</v>
      </c>
      <c r="B14" s="41">
        <v>8</v>
      </c>
      <c r="C14" s="74" t="s">
        <v>62</v>
      </c>
      <c r="D14" s="43">
        <v>1</v>
      </c>
      <c r="E14" s="74" t="s">
        <v>44</v>
      </c>
      <c r="F14" s="74" t="s">
        <v>1113</v>
      </c>
      <c r="G14" s="41">
        <v>29</v>
      </c>
      <c r="H14" s="74" t="s">
        <v>178</v>
      </c>
      <c r="I14" s="74" t="s">
        <v>60</v>
      </c>
      <c r="J14" s="41">
        <v>8716900575785</v>
      </c>
      <c r="K14" s="41">
        <v>8716900575792</v>
      </c>
      <c r="L14" s="45">
        <v>468</v>
      </c>
      <c r="M14" s="46" t="s">
        <v>1109</v>
      </c>
      <c r="N14" s="51"/>
      <c r="O14" s="51"/>
      <c r="P14" s="51"/>
      <c r="Q14" s="52"/>
      <c r="R14" s="53"/>
      <c r="S14" s="27" t="e">
        <f t="shared" si="0"/>
        <v>#DIV/0!</v>
      </c>
      <c r="T14" s="28">
        <f t="shared" si="1"/>
        <v>0</v>
      </c>
      <c r="U14" s="55"/>
      <c r="V14" s="29">
        <f t="shared" si="2"/>
        <v>0</v>
      </c>
    </row>
    <row r="15" spans="1:22" ht="10.5" x14ac:dyDescent="0.25">
      <c r="A15" s="41">
        <v>757791</v>
      </c>
      <c r="B15" s="41">
        <v>1</v>
      </c>
      <c r="C15" s="74" t="s">
        <v>49</v>
      </c>
      <c r="D15" s="43">
        <v>252</v>
      </c>
      <c r="E15" s="74" t="s">
        <v>50</v>
      </c>
      <c r="F15" s="74" t="s">
        <v>84</v>
      </c>
      <c r="G15" s="41">
        <v>56</v>
      </c>
      <c r="H15" s="74" t="s">
        <v>66</v>
      </c>
      <c r="I15" s="74" t="s">
        <v>60</v>
      </c>
      <c r="J15" s="41">
        <v>8710908977169</v>
      </c>
      <c r="K15" s="41">
        <v>8710447911761</v>
      </c>
      <c r="L15" s="45">
        <v>1200</v>
      </c>
      <c r="M15" s="46" t="s">
        <v>1109</v>
      </c>
      <c r="N15" s="51"/>
      <c r="O15" s="51"/>
      <c r="P15" s="51"/>
      <c r="Q15" s="52"/>
      <c r="R15" s="53"/>
      <c r="S15" s="27" t="e">
        <f t="shared" si="0"/>
        <v>#DIV/0!</v>
      </c>
      <c r="T15" s="28">
        <f t="shared" si="1"/>
        <v>0</v>
      </c>
      <c r="U15" s="55"/>
      <c r="V15" s="29">
        <f t="shared" si="2"/>
        <v>0</v>
      </c>
    </row>
    <row r="16" spans="1:22" ht="10.5" x14ac:dyDescent="0.25">
      <c r="A16" s="41">
        <v>94202</v>
      </c>
      <c r="B16" s="41">
        <v>12</v>
      </c>
      <c r="C16" s="74" t="s">
        <v>62</v>
      </c>
      <c r="D16" s="43">
        <v>500</v>
      </c>
      <c r="E16" s="74" t="s">
        <v>114</v>
      </c>
      <c r="F16" s="74" t="s">
        <v>1088</v>
      </c>
      <c r="G16" s="41">
        <v>29</v>
      </c>
      <c r="H16" s="74" t="s">
        <v>178</v>
      </c>
      <c r="I16" s="74" t="s">
        <v>60</v>
      </c>
      <c r="J16" s="41">
        <v>8716900573668</v>
      </c>
      <c r="K16" s="41">
        <v>8716900573675</v>
      </c>
      <c r="L16" s="45">
        <v>152</v>
      </c>
      <c r="M16" s="46" t="s">
        <v>1109</v>
      </c>
      <c r="N16" s="51"/>
      <c r="O16" s="51"/>
      <c r="P16" s="51"/>
      <c r="Q16" s="52"/>
      <c r="R16" s="53"/>
      <c r="S16" s="27" t="e">
        <f t="shared" si="0"/>
        <v>#DIV/0!</v>
      </c>
      <c r="T16" s="28">
        <f t="shared" si="1"/>
        <v>0</v>
      </c>
      <c r="U16" s="55"/>
      <c r="V16" s="29">
        <f t="shared" si="2"/>
        <v>0</v>
      </c>
    </row>
    <row r="17" spans="1:22" ht="10.5" x14ac:dyDescent="0.25">
      <c r="A17" s="41">
        <v>171847</v>
      </c>
      <c r="B17" s="41">
        <v>1</v>
      </c>
      <c r="C17" s="74" t="s">
        <v>141</v>
      </c>
      <c r="D17" s="43">
        <v>900</v>
      </c>
      <c r="E17" s="74" t="s">
        <v>50</v>
      </c>
      <c r="F17" s="74" t="s">
        <v>695</v>
      </c>
      <c r="G17" s="41">
        <v>56</v>
      </c>
      <c r="H17" s="74" t="s">
        <v>66</v>
      </c>
      <c r="I17" s="74" t="s">
        <v>60</v>
      </c>
      <c r="J17" s="41">
        <v>8720182375315</v>
      </c>
      <c r="K17" s="41">
        <v>8720182375346</v>
      </c>
      <c r="L17" s="45">
        <v>613</v>
      </c>
      <c r="M17" s="46" t="s">
        <v>1109</v>
      </c>
      <c r="N17" s="51"/>
      <c r="O17" s="51"/>
      <c r="P17" s="51"/>
      <c r="Q17" s="52"/>
      <c r="R17" s="53"/>
      <c r="S17" s="27" t="e">
        <f t="shared" si="0"/>
        <v>#DIV/0!</v>
      </c>
      <c r="T17" s="28">
        <f t="shared" si="1"/>
        <v>0</v>
      </c>
      <c r="U17" s="55"/>
      <c r="V17" s="29">
        <f t="shared" si="2"/>
        <v>0</v>
      </c>
    </row>
    <row r="18" spans="1:22" ht="10.5" x14ac:dyDescent="0.25">
      <c r="A18" s="41">
        <v>64787</v>
      </c>
      <c r="B18" s="41">
        <v>1</v>
      </c>
      <c r="C18" s="74" t="s">
        <v>57</v>
      </c>
      <c r="D18" s="43">
        <v>200</v>
      </c>
      <c r="E18" s="74" t="s">
        <v>50</v>
      </c>
      <c r="F18" s="74" t="s">
        <v>58</v>
      </c>
      <c r="G18" s="41">
        <v>40</v>
      </c>
      <c r="H18" s="74" t="s">
        <v>59</v>
      </c>
      <c r="I18" s="74" t="s">
        <v>60</v>
      </c>
      <c r="J18" s="41">
        <v>8711000028209</v>
      </c>
      <c r="K18" s="41">
        <v>8711000928202</v>
      </c>
      <c r="L18" s="45">
        <v>2100</v>
      </c>
      <c r="M18" s="46" t="s">
        <v>1111</v>
      </c>
      <c r="N18" s="51"/>
      <c r="O18" s="51"/>
      <c r="P18" s="51"/>
      <c r="Q18" s="52"/>
      <c r="R18" s="53"/>
      <c r="S18" s="27" t="e">
        <f t="shared" si="0"/>
        <v>#DIV/0!</v>
      </c>
      <c r="T18" s="28">
        <f t="shared" si="1"/>
        <v>0</v>
      </c>
      <c r="U18" s="55"/>
      <c r="V18" s="29">
        <f t="shared" si="2"/>
        <v>0</v>
      </c>
    </row>
    <row r="19" spans="1:22" ht="10.5" x14ac:dyDescent="0.25">
      <c r="A19" s="41">
        <v>188812</v>
      </c>
      <c r="B19" s="41">
        <v>6</v>
      </c>
      <c r="C19" s="74" t="s">
        <v>43</v>
      </c>
      <c r="D19" s="43">
        <v>2</v>
      </c>
      <c r="E19" s="74" t="s">
        <v>44</v>
      </c>
      <c r="F19" s="74" t="s">
        <v>54</v>
      </c>
      <c r="G19" s="41">
        <v>135</v>
      </c>
      <c r="H19" s="74" t="s">
        <v>55</v>
      </c>
      <c r="I19" s="74" t="s">
        <v>47</v>
      </c>
      <c r="J19" s="41">
        <v>8722200964518</v>
      </c>
      <c r="K19" s="41">
        <v>8722200964525</v>
      </c>
      <c r="L19" s="45">
        <v>2530</v>
      </c>
      <c r="M19" s="46" t="s">
        <v>1109</v>
      </c>
      <c r="N19" s="51"/>
      <c r="O19" s="51"/>
      <c r="P19" s="51"/>
      <c r="Q19" s="52"/>
      <c r="R19" s="53"/>
      <c r="S19" s="27" t="e">
        <f t="shared" si="0"/>
        <v>#DIV/0!</v>
      </c>
      <c r="T19" s="28">
        <f t="shared" si="1"/>
        <v>0</v>
      </c>
      <c r="U19" s="55"/>
      <c r="V19" s="29">
        <f t="shared" si="2"/>
        <v>0</v>
      </c>
    </row>
    <row r="20" spans="1:22" ht="10.5" x14ac:dyDescent="0.25">
      <c r="A20" s="41">
        <v>142014</v>
      </c>
      <c r="B20" s="41">
        <v>1</v>
      </c>
      <c r="C20" s="74" t="s">
        <v>279</v>
      </c>
      <c r="D20" s="43">
        <v>10</v>
      </c>
      <c r="E20" s="74" t="s">
        <v>44</v>
      </c>
      <c r="F20" s="74" t="s">
        <v>280</v>
      </c>
      <c r="G20" s="41">
        <v>126</v>
      </c>
      <c r="H20" s="74" t="s">
        <v>281</v>
      </c>
      <c r="I20" s="74" t="s">
        <v>87</v>
      </c>
      <c r="J20" s="41">
        <v>8722100129086</v>
      </c>
      <c r="K20" s="41">
        <v>0</v>
      </c>
      <c r="L20" s="45">
        <v>427</v>
      </c>
      <c r="M20" s="46" t="s">
        <v>1109</v>
      </c>
      <c r="N20" s="51"/>
      <c r="O20" s="51"/>
      <c r="P20" s="51"/>
      <c r="Q20" s="52"/>
      <c r="R20" s="53"/>
      <c r="S20" s="27" t="e">
        <f t="shared" si="0"/>
        <v>#DIV/0!</v>
      </c>
      <c r="T20" s="28">
        <f t="shared" si="1"/>
        <v>0</v>
      </c>
      <c r="U20" s="55"/>
      <c r="V20" s="29">
        <f t="shared" si="2"/>
        <v>0</v>
      </c>
    </row>
    <row r="21" spans="1:22" ht="10.5" x14ac:dyDescent="0.25">
      <c r="A21" s="41">
        <v>93673</v>
      </c>
      <c r="B21" s="41">
        <v>8</v>
      </c>
      <c r="C21" s="74" t="s">
        <v>62</v>
      </c>
      <c r="D21" s="43">
        <v>1</v>
      </c>
      <c r="E21" s="74" t="s">
        <v>44</v>
      </c>
      <c r="F21" s="74" t="s">
        <v>1114</v>
      </c>
      <c r="G21" s="41">
        <v>29</v>
      </c>
      <c r="H21" s="74" t="s">
        <v>178</v>
      </c>
      <c r="I21" s="74" t="s">
        <v>60</v>
      </c>
      <c r="J21" s="41">
        <v>8716900575921</v>
      </c>
      <c r="K21" s="41">
        <v>8716900575938</v>
      </c>
      <c r="L21" s="45">
        <v>310</v>
      </c>
      <c r="M21" s="46" t="s">
        <v>1109</v>
      </c>
      <c r="N21" s="51"/>
      <c r="O21" s="51"/>
      <c r="P21" s="51"/>
      <c r="Q21" s="52"/>
      <c r="R21" s="53"/>
      <c r="S21" s="27" t="e">
        <f t="shared" si="0"/>
        <v>#DIV/0!</v>
      </c>
      <c r="T21" s="28">
        <f t="shared" si="1"/>
        <v>0</v>
      </c>
      <c r="U21" s="55"/>
      <c r="V21" s="29">
        <f t="shared" si="2"/>
        <v>0</v>
      </c>
    </row>
    <row r="22" spans="1:22" ht="10.5" x14ac:dyDescent="0.25">
      <c r="A22" s="41">
        <v>358526</v>
      </c>
      <c r="B22" s="41">
        <v>15</v>
      </c>
      <c r="C22" s="74" t="s">
        <v>49</v>
      </c>
      <c r="D22" s="43">
        <v>320</v>
      </c>
      <c r="E22" s="74" t="s">
        <v>50</v>
      </c>
      <c r="F22" s="74" t="s">
        <v>1115</v>
      </c>
      <c r="G22" s="41">
        <v>10</v>
      </c>
      <c r="H22" s="74" t="s">
        <v>69</v>
      </c>
      <c r="I22" s="74" t="s">
        <v>53</v>
      </c>
      <c r="J22" s="41">
        <v>8710412236257</v>
      </c>
      <c r="K22" s="41">
        <v>8710412236264</v>
      </c>
      <c r="L22" s="45">
        <v>420</v>
      </c>
      <c r="M22" s="46" t="s">
        <v>1109</v>
      </c>
      <c r="N22" s="51"/>
      <c r="O22" s="51"/>
      <c r="P22" s="51"/>
      <c r="Q22" s="52"/>
      <c r="R22" s="53"/>
      <c r="S22" s="27" t="e">
        <f t="shared" si="0"/>
        <v>#DIV/0!</v>
      </c>
      <c r="T22" s="28">
        <f t="shared" si="1"/>
        <v>0</v>
      </c>
      <c r="U22" s="55"/>
      <c r="V22" s="29">
        <f t="shared" si="2"/>
        <v>0</v>
      </c>
    </row>
    <row r="23" spans="1:22" ht="10.5" x14ac:dyDescent="0.25">
      <c r="A23" s="41">
        <v>134859</v>
      </c>
      <c r="B23" s="41">
        <v>1</v>
      </c>
      <c r="C23" s="74" t="s">
        <v>57</v>
      </c>
      <c r="D23" s="43">
        <v>5</v>
      </c>
      <c r="E23" s="74" t="s">
        <v>74</v>
      </c>
      <c r="F23" s="74" t="s">
        <v>1116</v>
      </c>
      <c r="G23" s="41">
        <v>140</v>
      </c>
      <c r="H23" s="74" t="s">
        <v>111</v>
      </c>
      <c r="I23" s="74" t="s">
        <v>60</v>
      </c>
      <c r="J23" s="41">
        <v>8710348306055</v>
      </c>
      <c r="K23" s="41">
        <v>0</v>
      </c>
      <c r="L23" s="45">
        <v>325</v>
      </c>
      <c r="M23" s="46" t="s">
        <v>1109</v>
      </c>
      <c r="N23" s="51"/>
      <c r="O23" s="51"/>
      <c r="P23" s="51"/>
      <c r="Q23" s="52"/>
      <c r="R23" s="53"/>
      <c r="S23" s="27" t="e">
        <f t="shared" si="0"/>
        <v>#DIV/0!</v>
      </c>
      <c r="T23" s="28">
        <f t="shared" si="1"/>
        <v>0</v>
      </c>
      <c r="U23" s="55"/>
      <c r="V23" s="29">
        <f t="shared" si="2"/>
        <v>0</v>
      </c>
    </row>
    <row r="24" spans="1:22" ht="10.5" x14ac:dyDescent="0.25">
      <c r="A24" s="41">
        <v>197769</v>
      </c>
      <c r="B24" s="41">
        <v>6</v>
      </c>
      <c r="C24" s="74" t="s">
        <v>62</v>
      </c>
      <c r="D24" s="43">
        <v>50</v>
      </c>
      <c r="E24" s="74" t="s">
        <v>63</v>
      </c>
      <c r="F24" s="74" t="s">
        <v>97</v>
      </c>
      <c r="G24" s="41">
        <v>121</v>
      </c>
      <c r="H24" s="74" t="s">
        <v>98</v>
      </c>
      <c r="I24" s="74" t="s">
        <v>47</v>
      </c>
      <c r="J24" s="41">
        <v>8715600251142</v>
      </c>
      <c r="K24" s="41">
        <v>8715600251159</v>
      </c>
      <c r="L24" s="45">
        <v>1826</v>
      </c>
      <c r="M24" s="46" t="s">
        <v>1109</v>
      </c>
      <c r="N24" s="51"/>
      <c r="O24" s="51"/>
      <c r="P24" s="51"/>
      <c r="Q24" s="52"/>
      <c r="R24" s="53"/>
      <c r="S24" s="27" t="e">
        <f t="shared" si="0"/>
        <v>#DIV/0!</v>
      </c>
      <c r="T24" s="28">
        <f t="shared" si="1"/>
        <v>0</v>
      </c>
      <c r="U24" s="55"/>
      <c r="V24" s="29">
        <f t="shared" si="2"/>
        <v>0</v>
      </c>
    </row>
    <row r="25" spans="1:22" ht="10.5" x14ac:dyDescent="0.25">
      <c r="A25" s="41">
        <v>123010</v>
      </c>
      <c r="B25" s="41">
        <v>6</v>
      </c>
      <c r="C25" s="74" t="s">
        <v>43</v>
      </c>
      <c r="D25" s="43">
        <v>1</v>
      </c>
      <c r="E25" s="74" t="s">
        <v>74</v>
      </c>
      <c r="F25" s="74" t="s">
        <v>778</v>
      </c>
      <c r="G25" s="41">
        <v>37</v>
      </c>
      <c r="H25" s="74" t="s">
        <v>201</v>
      </c>
      <c r="I25" s="74" t="s">
        <v>60</v>
      </c>
      <c r="J25" s="41">
        <v>8711000337882</v>
      </c>
      <c r="K25" s="41">
        <v>8711000337899</v>
      </c>
      <c r="L25" s="45">
        <v>107</v>
      </c>
      <c r="M25" s="46" t="s">
        <v>1109</v>
      </c>
      <c r="N25" s="51"/>
      <c r="O25" s="51"/>
      <c r="P25" s="51"/>
      <c r="Q25" s="52"/>
      <c r="R25" s="53"/>
      <c r="S25" s="27" t="e">
        <f t="shared" si="0"/>
        <v>#DIV/0!</v>
      </c>
      <c r="T25" s="28">
        <f t="shared" si="1"/>
        <v>0</v>
      </c>
      <c r="U25" s="55"/>
      <c r="V25" s="29">
        <f t="shared" si="2"/>
        <v>0</v>
      </c>
    </row>
    <row r="26" spans="1:22" ht="10.5" x14ac:dyDescent="0.25">
      <c r="A26" s="41">
        <v>173285</v>
      </c>
      <c r="B26" s="41">
        <v>1</v>
      </c>
      <c r="C26" s="74" t="s">
        <v>73</v>
      </c>
      <c r="D26" s="43">
        <v>1.35</v>
      </c>
      <c r="E26" s="74" t="s">
        <v>74</v>
      </c>
      <c r="F26" s="74" t="s">
        <v>623</v>
      </c>
      <c r="G26" s="41">
        <v>61</v>
      </c>
      <c r="H26" s="74" t="s">
        <v>89</v>
      </c>
      <c r="I26" s="74" t="s">
        <v>90</v>
      </c>
      <c r="J26" s="41">
        <v>8710401173389</v>
      </c>
      <c r="K26" s="41">
        <v>8710401289608</v>
      </c>
      <c r="L26" s="45">
        <v>934</v>
      </c>
      <c r="M26" s="46" t="s">
        <v>1109</v>
      </c>
      <c r="N26" s="51"/>
      <c r="O26" s="51"/>
      <c r="P26" s="51"/>
      <c r="Q26" s="52"/>
      <c r="R26" s="53"/>
      <c r="S26" s="27" t="e">
        <f t="shared" si="0"/>
        <v>#DIV/0!</v>
      </c>
      <c r="T26" s="28">
        <f t="shared" si="1"/>
        <v>0</v>
      </c>
      <c r="U26" s="55"/>
      <c r="V26" s="29">
        <f t="shared" si="2"/>
        <v>0</v>
      </c>
    </row>
    <row r="27" spans="1:22" ht="10.5" x14ac:dyDescent="0.25">
      <c r="A27" s="41">
        <v>179682</v>
      </c>
      <c r="B27" s="41">
        <v>24</v>
      </c>
      <c r="C27" s="74" t="s">
        <v>73</v>
      </c>
      <c r="D27" s="43">
        <v>33</v>
      </c>
      <c r="E27" s="74" t="s">
        <v>63</v>
      </c>
      <c r="F27" s="74" t="s">
        <v>401</v>
      </c>
      <c r="G27" s="41">
        <v>121</v>
      </c>
      <c r="H27" s="74" t="s">
        <v>98</v>
      </c>
      <c r="I27" s="74" t="s">
        <v>47</v>
      </c>
      <c r="J27" s="41">
        <v>5000112659559</v>
      </c>
      <c r="K27" s="41">
        <v>5000112659597</v>
      </c>
      <c r="L27" s="45">
        <v>398</v>
      </c>
      <c r="M27" s="46" t="s">
        <v>1109</v>
      </c>
      <c r="N27" s="51"/>
      <c r="O27" s="51"/>
      <c r="P27" s="51"/>
      <c r="Q27" s="52"/>
      <c r="R27" s="53"/>
      <c r="S27" s="27" t="e">
        <f t="shared" si="0"/>
        <v>#DIV/0!</v>
      </c>
      <c r="T27" s="28">
        <f t="shared" si="1"/>
        <v>0</v>
      </c>
      <c r="U27" s="55"/>
      <c r="V27" s="29">
        <f t="shared" si="2"/>
        <v>0</v>
      </c>
    </row>
    <row r="28" spans="1:22" ht="10.5" x14ac:dyDescent="0.25">
      <c r="A28" s="41">
        <v>197500</v>
      </c>
      <c r="B28" s="41">
        <v>8</v>
      </c>
      <c r="C28" s="74" t="s">
        <v>43</v>
      </c>
      <c r="D28" s="43">
        <v>1</v>
      </c>
      <c r="E28" s="74" t="s">
        <v>44</v>
      </c>
      <c r="F28" s="74" t="s">
        <v>56</v>
      </c>
      <c r="G28" s="41">
        <v>125</v>
      </c>
      <c r="H28" s="74" t="s">
        <v>46</v>
      </c>
      <c r="I28" s="74" t="s">
        <v>47</v>
      </c>
      <c r="J28" s="41">
        <v>8710401718986</v>
      </c>
      <c r="K28" s="41">
        <v>8710401836178</v>
      </c>
      <c r="L28" s="45">
        <v>800</v>
      </c>
      <c r="M28" s="46" t="s">
        <v>1109</v>
      </c>
      <c r="N28" s="51"/>
      <c r="O28" s="51"/>
      <c r="P28" s="51"/>
      <c r="Q28" s="52"/>
      <c r="R28" s="53"/>
      <c r="S28" s="27" t="e">
        <f t="shared" si="0"/>
        <v>#DIV/0!</v>
      </c>
      <c r="T28" s="28">
        <f t="shared" si="1"/>
        <v>0</v>
      </c>
      <c r="U28" s="55"/>
      <c r="V28" s="29">
        <f t="shared" si="2"/>
        <v>0</v>
      </c>
    </row>
    <row r="29" spans="1:22" ht="10.5" x14ac:dyDescent="0.25">
      <c r="A29" s="41">
        <v>197249</v>
      </c>
      <c r="B29" s="41">
        <v>6</v>
      </c>
      <c r="C29" s="74" t="s">
        <v>62</v>
      </c>
      <c r="D29" s="43">
        <v>300</v>
      </c>
      <c r="E29" s="74" t="s">
        <v>114</v>
      </c>
      <c r="F29" s="74" t="s">
        <v>1117</v>
      </c>
      <c r="G29" s="41">
        <v>130</v>
      </c>
      <c r="H29" s="74" t="s">
        <v>100</v>
      </c>
      <c r="I29" s="74" t="s">
        <v>60</v>
      </c>
      <c r="J29" s="41">
        <v>8712800002130</v>
      </c>
      <c r="K29" s="41">
        <v>8712800502838</v>
      </c>
      <c r="L29" s="45">
        <v>699</v>
      </c>
      <c r="M29" s="46" t="s">
        <v>1109</v>
      </c>
      <c r="N29" s="51"/>
      <c r="O29" s="51"/>
      <c r="P29" s="51"/>
      <c r="Q29" s="52"/>
      <c r="R29" s="53"/>
      <c r="S29" s="27" t="e">
        <f t="shared" si="0"/>
        <v>#DIV/0!</v>
      </c>
      <c r="T29" s="28">
        <f t="shared" si="1"/>
        <v>0</v>
      </c>
      <c r="U29" s="55"/>
      <c r="V29" s="29">
        <f t="shared" si="2"/>
        <v>0</v>
      </c>
    </row>
    <row r="30" spans="1:22" ht="10.5" x14ac:dyDescent="0.25">
      <c r="A30" s="41">
        <v>928850</v>
      </c>
      <c r="B30" s="41">
        <v>30</v>
      </c>
      <c r="C30" s="74" t="s">
        <v>49</v>
      </c>
      <c r="D30" s="43">
        <v>61</v>
      </c>
      <c r="E30" s="74" t="s">
        <v>50</v>
      </c>
      <c r="F30" s="74" t="s">
        <v>1118</v>
      </c>
      <c r="G30" s="41">
        <v>29</v>
      </c>
      <c r="H30" s="74" t="s">
        <v>178</v>
      </c>
      <c r="I30" s="74" t="s">
        <v>60</v>
      </c>
      <c r="J30" s="41">
        <v>8716900564659</v>
      </c>
      <c r="K30" s="41">
        <v>8716900564666</v>
      </c>
      <c r="L30" s="45">
        <v>111</v>
      </c>
      <c r="M30" s="46" t="s">
        <v>1109</v>
      </c>
      <c r="N30" s="51"/>
      <c r="O30" s="51"/>
      <c r="P30" s="51"/>
      <c r="Q30" s="52"/>
      <c r="R30" s="53"/>
      <c r="S30" s="27" t="e">
        <f t="shared" si="0"/>
        <v>#DIV/0!</v>
      </c>
      <c r="T30" s="28">
        <f t="shared" si="1"/>
        <v>0</v>
      </c>
      <c r="U30" s="55"/>
      <c r="V30" s="29">
        <f t="shared" si="2"/>
        <v>0</v>
      </c>
    </row>
    <row r="31" spans="1:22" ht="10.5" x14ac:dyDescent="0.25">
      <c r="A31" s="41">
        <v>173131</v>
      </c>
      <c r="B31" s="41">
        <v>6</v>
      </c>
      <c r="C31" s="74" t="s">
        <v>62</v>
      </c>
      <c r="D31" s="43">
        <v>60</v>
      </c>
      <c r="E31" s="74" t="s">
        <v>63</v>
      </c>
      <c r="F31" s="74" t="s">
        <v>1119</v>
      </c>
      <c r="G31" s="41">
        <v>128</v>
      </c>
      <c r="H31" s="74" t="s">
        <v>71</v>
      </c>
      <c r="I31" s="74" t="s">
        <v>47</v>
      </c>
      <c r="J31" s="41">
        <v>8715700122465</v>
      </c>
      <c r="K31" s="41">
        <v>8715700221441</v>
      </c>
      <c r="L31" s="45">
        <v>368</v>
      </c>
      <c r="M31" s="46" t="s">
        <v>1109</v>
      </c>
      <c r="N31" s="51"/>
      <c r="O31" s="51"/>
      <c r="P31" s="51"/>
      <c r="Q31" s="52"/>
      <c r="R31" s="53"/>
      <c r="S31" s="27" t="e">
        <f t="shared" si="0"/>
        <v>#DIV/0!</v>
      </c>
      <c r="T31" s="28">
        <f t="shared" si="1"/>
        <v>0</v>
      </c>
      <c r="U31" s="55"/>
      <c r="V31" s="29">
        <f t="shared" si="2"/>
        <v>0</v>
      </c>
    </row>
    <row r="32" spans="1:22" ht="10.5" x14ac:dyDescent="0.25">
      <c r="A32" s="41">
        <v>75744</v>
      </c>
      <c r="B32" s="41">
        <v>1</v>
      </c>
      <c r="C32" s="74" t="s">
        <v>73</v>
      </c>
      <c r="D32" s="43">
        <v>4.05</v>
      </c>
      <c r="E32" s="74" t="s">
        <v>74</v>
      </c>
      <c r="F32" s="74" t="s">
        <v>1120</v>
      </c>
      <c r="G32" s="41">
        <v>98</v>
      </c>
      <c r="H32" s="74" t="s">
        <v>213</v>
      </c>
      <c r="I32" s="74" t="s">
        <v>60</v>
      </c>
      <c r="J32" s="41">
        <v>8005110100000</v>
      </c>
      <c r="K32" s="41">
        <v>8005110100239</v>
      </c>
      <c r="L32" s="45">
        <v>537</v>
      </c>
      <c r="M32" s="46" t="s">
        <v>1109</v>
      </c>
      <c r="N32" s="51"/>
      <c r="O32" s="51"/>
      <c r="P32" s="51"/>
      <c r="Q32" s="52"/>
      <c r="R32" s="53"/>
      <c r="S32" s="27" t="e">
        <f t="shared" si="0"/>
        <v>#DIV/0!</v>
      </c>
      <c r="T32" s="28">
        <f t="shared" si="1"/>
        <v>0</v>
      </c>
      <c r="U32" s="55"/>
      <c r="V32" s="29">
        <f t="shared" si="2"/>
        <v>0</v>
      </c>
    </row>
    <row r="33" spans="1:22" ht="10.5" x14ac:dyDescent="0.25">
      <c r="A33" s="41">
        <v>173145</v>
      </c>
      <c r="B33" s="41">
        <v>6</v>
      </c>
      <c r="C33" s="74" t="s">
        <v>62</v>
      </c>
      <c r="D33" s="43">
        <v>60</v>
      </c>
      <c r="E33" s="74" t="s">
        <v>63</v>
      </c>
      <c r="F33" s="74" t="s">
        <v>113</v>
      </c>
      <c r="G33" s="41">
        <v>128</v>
      </c>
      <c r="H33" s="74" t="s">
        <v>71</v>
      </c>
      <c r="I33" s="74" t="s">
        <v>47</v>
      </c>
      <c r="J33" s="41">
        <v>8715700122410</v>
      </c>
      <c r="K33" s="41">
        <v>8715700221397</v>
      </c>
      <c r="L33" s="45">
        <v>348</v>
      </c>
      <c r="M33" s="46" t="s">
        <v>1109</v>
      </c>
      <c r="N33" s="51"/>
      <c r="O33" s="51"/>
      <c r="P33" s="51"/>
      <c r="Q33" s="52"/>
      <c r="R33" s="53"/>
      <c r="S33" s="27" t="e">
        <f t="shared" si="0"/>
        <v>#DIV/0!</v>
      </c>
      <c r="T33" s="28">
        <f t="shared" si="1"/>
        <v>0</v>
      </c>
      <c r="U33" s="55"/>
      <c r="V33" s="29">
        <f t="shared" si="2"/>
        <v>0</v>
      </c>
    </row>
    <row r="34" spans="1:22" ht="10.5" x14ac:dyDescent="0.25">
      <c r="A34" s="41">
        <v>407435</v>
      </c>
      <c r="B34" s="41">
        <v>6</v>
      </c>
      <c r="C34" s="74" t="s">
        <v>179</v>
      </c>
      <c r="D34" s="43">
        <v>500</v>
      </c>
      <c r="E34" s="74" t="s">
        <v>114</v>
      </c>
      <c r="F34" s="74" t="s">
        <v>1121</v>
      </c>
      <c r="G34" s="41">
        <v>29</v>
      </c>
      <c r="H34" s="74" t="s">
        <v>178</v>
      </c>
      <c r="I34" s="74" t="s">
        <v>60</v>
      </c>
      <c r="J34" s="41">
        <v>8716900553882</v>
      </c>
      <c r="K34" s="41">
        <v>8716900553875</v>
      </c>
      <c r="L34" s="45">
        <v>330</v>
      </c>
      <c r="M34" s="46" t="s">
        <v>1109</v>
      </c>
      <c r="N34" s="51"/>
      <c r="O34" s="51"/>
      <c r="P34" s="51"/>
      <c r="Q34" s="52"/>
      <c r="R34" s="53"/>
      <c r="S34" s="27" t="e">
        <f t="shared" si="0"/>
        <v>#DIV/0!</v>
      </c>
      <c r="T34" s="28">
        <f t="shared" si="1"/>
        <v>0</v>
      </c>
      <c r="U34" s="55"/>
      <c r="V34" s="29">
        <f t="shared" si="2"/>
        <v>0</v>
      </c>
    </row>
    <row r="35" spans="1:22" ht="10.5" x14ac:dyDescent="0.25">
      <c r="A35" s="41">
        <v>969194</v>
      </c>
      <c r="B35" s="41">
        <v>1</v>
      </c>
      <c r="C35" s="74" t="s">
        <v>57</v>
      </c>
      <c r="D35" s="43">
        <v>357</v>
      </c>
      <c r="E35" s="74" t="s">
        <v>50</v>
      </c>
      <c r="F35" s="74" t="s">
        <v>211</v>
      </c>
      <c r="G35" s="41">
        <v>56</v>
      </c>
      <c r="H35" s="74" t="s">
        <v>66</v>
      </c>
      <c r="I35" s="74" t="s">
        <v>60</v>
      </c>
      <c r="J35" s="41">
        <v>8714100725856</v>
      </c>
      <c r="K35" s="41">
        <v>8714100337882</v>
      </c>
      <c r="L35" s="45">
        <v>684</v>
      </c>
      <c r="M35" s="46" t="s">
        <v>1109</v>
      </c>
      <c r="N35" s="51"/>
      <c r="O35" s="51"/>
      <c r="P35" s="51"/>
      <c r="Q35" s="52"/>
      <c r="R35" s="53"/>
      <c r="S35" s="27" t="e">
        <f t="shared" si="0"/>
        <v>#DIV/0!</v>
      </c>
      <c r="T35" s="28">
        <f t="shared" si="1"/>
        <v>0</v>
      </c>
      <c r="U35" s="55"/>
      <c r="V35" s="29">
        <f t="shared" si="2"/>
        <v>0</v>
      </c>
    </row>
    <row r="36" spans="1:22" ht="10.5" x14ac:dyDescent="0.25">
      <c r="A36" s="41">
        <v>34333</v>
      </c>
      <c r="B36" s="41">
        <v>100</v>
      </c>
      <c r="C36" s="74" t="s">
        <v>49</v>
      </c>
      <c r="D36" s="43">
        <v>28</v>
      </c>
      <c r="E36" s="74" t="s">
        <v>50</v>
      </c>
      <c r="F36" s="74" t="s">
        <v>222</v>
      </c>
      <c r="G36" s="41">
        <v>12</v>
      </c>
      <c r="H36" s="74" t="s">
        <v>52</v>
      </c>
      <c r="I36" s="74" t="s">
        <v>53</v>
      </c>
      <c r="J36" s="41">
        <v>8710397001611</v>
      </c>
      <c r="K36" s="41">
        <v>18710397011617</v>
      </c>
      <c r="L36" s="45">
        <v>530</v>
      </c>
      <c r="M36" s="46" t="s">
        <v>1109</v>
      </c>
      <c r="N36" s="51"/>
      <c r="O36" s="51"/>
      <c r="P36" s="51"/>
      <c r="Q36" s="52"/>
      <c r="R36" s="53"/>
      <c r="S36" s="27" t="e">
        <f t="shared" si="0"/>
        <v>#DIV/0!</v>
      </c>
      <c r="T36" s="28">
        <f t="shared" si="1"/>
        <v>0</v>
      </c>
      <c r="U36" s="55"/>
      <c r="V36" s="29">
        <f t="shared" si="2"/>
        <v>0</v>
      </c>
    </row>
    <row r="37" spans="1:22" ht="10.5" x14ac:dyDescent="0.25">
      <c r="A37" s="41">
        <v>925483</v>
      </c>
      <c r="B37" s="41">
        <v>5</v>
      </c>
      <c r="C37" s="74" t="s">
        <v>179</v>
      </c>
      <c r="D37" s="43">
        <v>1.2</v>
      </c>
      <c r="E37" s="74" t="s">
        <v>44</v>
      </c>
      <c r="F37" s="74" t="s">
        <v>402</v>
      </c>
      <c r="G37" s="41">
        <v>130</v>
      </c>
      <c r="H37" s="74" t="s">
        <v>100</v>
      </c>
      <c r="I37" s="74" t="s">
        <v>60</v>
      </c>
      <c r="J37" s="41">
        <v>8712800187660</v>
      </c>
      <c r="K37" s="41">
        <v>8712800587668</v>
      </c>
      <c r="L37" s="45">
        <v>525</v>
      </c>
      <c r="M37" s="46" t="s">
        <v>1111</v>
      </c>
      <c r="N37" s="51"/>
      <c r="O37" s="51"/>
      <c r="P37" s="51"/>
      <c r="Q37" s="52"/>
      <c r="R37" s="53"/>
      <c r="S37" s="27" t="e">
        <f t="shared" si="0"/>
        <v>#DIV/0!</v>
      </c>
      <c r="T37" s="28">
        <f t="shared" si="1"/>
        <v>0</v>
      </c>
      <c r="U37" s="55"/>
      <c r="V37" s="29">
        <f t="shared" si="2"/>
        <v>0</v>
      </c>
    </row>
    <row r="38" spans="1:22" ht="10.5" x14ac:dyDescent="0.25">
      <c r="A38" s="41">
        <v>432480</v>
      </c>
      <c r="B38" s="41">
        <v>1</v>
      </c>
      <c r="C38" s="74" t="s">
        <v>79</v>
      </c>
      <c r="D38" s="43">
        <v>500</v>
      </c>
      <c r="E38" s="74" t="s">
        <v>50</v>
      </c>
      <c r="F38" s="74" t="s">
        <v>1122</v>
      </c>
      <c r="G38" s="41">
        <v>96</v>
      </c>
      <c r="H38" s="74" t="s">
        <v>76</v>
      </c>
      <c r="I38" s="74" t="s">
        <v>60</v>
      </c>
      <c r="J38" s="41">
        <v>8008343700030</v>
      </c>
      <c r="K38" s="41">
        <v>18008343700037</v>
      </c>
      <c r="L38" s="45">
        <v>2391</v>
      </c>
      <c r="M38" s="46" t="s">
        <v>1111</v>
      </c>
      <c r="N38" s="51"/>
      <c r="O38" s="51"/>
      <c r="P38" s="51"/>
      <c r="Q38" s="52"/>
      <c r="R38" s="53"/>
      <c r="S38" s="27" t="e">
        <f t="shared" si="0"/>
        <v>#DIV/0!</v>
      </c>
      <c r="T38" s="28">
        <f t="shared" si="1"/>
        <v>0</v>
      </c>
      <c r="U38" s="55"/>
      <c r="V38" s="29">
        <f t="shared" si="2"/>
        <v>0</v>
      </c>
    </row>
    <row r="39" spans="1:22" ht="10.5" x14ac:dyDescent="0.25">
      <c r="A39" s="41">
        <v>152996</v>
      </c>
      <c r="B39" s="41">
        <v>1</v>
      </c>
      <c r="C39" s="74" t="s">
        <v>141</v>
      </c>
      <c r="D39" s="43">
        <v>1</v>
      </c>
      <c r="E39" s="74" t="s">
        <v>74</v>
      </c>
      <c r="F39" s="74" t="s">
        <v>1123</v>
      </c>
      <c r="G39" s="41">
        <v>86</v>
      </c>
      <c r="H39" s="74" t="s">
        <v>330</v>
      </c>
      <c r="I39" s="74" t="s">
        <v>103</v>
      </c>
      <c r="J39" s="41">
        <v>8711100637011</v>
      </c>
      <c r="K39" s="41">
        <v>8711100437017</v>
      </c>
      <c r="L39" s="45">
        <v>711</v>
      </c>
      <c r="M39" s="46" t="s">
        <v>1109</v>
      </c>
      <c r="N39" s="51"/>
      <c r="O39" s="51"/>
      <c r="P39" s="51"/>
      <c r="Q39" s="52"/>
      <c r="R39" s="53"/>
      <c r="S39" s="27" t="e">
        <f t="shared" si="0"/>
        <v>#DIV/0!</v>
      </c>
      <c r="T39" s="28">
        <f t="shared" si="1"/>
        <v>0</v>
      </c>
      <c r="U39" s="55"/>
      <c r="V39" s="29">
        <f t="shared" si="2"/>
        <v>0</v>
      </c>
    </row>
    <row r="40" spans="1:22" ht="10.5" x14ac:dyDescent="0.25">
      <c r="A40" s="41">
        <v>186075</v>
      </c>
      <c r="B40" s="41">
        <v>35</v>
      </c>
      <c r="C40" s="74" t="s">
        <v>79</v>
      </c>
      <c r="D40" s="43">
        <v>50</v>
      </c>
      <c r="E40" s="74" t="s">
        <v>50</v>
      </c>
      <c r="F40" s="74" t="s">
        <v>906</v>
      </c>
      <c r="G40" s="41">
        <v>88</v>
      </c>
      <c r="H40" s="74" t="s">
        <v>94</v>
      </c>
      <c r="I40" s="74" t="s">
        <v>60</v>
      </c>
      <c r="J40" s="41">
        <v>8710863805293</v>
      </c>
      <c r="K40" s="41">
        <v>8711812411541</v>
      </c>
      <c r="L40" s="45">
        <v>350</v>
      </c>
      <c r="M40" s="46" t="s">
        <v>1111</v>
      </c>
      <c r="N40" s="51"/>
      <c r="O40" s="51"/>
      <c r="P40" s="51"/>
      <c r="Q40" s="52"/>
      <c r="R40" s="53"/>
      <c r="S40" s="27" t="e">
        <f t="shared" si="0"/>
        <v>#DIV/0!</v>
      </c>
      <c r="T40" s="28">
        <f t="shared" si="1"/>
        <v>0</v>
      </c>
      <c r="U40" s="55"/>
      <c r="V40" s="29">
        <f t="shared" si="2"/>
        <v>0</v>
      </c>
    </row>
    <row r="41" spans="1:22" ht="10.5" x14ac:dyDescent="0.25">
      <c r="A41" s="41">
        <v>195364</v>
      </c>
      <c r="B41" s="41">
        <v>1</v>
      </c>
      <c r="C41" s="74" t="s">
        <v>57</v>
      </c>
      <c r="D41" s="43">
        <v>2.2799999999999998</v>
      </c>
      <c r="E41" s="74" t="s">
        <v>74</v>
      </c>
      <c r="F41" s="74" t="s">
        <v>1124</v>
      </c>
      <c r="G41" s="41">
        <v>89</v>
      </c>
      <c r="H41" s="74" t="s">
        <v>78</v>
      </c>
      <c r="I41" s="74" t="s">
        <v>60</v>
      </c>
      <c r="J41" s="41">
        <v>8710348248911</v>
      </c>
      <c r="K41" s="41">
        <v>0</v>
      </c>
      <c r="L41" s="45">
        <v>299</v>
      </c>
      <c r="M41" s="46" t="s">
        <v>1109</v>
      </c>
      <c r="N41" s="51"/>
      <c r="O41" s="51"/>
      <c r="P41" s="51"/>
      <c r="Q41" s="52"/>
      <c r="R41" s="53"/>
      <c r="S41" s="27" t="e">
        <f t="shared" si="0"/>
        <v>#DIV/0!</v>
      </c>
      <c r="T41" s="28">
        <f t="shared" si="1"/>
        <v>0</v>
      </c>
      <c r="U41" s="55"/>
      <c r="V41" s="29">
        <f t="shared" si="2"/>
        <v>0</v>
      </c>
    </row>
    <row r="42" spans="1:22" ht="10.5" x14ac:dyDescent="0.25">
      <c r="A42" s="41">
        <v>153346</v>
      </c>
      <c r="B42" s="41">
        <v>6</v>
      </c>
      <c r="C42" s="74" t="s">
        <v>62</v>
      </c>
      <c r="D42" s="43">
        <v>50</v>
      </c>
      <c r="E42" s="74" t="s">
        <v>63</v>
      </c>
      <c r="F42" s="74" t="s">
        <v>1125</v>
      </c>
      <c r="G42" s="41">
        <v>121</v>
      </c>
      <c r="H42" s="74" t="s">
        <v>98</v>
      </c>
      <c r="I42" s="74" t="s">
        <v>47</v>
      </c>
      <c r="J42" s="41">
        <v>8713500012474</v>
      </c>
      <c r="K42" s="41">
        <v>8713500232049</v>
      </c>
      <c r="L42" s="45">
        <v>566</v>
      </c>
      <c r="M42" s="46" t="s">
        <v>1109</v>
      </c>
      <c r="N42" s="51"/>
      <c r="O42" s="51"/>
      <c r="P42" s="51"/>
      <c r="Q42" s="52"/>
      <c r="R42" s="53"/>
      <c r="S42" s="27" t="e">
        <f t="shared" si="0"/>
        <v>#DIV/0!</v>
      </c>
      <c r="T42" s="28">
        <f t="shared" si="1"/>
        <v>0</v>
      </c>
      <c r="U42" s="55"/>
      <c r="V42" s="29">
        <f t="shared" si="2"/>
        <v>0</v>
      </c>
    </row>
    <row r="43" spans="1:22" ht="10.5" x14ac:dyDescent="0.25">
      <c r="A43" s="41">
        <v>195386</v>
      </c>
      <c r="B43" s="41">
        <v>1</v>
      </c>
      <c r="C43" s="74" t="s">
        <v>57</v>
      </c>
      <c r="D43" s="43">
        <v>1.5</v>
      </c>
      <c r="E43" s="74" t="s">
        <v>74</v>
      </c>
      <c r="F43" s="74" t="s">
        <v>1126</v>
      </c>
      <c r="G43" s="41">
        <v>89</v>
      </c>
      <c r="H43" s="74" t="s">
        <v>78</v>
      </c>
      <c r="I43" s="74" t="s">
        <v>60</v>
      </c>
      <c r="J43" s="41">
        <v>8008660900458</v>
      </c>
      <c r="K43" s="41">
        <v>0</v>
      </c>
      <c r="L43" s="45">
        <v>271</v>
      </c>
      <c r="M43" s="46" t="s">
        <v>1109</v>
      </c>
      <c r="N43" s="51"/>
      <c r="O43" s="51"/>
      <c r="P43" s="51"/>
      <c r="Q43" s="52"/>
      <c r="R43" s="53"/>
      <c r="S43" s="27" t="e">
        <f t="shared" si="0"/>
        <v>#DIV/0!</v>
      </c>
      <c r="T43" s="28">
        <f t="shared" si="1"/>
        <v>0</v>
      </c>
      <c r="U43" s="55"/>
      <c r="V43" s="29">
        <f t="shared" si="2"/>
        <v>0</v>
      </c>
    </row>
    <row r="44" spans="1:22" ht="10.5" x14ac:dyDescent="0.25">
      <c r="A44" s="41">
        <v>60289</v>
      </c>
      <c r="B44" s="41">
        <v>12</v>
      </c>
      <c r="C44" s="74" t="s">
        <v>43</v>
      </c>
      <c r="D44" s="43">
        <v>1</v>
      </c>
      <c r="E44" s="74" t="s">
        <v>44</v>
      </c>
      <c r="F44" s="74" t="s">
        <v>719</v>
      </c>
      <c r="G44" s="41">
        <v>125</v>
      </c>
      <c r="H44" s="74" t="s">
        <v>46</v>
      </c>
      <c r="I44" s="74" t="s">
        <v>47</v>
      </c>
      <c r="J44" s="41">
        <v>8713300050973</v>
      </c>
      <c r="K44" s="41">
        <v>8713300450971</v>
      </c>
      <c r="L44" s="45">
        <v>261</v>
      </c>
      <c r="M44" s="46" t="s">
        <v>1109</v>
      </c>
      <c r="N44" s="51"/>
      <c r="O44" s="51"/>
      <c r="P44" s="51"/>
      <c r="Q44" s="52"/>
      <c r="R44" s="53"/>
      <c r="S44" s="27" t="e">
        <f t="shared" si="0"/>
        <v>#DIV/0!</v>
      </c>
      <c r="T44" s="28">
        <f t="shared" si="1"/>
        <v>0</v>
      </c>
      <c r="U44" s="55"/>
      <c r="V44" s="29">
        <f t="shared" si="2"/>
        <v>0</v>
      </c>
    </row>
    <row r="45" spans="1:22" ht="10.5" x14ac:dyDescent="0.25">
      <c r="A45" s="41">
        <v>350866</v>
      </c>
      <c r="B45" s="41">
        <v>16</v>
      </c>
      <c r="C45" s="74" t="s">
        <v>49</v>
      </c>
      <c r="D45" s="43">
        <v>100</v>
      </c>
      <c r="E45" s="74" t="s">
        <v>50</v>
      </c>
      <c r="F45" s="74" t="s">
        <v>215</v>
      </c>
      <c r="G45" s="41">
        <v>11</v>
      </c>
      <c r="H45" s="74" t="s">
        <v>149</v>
      </c>
      <c r="I45" s="74" t="s">
        <v>53</v>
      </c>
      <c r="J45" s="41">
        <v>8720100997223</v>
      </c>
      <c r="K45" s="41">
        <v>8710739487479</v>
      </c>
      <c r="L45" s="45">
        <v>454</v>
      </c>
      <c r="M45" s="46" t="s">
        <v>1109</v>
      </c>
      <c r="N45" s="51"/>
      <c r="O45" s="51"/>
      <c r="P45" s="51"/>
      <c r="Q45" s="52"/>
      <c r="R45" s="53"/>
      <c r="S45" s="27" t="e">
        <f t="shared" si="0"/>
        <v>#DIV/0!</v>
      </c>
      <c r="T45" s="28">
        <f t="shared" si="1"/>
        <v>0</v>
      </c>
      <c r="U45" s="55"/>
      <c r="V45" s="29">
        <f t="shared" si="2"/>
        <v>0</v>
      </c>
    </row>
    <row r="46" spans="1:22" ht="10.5" x14ac:dyDescent="0.25">
      <c r="A46" s="41">
        <v>179438</v>
      </c>
      <c r="B46" s="41">
        <v>24</v>
      </c>
      <c r="C46" s="74" t="s">
        <v>73</v>
      </c>
      <c r="D46" s="43">
        <v>33</v>
      </c>
      <c r="E46" s="74" t="s">
        <v>63</v>
      </c>
      <c r="F46" s="74" t="s">
        <v>1068</v>
      </c>
      <c r="G46" s="41">
        <v>121</v>
      </c>
      <c r="H46" s="74" t="s">
        <v>98</v>
      </c>
      <c r="I46" s="74" t="s">
        <v>47</v>
      </c>
      <c r="J46" s="41">
        <v>8711327571532</v>
      </c>
      <c r="K46" s="41">
        <v>8711327571822</v>
      </c>
      <c r="L46" s="45">
        <v>243</v>
      </c>
      <c r="M46" s="46" t="s">
        <v>1109</v>
      </c>
      <c r="N46" s="51"/>
      <c r="O46" s="51"/>
      <c r="P46" s="51"/>
      <c r="Q46" s="52"/>
      <c r="R46" s="53"/>
      <c r="S46" s="27" t="e">
        <f t="shared" si="0"/>
        <v>#DIV/0!</v>
      </c>
      <c r="T46" s="28">
        <f t="shared" si="1"/>
        <v>0</v>
      </c>
      <c r="U46" s="55"/>
      <c r="V46" s="29">
        <f t="shared" si="2"/>
        <v>0</v>
      </c>
    </row>
    <row r="47" spans="1:22" ht="10.5" x14ac:dyDescent="0.25">
      <c r="A47" s="41">
        <v>622030</v>
      </c>
      <c r="B47" s="41">
        <v>1</v>
      </c>
      <c r="C47" s="74" t="s">
        <v>57</v>
      </c>
      <c r="D47" s="43">
        <v>975</v>
      </c>
      <c r="E47" s="74" t="s">
        <v>50</v>
      </c>
      <c r="F47" s="74" t="s">
        <v>315</v>
      </c>
      <c r="G47" s="41">
        <v>11</v>
      </c>
      <c r="H47" s="74" t="s">
        <v>149</v>
      </c>
      <c r="I47" s="74" t="s">
        <v>53</v>
      </c>
      <c r="J47" s="41">
        <v>8710665912656</v>
      </c>
      <c r="K47" s="41">
        <v>0</v>
      </c>
      <c r="L47" s="45">
        <v>378</v>
      </c>
      <c r="M47" s="46" t="s">
        <v>1109</v>
      </c>
      <c r="N47" s="51"/>
      <c r="O47" s="51"/>
      <c r="P47" s="51"/>
      <c r="Q47" s="52"/>
      <c r="R47" s="53"/>
      <c r="S47" s="27" t="e">
        <f t="shared" si="0"/>
        <v>#DIV/0!</v>
      </c>
      <c r="T47" s="28">
        <f t="shared" si="1"/>
        <v>0</v>
      </c>
      <c r="U47" s="55"/>
      <c r="V47" s="29">
        <f t="shared" si="2"/>
        <v>0</v>
      </c>
    </row>
    <row r="48" spans="1:22" ht="10.5" x14ac:dyDescent="0.25">
      <c r="A48" s="41">
        <v>549473</v>
      </c>
      <c r="B48" s="41">
        <v>72</v>
      </c>
      <c r="C48" s="74" t="s">
        <v>283</v>
      </c>
      <c r="D48" s="43">
        <v>15</v>
      </c>
      <c r="E48" s="74" t="s">
        <v>50</v>
      </c>
      <c r="F48" s="74" t="s">
        <v>603</v>
      </c>
      <c r="G48" s="41">
        <v>12</v>
      </c>
      <c r="H48" s="74" t="s">
        <v>52</v>
      </c>
      <c r="I48" s="74" t="s">
        <v>53</v>
      </c>
      <c r="J48" s="41">
        <v>8710482530170</v>
      </c>
      <c r="K48" s="41">
        <v>8710482926171</v>
      </c>
      <c r="L48" s="45">
        <v>512</v>
      </c>
      <c r="M48" s="46" t="s">
        <v>1109</v>
      </c>
      <c r="N48" s="51"/>
      <c r="O48" s="51"/>
      <c r="P48" s="51"/>
      <c r="Q48" s="52"/>
      <c r="R48" s="53"/>
      <c r="S48" s="27" t="e">
        <f t="shared" si="0"/>
        <v>#DIV/0!</v>
      </c>
      <c r="T48" s="28">
        <f t="shared" si="1"/>
        <v>0</v>
      </c>
      <c r="U48" s="55"/>
      <c r="V48" s="29">
        <f t="shared" si="2"/>
        <v>0</v>
      </c>
    </row>
    <row r="49" spans="1:22" ht="10.5" x14ac:dyDescent="0.25">
      <c r="A49" s="41">
        <v>194071</v>
      </c>
      <c r="B49" s="41">
        <v>12</v>
      </c>
      <c r="C49" s="74" t="s">
        <v>43</v>
      </c>
      <c r="D49" s="43">
        <v>1</v>
      </c>
      <c r="E49" s="74" t="s">
        <v>44</v>
      </c>
      <c r="F49" s="74" t="s">
        <v>1127</v>
      </c>
      <c r="G49" s="41">
        <v>130</v>
      </c>
      <c r="H49" s="74" t="s">
        <v>100</v>
      </c>
      <c r="I49" s="74" t="s">
        <v>60</v>
      </c>
      <c r="J49" s="41">
        <v>8710401996773</v>
      </c>
      <c r="K49" s="41">
        <v>8710401996780</v>
      </c>
      <c r="L49" s="45">
        <v>504</v>
      </c>
      <c r="M49" s="46" t="s">
        <v>1109</v>
      </c>
      <c r="N49" s="51"/>
      <c r="O49" s="51"/>
      <c r="P49" s="51"/>
      <c r="Q49" s="52"/>
      <c r="R49" s="53"/>
      <c r="S49" s="27" t="e">
        <f t="shared" si="0"/>
        <v>#DIV/0!</v>
      </c>
      <c r="T49" s="28">
        <f t="shared" si="1"/>
        <v>0</v>
      </c>
      <c r="U49" s="55"/>
      <c r="V49" s="29">
        <f t="shared" si="2"/>
        <v>0</v>
      </c>
    </row>
    <row r="50" spans="1:22" ht="10.5" x14ac:dyDescent="0.25">
      <c r="A50" s="41">
        <v>198906</v>
      </c>
      <c r="B50" s="41">
        <v>1</v>
      </c>
      <c r="C50" s="74" t="s">
        <v>57</v>
      </c>
      <c r="D50" s="43">
        <v>700</v>
      </c>
      <c r="E50" s="74" t="s">
        <v>50</v>
      </c>
      <c r="F50" s="74" t="s">
        <v>1128</v>
      </c>
      <c r="G50" s="41">
        <v>89</v>
      </c>
      <c r="H50" s="74" t="s">
        <v>78</v>
      </c>
      <c r="I50" s="74" t="s">
        <v>60</v>
      </c>
      <c r="J50" s="41">
        <v>8710348949856</v>
      </c>
      <c r="K50" s="41">
        <v>8710348249857</v>
      </c>
      <c r="L50" s="45">
        <v>661</v>
      </c>
      <c r="M50" s="46" t="s">
        <v>1109</v>
      </c>
      <c r="N50" s="51"/>
      <c r="O50" s="51"/>
      <c r="P50" s="51"/>
      <c r="Q50" s="52"/>
      <c r="R50" s="53"/>
      <c r="S50" s="27" t="e">
        <f t="shared" si="0"/>
        <v>#DIV/0!</v>
      </c>
      <c r="T50" s="28">
        <f t="shared" si="1"/>
        <v>0</v>
      </c>
      <c r="U50" s="55"/>
      <c r="V50" s="29">
        <f t="shared" si="2"/>
        <v>0</v>
      </c>
    </row>
    <row r="51" spans="1:22" ht="10.5" x14ac:dyDescent="0.25">
      <c r="A51" s="41">
        <v>179538</v>
      </c>
      <c r="B51" s="41">
        <v>24</v>
      </c>
      <c r="C51" s="74" t="s">
        <v>73</v>
      </c>
      <c r="D51" s="43">
        <v>33</v>
      </c>
      <c r="E51" s="74" t="s">
        <v>63</v>
      </c>
      <c r="F51" s="74" t="s">
        <v>1129</v>
      </c>
      <c r="G51" s="41">
        <v>121</v>
      </c>
      <c r="H51" s="74" t="s">
        <v>98</v>
      </c>
      <c r="I51" s="74" t="s">
        <v>47</v>
      </c>
      <c r="J51" s="41">
        <v>8715600247749</v>
      </c>
      <c r="K51" s="41">
        <v>8715600247756</v>
      </c>
      <c r="L51" s="45">
        <v>436</v>
      </c>
      <c r="M51" s="46" t="s">
        <v>1109</v>
      </c>
      <c r="N51" s="51"/>
      <c r="O51" s="51"/>
      <c r="P51" s="51"/>
      <c r="Q51" s="52"/>
      <c r="R51" s="53"/>
      <c r="S51" s="27" t="e">
        <f t="shared" si="0"/>
        <v>#DIV/0!</v>
      </c>
      <c r="T51" s="28">
        <f t="shared" si="1"/>
        <v>0</v>
      </c>
      <c r="U51" s="55"/>
      <c r="V51" s="29">
        <f t="shared" si="2"/>
        <v>0</v>
      </c>
    </row>
    <row r="52" spans="1:22" ht="10.5" x14ac:dyDescent="0.25">
      <c r="A52" s="41">
        <v>197561</v>
      </c>
      <c r="B52" s="41">
        <v>24</v>
      </c>
      <c r="C52" s="74" t="s">
        <v>73</v>
      </c>
      <c r="D52" s="43">
        <v>330</v>
      </c>
      <c r="E52" s="74" t="s">
        <v>114</v>
      </c>
      <c r="F52" s="74" t="s">
        <v>1130</v>
      </c>
      <c r="G52" s="41">
        <v>121</v>
      </c>
      <c r="H52" s="74" t="s">
        <v>98</v>
      </c>
      <c r="I52" s="74" t="s">
        <v>47</v>
      </c>
      <c r="J52" s="41">
        <v>8715600248791</v>
      </c>
      <c r="K52" s="41">
        <v>8715600248807</v>
      </c>
      <c r="L52" s="45">
        <v>260</v>
      </c>
      <c r="M52" s="46" t="s">
        <v>1109</v>
      </c>
      <c r="N52" s="51"/>
      <c r="O52" s="51"/>
      <c r="P52" s="51"/>
      <c r="Q52" s="52"/>
      <c r="R52" s="53"/>
      <c r="S52" s="27" t="e">
        <f t="shared" si="0"/>
        <v>#DIV/0!</v>
      </c>
      <c r="T52" s="28">
        <f t="shared" si="1"/>
        <v>0</v>
      </c>
      <c r="U52" s="55"/>
      <c r="V52" s="29">
        <f t="shared" si="2"/>
        <v>0</v>
      </c>
    </row>
    <row r="53" spans="1:22" ht="10.5" x14ac:dyDescent="0.25">
      <c r="A53" s="41">
        <v>147024</v>
      </c>
      <c r="B53" s="41">
        <v>6</v>
      </c>
      <c r="C53" s="74" t="s">
        <v>62</v>
      </c>
      <c r="D53" s="43">
        <v>50</v>
      </c>
      <c r="E53" s="74" t="s">
        <v>63</v>
      </c>
      <c r="F53" s="74" t="s">
        <v>107</v>
      </c>
      <c r="G53" s="41">
        <v>135</v>
      </c>
      <c r="H53" s="74" t="s">
        <v>55</v>
      </c>
      <c r="I53" s="74" t="s">
        <v>47</v>
      </c>
      <c r="J53" s="41">
        <v>8715600244144</v>
      </c>
      <c r="K53" s="41">
        <v>8715600244151</v>
      </c>
      <c r="L53" s="45">
        <v>1966</v>
      </c>
      <c r="M53" s="46" t="s">
        <v>1109</v>
      </c>
      <c r="N53" s="51"/>
      <c r="O53" s="51"/>
      <c r="P53" s="51"/>
      <c r="Q53" s="52"/>
      <c r="R53" s="53"/>
      <c r="S53" s="27" t="e">
        <f t="shared" si="0"/>
        <v>#DIV/0!</v>
      </c>
      <c r="T53" s="28">
        <f t="shared" si="1"/>
        <v>0</v>
      </c>
      <c r="U53" s="55"/>
      <c r="V53" s="29">
        <f t="shared" si="2"/>
        <v>0</v>
      </c>
    </row>
    <row r="54" spans="1:22" ht="10.5" x14ac:dyDescent="0.25">
      <c r="A54" s="41">
        <v>286512</v>
      </c>
      <c r="B54" s="41">
        <v>1</v>
      </c>
      <c r="C54" s="74" t="s">
        <v>57</v>
      </c>
      <c r="D54" s="43">
        <v>112.5</v>
      </c>
      <c r="E54" s="74" t="s">
        <v>50</v>
      </c>
      <c r="F54" s="74" t="s">
        <v>171</v>
      </c>
      <c r="G54" s="41">
        <v>40</v>
      </c>
      <c r="H54" s="74" t="s">
        <v>59</v>
      </c>
      <c r="I54" s="74" t="s">
        <v>60</v>
      </c>
      <c r="J54" s="41">
        <v>8711000352427</v>
      </c>
      <c r="K54" s="41">
        <v>8711000366189</v>
      </c>
      <c r="L54" s="45">
        <v>687</v>
      </c>
      <c r="M54" s="46" t="s">
        <v>1111</v>
      </c>
      <c r="N54" s="51"/>
      <c r="O54" s="51"/>
      <c r="P54" s="51"/>
      <c r="Q54" s="52"/>
      <c r="R54" s="53"/>
      <c r="S54" s="27" t="e">
        <f t="shared" si="0"/>
        <v>#DIV/0!</v>
      </c>
      <c r="T54" s="28">
        <f t="shared" si="1"/>
        <v>0</v>
      </c>
      <c r="U54" s="55"/>
      <c r="V54" s="29">
        <f t="shared" si="2"/>
        <v>0</v>
      </c>
    </row>
    <row r="55" spans="1:22" ht="10.5" x14ac:dyDescent="0.25">
      <c r="A55" s="41">
        <v>842428</v>
      </c>
      <c r="B55" s="41">
        <v>1</v>
      </c>
      <c r="C55" s="74" t="s">
        <v>49</v>
      </c>
      <c r="D55" s="43">
        <v>400</v>
      </c>
      <c r="E55" s="74" t="s">
        <v>50</v>
      </c>
      <c r="F55" s="74" t="s">
        <v>1131</v>
      </c>
      <c r="G55" s="41">
        <v>56</v>
      </c>
      <c r="H55" s="74" t="s">
        <v>66</v>
      </c>
      <c r="I55" s="74" t="s">
        <v>60</v>
      </c>
      <c r="J55" s="41">
        <v>8711100631767</v>
      </c>
      <c r="K55" s="41">
        <v>8711100431763</v>
      </c>
      <c r="L55" s="45">
        <v>228</v>
      </c>
      <c r="M55" s="46" t="s">
        <v>1109</v>
      </c>
      <c r="N55" s="51"/>
      <c r="O55" s="51"/>
      <c r="P55" s="51"/>
      <c r="Q55" s="52"/>
      <c r="R55" s="53"/>
      <c r="S55" s="27" t="e">
        <f t="shared" si="0"/>
        <v>#DIV/0!</v>
      </c>
      <c r="T55" s="28">
        <f t="shared" si="1"/>
        <v>0</v>
      </c>
      <c r="U55" s="55"/>
      <c r="V55" s="29">
        <f t="shared" si="2"/>
        <v>0</v>
      </c>
    </row>
    <row r="56" spans="1:22" ht="10.5" x14ac:dyDescent="0.25">
      <c r="A56" s="41">
        <v>122857</v>
      </c>
      <c r="B56" s="41">
        <v>6</v>
      </c>
      <c r="C56" s="74" t="s">
        <v>43</v>
      </c>
      <c r="D56" s="43">
        <v>1</v>
      </c>
      <c r="E56" s="74" t="s">
        <v>74</v>
      </c>
      <c r="F56" s="74" t="s">
        <v>617</v>
      </c>
      <c r="G56" s="41">
        <v>37</v>
      </c>
      <c r="H56" s="74" t="s">
        <v>201</v>
      </c>
      <c r="I56" s="74" t="s">
        <v>60</v>
      </c>
      <c r="J56" s="41">
        <v>8711000337646</v>
      </c>
      <c r="K56" s="41">
        <v>8711000337653</v>
      </c>
      <c r="L56" s="45">
        <v>66</v>
      </c>
      <c r="M56" s="46" t="s">
        <v>1109</v>
      </c>
      <c r="N56" s="51"/>
      <c r="O56" s="51"/>
      <c r="P56" s="51"/>
      <c r="Q56" s="52"/>
      <c r="R56" s="53"/>
      <c r="S56" s="27" t="e">
        <f t="shared" si="0"/>
        <v>#DIV/0!</v>
      </c>
      <c r="T56" s="28">
        <f t="shared" si="1"/>
        <v>0</v>
      </c>
      <c r="U56" s="55"/>
      <c r="V56" s="29">
        <f t="shared" si="2"/>
        <v>0</v>
      </c>
    </row>
    <row r="57" spans="1:22" ht="10.5" x14ac:dyDescent="0.25">
      <c r="A57" s="41">
        <v>146355</v>
      </c>
      <c r="B57" s="41">
        <v>6</v>
      </c>
      <c r="C57" s="74" t="s">
        <v>62</v>
      </c>
      <c r="D57" s="43">
        <v>50</v>
      </c>
      <c r="E57" s="74" t="s">
        <v>63</v>
      </c>
      <c r="F57" s="74" t="s">
        <v>250</v>
      </c>
      <c r="G57" s="41">
        <v>135</v>
      </c>
      <c r="H57" s="74" t="s">
        <v>55</v>
      </c>
      <c r="I57" s="74" t="s">
        <v>47</v>
      </c>
      <c r="J57" s="41">
        <v>8715600244281</v>
      </c>
      <c r="K57" s="41">
        <v>8715600244298</v>
      </c>
      <c r="L57" s="45">
        <v>525</v>
      </c>
      <c r="M57" s="46" t="s">
        <v>1109</v>
      </c>
      <c r="N57" s="51"/>
      <c r="O57" s="51"/>
      <c r="P57" s="51"/>
      <c r="Q57" s="52"/>
      <c r="R57" s="53"/>
      <c r="S57" s="27" t="e">
        <f t="shared" si="0"/>
        <v>#DIV/0!</v>
      </c>
      <c r="T57" s="28">
        <f t="shared" si="1"/>
        <v>0</v>
      </c>
      <c r="U57" s="55"/>
      <c r="V57" s="29">
        <f t="shared" si="2"/>
        <v>0</v>
      </c>
    </row>
    <row r="58" spans="1:22" ht="10.5" x14ac:dyDescent="0.25">
      <c r="A58" s="41">
        <v>757270</v>
      </c>
      <c r="B58" s="41">
        <v>1</v>
      </c>
      <c r="C58" s="74" t="s">
        <v>57</v>
      </c>
      <c r="D58" s="43">
        <v>348</v>
      </c>
      <c r="E58" s="74" t="s">
        <v>50</v>
      </c>
      <c r="F58" s="74" t="s">
        <v>400</v>
      </c>
      <c r="G58" s="41">
        <v>56</v>
      </c>
      <c r="H58" s="74" t="s">
        <v>66</v>
      </c>
      <c r="I58" s="74" t="s">
        <v>60</v>
      </c>
      <c r="J58" s="41">
        <v>8710908927294</v>
      </c>
      <c r="K58" s="41">
        <v>8710447869017</v>
      </c>
      <c r="L58" s="45">
        <v>420</v>
      </c>
      <c r="M58" s="46" t="s">
        <v>1109</v>
      </c>
      <c r="N58" s="51"/>
      <c r="O58" s="51"/>
      <c r="P58" s="51"/>
      <c r="Q58" s="52"/>
      <c r="R58" s="53"/>
      <c r="S58" s="27" t="e">
        <f t="shared" si="0"/>
        <v>#DIV/0!</v>
      </c>
      <c r="T58" s="28">
        <f t="shared" si="1"/>
        <v>0</v>
      </c>
      <c r="U58" s="55"/>
      <c r="V58" s="29">
        <f t="shared" si="2"/>
        <v>0</v>
      </c>
    </row>
    <row r="59" spans="1:22" ht="10.5" x14ac:dyDescent="0.25">
      <c r="A59" s="41">
        <v>160329</v>
      </c>
      <c r="B59" s="41">
        <v>12</v>
      </c>
      <c r="C59" s="74" t="s">
        <v>79</v>
      </c>
      <c r="D59" s="43">
        <v>110</v>
      </c>
      <c r="E59" s="74" t="s">
        <v>50</v>
      </c>
      <c r="F59" s="74" t="s">
        <v>1132</v>
      </c>
      <c r="G59" s="41">
        <v>25</v>
      </c>
      <c r="H59" s="74" t="s">
        <v>753</v>
      </c>
      <c r="I59" s="74" t="s">
        <v>53</v>
      </c>
      <c r="J59" s="41">
        <v>8723400795025</v>
      </c>
      <c r="K59" s="41">
        <v>8723400795032</v>
      </c>
      <c r="L59" s="45">
        <v>149</v>
      </c>
      <c r="M59" s="46" t="s">
        <v>1109</v>
      </c>
      <c r="N59" s="51"/>
      <c r="O59" s="51"/>
      <c r="P59" s="51"/>
      <c r="Q59" s="52"/>
      <c r="R59" s="53"/>
      <c r="S59" s="27" t="e">
        <f t="shared" si="0"/>
        <v>#DIV/0!</v>
      </c>
      <c r="T59" s="28">
        <f t="shared" si="1"/>
        <v>0</v>
      </c>
      <c r="U59" s="55"/>
      <c r="V59" s="29">
        <f t="shared" si="2"/>
        <v>0</v>
      </c>
    </row>
    <row r="60" spans="1:22" ht="10.5" x14ac:dyDescent="0.25">
      <c r="A60" s="41">
        <v>93644</v>
      </c>
      <c r="B60" s="41">
        <v>8</v>
      </c>
      <c r="C60" s="74" t="s">
        <v>62</v>
      </c>
      <c r="D60" s="43">
        <v>1</v>
      </c>
      <c r="E60" s="74" t="s">
        <v>44</v>
      </c>
      <c r="F60" s="74" t="s">
        <v>1133</v>
      </c>
      <c r="G60" s="41">
        <v>29</v>
      </c>
      <c r="H60" s="74" t="s">
        <v>178</v>
      </c>
      <c r="I60" s="74" t="s">
        <v>60</v>
      </c>
      <c r="J60" s="41">
        <v>8716900575488</v>
      </c>
      <c r="K60" s="41">
        <v>8716900575495</v>
      </c>
      <c r="L60" s="45">
        <v>110</v>
      </c>
      <c r="M60" s="46" t="s">
        <v>1109</v>
      </c>
      <c r="N60" s="51"/>
      <c r="O60" s="51"/>
      <c r="P60" s="51"/>
      <c r="Q60" s="52"/>
      <c r="R60" s="53"/>
      <c r="S60" s="27" t="e">
        <f t="shared" si="0"/>
        <v>#DIV/0!</v>
      </c>
      <c r="T60" s="28">
        <f t="shared" si="1"/>
        <v>0</v>
      </c>
      <c r="U60" s="55"/>
      <c r="V60" s="29">
        <f t="shared" si="2"/>
        <v>0</v>
      </c>
    </row>
    <row r="61" spans="1:22" ht="10.5" x14ac:dyDescent="0.25">
      <c r="A61" s="41">
        <v>179063</v>
      </c>
      <c r="B61" s="41">
        <v>24</v>
      </c>
      <c r="C61" s="74" t="s">
        <v>73</v>
      </c>
      <c r="D61" s="43">
        <v>330</v>
      </c>
      <c r="E61" s="74" t="s">
        <v>114</v>
      </c>
      <c r="F61" s="74" t="s">
        <v>297</v>
      </c>
      <c r="G61" s="41">
        <v>135</v>
      </c>
      <c r="H61" s="74" t="s">
        <v>55</v>
      </c>
      <c r="I61" s="74" t="s">
        <v>47</v>
      </c>
      <c r="J61" s="41">
        <v>8715600247879</v>
      </c>
      <c r="K61" s="41">
        <v>8715600247886</v>
      </c>
      <c r="L61" s="45">
        <v>492</v>
      </c>
      <c r="M61" s="46" t="s">
        <v>1109</v>
      </c>
      <c r="N61" s="51"/>
      <c r="O61" s="51"/>
      <c r="P61" s="51"/>
      <c r="Q61" s="52"/>
      <c r="R61" s="53"/>
      <c r="S61" s="27" t="e">
        <f t="shared" si="0"/>
        <v>#DIV/0!</v>
      </c>
      <c r="T61" s="28">
        <f t="shared" si="1"/>
        <v>0</v>
      </c>
      <c r="U61" s="55"/>
      <c r="V61" s="29">
        <f t="shared" si="2"/>
        <v>0</v>
      </c>
    </row>
    <row r="62" spans="1:22" ht="10.5" x14ac:dyDescent="0.25">
      <c r="A62" s="41">
        <v>424160</v>
      </c>
      <c r="B62" s="41">
        <v>1</v>
      </c>
      <c r="C62" s="74" t="s">
        <v>73</v>
      </c>
      <c r="D62" s="43">
        <v>2.9</v>
      </c>
      <c r="E62" s="74" t="s">
        <v>44</v>
      </c>
      <c r="F62" s="74" t="s">
        <v>1134</v>
      </c>
      <c r="G62" s="41">
        <v>67</v>
      </c>
      <c r="H62" s="74" t="s">
        <v>120</v>
      </c>
      <c r="I62" s="74" t="s">
        <v>60</v>
      </c>
      <c r="J62" s="41">
        <v>8710161728010</v>
      </c>
      <c r="K62" s="41">
        <v>8710161991582</v>
      </c>
      <c r="L62" s="45">
        <v>735</v>
      </c>
      <c r="M62" s="46" t="s">
        <v>1109</v>
      </c>
      <c r="N62" s="51"/>
      <c r="O62" s="51"/>
      <c r="P62" s="51"/>
      <c r="Q62" s="52"/>
      <c r="R62" s="53"/>
      <c r="S62" s="27" t="e">
        <f t="shared" si="0"/>
        <v>#DIV/0!</v>
      </c>
      <c r="T62" s="28">
        <f t="shared" si="1"/>
        <v>0</v>
      </c>
      <c r="U62" s="55"/>
      <c r="V62" s="29">
        <f t="shared" si="2"/>
        <v>0</v>
      </c>
    </row>
    <row r="63" spans="1:22" ht="10.5" x14ac:dyDescent="0.25">
      <c r="A63" s="41">
        <v>134820</v>
      </c>
      <c r="B63" s="41">
        <v>1</v>
      </c>
      <c r="C63" s="74" t="s">
        <v>57</v>
      </c>
      <c r="D63" s="43">
        <v>2.5</v>
      </c>
      <c r="E63" s="74" t="s">
        <v>74</v>
      </c>
      <c r="F63" s="74" t="s">
        <v>1135</v>
      </c>
      <c r="G63" s="41">
        <v>131</v>
      </c>
      <c r="H63" s="74" t="s">
        <v>157</v>
      </c>
      <c r="I63" s="74" t="s">
        <v>60</v>
      </c>
      <c r="J63" s="41">
        <v>8710348306796</v>
      </c>
      <c r="K63" s="41">
        <v>0</v>
      </c>
      <c r="L63" s="45">
        <v>90</v>
      </c>
      <c r="M63" s="46" t="s">
        <v>1109</v>
      </c>
      <c r="N63" s="51"/>
      <c r="O63" s="51"/>
      <c r="P63" s="51"/>
      <c r="Q63" s="52"/>
      <c r="R63" s="53"/>
      <c r="S63" s="27" t="e">
        <f t="shared" si="0"/>
        <v>#DIV/0!</v>
      </c>
      <c r="T63" s="28">
        <f t="shared" si="1"/>
        <v>0</v>
      </c>
      <c r="U63" s="55"/>
      <c r="V63" s="29">
        <f t="shared" si="2"/>
        <v>0</v>
      </c>
    </row>
    <row r="64" spans="1:22" ht="10.5" x14ac:dyDescent="0.25">
      <c r="A64" s="41">
        <v>673573</v>
      </c>
      <c r="B64" s="41">
        <v>1</v>
      </c>
      <c r="C64" s="74" t="s">
        <v>57</v>
      </c>
      <c r="D64" s="43">
        <v>300</v>
      </c>
      <c r="E64" s="74" t="s">
        <v>50</v>
      </c>
      <c r="F64" s="74" t="s">
        <v>878</v>
      </c>
      <c r="G64" s="41">
        <v>140</v>
      </c>
      <c r="H64" s="74" t="s">
        <v>111</v>
      </c>
      <c r="I64" s="74" t="s">
        <v>60</v>
      </c>
      <c r="J64" s="41">
        <v>8710401147304</v>
      </c>
      <c r="K64" s="41">
        <v>0</v>
      </c>
      <c r="L64" s="45">
        <v>360</v>
      </c>
      <c r="M64" s="46" t="s">
        <v>1109</v>
      </c>
      <c r="N64" s="51"/>
      <c r="O64" s="51"/>
      <c r="P64" s="51"/>
      <c r="Q64" s="52"/>
      <c r="R64" s="53"/>
      <c r="S64" s="27" t="e">
        <f t="shared" si="0"/>
        <v>#DIV/0!</v>
      </c>
      <c r="T64" s="28">
        <f t="shared" si="1"/>
        <v>0</v>
      </c>
      <c r="U64" s="55"/>
      <c r="V64" s="29">
        <f t="shared" si="2"/>
        <v>0</v>
      </c>
    </row>
    <row r="65" spans="1:22" ht="10.5" x14ac:dyDescent="0.25">
      <c r="A65" s="41">
        <v>207707</v>
      </c>
      <c r="B65" s="41">
        <v>3</v>
      </c>
      <c r="C65" s="74" t="s">
        <v>43</v>
      </c>
      <c r="D65" s="43">
        <v>200</v>
      </c>
      <c r="E65" s="74" t="s">
        <v>50</v>
      </c>
      <c r="F65" s="74" t="s">
        <v>68</v>
      </c>
      <c r="G65" s="41">
        <v>10</v>
      </c>
      <c r="H65" s="74" t="s">
        <v>69</v>
      </c>
      <c r="I65" s="74" t="s">
        <v>53</v>
      </c>
      <c r="J65" s="41">
        <v>8710412973619</v>
      </c>
      <c r="K65" s="41">
        <v>8710412044494</v>
      </c>
      <c r="L65" s="45">
        <v>1120</v>
      </c>
      <c r="M65" s="46" t="s">
        <v>1109</v>
      </c>
      <c r="N65" s="51"/>
      <c r="O65" s="51"/>
      <c r="P65" s="51"/>
      <c r="Q65" s="52"/>
      <c r="R65" s="53"/>
      <c r="S65" s="27" t="e">
        <f t="shared" si="0"/>
        <v>#DIV/0!</v>
      </c>
      <c r="T65" s="28">
        <f t="shared" ref="T65:T125" si="3">L65*R65</f>
        <v>0</v>
      </c>
      <c r="U65" s="55"/>
      <c r="V65" s="29">
        <f t="shared" ref="V65:V125" si="4">T65*(1+U65)</f>
        <v>0</v>
      </c>
    </row>
    <row r="66" spans="1:22" ht="10.5" x14ac:dyDescent="0.25">
      <c r="A66" s="41">
        <v>155722</v>
      </c>
      <c r="B66" s="41">
        <v>6</v>
      </c>
      <c r="C66" s="74" t="s">
        <v>62</v>
      </c>
      <c r="D66" s="43">
        <v>65</v>
      </c>
      <c r="E66" s="74" t="s">
        <v>63</v>
      </c>
      <c r="F66" s="74" t="s">
        <v>194</v>
      </c>
      <c r="G66" s="41">
        <v>128</v>
      </c>
      <c r="H66" s="74" t="s">
        <v>71</v>
      </c>
      <c r="I66" s="74" t="s">
        <v>47</v>
      </c>
      <c r="J66" s="41">
        <v>8719214811143</v>
      </c>
      <c r="K66" s="41">
        <v>8719214811228</v>
      </c>
      <c r="L66" s="45">
        <v>309</v>
      </c>
      <c r="M66" s="46" t="s">
        <v>1109</v>
      </c>
      <c r="N66" s="51"/>
      <c r="O66" s="51"/>
      <c r="P66" s="51"/>
      <c r="Q66" s="52"/>
      <c r="R66" s="53"/>
      <c r="S66" s="27" t="e">
        <f t="shared" si="0"/>
        <v>#DIV/0!</v>
      </c>
      <c r="T66" s="28">
        <f t="shared" si="3"/>
        <v>0</v>
      </c>
      <c r="U66" s="55"/>
      <c r="V66" s="29">
        <f t="shared" si="4"/>
        <v>0</v>
      </c>
    </row>
    <row r="67" spans="1:22" ht="10.5" x14ac:dyDescent="0.25">
      <c r="A67" s="41">
        <v>203210</v>
      </c>
      <c r="B67" s="41">
        <v>6</v>
      </c>
      <c r="C67" s="74" t="s">
        <v>62</v>
      </c>
      <c r="D67" s="43">
        <v>50</v>
      </c>
      <c r="E67" s="74" t="s">
        <v>63</v>
      </c>
      <c r="F67" s="74" t="s">
        <v>1136</v>
      </c>
      <c r="G67" s="41">
        <v>124</v>
      </c>
      <c r="H67" s="74" t="s">
        <v>159</v>
      </c>
      <c r="I67" s="74" t="s">
        <v>47</v>
      </c>
      <c r="J67" s="41">
        <v>8715600249330</v>
      </c>
      <c r="K67" s="41">
        <v>8715600249347</v>
      </c>
      <c r="L67" s="45">
        <v>292</v>
      </c>
      <c r="M67" s="46" t="s">
        <v>1109</v>
      </c>
      <c r="N67" s="51"/>
      <c r="O67" s="51"/>
      <c r="P67" s="51"/>
      <c r="Q67" s="52"/>
      <c r="R67" s="53"/>
      <c r="S67" s="27" t="e">
        <f t="shared" ref="S67:S130" si="5">ABS(SUM(R67/Q67)-1)</f>
        <v>#DIV/0!</v>
      </c>
      <c r="T67" s="28">
        <f t="shared" si="3"/>
        <v>0</v>
      </c>
      <c r="U67" s="55"/>
      <c r="V67" s="29">
        <f t="shared" si="4"/>
        <v>0</v>
      </c>
    </row>
    <row r="68" spans="1:22" ht="10.5" x14ac:dyDescent="0.25">
      <c r="A68" s="41">
        <v>179270</v>
      </c>
      <c r="B68" s="41">
        <v>24</v>
      </c>
      <c r="C68" s="74" t="s">
        <v>73</v>
      </c>
      <c r="D68" s="43">
        <v>33</v>
      </c>
      <c r="E68" s="74" t="s">
        <v>63</v>
      </c>
      <c r="F68" s="74" t="s">
        <v>886</v>
      </c>
      <c r="G68" s="41">
        <v>134</v>
      </c>
      <c r="H68" s="74" t="s">
        <v>259</v>
      </c>
      <c r="I68" s="74" t="s">
        <v>47</v>
      </c>
      <c r="J68" s="41">
        <v>8712000058814</v>
      </c>
      <c r="K68" s="41">
        <v>8712000058937</v>
      </c>
      <c r="L68" s="45">
        <v>171</v>
      </c>
      <c r="M68" s="46" t="s">
        <v>1109</v>
      </c>
      <c r="N68" s="51"/>
      <c r="O68" s="51"/>
      <c r="P68" s="51"/>
      <c r="Q68" s="52"/>
      <c r="R68" s="53"/>
      <c r="S68" s="27" t="e">
        <f t="shared" si="5"/>
        <v>#DIV/0!</v>
      </c>
      <c r="T68" s="28">
        <f t="shared" si="3"/>
        <v>0</v>
      </c>
      <c r="U68" s="55"/>
      <c r="V68" s="29">
        <f t="shared" si="4"/>
        <v>0</v>
      </c>
    </row>
    <row r="69" spans="1:22" ht="10.5" x14ac:dyDescent="0.25">
      <c r="A69" s="41">
        <v>228200</v>
      </c>
      <c r="B69" s="41">
        <v>1</v>
      </c>
      <c r="C69" s="74" t="s">
        <v>79</v>
      </c>
      <c r="D69" s="43">
        <v>5</v>
      </c>
      <c r="E69" s="74" t="s">
        <v>74</v>
      </c>
      <c r="F69" s="74" t="s">
        <v>392</v>
      </c>
      <c r="G69" s="41">
        <v>97</v>
      </c>
      <c r="H69" s="74" t="s">
        <v>207</v>
      </c>
      <c r="I69" s="74" t="s">
        <v>60</v>
      </c>
      <c r="J69" s="41">
        <v>0</v>
      </c>
      <c r="K69" s="41">
        <v>8714700008755</v>
      </c>
      <c r="L69" s="45">
        <v>260</v>
      </c>
      <c r="M69" s="46" t="s">
        <v>1109</v>
      </c>
      <c r="N69" s="51"/>
      <c r="O69" s="51"/>
      <c r="P69" s="51"/>
      <c r="Q69" s="52"/>
      <c r="R69" s="53"/>
      <c r="S69" s="27" t="e">
        <f t="shared" si="5"/>
        <v>#DIV/0!</v>
      </c>
      <c r="T69" s="28">
        <f t="shared" si="3"/>
        <v>0</v>
      </c>
      <c r="U69" s="55"/>
      <c r="V69" s="29">
        <f t="shared" si="4"/>
        <v>0</v>
      </c>
    </row>
    <row r="70" spans="1:22" ht="10.5" x14ac:dyDescent="0.25">
      <c r="A70" s="41">
        <v>145434</v>
      </c>
      <c r="B70" s="41">
        <v>6</v>
      </c>
      <c r="C70" s="74" t="s">
        <v>179</v>
      </c>
      <c r="D70" s="43">
        <v>800</v>
      </c>
      <c r="E70" s="74" t="s">
        <v>50</v>
      </c>
      <c r="F70" s="74" t="s">
        <v>305</v>
      </c>
      <c r="G70" s="41">
        <v>29</v>
      </c>
      <c r="H70" s="74" t="s">
        <v>178</v>
      </c>
      <c r="I70" s="74" t="s">
        <v>60</v>
      </c>
      <c r="J70" s="41">
        <v>8716900591235</v>
      </c>
      <c r="K70" s="41">
        <v>8716900591242</v>
      </c>
      <c r="L70" s="45">
        <v>60</v>
      </c>
      <c r="M70" s="46" t="s">
        <v>1109</v>
      </c>
      <c r="N70" s="51"/>
      <c r="O70" s="51"/>
      <c r="P70" s="51"/>
      <c r="Q70" s="52"/>
      <c r="R70" s="53"/>
      <c r="S70" s="27" t="e">
        <f t="shared" si="5"/>
        <v>#DIV/0!</v>
      </c>
      <c r="T70" s="28">
        <f t="shared" si="3"/>
        <v>0</v>
      </c>
      <c r="U70" s="55"/>
      <c r="V70" s="29">
        <f t="shared" si="4"/>
        <v>0</v>
      </c>
    </row>
    <row r="71" spans="1:22" ht="10.5" x14ac:dyDescent="0.25">
      <c r="A71" s="41">
        <v>211179</v>
      </c>
      <c r="B71" s="41">
        <v>1</v>
      </c>
      <c r="C71" s="74" t="s">
        <v>62</v>
      </c>
      <c r="D71" s="43">
        <v>1</v>
      </c>
      <c r="E71" s="74" t="s">
        <v>44</v>
      </c>
      <c r="F71" s="74" t="s">
        <v>329</v>
      </c>
      <c r="G71" s="41">
        <v>86</v>
      </c>
      <c r="H71" s="74" t="s">
        <v>330</v>
      </c>
      <c r="I71" s="74" t="s">
        <v>103</v>
      </c>
      <c r="J71" s="41">
        <v>5709347183548</v>
      </c>
      <c r="K71" s="41">
        <v>5709347183555</v>
      </c>
      <c r="L71" s="45">
        <v>130</v>
      </c>
      <c r="M71" s="46" t="s">
        <v>1109</v>
      </c>
      <c r="N71" s="51"/>
      <c r="O71" s="51"/>
      <c r="P71" s="51"/>
      <c r="Q71" s="52"/>
      <c r="R71" s="53"/>
      <c r="S71" s="27" t="e">
        <f t="shared" si="5"/>
        <v>#DIV/0!</v>
      </c>
      <c r="T71" s="28">
        <f t="shared" si="3"/>
        <v>0</v>
      </c>
      <c r="U71" s="55"/>
      <c r="V71" s="29">
        <f t="shared" si="4"/>
        <v>0</v>
      </c>
    </row>
    <row r="72" spans="1:22" ht="10.5" x14ac:dyDescent="0.25">
      <c r="A72" s="41">
        <v>842449</v>
      </c>
      <c r="B72" s="41">
        <v>1</v>
      </c>
      <c r="C72" s="74" t="s">
        <v>57</v>
      </c>
      <c r="D72" s="43">
        <v>4.8</v>
      </c>
      <c r="E72" s="74" t="s">
        <v>74</v>
      </c>
      <c r="F72" s="74" t="s">
        <v>252</v>
      </c>
      <c r="G72" s="41">
        <v>43</v>
      </c>
      <c r="H72" s="74" t="s">
        <v>132</v>
      </c>
      <c r="I72" s="74" t="s">
        <v>90</v>
      </c>
      <c r="J72" s="41">
        <v>4008596120917</v>
      </c>
      <c r="K72" s="41">
        <v>0</v>
      </c>
      <c r="L72" s="45">
        <v>226</v>
      </c>
      <c r="M72" s="46" t="s">
        <v>1109</v>
      </c>
      <c r="N72" s="51"/>
      <c r="O72" s="51"/>
      <c r="P72" s="51"/>
      <c r="Q72" s="52"/>
      <c r="R72" s="53"/>
      <c r="S72" s="27" t="e">
        <f t="shared" si="5"/>
        <v>#DIV/0!</v>
      </c>
      <c r="T72" s="28">
        <f t="shared" si="3"/>
        <v>0</v>
      </c>
      <c r="U72" s="55"/>
      <c r="V72" s="29">
        <f t="shared" si="4"/>
        <v>0</v>
      </c>
    </row>
    <row r="73" spans="1:22" ht="10.5" x14ac:dyDescent="0.25">
      <c r="A73" s="41">
        <v>595806</v>
      </c>
      <c r="B73" s="41">
        <v>1</v>
      </c>
      <c r="C73" s="74" t="s">
        <v>279</v>
      </c>
      <c r="D73" s="43">
        <v>10</v>
      </c>
      <c r="E73" s="74" t="s">
        <v>74</v>
      </c>
      <c r="F73" s="74" t="s">
        <v>326</v>
      </c>
      <c r="G73" s="41">
        <v>91</v>
      </c>
      <c r="H73" s="74" t="s">
        <v>102</v>
      </c>
      <c r="I73" s="74" t="s">
        <v>103</v>
      </c>
      <c r="J73" s="41">
        <v>8710411029119</v>
      </c>
      <c r="K73" s="41">
        <v>0</v>
      </c>
      <c r="L73" s="45">
        <v>119</v>
      </c>
      <c r="M73" s="46" t="s">
        <v>1109</v>
      </c>
      <c r="N73" s="51"/>
      <c r="O73" s="51"/>
      <c r="P73" s="51"/>
      <c r="Q73" s="52"/>
      <c r="R73" s="53"/>
      <c r="S73" s="27" t="e">
        <f t="shared" si="5"/>
        <v>#DIV/0!</v>
      </c>
      <c r="T73" s="28">
        <f t="shared" si="3"/>
        <v>0</v>
      </c>
      <c r="U73" s="55"/>
      <c r="V73" s="29">
        <f t="shared" si="4"/>
        <v>0</v>
      </c>
    </row>
    <row r="74" spans="1:22" ht="10.5" x14ac:dyDescent="0.25">
      <c r="A74" s="41">
        <v>178784</v>
      </c>
      <c r="B74" s="41">
        <v>24</v>
      </c>
      <c r="C74" s="74" t="s">
        <v>73</v>
      </c>
      <c r="D74" s="43">
        <v>330</v>
      </c>
      <c r="E74" s="74" t="s">
        <v>114</v>
      </c>
      <c r="F74" s="74" t="s">
        <v>1137</v>
      </c>
      <c r="G74" s="41">
        <v>121</v>
      </c>
      <c r="H74" s="74" t="s">
        <v>98</v>
      </c>
      <c r="I74" s="74" t="s">
        <v>47</v>
      </c>
      <c r="J74" s="41">
        <v>8715600247534</v>
      </c>
      <c r="K74" s="41">
        <v>8715600247541</v>
      </c>
      <c r="L74" s="45">
        <v>125</v>
      </c>
      <c r="M74" s="46" t="s">
        <v>1109</v>
      </c>
      <c r="N74" s="51"/>
      <c r="O74" s="51"/>
      <c r="P74" s="51"/>
      <c r="Q74" s="52"/>
      <c r="R74" s="53"/>
      <c r="S74" s="27" t="e">
        <f t="shared" si="5"/>
        <v>#DIV/0!</v>
      </c>
      <c r="T74" s="28">
        <f t="shared" si="3"/>
        <v>0</v>
      </c>
      <c r="U74" s="55"/>
      <c r="V74" s="29">
        <f t="shared" si="4"/>
        <v>0</v>
      </c>
    </row>
    <row r="75" spans="1:22" ht="10.5" x14ac:dyDescent="0.25">
      <c r="A75" s="41">
        <v>930292</v>
      </c>
      <c r="B75" s="41">
        <v>1</v>
      </c>
      <c r="C75" s="74" t="s">
        <v>57</v>
      </c>
      <c r="D75" s="43">
        <v>1.875</v>
      </c>
      <c r="E75" s="74" t="s">
        <v>74</v>
      </c>
      <c r="F75" s="74" t="s">
        <v>1138</v>
      </c>
      <c r="G75" s="41">
        <v>11</v>
      </c>
      <c r="H75" s="74" t="s">
        <v>149</v>
      </c>
      <c r="I75" s="74" t="s">
        <v>53</v>
      </c>
      <c r="J75" s="41">
        <v>5410126006186</v>
      </c>
      <c r="K75" s="41">
        <v>0</v>
      </c>
      <c r="L75" s="45">
        <v>306</v>
      </c>
      <c r="M75" s="46" t="s">
        <v>1109</v>
      </c>
      <c r="N75" s="51"/>
      <c r="O75" s="51"/>
      <c r="P75" s="51"/>
      <c r="Q75" s="52"/>
      <c r="R75" s="53"/>
      <c r="S75" s="27" t="e">
        <f t="shared" si="5"/>
        <v>#DIV/0!</v>
      </c>
      <c r="T75" s="28">
        <f t="shared" si="3"/>
        <v>0</v>
      </c>
      <c r="U75" s="55"/>
      <c r="V75" s="29">
        <f t="shared" si="4"/>
        <v>0</v>
      </c>
    </row>
    <row r="76" spans="1:22" ht="10.5" x14ac:dyDescent="0.25">
      <c r="A76" s="41">
        <v>58163</v>
      </c>
      <c r="B76" s="41">
        <v>20</v>
      </c>
      <c r="C76" s="74" t="s">
        <v>79</v>
      </c>
      <c r="D76" s="43">
        <v>35</v>
      </c>
      <c r="E76" s="74" t="s">
        <v>50</v>
      </c>
      <c r="F76" s="74" t="s">
        <v>1139</v>
      </c>
      <c r="G76" s="41">
        <v>16</v>
      </c>
      <c r="H76" s="74" t="s">
        <v>248</v>
      </c>
      <c r="I76" s="74" t="s">
        <v>53</v>
      </c>
      <c r="J76" s="41">
        <v>8710398161932</v>
      </c>
      <c r="K76" s="41">
        <v>8710398161949</v>
      </c>
      <c r="L76" s="45">
        <v>199</v>
      </c>
      <c r="M76" s="46" t="s">
        <v>1109</v>
      </c>
      <c r="N76" s="51"/>
      <c r="O76" s="51"/>
      <c r="P76" s="51"/>
      <c r="Q76" s="52"/>
      <c r="R76" s="53"/>
      <c r="S76" s="27" t="e">
        <f t="shared" si="5"/>
        <v>#DIV/0!</v>
      </c>
      <c r="T76" s="28">
        <f t="shared" si="3"/>
        <v>0</v>
      </c>
      <c r="U76" s="55"/>
      <c r="V76" s="29">
        <f t="shared" si="4"/>
        <v>0</v>
      </c>
    </row>
    <row r="77" spans="1:22" ht="10.5" x14ac:dyDescent="0.25">
      <c r="A77" s="41">
        <v>407477</v>
      </c>
      <c r="B77" s="41">
        <v>6</v>
      </c>
      <c r="C77" s="74" t="s">
        <v>43</v>
      </c>
      <c r="D77" s="43">
        <v>500</v>
      </c>
      <c r="E77" s="74" t="s">
        <v>114</v>
      </c>
      <c r="F77" s="74" t="s">
        <v>177</v>
      </c>
      <c r="G77" s="41">
        <v>29</v>
      </c>
      <c r="H77" s="74" t="s">
        <v>178</v>
      </c>
      <c r="I77" s="74" t="s">
        <v>60</v>
      </c>
      <c r="J77" s="41">
        <v>8716900553806</v>
      </c>
      <c r="K77" s="41">
        <v>8716900553790</v>
      </c>
      <c r="L77" s="45">
        <v>160</v>
      </c>
      <c r="M77" s="46" t="s">
        <v>1109</v>
      </c>
      <c r="N77" s="51"/>
      <c r="O77" s="51"/>
      <c r="P77" s="51"/>
      <c r="Q77" s="52"/>
      <c r="R77" s="53"/>
      <c r="S77" s="27" t="e">
        <f t="shared" si="5"/>
        <v>#DIV/0!</v>
      </c>
      <c r="T77" s="28">
        <f t="shared" si="3"/>
        <v>0</v>
      </c>
      <c r="U77" s="55"/>
      <c r="V77" s="29">
        <f t="shared" si="4"/>
        <v>0</v>
      </c>
    </row>
    <row r="78" spans="1:22" ht="10.5" x14ac:dyDescent="0.25">
      <c r="A78" s="41">
        <v>96229</v>
      </c>
      <c r="B78" s="41">
        <v>40</v>
      </c>
      <c r="C78" s="74" t="s">
        <v>49</v>
      </c>
      <c r="D78" s="43">
        <v>12</v>
      </c>
      <c r="E78" s="74" t="s">
        <v>50</v>
      </c>
      <c r="F78" s="74" t="s">
        <v>776</v>
      </c>
      <c r="G78" s="41">
        <v>12</v>
      </c>
      <c r="H78" s="74" t="s">
        <v>52</v>
      </c>
      <c r="I78" s="74" t="s">
        <v>53</v>
      </c>
      <c r="J78" s="41">
        <v>8710482533232</v>
      </c>
      <c r="K78" s="41">
        <v>8710482933148</v>
      </c>
      <c r="L78" s="45">
        <v>1016</v>
      </c>
      <c r="M78" s="46" t="s">
        <v>1109</v>
      </c>
      <c r="N78" s="51"/>
      <c r="O78" s="51"/>
      <c r="P78" s="51"/>
      <c r="Q78" s="52"/>
      <c r="R78" s="53"/>
      <c r="S78" s="27" t="e">
        <f t="shared" si="5"/>
        <v>#DIV/0!</v>
      </c>
      <c r="T78" s="28">
        <f t="shared" si="3"/>
        <v>0</v>
      </c>
      <c r="U78" s="55"/>
      <c r="V78" s="29">
        <f t="shared" si="4"/>
        <v>0</v>
      </c>
    </row>
    <row r="79" spans="1:22" ht="10.5" x14ac:dyDescent="0.25">
      <c r="A79" s="41">
        <v>757571</v>
      </c>
      <c r="B79" s="41">
        <v>1</v>
      </c>
      <c r="C79" s="74" t="s">
        <v>49</v>
      </c>
      <c r="D79" s="43">
        <v>336</v>
      </c>
      <c r="E79" s="74" t="s">
        <v>50</v>
      </c>
      <c r="F79" s="74" t="s">
        <v>144</v>
      </c>
      <c r="G79" s="41">
        <v>56</v>
      </c>
      <c r="H79" s="74" t="s">
        <v>66</v>
      </c>
      <c r="I79" s="74" t="s">
        <v>60</v>
      </c>
      <c r="J79" s="41">
        <v>8710908967528</v>
      </c>
      <c r="K79" s="41">
        <v>8710447904572</v>
      </c>
      <c r="L79" s="45">
        <v>336</v>
      </c>
      <c r="M79" s="46" t="s">
        <v>1109</v>
      </c>
      <c r="N79" s="51"/>
      <c r="O79" s="51"/>
      <c r="P79" s="51"/>
      <c r="Q79" s="52"/>
      <c r="R79" s="53"/>
      <c r="S79" s="27" t="e">
        <f t="shared" si="5"/>
        <v>#DIV/0!</v>
      </c>
      <c r="T79" s="28">
        <f t="shared" si="3"/>
        <v>0</v>
      </c>
      <c r="U79" s="55"/>
      <c r="V79" s="29">
        <f t="shared" si="4"/>
        <v>0</v>
      </c>
    </row>
    <row r="80" spans="1:22" ht="10.5" x14ac:dyDescent="0.25">
      <c r="A80" s="41">
        <v>98727</v>
      </c>
      <c r="B80" s="41">
        <v>12</v>
      </c>
      <c r="C80" s="74" t="s">
        <v>79</v>
      </c>
      <c r="D80" s="43">
        <v>30</v>
      </c>
      <c r="E80" s="74" t="s">
        <v>50</v>
      </c>
      <c r="F80" s="74" t="s">
        <v>375</v>
      </c>
      <c r="G80" s="41">
        <v>15</v>
      </c>
      <c r="H80" s="74" t="s">
        <v>143</v>
      </c>
      <c r="I80" s="74" t="s">
        <v>53</v>
      </c>
      <c r="J80" s="41">
        <v>8711299015577</v>
      </c>
      <c r="K80" s="41">
        <v>8710105013172</v>
      </c>
      <c r="L80" s="45">
        <v>243</v>
      </c>
      <c r="M80" s="46" t="s">
        <v>1109</v>
      </c>
      <c r="N80" s="51"/>
      <c r="O80" s="51"/>
      <c r="P80" s="51"/>
      <c r="Q80" s="52"/>
      <c r="R80" s="53"/>
      <c r="S80" s="27" t="e">
        <f t="shared" si="5"/>
        <v>#DIV/0!</v>
      </c>
      <c r="T80" s="28">
        <f t="shared" si="3"/>
        <v>0</v>
      </c>
      <c r="U80" s="55"/>
      <c r="V80" s="29">
        <f t="shared" si="4"/>
        <v>0</v>
      </c>
    </row>
    <row r="81" spans="1:22" ht="10.5" x14ac:dyDescent="0.25">
      <c r="A81" s="41">
        <v>619728</v>
      </c>
      <c r="B81" s="41">
        <v>30</v>
      </c>
      <c r="C81" s="74" t="s">
        <v>49</v>
      </c>
      <c r="D81" s="43">
        <v>43</v>
      </c>
      <c r="E81" s="74" t="s">
        <v>50</v>
      </c>
      <c r="F81" s="74" t="s">
        <v>1140</v>
      </c>
      <c r="G81" s="41">
        <v>18</v>
      </c>
      <c r="H81" s="74" t="s">
        <v>170</v>
      </c>
      <c r="I81" s="74" t="s">
        <v>53</v>
      </c>
      <c r="J81" s="41">
        <v>80052760</v>
      </c>
      <c r="K81" s="41">
        <v>8000500073698</v>
      </c>
      <c r="L81" s="45">
        <v>208</v>
      </c>
      <c r="M81" s="46" t="s">
        <v>1109</v>
      </c>
      <c r="N81" s="51"/>
      <c r="O81" s="51"/>
      <c r="P81" s="51"/>
      <c r="Q81" s="52"/>
      <c r="R81" s="53"/>
      <c r="S81" s="27" t="e">
        <f t="shared" si="5"/>
        <v>#DIV/0!</v>
      </c>
      <c r="T81" s="28">
        <f t="shared" si="3"/>
        <v>0</v>
      </c>
      <c r="U81" s="55"/>
      <c r="V81" s="29">
        <f t="shared" si="4"/>
        <v>0</v>
      </c>
    </row>
    <row r="82" spans="1:22" ht="10.5" x14ac:dyDescent="0.25">
      <c r="A82" s="41">
        <v>168951</v>
      </c>
      <c r="B82" s="41">
        <v>6</v>
      </c>
      <c r="C82" s="74" t="s">
        <v>62</v>
      </c>
      <c r="D82" s="43">
        <v>50</v>
      </c>
      <c r="E82" s="74" t="s">
        <v>63</v>
      </c>
      <c r="F82" s="74" t="s">
        <v>270</v>
      </c>
      <c r="G82" s="41">
        <v>121</v>
      </c>
      <c r="H82" s="74" t="s">
        <v>98</v>
      </c>
      <c r="I82" s="74" t="s">
        <v>47</v>
      </c>
      <c r="J82" s="41">
        <v>8715600246674</v>
      </c>
      <c r="K82" s="41">
        <v>8715600246681</v>
      </c>
      <c r="L82" s="45">
        <v>644</v>
      </c>
      <c r="M82" s="46" t="s">
        <v>1109</v>
      </c>
      <c r="N82" s="51"/>
      <c r="O82" s="51"/>
      <c r="P82" s="51"/>
      <c r="Q82" s="52"/>
      <c r="R82" s="53"/>
      <c r="S82" s="27" t="e">
        <f t="shared" si="5"/>
        <v>#DIV/0!</v>
      </c>
      <c r="T82" s="28">
        <f t="shared" si="3"/>
        <v>0</v>
      </c>
      <c r="U82" s="55"/>
      <c r="V82" s="29">
        <f t="shared" si="4"/>
        <v>0</v>
      </c>
    </row>
    <row r="83" spans="1:22" ht="10.5" x14ac:dyDescent="0.25">
      <c r="A83" s="41">
        <v>407451</v>
      </c>
      <c r="B83" s="41">
        <v>6</v>
      </c>
      <c r="C83" s="74" t="s">
        <v>179</v>
      </c>
      <c r="D83" s="43">
        <v>500</v>
      </c>
      <c r="E83" s="74" t="s">
        <v>114</v>
      </c>
      <c r="F83" s="74" t="s">
        <v>360</v>
      </c>
      <c r="G83" s="41">
        <v>29</v>
      </c>
      <c r="H83" s="74" t="s">
        <v>178</v>
      </c>
      <c r="I83" s="74" t="s">
        <v>60</v>
      </c>
      <c r="J83" s="41">
        <v>8716900560996</v>
      </c>
      <c r="K83" s="41">
        <v>8716900561009</v>
      </c>
      <c r="L83" s="45">
        <v>143</v>
      </c>
      <c r="M83" s="46" t="s">
        <v>1109</v>
      </c>
      <c r="N83" s="51"/>
      <c r="O83" s="51"/>
      <c r="P83" s="51"/>
      <c r="Q83" s="52"/>
      <c r="R83" s="53"/>
      <c r="S83" s="27" t="e">
        <f t="shared" si="5"/>
        <v>#DIV/0!</v>
      </c>
      <c r="T83" s="28">
        <f t="shared" si="3"/>
        <v>0</v>
      </c>
      <c r="U83" s="55"/>
      <c r="V83" s="29">
        <f t="shared" si="4"/>
        <v>0</v>
      </c>
    </row>
    <row r="84" spans="1:22" ht="10.5" x14ac:dyDescent="0.25">
      <c r="A84" s="41">
        <v>197448</v>
      </c>
      <c r="B84" s="41">
        <v>12</v>
      </c>
      <c r="C84" s="74" t="s">
        <v>62</v>
      </c>
      <c r="D84" s="43">
        <v>1.1000000000000001</v>
      </c>
      <c r="E84" s="74" t="s">
        <v>44</v>
      </c>
      <c r="F84" s="74" t="s">
        <v>1141</v>
      </c>
      <c r="G84" s="41">
        <v>133</v>
      </c>
      <c r="H84" s="74" t="s">
        <v>134</v>
      </c>
      <c r="I84" s="74" t="s">
        <v>47</v>
      </c>
      <c r="J84" s="41">
        <v>8715600249194</v>
      </c>
      <c r="K84" s="41">
        <v>8715600249200</v>
      </c>
      <c r="L84" s="45">
        <v>140</v>
      </c>
      <c r="M84" s="46" t="s">
        <v>1109</v>
      </c>
      <c r="N84" s="51"/>
      <c r="O84" s="51"/>
      <c r="P84" s="51"/>
      <c r="Q84" s="52"/>
      <c r="R84" s="53"/>
      <c r="S84" s="27" t="e">
        <f t="shared" si="5"/>
        <v>#DIV/0!</v>
      </c>
      <c r="T84" s="28">
        <f t="shared" si="3"/>
        <v>0</v>
      </c>
      <c r="U84" s="55"/>
      <c r="V84" s="29">
        <f t="shared" si="4"/>
        <v>0</v>
      </c>
    </row>
    <row r="85" spans="1:22" ht="10.5" x14ac:dyDescent="0.25">
      <c r="A85" s="41">
        <v>122356</v>
      </c>
      <c r="B85" s="41">
        <v>12</v>
      </c>
      <c r="C85" s="74" t="s">
        <v>62</v>
      </c>
      <c r="D85" s="43">
        <v>524</v>
      </c>
      <c r="E85" s="74" t="s">
        <v>50</v>
      </c>
      <c r="F85" s="74" t="s">
        <v>1142</v>
      </c>
      <c r="G85" s="41">
        <v>29</v>
      </c>
      <c r="H85" s="74" t="s">
        <v>178</v>
      </c>
      <c r="I85" s="74" t="s">
        <v>60</v>
      </c>
      <c r="J85" s="41">
        <v>8716900578267</v>
      </c>
      <c r="K85" s="41">
        <v>8716900578274</v>
      </c>
      <c r="L85" s="45">
        <v>23</v>
      </c>
      <c r="M85" s="46" t="s">
        <v>1109</v>
      </c>
      <c r="N85" s="51"/>
      <c r="O85" s="51"/>
      <c r="P85" s="51"/>
      <c r="Q85" s="52"/>
      <c r="R85" s="53"/>
      <c r="S85" s="27" t="e">
        <f t="shared" si="5"/>
        <v>#DIV/0!</v>
      </c>
      <c r="T85" s="28">
        <f t="shared" si="3"/>
        <v>0</v>
      </c>
      <c r="U85" s="55"/>
      <c r="V85" s="29">
        <f t="shared" si="4"/>
        <v>0</v>
      </c>
    </row>
    <row r="86" spans="1:22" ht="10.5" x14ac:dyDescent="0.25">
      <c r="A86" s="41">
        <v>581488</v>
      </c>
      <c r="B86" s="41">
        <v>6</v>
      </c>
      <c r="C86" s="74" t="s">
        <v>43</v>
      </c>
      <c r="D86" s="43">
        <v>500</v>
      </c>
      <c r="E86" s="74" t="s">
        <v>114</v>
      </c>
      <c r="F86" s="74" t="s">
        <v>1143</v>
      </c>
      <c r="G86" s="41">
        <v>29</v>
      </c>
      <c r="H86" s="74" t="s">
        <v>178</v>
      </c>
      <c r="I86" s="74" t="s">
        <v>60</v>
      </c>
      <c r="J86" s="41">
        <v>8716900569524</v>
      </c>
      <c r="K86" s="41">
        <v>8716900569531</v>
      </c>
      <c r="L86" s="45">
        <v>146</v>
      </c>
      <c r="M86" s="46" t="s">
        <v>1109</v>
      </c>
      <c r="N86" s="51"/>
      <c r="O86" s="51"/>
      <c r="P86" s="51"/>
      <c r="Q86" s="52"/>
      <c r="R86" s="53"/>
      <c r="S86" s="27" t="e">
        <f t="shared" si="5"/>
        <v>#DIV/0!</v>
      </c>
      <c r="T86" s="28">
        <f t="shared" si="3"/>
        <v>0</v>
      </c>
      <c r="U86" s="55"/>
      <c r="V86" s="29">
        <f t="shared" si="4"/>
        <v>0</v>
      </c>
    </row>
    <row r="87" spans="1:22" ht="10.5" x14ac:dyDescent="0.25">
      <c r="A87" s="41">
        <v>152671</v>
      </c>
      <c r="B87" s="41">
        <v>12</v>
      </c>
      <c r="C87" s="74" t="s">
        <v>62</v>
      </c>
      <c r="D87" s="43">
        <v>50</v>
      </c>
      <c r="E87" s="74" t="s">
        <v>63</v>
      </c>
      <c r="F87" s="74" t="s">
        <v>1144</v>
      </c>
      <c r="G87" s="41">
        <v>124</v>
      </c>
      <c r="H87" s="74" t="s">
        <v>159</v>
      </c>
      <c r="I87" s="74" t="s">
        <v>47</v>
      </c>
      <c r="J87" s="41">
        <v>7350042718955</v>
      </c>
      <c r="K87" s="41">
        <v>27350042719208</v>
      </c>
      <c r="L87" s="45">
        <v>174</v>
      </c>
      <c r="M87" s="46" t="s">
        <v>1109</v>
      </c>
      <c r="N87" s="51"/>
      <c r="O87" s="51"/>
      <c r="P87" s="51"/>
      <c r="Q87" s="52"/>
      <c r="R87" s="53"/>
      <c r="S87" s="27" t="e">
        <f t="shared" si="5"/>
        <v>#DIV/0!</v>
      </c>
      <c r="T87" s="28">
        <f t="shared" si="3"/>
        <v>0</v>
      </c>
      <c r="U87" s="55"/>
      <c r="V87" s="29">
        <f t="shared" si="4"/>
        <v>0</v>
      </c>
    </row>
    <row r="88" spans="1:22" ht="10.5" x14ac:dyDescent="0.25">
      <c r="A88" s="41">
        <v>291240</v>
      </c>
      <c r="B88" s="41">
        <v>24</v>
      </c>
      <c r="C88" s="74" t="s">
        <v>49</v>
      </c>
      <c r="D88" s="43">
        <v>40</v>
      </c>
      <c r="E88" s="74" t="s">
        <v>50</v>
      </c>
      <c r="F88" s="74" t="s">
        <v>1065</v>
      </c>
      <c r="G88" s="41">
        <v>18</v>
      </c>
      <c r="H88" s="74" t="s">
        <v>170</v>
      </c>
      <c r="I88" s="74" t="s">
        <v>53</v>
      </c>
      <c r="J88" s="41">
        <v>3800020436677</v>
      </c>
      <c r="K88" s="41">
        <v>3800020488829</v>
      </c>
      <c r="L88" s="45">
        <v>216</v>
      </c>
      <c r="M88" s="46" t="s">
        <v>1111</v>
      </c>
      <c r="N88" s="51"/>
      <c r="O88" s="51"/>
      <c r="P88" s="51"/>
      <c r="Q88" s="52"/>
      <c r="R88" s="53"/>
      <c r="S88" s="27" t="e">
        <f t="shared" si="5"/>
        <v>#DIV/0!</v>
      </c>
      <c r="T88" s="28">
        <f t="shared" si="3"/>
        <v>0</v>
      </c>
      <c r="U88" s="55"/>
      <c r="V88" s="29">
        <f t="shared" si="4"/>
        <v>0</v>
      </c>
    </row>
    <row r="89" spans="1:22" ht="10.5" x14ac:dyDescent="0.25">
      <c r="A89" s="41">
        <v>197576</v>
      </c>
      <c r="B89" s="41">
        <v>25</v>
      </c>
      <c r="C89" s="74" t="s">
        <v>49</v>
      </c>
      <c r="D89" s="43">
        <v>50</v>
      </c>
      <c r="E89" s="74" t="s">
        <v>50</v>
      </c>
      <c r="F89" s="74" t="s">
        <v>1054</v>
      </c>
      <c r="G89" s="41">
        <v>18</v>
      </c>
      <c r="H89" s="74" t="s">
        <v>170</v>
      </c>
      <c r="I89" s="74" t="s">
        <v>53</v>
      </c>
      <c r="J89" s="41">
        <v>5900951313592</v>
      </c>
      <c r="K89" s="41">
        <v>5000159559539</v>
      </c>
      <c r="L89" s="45">
        <v>253</v>
      </c>
      <c r="M89" s="46" t="s">
        <v>1109</v>
      </c>
      <c r="N89" s="51"/>
      <c r="O89" s="51"/>
      <c r="P89" s="51"/>
      <c r="Q89" s="52"/>
      <c r="R89" s="53"/>
      <c r="S89" s="27" t="e">
        <f t="shared" si="5"/>
        <v>#DIV/0!</v>
      </c>
      <c r="T89" s="28">
        <f t="shared" si="3"/>
        <v>0</v>
      </c>
      <c r="U89" s="55"/>
      <c r="V89" s="29">
        <f t="shared" si="4"/>
        <v>0</v>
      </c>
    </row>
    <row r="90" spans="1:22" ht="10.5" x14ac:dyDescent="0.25">
      <c r="A90" s="41">
        <v>98674</v>
      </c>
      <c r="B90" s="41">
        <v>48</v>
      </c>
      <c r="C90" s="74" t="s">
        <v>43</v>
      </c>
      <c r="D90" s="43">
        <v>18</v>
      </c>
      <c r="E90" s="74" t="s">
        <v>50</v>
      </c>
      <c r="F90" s="74" t="s">
        <v>857</v>
      </c>
      <c r="G90" s="41">
        <v>32</v>
      </c>
      <c r="H90" s="74" t="s">
        <v>377</v>
      </c>
      <c r="I90" s="74" t="s">
        <v>53</v>
      </c>
      <c r="J90" s="41">
        <v>8711400408540</v>
      </c>
      <c r="K90" s="41">
        <v>8711400416149</v>
      </c>
      <c r="L90" s="45">
        <v>98</v>
      </c>
      <c r="M90" s="46" t="s">
        <v>1109</v>
      </c>
      <c r="N90" s="51"/>
      <c r="O90" s="51"/>
      <c r="P90" s="51"/>
      <c r="Q90" s="52"/>
      <c r="R90" s="53"/>
      <c r="S90" s="27" t="e">
        <f t="shared" si="5"/>
        <v>#DIV/0!</v>
      </c>
      <c r="T90" s="28">
        <f t="shared" si="3"/>
        <v>0</v>
      </c>
      <c r="U90" s="55"/>
      <c r="V90" s="29">
        <f t="shared" si="4"/>
        <v>0</v>
      </c>
    </row>
    <row r="91" spans="1:22" ht="10.5" x14ac:dyDescent="0.25">
      <c r="A91" s="41">
        <v>286347</v>
      </c>
      <c r="B91" s="41">
        <v>1</v>
      </c>
      <c r="C91" s="74" t="s">
        <v>57</v>
      </c>
      <c r="D91" s="43">
        <v>150</v>
      </c>
      <c r="E91" s="74" t="s">
        <v>50</v>
      </c>
      <c r="F91" s="74" t="s">
        <v>202</v>
      </c>
      <c r="G91" s="41">
        <v>40</v>
      </c>
      <c r="H91" s="74" t="s">
        <v>59</v>
      </c>
      <c r="I91" s="74" t="s">
        <v>60</v>
      </c>
      <c r="J91" s="41">
        <v>8711000352366</v>
      </c>
      <c r="K91" s="41">
        <v>8711000366127</v>
      </c>
      <c r="L91" s="45">
        <v>412</v>
      </c>
      <c r="M91" s="46" t="s">
        <v>1111</v>
      </c>
      <c r="N91" s="51"/>
      <c r="O91" s="51"/>
      <c r="P91" s="51"/>
      <c r="Q91" s="52"/>
      <c r="R91" s="53"/>
      <c r="S91" s="27" t="e">
        <f t="shared" si="5"/>
        <v>#DIV/0!</v>
      </c>
      <c r="T91" s="28">
        <f t="shared" si="3"/>
        <v>0</v>
      </c>
      <c r="U91" s="55"/>
      <c r="V91" s="29">
        <f t="shared" si="4"/>
        <v>0</v>
      </c>
    </row>
    <row r="92" spans="1:22" ht="10.5" x14ac:dyDescent="0.25">
      <c r="A92" s="41">
        <v>478541</v>
      </c>
      <c r="B92" s="41">
        <v>1</v>
      </c>
      <c r="C92" s="74" t="s">
        <v>57</v>
      </c>
      <c r="D92" s="43">
        <v>4</v>
      </c>
      <c r="E92" s="74" t="s">
        <v>44</v>
      </c>
      <c r="F92" s="74" t="s">
        <v>517</v>
      </c>
      <c r="G92" s="41">
        <v>91</v>
      </c>
      <c r="H92" s="74" t="s">
        <v>102</v>
      </c>
      <c r="I92" s="74" t="s">
        <v>103</v>
      </c>
      <c r="J92" s="41">
        <v>8710448185406</v>
      </c>
      <c r="K92" s="41">
        <v>0</v>
      </c>
      <c r="L92" s="45">
        <v>204</v>
      </c>
      <c r="M92" s="46" t="s">
        <v>1109</v>
      </c>
      <c r="N92" s="51"/>
      <c r="O92" s="51"/>
      <c r="P92" s="51"/>
      <c r="Q92" s="52"/>
      <c r="R92" s="53"/>
      <c r="S92" s="27" t="e">
        <f t="shared" si="5"/>
        <v>#DIV/0!</v>
      </c>
      <c r="T92" s="28">
        <f t="shared" si="3"/>
        <v>0</v>
      </c>
      <c r="U92" s="55"/>
      <c r="V92" s="29">
        <f t="shared" si="4"/>
        <v>0</v>
      </c>
    </row>
    <row r="93" spans="1:22" ht="10.5" x14ac:dyDescent="0.25">
      <c r="A93" s="41">
        <v>179385</v>
      </c>
      <c r="B93" s="41">
        <v>24</v>
      </c>
      <c r="C93" s="74" t="s">
        <v>73</v>
      </c>
      <c r="D93" s="43">
        <v>25</v>
      </c>
      <c r="E93" s="74" t="s">
        <v>63</v>
      </c>
      <c r="F93" s="74" t="s">
        <v>1026</v>
      </c>
      <c r="G93" s="41">
        <v>125</v>
      </c>
      <c r="H93" s="74" t="s">
        <v>46</v>
      </c>
      <c r="I93" s="74" t="s">
        <v>47</v>
      </c>
      <c r="J93" s="41">
        <v>8713500013020</v>
      </c>
      <c r="K93" s="41">
        <v>8713500232353</v>
      </c>
      <c r="L93" s="45">
        <v>128</v>
      </c>
      <c r="M93" s="46" t="s">
        <v>1109</v>
      </c>
      <c r="N93" s="51"/>
      <c r="O93" s="51"/>
      <c r="P93" s="51"/>
      <c r="Q93" s="52"/>
      <c r="R93" s="53"/>
      <c r="S93" s="27" t="e">
        <f t="shared" si="5"/>
        <v>#DIV/0!</v>
      </c>
      <c r="T93" s="28">
        <f t="shared" si="3"/>
        <v>0</v>
      </c>
      <c r="U93" s="55"/>
      <c r="V93" s="29">
        <f t="shared" si="4"/>
        <v>0</v>
      </c>
    </row>
    <row r="94" spans="1:22" ht="10.5" x14ac:dyDescent="0.25">
      <c r="A94" s="41">
        <v>284971</v>
      </c>
      <c r="B94" s="41">
        <v>1</v>
      </c>
      <c r="C94" s="74" t="s">
        <v>57</v>
      </c>
      <c r="D94" s="43">
        <v>150</v>
      </c>
      <c r="E94" s="74" t="s">
        <v>50</v>
      </c>
      <c r="F94" s="74" t="s">
        <v>145</v>
      </c>
      <c r="G94" s="41">
        <v>40</v>
      </c>
      <c r="H94" s="74" t="s">
        <v>59</v>
      </c>
      <c r="I94" s="74" t="s">
        <v>60</v>
      </c>
      <c r="J94" s="41">
        <v>8711000352298</v>
      </c>
      <c r="K94" s="41">
        <v>8711000366059</v>
      </c>
      <c r="L94" s="45">
        <v>490</v>
      </c>
      <c r="M94" s="46" t="s">
        <v>1111</v>
      </c>
      <c r="N94" s="51"/>
      <c r="O94" s="51"/>
      <c r="P94" s="51"/>
      <c r="Q94" s="52"/>
      <c r="R94" s="53"/>
      <c r="S94" s="27" t="e">
        <f t="shared" si="5"/>
        <v>#DIV/0!</v>
      </c>
      <c r="T94" s="28">
        <f t="shared" si="3"/>
        <v>0</v>
      </c>
      <c r="U94" s="55"/>
      <c r="V94" s="29">
        <f t="shared" si="4"/>
        <v>0</v>
      </c>
    </row>
    <row r="95" spans="1:22" ht="10.5" x14ac:dyDescent="0.25">
      <c r="A95" s="41">
        <v>154242</v>
      </c>
      <c r="B95" s="41">
        <v>12</v>
      </c>
      <c r="C95" s="74" t="s">
        <v>62</v>
      </c>
      <c r="D95" s="43">
        <v>1.1000000000000001</v>
      </c>
      <c r="E95" s="74" t="s">
        <v>44</v>
      </c>
      <c r="F95" s="74" t="s">
        <v>1145</v>
      </c>
      <c r="G95" s="41">
        <v>133</v>
      </c>
      <c r="H95" s="74" t="s">
        <v>134</v>
      </c>
      <c r="I95" s="74" t="s">
        <v>47</v>
      </c>
      <c r="J95" s="41">
        <v>8711327507586</v>
      </c>
      <c r="K95" s="41">
        <v>8711327507593</v>
      </c>
      <c r="L95" s="45">
        <v>95</v>
      </c>
      <c r="M95" s="46" t="s">
        <v>1111</v>
      </c>
      <c r="N95" s="51"/>
      <c r="O95" s="51"/>
      <c r="P95" s="51"/>
      <c r="Q95" s="52"/>
      <c r="R95" s="53"/>
      <c r="S95" s="27" t="e">
        <f t="shared" si="5"/>
        <v>#DIV/0!</v>
      </c>
      <c r="T95" s="28">
        <f t="shared" si="3"/>
        <v>0</v>
      </c>
      <c r="U95" s="55"/>
      <c r="V95" s="29">
        <f t="shared" si="4"/>
        <v>0</v>
      </c>
    </row>
    <row r="96" spans="1:22" ht="10.5" x14ac:dyDescent="0.25">
      <c r="A96" s="41">
        <v>34336</v>
      </c>
      <c r="B96" s="41">
        <v>1</v>
      </c>
      <c r="C96" s="74" t="s">
        <v>57</v>
      </c>
      <c r="D96" s="43">
        <v>5.6</v>
      </c>
      <c r="E96" s="74" t="s">
        <v>74</v>
      </c>
      <c r="F96" s="74" t="s">
        <v>1146</v>
      </c>
      <c r="G96" s="41">
        <v>12</v>
      </c>
      <c r="H96" s="74" t="s">
        <v>52</v>
      </c>
      <c r="I96" s="74" t="s">
        <v>53</v>
      </c>
      <c r="J96" s="41">
        <v>18710397021616</v>
      </c>
      <c r="K96" s="41">
        <v>0</v>
      </c>
      <c r="L96" s="45">
        <v>112</v>
      </c>
      <c r="M96" s="46" t="s">
        <v>1109</v>
      </c>
      <c r="N96" s="51"/>
      <c r="O96" s="51"/>
      <c r="P96" s="51"/>
      <c r="Q96" s="52"/>
      <c r="R96" s="53"/>
      <c r="S96" s="27" t="e">
        <f t="shared" si="5"/>
        <v>#DIV/0!</v>
      </c>
      <c r="T96" s="28">
        <f t="shared" si="3"/>
        <v>0</v>
      </c>
      <c r="U96" s="55"/>
      <c r="V96" s="29">
        <f t="shared" si="4"/>
        <v>0</v>
      </c>
    </row>
    <row r="97" spans="1:22" ht="10.5" x14ac:dyDescent="0.25">
      <c r="A97" s="41">
        <v>775587</v>
      </c>
      <c r="B97" s="41">
        <v>6</v>
      </c>
      <c r="C97" s="74" t="s">
        <v>179</v>
      </c>
      <c r="D97" s="43">
        <v>800</v>
      </c>
      <c r="E97" s="74" t="s">
        <v>114</v>
      </c>
      <c r="F97" s="74" t="s">
        <v>1147</v>
      </c>
      <c r="G97" s="41">
        <v>29</v>
      </c>
      <c r="H97" s="74" t="s">
        <v>178</v>
      </c>
      <c r="I97" s="74" t="s">
        <v>60</v>
      </c>
      <c r="J97" s="41">
        <v>8712400152846</v>
      </c>
      <c r="K97" s="41">
        <v>8712400652841</v>
      </c>
      <c r="L97" s="45">
        <v>115</v>
      </c>
      <c r="M97" s="46" t="s">
        <v>1109</v>
      </c>
      <c r="N97" s="51"/>
      <c r="O97" s="51"/>
      <c r="P97" s="51"/>
      <c r="Q97" s="52"/>
      <c r="R97" s="53"/>
      <c r="S97" s="27" t="e">
        <f t="shared" si="5"/>
        <v>#DIV/0!</v>
      </c>
      <c r="T97" s="28">
        <f t="shared" si="3"/>
        <v>0</v>
      </c>
      <c r="U97" s="55"/>
      <c r="V97" s="29">
        <f t="shared" si="4"/>
        <v>0</v>
      </c>
    </row>
    <row r="98" spans="1:22" ht="10.5" x14ac:dyDescent="0.25">
      <c r="A98" s="41">
        <v>859378</v>
      </c>
      <c r="B98" s="41">
        <v>1</v>
      </c>
      <c r="C98" s="74" t="s">
        <v>279</v>
      </c>
      <c r="D98" s="43">
        <v>10</v>
      </c>
      <c r="E98" s="74" t="s">
        <v>44</v>
      </c>
      <c r="F98" s="74" t="s">
        <v>1148</v>
      </c>
      <c r="G98" s="41">
        <v>67</v>
      </c>
      <c r="H98" s="74" t="s">
        <v>120</v>
      </c>
      <c r="I98" s="74" t="s">
        <v>60</v>
      </c>
      <c r="J98" s="41">
        <v>8710161004329</v>
      </c>
      <c r="K98" s="41">
        <v>0</v>
      </c>
      <c r="L98" s="45">
        <v>61</v>
      </c>
      <c r="M98" s="46" t="s">
        <v>1109</v>
      </c>
      <c r="N98" s="51"/>
      <c r="O98" s="51"/>
      <c r="P98" s="51"/>
      <c r="Q98" s="52"/>
      <c r="R98" s="53"/>
      <c r="S98" s="27" t="e">
        <f t="shared" si="5"/>
        <v>#DIV/0!</v>
      </c>
      <c r="T98" s="28">
        <f t="shared" si="3"/>
        <v>0</v>
      </c>
      <c r="U98" s="55"/>
      <c r="V98" s="29">
        <f t="shared" si="4"/>
        <v>0</v>
      </c>
    </row>
    <row r="99" spans="1:22" ht="10.5" x14ac:dyDescent="0.25">
      <c r="A99" s="41">
        <v>179441</v>
      </c>
      <c r="B99" s="41">
        <v>24</v>
      </c>
      <c r="C99" s="74" t="s">
        <v>73</v>
      </c>
      <c r="D99" s="43">
        <v>330</v>
      </c>
      <c r="E99" s="74" t="s">
        <v>114</v>
      </c>
      <c r="F99" s="74" t="s">
        <v>1149</v>
      </c>
      <c r="G99" s="41">
        <v>121</v>
      </c>
      <c r="H99" s="74" t="s">
        <v>98</v>
      </c>
      <c r="I99" s="74" t="s">
        <v>47</v>
      </c>
      <c r="J99" s="41">
        <v>8711327571648</v>
      </c>
      <c r="K99" s="41">
        <v>8711327572027</v>
      </c>
      <c r="L99" s="45">
        <v>86</v>
      </c>
      <c r="M99" s="46" t="s">
        <v>1111</v>
      </c>
      <c r="N99" s="51"/>
      <c r="O99" s="51"/>
      <c r="P99" s="51"/>
      <c r="Q99" s="52"/>
      <c r="R99" s="53"/>
      <c r="S99" s="27" t="e">
        <f t="shared" si="5"/>
        <v>#DIV/0!</v>
      </c>
      <c r="T99" s="28">
        <f t="shared" si="3"/>
        <v>0</v>
      </c>
      <c r="U99" s="55"/>
      <c r="V99" s="29">
        <f t="shared" si="4"/>
        <v>0</v>
      </c>
    </row>
    <row r="100" spans="1:22" ht="10.5" x14ac:dyDescent="0.25">
      <c r="A100" s="41">
        <v>197567</v>
      </c>
      <c r="B100" s="41">
        <v>32</v>
      </c>
      <c r="C100" s="74" t="s">
        <v>49</v>
      </c>
      <c r="D100" s="43">
        <v>50</v>
      </c>
      <c r="E100" s="74" t="s">
        <v>50</v>
      </c>
      <c r="F100" s="74" t="s">
        <v>1005</v>
      </c>
      <c r="G100" s="41">
        <v>18</v>
      </c>
      <c r="H100" s="74" t="s">
        <v>170</v>
      </c>
      <c r="I100" s="74" t="s">
        <v>53</v>
      </c>
      <c r="J100" s="41">
        <v>5900951311505</v>
      </c>
      <c r="K100" s="41">
        <v>5000159559928</v>
      </c>
      <c r="L100" s="45">
        <v>167</v>
      </c>
      <c r="M100" s="46" t="s">
        <v>1109</v>
      </c>
      <c r="N100" s="51"/>
      <c r="O100" s="51"/>
      <c r="P100" s="51"/>
      <c r="Q100" s="52"/>
      <c r="R100" s="53"/>
      <c r="S100" s="27" t="e">
        <f t="shared" si="5"/>
        <v>#DIV/0!</v>
      </c>
      <c r="T100" s="28">
        <f t="shared" si="3"/>
        <v>0</v>
      </c>
      <c r="U100" s="55"/>
      <c r="V100" s="29">
        <f t="shared" si="4"/>
        <v>0</v>
      </c>
    </row>
    <row r="101" spans="1:22" ht="10.5" x14ac:dyDescent="0.25">
      <c r="A101" s="41">
        <v>179446</v>
      </c>
      <c r="B101" s="41">
        <v>24</v>
      </c>
      <c r="C101" s="74" t="s">
        <v>73</v>
      </c>
      <c r="D101" s="43">
        <v>330</v>
      </c>
      <c r="E101" s="74" t="s">
        <v>114</v>
      </c>
      <c r="F101" s="74" t="s">
        <v>1056</v>
      </c>
      <c r="G101" s="41">
        <v>121</v>
      </c>
      <c r="H101" s="74" t="s">
        <v>98</v>
      </c>
      <c r="I101" s="74" t="s">
        <v>47</v>
      </c>
      <c r="J101" s="41">
        <v>8711327571587</v>
      </c>
      <c r="K101" s="41">
        <v>8711327571907</v>
      </c>
      <c r="L101" s="45">
        <v>78</v>
      </c>
      <c r="M101" s="46" t="s">
        <v>1111</v>
      </c>
      <c r="N101" s="51"/>
      <c r="O101" s="51"/>
      <c r="P101" s="51"/>
      <c r="Q101" s="52"/>
      <c r="R101" s="53"/>
      <c r="S101" s="27" t="e">
        <f t="shared" si="5"/>
        <v>#DIV/0!</v>
      </c>
      <c r="T101" s="28">
        <f t="shared" si="3"/>
        <v>0</v>
      </c>
      <c r="U101" s="55"/>
      <c r="V101" s="29">
        <f t="shared" si="4"/>
        <v>0</v>
      </c>
    </row>
    <row r="102" spans="1:22" ht="10.5" x14ac:dyDescent="0.25">
      <c r="A102" s="41">
        <v>562654</v>
      </c>
      <c r="B102" s="41">
        <v>1</v>
      </c>
      <c r="C102" s="74" t="s">
        <v>73</v>
      </c>
      <c r="D102" s="43">
        <v>2.5499999999999998</v>
      </c>
      <c r="E102" s="74" t="s">
        <v>74</v>
      </c>
      <c r="F102" s="74" t="s">
        <v>1150</v>
      </c>
      <c r="G102" s="41">
        <v>43</v>
      </c>
      <c r="H102" s="74" t="s">
        <v>132</v>
      </c>
      <c r="I102" s="74" t="s">
        <v>90</v>
      </c>
      <c r="J102" s="41">
        <v>8710401562657</v>
      </c>
      <c r="K102" s="41">
        <v>8710401061655</v>
      </c>
      <c r="L102" s="45">
        <v>178</v>
      </c>
      <c r="M102" s="46" t="s">
        <v>1109</v>
      </c>
      <c r="N102" s="51"/>
      <c r="O102" s="51"/>
      <c r="P102" s="51"/>
      <c r="Q102" s="52"/>
      <c r="R102" s="53"/>
      <c r="S102" s="27" t="e">
        <f t="shared" si="5"/>
        <v>#DIV/0!</v>
      </c>
      <c r="T102" s="28">
        <f t="shared" si="3"/>
        <v>0</v>
      </c>
      <c r="U102" s="55"/>
      <c r="V102" s="29">
        <f t="shared" si="4"/>
        <v>0</v>
      </c>
    </row>
    <row r="103" spans="1:22" ht="10.5" x14ac:dyDescent="0.25">
      <c r="A103" s="41">
        <v>150158</v>
      </c>
      <c r="B103" s="41">
        <v>24</v>
      </c>
      <c r="C103" s="74" t="s">
        <v>62</v>
      </c>
      <c r="D103" s="43">
        <v>50</v>
      </c>
      <c r="E103" s="74" t="s">
        <v>63</v>
      </c>
      <c r="F103" s="74" t="s">
        <v>261</v>
      </c>
      <c r="G103" s="41">
        <v>135</v>
      </c>
      <c r="H103" s="74" t="s">
        <v>55</v>
      </c>
      <c r="I103" s="74" t="s">
        <v>47</v>
      </c>
      <c r="J103" s="41">
        <v>5410013128267</v>
      </c>
      <c r="K103" s="41">
        <v>5410013128274</v>
      </c>
      <c r="L103" s="45">
        <v>270</v>
      </c>
      <c r="M103" s="46" t="s">
        <v>1109</v>
      </c>
      <c r="N103" s="51"/>
      <c r="O103" s="51"/>
      <c r="P103" s="51"/>
      <c r="Q103" s="52"/>
      <c r="R103" s="53"/>
      <c r="S103" s="27" t="e">
        <f t="shared" si="5"/>
        <v>#DIV/0!</v>
      </c>
      <c r="T103" s="28">
        <f t="shared" si="3"/>
        <v>0</v>
      </c>
      <c r="U103" s="55"/>
      <c r="V103" s="29">
        <f t="shared" si="4"/>
        <v>0</v>
      </c>
    </row>
    <row r="104" spans="1:22" ht="10.5" x14ac:dyDescent="0.25">
      <c r="A104" s="41">
        <v>198164</v>
      </c>
      <c r="B104" s="41">
        <v>1</v>
      </c>
      <c r="C104" s="74" t="s">
        <v>79</v>
      </c>
      <c r="D104" s="43">
        <v>535</v>
      </c>
      <c r="E104" s="74" t="s">
        <v>50</v>
      </c>
      <c r="F104" s="74" t="s">
        <v>1151</v>
      </c>
      <c r="G104" s="41">
        <v>19</v>
      </c>
      <c r="H104" s="74" t="s">
        <v>289</v>
      </c>
      <c r="I104" s="74" t="s">
        <v>53</v>
      </c>
      <c r="J104" s="41">
        <v>5000159563789</v>
      </c>
      <c r="K104" s="41">
        <v>5000159563802</v>
      </c>
      <c r="L104" s="45">
        <v>354</v>
      </c>
      <c r="M104" s="46" t="s">
        <v>1109</v>
      </c>
      <c r="N104" s="51"/>
      <c r="O104" s="51"/>
      <c r="P104" s="51"/>
      <c r="Q104" s="52"/>
      <c r="R104" s="53"/>
      <c r="S104" s="27" t="e">
        <f t="shared" si="5"/>
        <v>#DIV/0!</v>
      </c>
      <c r="T104" s="28">
        <f t="shared" si="3"/>
        <v>0</v>
      </c>
      <c r="U104" s="55"/>
      <c r="V104" s="29">
        <f t="shared" si="4"/>
        <v>0</v>
      </c>
    </row>
    <row r="105" spans="1:22" ht="10.5" x14ac:dyDescent="0.25">
      <c r="A105" s="41">
        <v>145438</v>
      </c>
      <c r="B105" s="41">
        <v>6</v>
      </c>
      <c r="C105" s="74" t="s">
        <v>179</v>
      </c>
      <c r="D105" s="43">
        <v>800</v>
      </c>
      <c r="E105" s="74" t="s">
        <v>50</v>
      </c>
      <c r="F105" s="74" t="s">
        <v>1152</v>
      </c>
      <c r="G105" s="41">
        <v>29</v>
      </c>
      <c r="H105" s="74" t="s">
        <v>178</v>
      </c>
      <c r="I105" s="74" t="s">
        <v>60</v>
      </c>
      <c r="J105" s="41">
        <v>8716900591259</v>
      </c>
      <c r="K105" s="41">
        <v>8716900591266</v>
      </c>
      <c r="L105" s="45">
        <v>39</v>
      </c>
      <c r="M105" s="46" t="s">
        <v>1109</v>
      </c>
      <c r="N105" s="51"/>
      <c r="O105" s="51"/>
      <c r="P105" s="51"/>
      <c r="Q105" s="52"/>
      <c r="R105" s="53"/>
      <c r="S105" s="27" t="e">
        <f t="shared" si="5"/>
        <v>#DIV/0!</v>
      </c>
      <c r="T105" s="28">
        <f t="shared" si="3"/>
        <v>0</v>
      </c>
      <c r="U105" s="55"/>
      <c r="V105" s="29">
        <f t="shared" si="4"/>
        <v>0</v>
      </c>
    </row>
    <row r="106" spans="1:22" ht="10.5" x14ac:dyDescent="0.25">
      <c r="A106" s="41">
        <v>246208</v>
      </c>
      <c r="B106" s="41">
        <v>1</v>
      </c>
      <c r="C106" s="74" t="s">
        <v>62</v>
      </c>
      <c r="D106" s="43">
        <v>5</v>
      </c>
      <c r="E106" s="74" t="s">
        <v>44</v>
      </c>
      <c r="F106" s="74" t="s">
        <v>1153</v>
      </c>
      <c r="G106" s="41">
        <v>132</v>
      </c>
      <c r="H106" s="74" t="s">
        <v>86</v>
      </c>
      <c r="I106" s="74" t="s">
        <v>87</v>
      </c>
      <c r="J106" s="41">
        <v>8007150901005</v>
      </c>
      <c r="K106" s="41">
        <v>8056631470295</v>
      </c>
      <c r="L106" s="45">
        <v>158</v>
      </c>
      <c r="M106" s="46" t="s">
        <v>1109</v>
      </c>
      <c r="N106" s="51"/>
      <c r="O106" s="51"/>
      <c r="P106" s="51"/>
      <c r="Q106" s="52"/>
      <c r="R106" s="53"/>
      <c r="S106" s="27" t="e">
        <f t="shared" si="5"/>
        <v>#DIV/0!</v>
      </c>
      <c r="T106" s="28">
        <f t="shared" si="3"/>
        <v>0</v>
      </c>
      <c r="U106" s="55"/>
      <c r="V106" s="29">
        <f t="shared" si="4"/>
        <v>0</v>
      </c>
    </row>
    <row r="107" spans="1:22" ht="10.5" x14ac:dyDescent="0.25">
      <c r="A107" s="41">
        <v>179059</v>
      </c>
      <c r="B107" s="41">
        <v>24</v>
      </c>
      <c r="C107" s="74" t="s">
        <v>73</v>
      </c>
      <c r="D107" s="43">
        <v>330</v>
      </c>
      <c r="E107" s="74" t="s">
        <v>114</v>
      </c>
      <c r="F107" s="74" t="s">
        <v>1154</v>
      </c>
      <c r="G107" s="41">
        <v>121</v>
      </c>
      <c r="H107" s="74" t="s">
        <v>98</v>
      </c>
      <c r="I107" s="74" t="s">
        <v>47</v>
      </c>
      <c r="J107" s="41">
        <v>8715600247817</v>
      </c>
      <c r="K107" s="41">
        <v>8715600247824</v>
      </c>
      <c r="L107" s="45">
        <v>112</v>
      </c>
      <c r="M107" s="46" t="s">
        <v>1109</v>
      </c>
      <c r="N107" s="51"/>
      <c r="O107" s="51"/>
      <c r="P107" s="51"/>
      <c r="Q107" s="52"/>
      <c r="R107" s="53"/>
      <c r="S107" s="27" t="e">
        <f t="shared" si="5"/>
        <v>#DIV/0!</v>
      </c>
      <c r="T107" s="28">
        <f t="shared" si="3"/>
        <v>0</v>
      </c>
      <c r="U107" s="55"/>
      <c r="V107" s="29">
        <f t="shared" si="4"/>
        <v>0</v>
      </c>
    </row>
    <row r="108" spans="1:22" ht="10.5" x14ac:dyDescent="0.25">
      <c r="A108" s="41">
        <v>988012</v>
      </c>
      <c r="B108" s="41">
        <v>6</v>
      </c>
      <c r="C108" s="74" t="s">
        <v>43</v>
      </c>
      <c r="D108" s="43">
        <v>500</v>
      </c>
      <c r="E108" s="74" t="s">
        <v>114</v>
      </c>
      <c r="F108" s="74" t="s">
        <v>589</v>
      </c>
      <c r="G108" s="41">
        <v>29</v>
      </c>
      <c r="H108" s="74" t="s">
        <v>178</v>
      </c>
      <c r="I108" s="74" t="s">
        <v>60</v>
      </c>
      <c r="J108" s="41">
        <v>8716900557514</v>
      </c>
      <c r="K108" s="41">
        <v>8716900557521</v>
      </c>
      <c r="L108" s="45">
        <v>37</v>
      </c>
      <c r="M108" s="46" t="s">
        <v>1109</v>
      </c>
      <c r="N108" s="51"/>
      <c r="O108" s="51"/>
      <c r="P108" s="51"/>
      <c r="Q108" s="52"/>
      <c r="R108" s="53"/>
      <c r="S108" s="27" t="e">
        <f t="shared" si="5"/>
        <v>#DIV/0!</v>
      </c>
      <c r="T108" s="28">
        <f t="shared" si="3"/>
        <v>0</v>
      </c>
      <c r="U108" s="55"/>
      <c r="V108" s="29">
        <f t="shared" si="4"/>
        <v>0</v>
      </c>
    </row>
    <row r="109" spans="1:22" ht="10.5" x14ac:dyDescent="0.25">
      <c r="A109" s="41">
        <v>171850</v>
      </c>
      <c r="B109" s="41">
        <v>1</v>
      </c>
      <c r="C109" s="74" t="s">
        <v>141</v>
      </c>
      <c r="D109" s="43">
        <v>900</v>
      </c>
      <c r="E109" s="74" t="s">
        <v>50</v>
      </c>
      <c r="F109" s="74" t="s">
        <v>1155</v>
      </c>
      <c r="G109" s="41">
        <v>56</v>
      </c>
      <c r="H109" s="74" t="s">
        <v>66</v>
      </c>
      <c r="I109" s="74" t="s">
        <v>60</v>
      </c>
      <c r="J109" s="41">
        <v>8720182375322</v>
      </c>
      <c r="K109" s="41">
        <v>8720182375360</v>
      </c>
      <c r="L109" s="45">
        <v>62</v>
      </c>
      <c r="M109" s="46" t="s">
        <v>1109</v>
      </c>
      <c r="N109" s="51"/>
      <c r="O109" s="51"/>
      <c r="P109" s="51"/>
      <c r="Q109" s="52"/>
      <c r="R109" s="53"/>
      <c r="S109" s="27" t="e">
        <f t="shared" si="5"/>
        <v>#DIV/0!</v>
      </c>
      <c r="T109" s="28">
        <f t="shared" si="3"/>
        <v>0</v>
      </c>
      <c r="U109" s="55"/>
      <c r="V109" s="29">
        <f t="shared" si="4"/>
        <v>0</v>
      </c>
    </row>
    <row r="110" spans="1:22" ht="10.5" x14ac:dyDescent="0.25">
      <c r="A110" s="41">
        <v>26569</v>
      </c>
      <c r="B110" s="41">
        <v>1</v>
      </c>
      <c r="C110" s="74" t="s">
        <v>141</v>
      </c>
      <c r="D110" s="43">
        <v>1</v>
      </c>
      <c r="E110" s="74" t="s">
        <v>74</v>
      </c>
      <c r="F110" s="74" t="s">
        <v>1156</v>
      </c>
      <c r="G110" s="41">
        <v>86</v>
      </c>
      <c r="H110" s="74" t="s">
        <v>330</v>
      </c>
      <c r="I110" s="74" t="s">
        <v>103</v>
      </c>
      <c r="J110" s="41">
        <v>8711100680123</v>
      </c>
      <c r="K110" s="41">
        <v>8711100480129</v>
      </c>
      <c r="L110" s="45">
        <v>274</v>
      </c>
      <c r="M110" s="46" t="s">
        <v>1109</v>
      </c>
      <c r="N110" s="51"/>
      <c r="O110" s="51"/>
      <c r="P110" s="51"/>
      <c r="Q110" s="52"/>
      <c r="R110" s="53"/>
      <c r="S110" s="27" t="e">
        <f t="shared" si="5"/>
        <v>#DIV/0!</v>
      </c>
      <c r="T110" s="28">
        <f t="shared" si="3"/>
        <v>0</v>
      </c>
      <c r="U110" s="55"/>
      <c r="V110" s="29">
        <f t="shared" si="4"/>
        <v>0</v>
      </c>
    </row>
    <row r="111" spans="1:22" ht="10.5" x14ac:dyDescent="0.25">
      <c r="A111" s="41">
        <v>213431</v>
      </c>
      <c r="B111" s="41">
        <v>1</v>
      </c>
      <c r="C111" s="74" t="s">
        <v>43</v>
      </c>
      <c r="D111" s="43">
        <v>1</v>
      </c>
      <c r="E111" s="74" t="s">
        <v>44</v>
      </c>
      <c r="F111" s="74" t="s">
        <v>1157</v>
      </c>
      <c r="G111" s="41">
        <v>86</v>
      </c>
      <c r="H111" s="74" t="s">
        <v>330</v>
      </c>
      <c r="I111" s="74" t="s">
        <v>103</v>
      </c>
      <c r="J111" s="41">
        <v>8720182983480</v>
      </c>
      <c r="K111" s="41">
        <v>8720182983497</v>
      </c>
      <c r="L111" s="45">
        <v>336</v>
      </c>
      <c r="M111" s="46" t="s">
        <v>1109</v>
      </c>
      <c r="N111" s="51"/>
      <c r="O111" s="51"/>
      <c r="P111" s="51"/>
      <c r="Q111" s="52"/>
      <c r="R111" s="53"/>
      <c r="S111" s="27" t="e">
        <f t="shared" si="5"/>
        <v>#DIV/0!</v>
      </c>
      <c r="T111" s="28">
        <f t="shared" si="3"/>
        <v>0</v>
      </c>
      <c r="U111" s="55"/>
      <c r="V111" s="29">
        <f t="shared" si="4"/>
        <v>0</v>
      </c>
    </row>
    <row r="112" spans="1:22" ht="10.5" x14ac:dyDescent="0.25">
      <c r="A112" s="41">
        <v>170742</v>
      </c>
      <c r="B112" s="41">
        <v>12</v>
      </c>
      <c r="C112" s="74" t="s">
        <v>62</v>
      </c>
      <c r="D112" s="43">
        <v>300</v>
      </c>
      <c r="E112" s="74" t="s">
        <v>114</v>
      </c>
      <c r="F112" s="74" t="s">
        <v>1158</v>
      </c>
      <c r="G112" s="41">
        <v>130</v>
      </c>
      <c r="H112" s="74" t="s">
        <v>100</v>
      </c>
      <c r="I112" s="74" t="s">
        <v>60</v>
      </c>
      <c r="J112" s="41">
        <v>8712800037040</v>
      </c>
      <c r="K112" s="41">
        <v>8712800501657</v>
      </c>
      <c r="L112" s="45">
        <v>97</v>
      </c>
      <c r="M112" s="46" t="s">
        <v>1109</v>
      </c>
      <c r="N112" s="51"/>
      <c r="O112" s="51"/>
      <c r="P112" s="51"/>
      <c r="Q112" s="52"/>
      <c r="R112" s="53"/>
      <c r="S112" s="27" t="e">
        <f t="shared" si="5"/>
        <v>#DIV/0!</v>
      </c>
      <c r="T112" s="28">
        <f t="shared" si="3"/>
        <v>0</v>
      </c>
      <c r="U112" s="55"/>
      <c r="V112" s="29">
        <f t="shared" si="4"/>
        <v>0</v>
      </c>
    </row>
    <row r="113" spans="1:22" ht="10.5" x14ac:dyDescent="0.25">
      <c r="A113" s="41">
        <v>570644</v>
      </c>
      <c r="B113" s="41">
        <v>1</v>
      </c>
      <c r="C113" s="74" t="s">
        <v>49</v>
      </c>
      <c r="D113" s="43">
        <v>1</v>
      </c>
      <c r="E113" s="74" t="s">
        <v>44</v>
      </c>
      <c r="F113" s="74" t="s">
        <v>1159</v>
      </c>
      <c r="G113" s="41">
        <v>86</v>
      </c>
      <c r="H113" s="74" t="s">
        <v>330</v>
      </c>
      <c r="I113" s="74" t="s">
        <v>103</v>
      </c>
      <c r="J113" s="41">
        <v>3011360014344</v>
      </c>
      <c r="K113" s="41">
        <v>8711100462378</v>
      </c>
      <c r="L113" s="45">
        <v>337</v>
      </c>
      <c r="M113" s="46" t="s">
        <v>1109</v>
      </c>
      <c r="N113" s="51"/>
      <c r="O113" s="51"/>
      <c r="P113" s="51"/>
      <c r="Q113" s="52"/>
      <c r="R113" s="53"/>
      <c r="S113" s="27" t="e">
        <f t="shared" si="5"/>
        <v>#DIV/0!</v>
      </c>
      <c r="T113" s="28">
        <f t="shared" si="3"/>
        <v>0</v>
      </c>
      <c r="U113" s="55"/>
      <c r="V113" s="29">
        <f t="shared" si="4"/>
        <v>0</v>
      </c>
    </row>
    <row r="114" spans="1:22" ht="10.5" x14ac:dyDescent="0.25">
      <c r="A114" s="41">
        <v>286538</v>
      </c>
      <c r="B114" s="41">
        <v>1</v>
      </c>
      <c r="C114" s="74" t="s">
        <v>57</v>
      </c>
      <c r="D114" s="43">
        <v>112.5</v>
      </c>
      <c r="E114" s="74" t="s">
        <v>50</v>
      </c>
      <c r="F114" s="74" t="s">
        <v>255</v>
      </c>
      <c r="G114" s="41">
        <v>40</v>
      </c>
      <c r="H114" s="74" t="s">
        <v>59</v>
      </c>
      <c r="I114" s="74" t="s">
        <v>60</v>
      </c>
      <c r="J114" s="41">
        <v>8711000352441</v>
      </c>
      <c r="K114" s="41">
        <v>8711000366202</v>
      </c>
      <c r="L114" s="45">
        <v>294</v>
      </c>
      <c r="M114" s="46" t="s">
        <v>1111</v>
      </c>
      <c r="N114" s="51"/>
      <c r="O114" s="51"/>
      <c r="P114" s="51"/>
      <c r="Q114" s="52"/>
      <c r="R114" s="53"/>
      <c r="S114" s="27" t="e">
        <f t="shared" si="5"/>
        <v>#DIV/0!</v>
      </c>
      <c r="T114" s="28">
        <f t="shared" si="3"/>
        <v>0</v>
      </c>
      <c r="U114" s="55"/>
      <c r="V114" s="29">
        <f t="shared" si="4"/>
        <v>0</v>
      </c>
    </row>
    <row r="115" spans="1:22" ht="10.5" x14ac:dyDescent="0.25">
      <c r="A115" s="41">
        <v>162189</v>
      </c>
      <c r="B115" s="41">
        <v>1</v>
      </c>
      <c r="C115" s="74" t="s">
        <v>49</v>
      </c>
      <c r="D115" s="43">
        <v>792</v>
      </c>
      <c r="E115" s="74" t="s">
        <v>50</v>
      </c>
      <c r="F115" s="74" t="s">
        <v>1160</v>
      </c>
      <c r="G115" s="41">
        <v>95</v>
      </c>
      <c r="H115" s="74" t="s">
        <v>243</v>
      </c>
      <c r="I115" s="74" t="s">
        <v>60</v>
      </c>
      <c r="J115" s="41">
        <v>3528960018097</v>
      </c>
      <c r="K115" s="41">
        <v>0</v>
      </c>
      <c r="L115" s="45">
        <v>60</v>
      </c>
      <c r="M115" s="46" t="s">
        <v>1109</v>
      </c>
      <c r="N115" s="51"/>
      <c r="O115" s="51"/>
      <c r="P115" s="51"/>
      <c r="Q115" s="52"/>
      <c r="R115" s="53"/>
      <c r="S115" s="27" t="e">
        <f t="shared" si="5"/>
        <v>#DIV/0!</v>
      </c>
      <c r="T115" s="28">
        <f t="shared" si="3"/>
        <v>0</v>
      </c>
      <c r="U115" s="55"/>
      <c r="V115" s="29">
        <f t="shared" si="4"/>
        <v>0</v>
      </c>
    </row>
    <row r="116" spans="1:22" ht="10.5" x14ac:dyDescent="0.25">
      <c r="A116" s="41">
        <v>164317</v>
      </c>
      <c r="B116" s="41">
        <v>28</v>
      </c>
      <c r="C116" s="74" t="s">
        <v>62</v>
      </c>
      <c r="D116" s="43">
        <v>25</v>
      </c>
      <c r="E116" s="74" t="s">
        <v>63</v>
      </c>
      <c r="F116" s="74" t="s">
        <v>1161</v>
      </c>
      <c r="G116" s="41">
        <v>135</v>
      </c>
      <c r="H116" s="74" t="s">
        <v>55</v>
      </c>
      <c r="I116" s="74" t="s">
        <v>47</v>
      </c>
      <c r="J116" s="41">
        <v>54087156</v>
      </c>
      <c r="K116" s="41">
        <v>5410013113706</v>
      </c>
      <c r="L116" s="45">
        <v>288</v>
      </c>
      <c r="M116" s="46" t="s">
        <v>1109</v>
      </c>
      <c r="N116" s="51"/>
      <c r="O116" s="51"/>
      <c r="P116" s="51"/>
      <c r="Q116" s="52"/>
      <c r="R116" s="53"/>
      <c r="S116" s="27" t="e">
        <f t="shared" si="5"/>
        <v>#DIV/0!</v>
      </c>
      <c r="T116" s="28">
        <f t="shared" si="3"/>
        <v>0</v>
      </c>
      <c r="U116" s="55"/>
      <c r="V116" s="29">
        <f t="shared" si="4"/>
        <v>0</v>
      </c>
    </row>
    <row r="117" spans="1:22" ht="10.5" x14ac:dyDescent="0.25">
      <c r="A117" s="41">
        <v>218882</v>
      </c>
      <c r="B117" s="41">
        <v>1</v>
      </c>
      <c r="C117" s="74" t="s">
        <v>130</v>
      </c>
      <c r="D117" s="43">
        <v>4</v>
      </c>
      <c r="E117" s="74" t="s">
        <v>74</v>
      </c>
      <c r="F117" s="74" t="s">
        <v>1162</v>
      </c>
      <c r="G117" s="41">
        <v>89</v>
      </c>
      <c r="H117" s="74" t="s">
        <v>78</v>
      </c>
      <c r="I117" s="74" t="s">
        <v>60</v>
      </c>
      <c r="J117" s="41">
        <v>8710348251393</v>
      </c>
      <c r="K117" s="41">
        <v>0</v>
      </c>
      <c r="L117" s="45">
        <v>42</v>
      </c>
      <c r="M117" s="46" t="s">
        <v>1109</v>
      </c>
      <c r="N117" s="51"/>
      <c r="O117" s="51"/>
      <c r="P117" s="51"/>
      <c r="Q117" s="52"/>
      <c r="R117" s="53"/>
      <c r="S117" s="27" t="e">
        <f t="shared" si="5"/>
        <v>#DIV/0!</v>
      </c>
      <c r="T117" s="28">
        <f t="shared" si="3"/>
        <v>0</v>
      </c>
      <c r="U117" s="55"/>
      <c r="V117" s="29">
        <f t="shared" si="4"/>
        <v>0</v>
      </c>
    </row>
    <row r="118" spans="1:22" ht="10.5" x14ac:dyDescent="0.25">
      <c r="A118" s="41">
        <v>32347</v>
      </c>
      <c r="B118" s="41">
        <v>12</v>
      </c>
      <c r="C118" s="74" t="s">
        <v>73</v>
      </c>
      <c r="D118" s="43">
        <v>30.5</v>
      </c>
      <c r="E118" s="74" t="s">
        <v>63</v>
      </c>
      <c r="F118" s="74" t="s">
        <v>633</v>
      </c>
      <c r="G118" s="41">
        <v>130</v>
      </c>
      <c r="H118" s="74" t="s">
        <v>100</v>
      </c>
      <c r="I118" s="74" t="s">
        <v>60</v>
      </c>
      <c r="J118" s="41">
        <v>8710624237707</v>
      </c>
      <c r="K118" s="41">
        <v>8710624237714</v>
      </c>
      <c r="L118" s="45">
        <v>78</v>
      </c>
      <c r="M118" s="46" t="s">
        <v>1109</v>
      </c>
      <c r="N118" s="51"/>
      <c r="O118" s="51"/>
      <c r="P118" s="51"/>
      <c r="Q118" s="52"/>
      <c r="R118" s="53"/>
      <c r="S118" s="27" t="e">
        <f t="shared" si="5"/>
        <v>#DIV/0!</v>
      </c>
      <c r="T118" s="28">
        <f t="shared" si="3"/>
        <v>0</v>
      </c>
      <c r="U118" s="55"/>
      <c r="V118" s="29">
        <f t="shared" si="4"/>
        <v>0</v>
      </c>
    </row>
    <row r="119" spans="1:22" ht="10.5" x14ac:dyDescent="0.25">
      <c r="A119" s="41">
        <v>471772</v>
      </c>
      <c r="B119" s="41">
        <v>5</v>
      </c>
      <c r="C119" s="74" t="s">
        <v>179</v>
      </c>
      <c r="D119" s="43">
        <v>1.2</v>
      </c>
      <c r="E119" s="74" t="s">
        <v>44</v>
      </c>
      <c r="F119" s="74" t="s">
        <v>1163</v>
      </c>
      <c r="G119" s="41">
        <v>130</v>
      </c>
      <c r="H119" s="74" t="s">
        <v>100</v>
      </c>
      <c r="I119" s="74" t="s">
        <v>60</v>
      </c>
      <c r="J119" s="41">
        <v>5414150215262</v>
      </c>
      <c r="K119" s="41">
        <v>8713300801230</v>
      </c>
      <c r="L119" s="45">
        <v>192</v>
      </c>
      <c r="M119" s="46" t="s">
        <v>1109</v>
      </c>
      <c r="N119" s="51"/>
      <c r="O119" s="51"/>
      <c r="P119" s="51"/>
      <c r="Q119" s="52"/>
      <c r="R119" s="53"/>
      <c r="S119" s="27" t="e">
        <f t="shared" si="5"/>
        <v>#DIV/0!</v>
      </c>
      <c r="T119" s="28">
        <f t="shared" si="3"/>
        <v>0</v>
      </c>
      <c r="U119" s="55"/>
      <c r="V119" s="29">
        <f t="shared" si="4"/>
        <v>0</v>
      </c>
    </row>
    <row r="120" spans="1:22" ht="10.5" x14ac:dyDescent="0.25">
      <c r="A120" s="41">
        <v>147011</v>
      </c>
      <c r="B120" s="41">
        <v>6</v>
      </c>
      <c r="C120" s="74" t="s">
        <v>62</v>
      </c>
      <c r="D120" s="43">
        <v>50</v>
      </c>
      <c r="E120" s="74" t="s">
        <v>63</v>
      </c>
      <c r="F120" s="74" t="s">
        <v>129</v>
      </c>
      <c r="G120" s="41">
        <v>135</v>
      </c>
      <c r="H120" s="74" t="s">
        <v>55</v>
      </c>
      <c r="I120" s="74" t="s">
        <v>47</v>
      </c>
      <c r="J120" s="41">
        <v>8715600244205</v>
      </c>
      <c r="K120" s="41">
        <v>8715600244212</v>
      </c>
      <c r="L120" s="45">
        <v>793</v>
      </c>
      <c r="M120" s="46" t="s">
        <v>1109</v>
      </c>
      <c r="N120" s="51"/>
      <c r="O120" s="51"/>
      <c r="P120" s="51"/>
      <c r="Q120" s="52"/>
      <c r="R120" s="53"/>
      <c r="S120" s="27" t="e">
        <f t="shared" si="5"/>
        <v>#DIV/0!</v>
      </c>
      <c r="T120" s="28">
        <f t="shared" si="3"/>
        <v>0</v>
      </c>
      <c r="U120" s="55"/>
      <c r="V120" s="29">
        <f t="shared" si="4"/>
        <v>0</v>
      </c>
    </row>
    <row r="121" spans="1:22" ht="10.5" x14ac:dyDescent="0.25">
      <c r="A121" s="41">
        <v>156160</v>
      </c>
      <c r="B121" s="41">
        <v>6</v>
      </c>
      <c r="C121" s="74" t="s">
        <v>62</v>
      </c>
      <c r="D121" s="43">
        <v>1</v>
      </c>
      <c r="E121" s="74" t="s">
        <v>44</v>
      </c>
      <c r="F121" s="74" t="s">
        <v>1164</v>
      </c>
      <c r="G121" s="41">
        <v>135</v>
      </c>
      <c r="H121" s="74" t="s">
        <v>55</v>
      </c>
      <c r="I121" s="74" t="s">
        <v>47</v>
      </c>
      <c r="J121" s="41">
        <v>5410013111009</v>
      </c>
      <c r="K121" s="41">
        <v>5410013111023</v>
      </c>
      <c r="L121" s="45">
        <v>791</v>
      </c>
      <c r="M121" s="46" t="s">
        <v>1109</v>
      </c>
      <c r="N121" s="51"/>
      <c r="O121" s="51"/>
      <c r="P121" s="51"/>
      <c r="Q121" s="52"/>
      <c r="R121" s="53"/>
      <c r="S121" s="27" t="e">
        <f t="shared" si="5"/>
        <v>#DIV/0!</v>
      </c>
      <c r="T121" s="28">
        <f t="shared" si="3"/>
        <v>0</v>
      </c>
      <c r="U121" s="55"/>
      <c r="V121" s="29">
        <f t="shared" si="4"/>
        <v>0</v>
      </c>
    </row>
    <row r="122" spans="1:22" ht="10.5" x14ac:dyDescent="0.25">
      <c r="A122" s="41">
        <v>988041</v>
      </c>
      <c r="B122" s="41">
        <v>6</v>
      </c>
      <c r="C122" s="74" t="s">
        <v>43</v>
      </c>
      <c r="D122" s="43">
        <v>500</v>
      </c>
      <c r="E122" s="74" t="s">
        <v>114</v>
      </c>
      <c r="F122" s="74" t="s">
        <v>923</v>
      </c>
      <c r="G122" s="41">
        <v>29</v>
      </c>
      <c r="H122" s="74" t="s">
        <v>178</v>
      </c>
      <c r="I122" s="74" t="s">
        <v>60</v>
      </c>
      <c r="J122" s="41">
        <v>8716900557439</v>
      </c>
      <c r="K122" s="41">
        <v>8716900557446</v>
      </c>
      <c r="L122" s="45">
        <v>30</v>
      </c>
      <c r="M122" s="46" t="s">
        <v>1109</v>
      </c>
      <c r="N122" s="51"/>
      <c r="O122" s="51"/>
      <c r="P122" s="51"/>
      <c r="Q122" s="52"/>
      <c r="R122" s="53"/>
      <c r="S122" s="27" t="e">
        <f t="shared" si="5"/>
        <v>#DIV/0!</v>
      </c>
      <c r="T122" s="28">
        <f t="shared" si="3"/>
        <v>0</v>
      </c>
      <c r="U122" s="55"/>
      <c r="V122" s="29">
        <f t="shared" si="4"/>
        <v>0</v>
      </c>
    </row>
    <row r="123" spans="1:22" ht="10.5" x14ac:dyDescent="0.25">
      <c r="A123" s="41">
        <v>95795</v>
      </c>
      <c r="B123" s="41">
        <v>1</v>
      </c>
      <c r="C123" s="74" t="s">
        <v>79</v>
      </c>
      <c r="D123" s="43">
        <v>1</v>
      </c>
      <c r="E123" s="74" t="s">
        <v>74</v>
      </c>
      <c r="F123" s="74" t="s">
        <v>1165</v>
      </c>
      <c r="G123" s="41">
        <v>67</v>
      </c>
      <c r="H123" s="74" t="s">
        <v>120</v>
      </c>
      <c r="I123" s="74" t="s">
        <v>60</v>
      </c>
      <c r="J123" s="41">
        <v>8719497390526</v>
      </c>
      <c r="K123" s="41">
        <v>8719497390533</v>
      </c>
      <c r="L123" s="45">
        <v>181</v>
      </c>
      <c r="M123" s="46" t="s">
        <v>1109</v>
      </c>
      <c r="N123" s="51"/>
      <c r="O123" s="51"/>
      <c r="P123" s="51"/>
      <c r="Q123" s="52"/>
      <c r="R123" s="53"/>
      <c r="S123" s="27" t="e">
        <f t="shared" si="5"/>
        <v>#DIV/0!</v>
      </c>
      <c r="T123" s="28">
        <f t="shared" si="3"/>
        <v>0</v>
      </c>
      <c r="U123" s="55"/>
      <c r="V123" s="29">
        <f t="shared" si="4"/>
        <v>0</v>
      </c>
    </row>
    <row r="124" spans="1:22" ht="10.5" x14ac:dyDescent="0.25">
      <c r="A124" s="41">
        <v>908444</v>
      </c>
      <c r="B124" s="41">
        <v>1</v>
      </c>
      <c r="C124" s="74" t="s">
        <v>79</v>
      </c>
      <c r="D124" s="43">
        <v>1</v>
      </c>
      <c r="E124" s="74" t="s">
        <v>74</v>
      </c>
      <c r="F124" s="74" t="s">
        <v>265</v>
      </c>
      <c r="G124" s="41">
        <v>15</v>
      </c>
      <c r="H124" s="74" t="s">
        <v>143</v>
      </c>
      <c r="I124" s="74" t="s">
        <v>53</v>
      </c>
      <c r="J124" s="41">
        <v>8710401397693</v>
      </c>
      <c r="K124" s="41">
        <v>8710401397723</v>
      </c>
      <c r="L124" s="45">
        <v>142</v>
      </c>
      <c r="M124" s="46" t="s">
        <v>1109</v>
      </c>
      <c r="N124" s="51"/>
      <c r="O124" s="51"/>
      <c r="P124" s="51"/>
      <c r="Q124" s="52"/>
      <c r="R124" s="53"/>
      <c r="S124" s="27" t="e">
        <f t="shared" si="5"/>
        <v>#DIV/0!</v>
      </c>
      <c r="T124" s="28">
        <f t="shared" si="3"/>
        <v>0</v>
      </c>
      <c r="U124" s="55"/>
      <c r="V124" s="29">
        <f t="shared" si="4"/>
        <v>0</v>
      </c>
    </row>
    <row r="125" spans="1:22" ht="10.5" x14ac:dyDescent="0.25">
      <c r="A125" s="41">
        <v>940815</v>
      </c>
      <c r="B125" s="41">
        <v>1</v>
      </c>
      <c r="C125" s="74" t="s">
        <v>79</v>
      </c>
      <c r="D125" s="43">
        <v>2.5</v>
      </c>
      <c r="E125" s="74" t="s">
        <v>74</v>
      </c>
      <c r="F125" s="74" t="s">
        <v>1166</v>
      </c>
      <c r="G125" s="41">
        <v>95</v>
      </c>
      <c r="H125" s="74" t="s">
        <v>243</v>
      </c>
      <c r="I125" s="74" t="s">
        <v>60</v>
      </c>
      <c r="J125" s="41">
        <v>5410522515435</v>
      </c>
      <c r="K125" s="41">
        <v>5410522515428</v>
      </c>
      <c r="L125" s="45">
        <v>25</v>
      </c>
      <c r="M125" s="46" t="s">
        <v>1109</v>
      </c>
      <c r="N125" s="51"/>
      <c r="O125" s="51"/>
      <c r="P125" s="51"/>
      <c r="Q125" s="52"/>
      <c r="R125" s="53"/>
      <c r="S125" s="27" t="e">
        <f t="shared" si="5"/>
        <v>#DIV/0!</v>
      </c>
      <c r="T125" s="28">
        <f t="shared" si="3"/>
        <v>0</v>
      </c>
      <c r="U125" s="55"/>
      <c r="V125" s="29">
        <f t="shared" si="4"/>
        <v>0</v>
      </c>
    </row>
    <row r="126" spans="1:22" ht="10.5" x14ac:dyDescent="0.25">
      <c r="A126" s="41">
        <v>179384</v>
      </c>
      <c r="B126" s="41">
        <v>24</v>
      </c>
      <c r="C126" s="74" t="s">
        <v>73</v>
      </c>
      <c r="D126" s="43">
        <v>250</v>
      </c>
      <c r="E126" s="74" t="s">
        <v>114</v>
      </c>
      <c r="F126" s="74" t="s">
        <v>1167</v>
      </c>
      <c r="G126" s="41">
        <v>125</v>
      </c>
      <c r="H126" s="74" t="s">
        <v>46</v>
      </c>
      <c r="I126" s="74" t="s">
        <v>47</v>
      </c>
      <c r="J126" s="41">
        <v>8713500013037</v>
      </c>
      <c r="K126" s="41">
        <v>8713500232360</v>
      </c>
      <c r="L126" s="45">
        <v>76</v>
      </c>
      <c r="M126" s="46" t="s">
        <v>1109</v>
      </c>
      <c r="N126" s="51"/>
      <c r="O126" s="51"/>
      <c r="P126" s="51"/>
      <c r="Q126" s="52"/>
      <c r="R126" s="53"/>
      <c r="S126" s="27" t="e">
        <f t="shared" si="5"/>
        <v>#DIV/0!</v>
      </c>
      <c r="T126" s="28">
        <f t="shared" ref="T126:T185" si="6">L126*R126</f>
        <v>0</v>
      </c>
      <c r="U126" s="55"/>
      <c r="V126" s="29">
        <f t="shared" ref="V126:V185" si="7">T126*(1+U126)</f>
        <v>0</v>
      </c>
    </row>
    <row r="127" spans="1:22" ht="10.5" x14ac:dyDescent="0.25">
      <c r="A127" s="41">
        <v>46836</v>
      </c>
      <c r="B127" s="41">
        <v>1</v>
      </c>
      <c r="C127" s="74" t="s">
        <v>79</v>
      </c>
      <c r="D127" s="43">
        <v>1</v>
      </c>
      <c r="E127" s="74" t="s">
        <v>74</v>
      </c>
      <c r="F127" s="74" t="s">
        <v>1168</v>
      </c>
      <c r="G127" s="41">
        <v>95</v>
      </c>
      <c r="H127" s="74" t="s">
        <v>243</v>
      </c>
      <c r="I127" s="74" t="s">
        <v>60</v>
      </c>
      <c r="J127" s="41">
        <v>5410522513196</v>
      </c>
      <c r="K127" s="41">
        <v>5410522513189</v>
      </c>
      <c r="L127" s="45">
        <v>200</v>
      </c>
      <c r="M127" s="46" t="s">
        <v>1109</v>
      </c>
      <c r="N127" s="51"/>
      <c r="O127" s="51"/>
      <c r="P127" s="51"/>
      <c r="Q127" s="52"/>
      <c r="R127" s="53"/>
      <c r="S127" s="27" t="e">
        <f t="shared" si="5"/>
        <v>#DIV/0!</v>
      </c>
      <c r="T127" s="28">
        <f t="shared" si="6"/>
        <v>0</v>
      </c>
      <c r="U127" s="55"/>
      <c r="V127" s="29">
        <f t="shared" si="7"/>
        <v>0</v>
      </c>
    </row>
    <row r="128" spans="1:22" ht="10.5" x14ac:dyDescent="0.25">
      <c r="A128" s="41">
        <v>199793</v>
      </c>
      <c r="B128" s="41">
        <v>1</v>
      </c>
      <c r="C128" s="74" t="s">
        <v>79</v>
      </c>
      <c r="D128" s="43">
        <v>240</v>
      </c>
      <c r="E128" s="74" t="s">
        <v>50</v>
      </c>
      <c r="F128" s="74" t="s">
        <v>1169</v>
      </c>
      <c r="G128" s="41">
        <v>66</v>
      </c>
      <c r="H128" s="74" t="s">
        <v>81</v>
      </c>
      <c r="I128" s="74" t="s">
        <v>60</v>
      </c>
      <c r="J128" s="41">
        <v>8720182761019</v>
      </c>
      <c r="K128" s="41">
        <v>8720182761040</v>
      </c>
      <c r="L128" s="45">
        <v>583</v>
      </c>
      <c r="M128" s="46" t="s">
        <v>1109</v>
      </c>
      <c r="N128" s="51"/>
      <c r="O128" s="51"/>
      <c r="P128" s="51"/>
      <c r="Q128" s="52"/>
      <c r="R128" s="53"/>
      <c r="S128" s="27" t="e">
        <f t="shared" si="5"/>
        <v>#DIV/0!</v>
      </c>
      <c r="T128" s="28">
        <f t="shared" si="6"/>
        <v>0</v>
      </c>
      <c r="U128" s="55"/>
      <c r="V128" s="29">
        <f t="shared" si="7"/>
        <v>0</v>
      </c>
    </row>
    <row r="129" spans="1:22" ht="10.5" x14ac:dyDescent="0.25">
      <c r="A129" s="41">
        <v>173732</v>
      </c>
      <c r="B129" s="41">
        <v>6</v>
      </c>
      <c r="C129" s="74" t="s">
        <v>62</v>
      </c>
      <c r="D129" s="43">
        <v>1</v>
      </c>
      <c r="E129" s="74" t="s">
        <v>44</v>
      </c>
      <c r="F129" s="74" t="s">
        <v>1170</v>
      </c>
      <c r="G129" s="41">
        <v>125</v>
      </c>
      <c r="H129" s="74" t="s">
        <v>46</v>
      </c>
      <c r="I129" s="74" t="s">
        <v>47</v>
      </c>
      <c r="J129" s="41">
        <v>8718989006341</v>
      </c>
      <c r="K129" s="41">
        <v>8718989006358</v>
      </c>
      <c r="L129" s="45">
        <v>70</v>
      </c>
      <c r="M129" s="46" t="s">
        <v>1109</v>
      </c>
      <c r="N129" s="51"/>
      <c r="O129" s="51"/>
      <c r="P129" s="51"/>
      <c r="Q129" s="52"/>
      <c r="R129" s="53"/>
      <c r="S129" s="27" t="e">
        <f t="shared" si="5"/>
        <v>#DIV/0!</v>
      </c>
      <c r="T129" s="28">
        <f t="shared" si="6"/>
        <v>0</v>
      </c>
      <c r="U129" s="55"/>
      <c r="V129" s="29">
        <f t="shared" si="7"/>
        <v>0</v>
      </c>
    </row>
    <row r="130" spans="1:22" ht="10.5" x14ac:dyDescent="0.25">
      <c r="A130" s="41">
        <v>179654</v>
      </c>
      <c r="B130" s="41">
        <v>24</v>
      </c>
      <c r="C130" s="74" t="s">
        <v>73</v>
      </c>
      <c r="D130" s="43">
        <v>330</v>
      </c>
      <c r="E130" s="74" t="s">
        <v>114</v>
      </c>
      <c r="F130" s="74" t="s">
        <v>1171</v>
      </c>
      <c r="G130" s="41">
        <v>121</v>
      </c>
      <c r="H130" s="74" t="s">
        <v>98</v>
      </c>
      <c r="I130" s="74" t="s">
        <v>47</v>
      </c>
      <c r="J130" s="41">
        <v>5013665116455</v>
      </c>
      <c r="K130" s="41">
        <v>5013665147268</v>
      </c>
      <c r="L130" s="45">
        <v>34</v>
      </c>
      <c r="M130" s="46" t="s">
        <v>1111</v>
      </c>
      <c r="N130" s="51"/>
      <c r="O130" s="51"/>
      <c r="P130" s="51"/>
      <c r="Q130" s="52"/>
      <c r="R130" s="53"/>
      <c r="S130" s="27" t="e">
        <f t="shared" si="5"/>
        <v>#DIV/0!</v>
      </c>
      <c r="T130" s="28">
        <f t="shared" si="6"/>
        <v>0</v>
      </c>
      <c r="U130" s="55"/>
      <c r="V130" s="29">
        <f t="shared" si="7"/>
        <v>0</v>
      </c>
    </row>
    <row r="131" spans="1:22" ht="10.5" x14ac:dyDescent="0.25">
      <c r="A131" s="41">
        <v>26527</v>
      </c>
      <c r="B131" s="41">
        <v>1</v>
      </c>
      <c r="C131" s="74" t="s">
        <v>141</v>
      </c>
      <c r="D131" s="43">
        <v>1</v>
      </c>
      <c r="E131" s="74" t="s">
        <v>74</v>
      </c>
      <c r="F131" s="74" t="s">
        <v>1172</v>
      </c>
      <c r="G131" s="41">
        <v>86</v>
      </c>
      <c r="H131" s="74" t="s">
        <v>330</v>
      </c>
      <c r="I131" s="74" t="s">
        <v>103</v>
      </c>
      <c r="J131" s="41">
        <v>8711200506330</v>
      </c>
      <c r="K131" s="41">
        <v>8711200795475</v>
      </c>
      <c r="L131" s="45">
        <v>208</v>
      </c>
      <c r="M131" s="46" t="s">
        <v>1109</v>
      </c>
      <c r="N131" s="51"/>
      <c r="O131" s="51"/>
      <c r="P131" s="51"/>
      <c r="Q131" s="52"/>
      <c r="R131" s="53"/>
      <c r="S131" s="27" t="e">
        <f t="shared" ref="S131:S194" si="8">ABS(SUM(R131/Q131)-1)</f>
        <v>#DIV/0!</v>
      </c>
      <c r="T131" s="28">
        <f t="shared" si="6"/>
        <v>0</v>
      </c>
      <c r="U131" s="55"/>
      <c r="V131" s="29">
        <f t="shared" si="7"/>
        <v>0</v>
      </c>
    </row>
    <row r="132" spans="1:22" ht="10.5" x14ac:dyDescent="0.25">
      <c r="A132" s="41">
        <v>428782</v>
      </c>
      <c r="B132" s="41">
        <v>1</v>
      </c>
      <c r="C132" s="74" t="s">
        <v>1173</v>
      </c>
      <c r="D132" s="43">
        <v>30</v>
      </c>
      <c r="E132" s="74" t="s">
        <v>44</v>
      </c>
      <c r="F132" s="74" t="s">
        <v>1174</v>
      </c>
      <c r="G132" s="41">
        <v>137</v>
      </c>
      <c r="H132" s="74" t="s">
        <v>1175</v>
      </c>
      <c r="I132" s="74" t="s">
        <v>47</v>
      </c>
      <c r="J132" s="41">
        <v>8712000010690</v>
      </c>
      <c r="K132" s="41">
        <v>0</v>
      </c>
      <c r="L132" s="45">
        <v>9</v>
      </c>
      <c r="M132" s="46" t="s">
        <v>1109</v>
      </c>
      <c r="N132" s="51"/>
      <c r="O132" s="51"/>
      <c r="P132" s="51"/>
      <c r="Q132" s="52"/>
      <c r="R132" s="53"/>
      <c r="S132" s="27" t="e">
        <f t="shared" si="8"/>
        <v>#DIV/0!</v>
      </c>
      <c r="T132" s="28">
        <f t="shared" si="6"/>
        <v>0</v>
      </c>
      <c r="U132" s="55"/>
      <c r="V132" s="29">
        <f t="shared" si="7"/>
        <v>0</v>
      </c>
    </row>
    <row r="133" spans="1:22" ht="10.5" x14ac:dyDescent="0.25">
      <c r="A133" s="41">
        <v>380921</v>
      </c>
      <c r="B133" s="41">
        <v>40</v>
      </c>
      <c r="C133" s="74" t="s">
        <v>49</v>
      </c>
      <c r="D133" s="43">
        <v>24</v>
      </c>
      <c r="E133" s="74" t="s">
        <v>50</v>
      </c>
      <c r="F133" s="74" t="s">
        <v>790</v>
      </c>
      <c r="G133" s="41">
        <v>88</v>
      </c>
      <c r="H133" s="74" t="s">
        <v>94</v>
      </c>
      <c r="I133" s="74" t="s">
        <v>60</v>
      </c>
      <c r="J133" s="41">
        <v>5050083393693</v>
      </c>
      <c r="K133" s="41">
        <v>5050083544507</v>
      </c>
      <c r="L133" s="45">
        <v>77</v>
      </c>
      <c r="M133" s="46" t="s">
        <v>1109</v>
      </c>
      <c r="N133" s="51"/>
      <c r="O133" s="51"/>
      <c r="P133" s="51"/>
      <c r="Q133" s="52"/>
      <c r="R133" s="53"/>
      <c r="S133" s="27" t="e">
        <f t="shared" si="8"/>
        <v>#DIV/0!</v>
      </c>
      <c r="T133" s="28">
        <f t="shared" si="6"/>
        <v>0</v>
      </c>
      <c r="U133" s="55"/>
      <c r="V133" s="29">
        <f t="shared" si="7"/>
        <v>0</v>
      </c>
    </row>
    <row r="134" spans="1:22" ht="10.5" x14ac:dyDescent="0.25">
      <c r="A134" s="41">
        <v>806223</v>
      </c>
      <c r="B134" s="41">
        <v>1</v>
      </c>
      <c r="C134" s="74" t="s">
        <v>79</v>
      </c>
      <c r="D134" s="43">
        <v>500</v>
      </c>
      <c r="E134" s="74" t="s">
        <v>50</v>
      </c>
      <c r="F134" s="74" t="s">
        <v>1176</v>
      </c>
      <c r="G134" s="41">
        <v>96</v>
      </c>
      <c r="H134" s="74" t="s">
        <v>76</v>
      </c>
      <c r="I134" s="74" t="s">
        <v>60</v>
      </c>
      <c r="J134" s="41">
        <v>8008343700665</v>
      </c>
      <c r="K134" s="41">
        <v>48008343700663</v>
      </c>
      <c r="L134" s="45">
        <v>596</v>
      </c>
      <c r="M134" s="46" t="s">
        <v>1111</v>
      </c>
      <c r="N134" s="51"/>
      <c r="O134" s="51"/>
      <c r="P134" s="51"/>
      <c r="Q134" s="52"/>
      <c r="R134" s="53"/>
      <c r="S134" s="27" t="e">
        <f t="shared" si="8"/>
        <v>#DIV/0!</v>
      </c>
      <c r="T134" s="28">
        <f t="shared" si="6"/>
        <v>0</v>
      </c>
      <c r="U134" s="55"/>
      <c r="V134" s="29">
        <f t="shared" si="7"/>
        <v>0</v>
      </c>
    </row>
    <row r="135" spans="1:22" ht="10.5" x14ac:dyDescent="0.25">
      <c r="A135" s="41">
        <v>870824</v>
      </c>
      <c r="B135" s="41">
        <v>1</v>
      </c>
      <c r="C135" s="74" t="s">
        <v>57</v>
      </c>
      <c r="D135" s="43">
        <v>992</v>
      </c>
      <c r="E135" s="74" t="s">
        <v>50</v>
      </c>
      <c r="F135" s="74" t="s">
        <v>1177</v>
      </c>
      <c r="G135" s="41">
        <v>91</v>
      </c>
      <c r="H135" s="74" t="s">
        <v>102</v>
      </c>
      <c r="I135" s="74" t="s">
        <v>103</v>
      </c>
      <c r="J135" s="41">
        <v>8710348295618</v>
      </c>
      <c r="K135" s="41">
        <v>0</v>
      </c>
      <c r="L135" s="45">
        <v>183</v>
      </c>
      <c r="M135" s="46" t="s">
        <v>1109</v>
      </c>
      <c r="N135" s="51"/>
      <c r="O135" s="51"/>
      <c r="P135" s="51"/>
      <c r="Q135" s="52"/>
      <c r="R135" s="53"/>
      <c r="S135" s="27" t="e">
        <f t="shared" si="8"/>
        <v>#DIV/0!</v>
      </c>
      <c r="T135" s="28">
        <f t="shared" si="6"/>
        <v>0</v>
      </c>
      <c r="U135" s="55"/>
      <c r="V135" s="29">
        <f t="shared" si="7"/>
        <v>0</v>
      </c>
    </row>
    <row r="136" spans="1:22" ht="10.5" x14ac:dyDescent="0.25">
      <c r="A136" s="41">
        <v>146375</v>
      </c>
      <c r="B136" s="41">
        <v>6</v>
      </c>
      <c r="C136" s="74" t="s">
        <v>62</v>
      </c>
      <c r="D136" s="43">
        <v>50</v>
      </c>
      <c r="E136" s="74" t="s">
        <v>63</v>
      </c>
      <c r="F136" s="74" t="s">
        <v>292</v>
      </c>
      <c r="G136" s="41">
        <v>121</v>
      </c>
      <c r="H136" s="74" t="s">
        <v>98</v>
      </c>
      <c r="I136" s="74" t="s">
        <v>47</v>
      </c>
      <c r="J136" s="41">
        <v>8715600245080</v>
      </c>
      <c r="K136" s="41">
        <v>8715600245097</v>
      </c>
      <c r="L136" s="45">
        <v>297</v>
      </c>
      <c r="M136" s="46" t="s">
        <v>1109</v>
      </c>
      <c r="N136" s="51"/>
      <c r="O136" s="51"/>
      <c r="P136" s="51"/>
      <c r="Q136" s="52"/>
      <c r="R136" s="53"/>
      <c r="S136" s="27" t="e">
        <f t="shared" si="8"/>
        <v>#DIV/0!</v>
      </c>
      <c r="T136" s="28">
        <f t="shared" si="6"/>
        <v>0</v>
      </c>
      <c r="U136" s="55"/>
      <c r="V136" s="29">
        <f t="shared" si="7"/>
        <v>0</v>
      </c>
    </row>
    <row r="137" spans="1:22" ht="10.5" x14ac:dyDescent="0.25">
      <c r="A137" s="41">
        <v>93653</v>
      </c>
      <c r="B137" s="41">
        <v>12</v>
      </c>
      <c r="C137" s="74" t="s">
        <v>62</v>
      </c>
      <c r="D137" s="43">
        <v>543</v>
      </c>
      <c r="E137" s="74" t="s">
        <v>50</v>
      </c>
      <c r="F137" s="74" t="s">
        <v>1178</v>
      </c>
      <c r="G137" s="41">
        <v>29</v>
      </c>
      <c r="H137" s="74" t="s">
        <v>178</v>
      </c>
      <c r="I137" s="74" t="s">
        <v>60</v>
      </c>
      <c r="J137" s="41">
        <v>8716900574122</v>
      </c>
      <c r="K137" s="41">
        <v>8716900574139</v>
      </c>
      <c r="L137" s="45">
        <v>36</v>
      </c>
      <c r="M137" s="46" t="s">
        <v>1109</v>
      </c>
      <c r="N137" s="51"/>
      <c r="O137" s="51"/>
      <c r="P137" s="51"/>
      <c r="Q137" s="52"/>
      <c r="R137" s="53"/>
      <c r="S137" s="27" t="e">
        <f t="shared" si="8"/>
        <v>#DIV/0!</v>
      </c>
      <c r="T137" s="28">
        <f t="shared" si="6"/>
        <v>0</v>
      </c>
      <c r="U137" s="55"/>
      <c r="V137" s="29">
        <f t="shared" si="7"/>
        <v>0</v>
      </c>
    </row>
    <row r="138" spans="1:22" ht="10.5" x14ac:dyDescent="0.25">
      <c r="A138" s="41">
        <v>105693</v>
      </c>
      <c r="B138" s="41">
        <v>1</v>
      </c>
      <c r="C138" s="74" t="s">
        <v>79</v>
      </c>
      <c r="D138" s="43">
        <v>900</v>
      </c>
      <c r="E138" s="74" t="s">
        <v>50</v>
      </c>
      <c r="F138" s="74" t="s">
        <v>654</v>
      </c>
      <c r="G138" s="41">
        <v>15</v>
      </c>
      <c r="H138" s="74" t="s">
        <v>143</v>
      </c>
      <c r="I138" s="74" t="s">
        <v>53</v>
      </c>
      <c r="J138" s="41">
        <v>8710401500420</v>
      </c>
      <c r="K138" s="41">
        <v>8710401500437</v>
      </c>
      <c r="L138" s="45">
        <v>96</v>
      </c>
      <c r="M138" s="46" t="s">
        <v>1109</v>
      </c>
      <c r="N138" s="51"/>
      <c r="O138" s="51"/>
      <c r="P138" s="51"/>
      <c r="Q138" s="52"/>
      <c r="R138" s="53"/>
      <c r="S138" s="27" t="e">
        <f t="shared" si="8"/>
        <v>#DIV/0!</v>
      </c>
      <c r="T138" s="28">
        <f t="shared" si="6"/>
        <v>0</v>
      </c>
      <c r="U138" s="55"/>
      <c r="V138" s="29">
        <f t="shared" si="7"/>
        <v>0</v>
      </c>
    </row>
    <row r="139" spans="1:22" ht="10.5" x14ac:dyDescent="0.25">
      <c r="A139" s="41">
        <v>160323</v>
      </c>
      <c r="B139" s="41">
        <v>12</v>
      </c>
      <c r="C139" s="74" t="s">
        <v>79</v>
      </c>
      <c r="D139" s="43">
        <v>100</v>
      </c>
      <c r="E139" s="74" t="s">
        <v>50</v>
      </c>
      <c r="F139" s="74" t="s">
        <v>1179</v>
      </c>
      <c r="G139" s="41">
        <v>25</v>
      </c>
      <c r="H139" s="74" t="s">
        <v>753</v>
      </c>
      <c r="I139" s="74" t="s">
        <v>53</v>
      </c>
      <c r="J139" s="41">
        <v>8723400795209</v>
      </c>
      <c r="K139" s="41">
        <v>8723400795216</v>
      </c>
      <c r="L139" s="45">
        <v>117</v>
      </c>
      <c r="M139" s="46" t="s">
        <v>1109</v>
      </c>
      <c r="N139" s="51"/>
      <c r="O139" s="51"/>
      <c r="P139" s="51"/>
      <c r="Q139" s="52"/>
      <c r="R139" s="53"/>
      <c r="S139" s="27" t="e">
        <f t="shared" si="8"/>
        <v>#DIV/0!</v>
      </c>
      <c r="T139" s="28">
        <f t="shared" si="6"/>
        <v>0</v>
      </c>
      <c r="U139" s="55"/>
      <c r="V139" s="29">
        <f t="shared" si="7"/>
        <v>0</v>
      </c>
    </row>
    <row r="140" spans="1:22" ht="10.5" x14ac:dyDescent="0.25">
      <c r="A140" s="41">
        <v>775540</v>
      </c>
      <c r="B140" s="41">
        <v>6</v>
      </c>
      <c r="C140" s="74" t="s">
        <v>179</v>
      </c>
      <c r="D140" s="43">
        <v>800</v>
      </c>
      <c r="E140" s="74" t="s">
        <v>114</v>
      </c>
      <c r="F140" s="74" t="s">
        <v>1180</v>
      </c>
      <c r="G140" s="41">
        <v>29</v>
      </c>
      <c r="H140" s="74" t="s">
        <v>178</v>
      </c>
      <c r="I140" s="74" t="s">
        <v>60</v>
      </c>
      <c r="J140" s="41">
        <v>8712400154239</v>
      </c>
      <c r="K140" s="41">
        <v>8712400654234</v>
      </c>
      <c r="L140" s="45">
        <v>92</v>
      </c>
      <c r="M140" s="46" t="s">
        <v>1109</v>
      </c>
      <c r="N140" s="51"/>
      <c r="O140" s="51"/>
      <c r="P140" s="51"/>
      <c r="Q140" s="52"/>
      <c r="R140" s="53"/>
      <c r="S140" s="27" t="e">
        <f t="shared" si="8"/>
        <v>#DIV/0!</v>
      </c>
      <c r="T140" s="28">
        <f t="shared" si="6"/>
        <v>0</v>
      </c>
      <c r="U140" s="55"/>
      <c r="V140" s="29">
        <f t="shared" si="7"/>
        <v>0</v>
      </c>
    </row>
    <row r="141" spans="1:22" ht="10.5" x14ac:dyDescent="0.25">
      <c r="A141" s="41">
        <v>155721</v>
      </c>
      <c r="B141" s="41">
        <v>6</v>
      </c>
      <c r="C141" s="74" t="s">
        <v>62</v>
      </c>
      <c r="D141" s="43">
        <v>650</v>
      </c>
      <c r="E141" s="74" t="s">
        <v>114</v>
      </c>
      <c r="F141" s="74" t="s">
        <v>185</v>
      </c>
      <c r="G141" s="41">
        <v>128</v>
      </c>
      <c r="H141" s="74" t="s">
        <v>71</v>
      </c>
      <c r="I141" s="74" t="s">
        <v>47</v>
      </c>
      <c r="J141" s="41">
        <v>8719214811136</v>
      </c>
      <c r="K141" s="41">
        <v>8719214811211</v>
      </c>
      <c r="L141" s="45">
        <v>127</v>
      </c>
      <c r="M141" s="46" t="s">
        <v>1109</v>
      </c>
      <c r="N141" s="51"/>
      <c r="O141" s="51"/>
      <c r="P141" s="51"/>
      <c r="Q141" s="52"/>
      <c r="R141" s="53"/>
      <c r="S141" s="27" t="e">
        <f t="shared" si="8"/>
        <v>#DIV/0!</v>
      </c>
      <c r="T141" s="28">
        <f t="shared" si="6"/>
        <v>0</v>
      </c>
      <c r="U141" s="55"/>
      <c r="V141" s="29">
        <f t="shared" si="7"/>
        <v>0</v>
      </c>
    </row>
    <row r="142" spans="1:22" ht="10.5" x14ac:dyDescent="0.25">
      <c r="A142" s="41">
        <v>208157</v>
      </c>
      <c r="B142" s="41">
        <v>1</v>
      </c>
      <c r="C142" s="74" t="s">
        <v>179</v>
      </c>
      <c r="D142" s="43">
        <v>1.2</v>
      </c>
      <c r="E142" s="74" t="s">
        <v>44</v>
      </c>
      <c r="F142" s="74" t="s">
        <v>384</v>
      </c>
      <c r="G142" s="41">
        <v>125</v>
      </c>
      <c r="H142" s="74" t="s">
        <v>46</v>
      </c>
      <c r="I142" s="74" t="s">
        <v>47</v>
      </c>
      <c r="J142" s="41">
        <v>8720157401735</v>
      </c>
      <c r="K142" s="41">
        <v>8720157401742</v>
      </c>
      <c r="L142" s="45">
        <v>650</v>
      </c>
      <c r="M142" s="46" t="s">
        <v>1109</v>
      </c>
      <c r="N142" s="51"/>
      <c r="O142" s="51"/>
      <c r="P142" s="51"/>
      <c r="Q142" s="52"/>
      <c r="R142" s="53"/>
      <c r="S142" s="27" t="e">
        <f t="shared" si="8"/>
        <v>#DIV/0!</v>
      </c>
      <c r="T142" s="28">
        <f t="shared" si="6"/>
        <v>0</v>
      </c>
      <c r="U142" s="55"/>
      <c r="V142" s="29">
        <f t="shared" si="7"/>
        <v>0</v>
      </c>
    </row>
    <row r="143" spans="1:22" ht="10.5" x14ac:dyDescent="0.25">
      <c r="A143" s="41">
        <v>178797</v>
      </c>
      <c r="B143" s="41">
        <v>24</v>
      </c>
      <c r="C143" s="74" t="s">
        <v>73</v>
      </c>
      <c r="D143" s="43">
        <v>330</v>
      </c>
      <c r="E143" s="74" t="s">
        <v>114</v>
      </c>
      <c r="F143" s="74" t="s">
        <v>597</v>
      </c>
      <c r="G143" s="41">
        <v>121</v>
      </c>
      <c r="H143" s="74" t="s">
        <v>98</v>
      </c>
      <c r="I143" s="74" t="s">
        <v>47</v>
      </c>
      <c r="J143" s="41">
        <v>8713500012993</v>
      </c>
      <c r="K143" s="41">
        <v>8713500232308</v>
      </c>
      <c r="L143" s="45">
        <v>85</v>
      </c>
      <c r="M143" s="46" t="s">
        <v>1109</v>
      </c>
      <c r="N143" s="51"/>
      <c r="O143" s="51"/>
      <c r="P143" s="51"/>
      <c r="Q143" s="52"/>
      <c r="R143" s="53"/>
      <c r="S143" s="27" t="e">
        <f t="shared" si="8"/>
        <v>#DIV/0!</v>
      </c>
      <c r="T143" s="28">
        <f t="shared" si="6"/>
        <v>0</v>
      </c>
      <c r="U143" s="55"/>
      <c r="V143" s="29">
        <f t="shared" si="7"/>
        <v>0</v>
      </c>
    </row>
    <row r="144" spans="1:22" ht="10.5" x14ac:dyDescent="0.25">
      <c r="A144" s="41">
        <v>166932</v>
      </c>
      <c r="B144" s="41">
        <v>1</v>
      </c>
      <c r="C144" s="74" t="s">
        <v>126</v>
      </c>
      <c r="D144" s="43">
        <v>2</v>
      </c>
      <c r="E144" s="74" t="s">
        <v>74</v>
      </c>
      <c r="F144" s="74" t="s">
        <v>913</v>
      </c>
      <c r="G144" s="41">
        <v>97</v>
      </c>
      <c r="H144" s="74" t="s">
        <v>207</v>
      </c>
      <c r="I144" s="74" t="s">
        <v>60</v>
      </c>
      <c r="J144" s="41">
        <v>5010338103200</v>
      </c>
      <c r="K144" s="41">
        <v>5015612103426</v>
      </c>
      <c r="L144" s="45">
        <v>148</v>
      </c>
      <c r="M144" s="46" t="s">
        <v>1109</v>
      </c>
      <c r="N144" s="51"/>
      <c r="O144" s="51"/>
      <c r="P144" s="51"/>
      <c r="Q144" s="52"/>
      <c r="R144" s="53"/>
      <c r="S144" s="27" t="e">
        <f t="shared" si="8"/>
        <v>#DIV/0!</v>
      </c>
      <c r="T144" s="28">
        <f t="shared" si="6"/>
        <v>0</v>
      </c>
      <c r="U144" s="55"/>
      <c r="V144" s="29">
        <f t="shared" si="7"/>
        <v>0</v>
      </c>
    </row>
    <row r="145" spans="1:22" ht="10.5" x14ac:dyDescent="0.25">
      <c r="A145" s="41">
        <v>155802</v>
      </c>
      <c r="B145" s="41">
        <v>1</v>
      </c>
      <c r="C145" s="74" t="s">
        <v>49</v>
      </c>
      <c r="D145" s="43">
        <v>900</v>
      </c>
      <c r="E145" s="74" t="s">
        <v>50</v>
      </c>
      <c r="F145" s="74" t="s">
        <v>1181</v>
      </c>
      <c r="G145" s="41">
        <v>20</v>
      </c>
      <c r="H145" s="74" t="s">
        <v>226</v>
      </c>
      <c r="I145" s="74" t="s">
        <v>53</v>
      </c>
      <c r="J145" s="41">
        <v>8719956496448</v>
      </c>
      <c r="K145" s="41">
        <v>8719956496431</v>
      </c>
      <c r="L145" s="45">
        <v>45</v>
      </c>
      <c r="M145" s="46" t="s">
        <v>1111</v>
      </c>
      <c r="N145" s="51"/>
      <c r="O145" s="51"/>
      <c r="P145" s="51"/>
      <c r="Q145" s="52"/>
      <c r="R145" s="53"/>
      <c r="S145" s="27" t="e">
        <f t="shared" si="8"/>
        <v>#DIV/0!</v>
      </c>
      <c r="T145" s="28">
        <f t="shared" si="6"/>
        <v>0</v>
      </c>
      <c r="U145" s="55"/>
      <c r="V145" s="29">
        <f t="shared" si="7"/>
        <v>0</v>
      </c>
    </row>
    <row r="146" spans="1:22" ht="10.5" x14ac:dyDescent="0.25">
      <c r="A146" s="41">
        <v>93640</v>
      </c>
      <c r="B146" s="41">
        <v>12</v>
      </c>
      <c r="C146" s="74" t="s">
        <v>62</v>
      </c>
      <c r="D146" s="43">
        <v>539</v>
      </c>
      <c r="E146" s="74" t="s">
        <v>50</v>
      </c>
      <c r="F146" s="74" t="s">
        <v>1182</v>
      </c>
      <c r="G146" s="41">
        <v>29</v>
      </c>
      <c r="H146" s="74" t="s">
        <v>178</v>
      </c>
      <c r="I146" s="74" t="s">
        <v>60</v>
      </c>
      <c r="J146" s="41">
        <v>8716900574344</v>
      </c>
      <c r="K146" s="41">
        <v>8716900574351</v>
      </c>
      <c r="L146" s="45">
        <v>35</v>
      </c>
      <c r="M146" s="46" t="s">
        <v>1109</v>
      </c>
      <c r="N146" s="51"/>
      <c r="O146" s="51"/>
      <c r="P146" s="51"/>
      <c r="Q146" s="52"/>
      <c r="R146" s="53"/>
      <c r="S146" s="27" t="e">
        <f t="shared" si="8"/>
        <v>#DIV/0!</v>
      </c>
      <c r="T146" s="28">
        <f t="shared" si="6"/>
        <v>0</v>
      </c>
      <c r="U146" s="55"/>
      <c r="V146" s="29">
        <f t="shared" si="7"/>
        <v>0</v>
      </c>
    </row>
    <row r="147" spans="1:22" ht="10.5" x14ac:dyDescent="0.25">
      <c r="A147" s="41">
        <v>142287</v>
      </c>
      <c r="B147" s="41">
        <v>1</v>
      </c>
      <c r="C147" s="74" t="s">
        <v>79</v>
      </c>
      <c r="D147" s="43">
        <v>3</v>
      </c>
      <c r="E147" s="74" t="s">
        <v>74</v>
      </c>
      <c r="F147" s="74" t="s">
        <v>1183</v>
      </c>
      <c r="G147" s="41">
        <v>87</v>
      </c>
      <c r="H147" s="74" t="s">
        <v>1184</v>
      </c>
      <c r="I147" s="74" t="s">
        <v>103</v>
      </c>
      <c r="J147" s="41">
        <v>3760381261908</v>
      </c>
      <c r="K147" s="41">
        <v>7613287159991</v>
      </c>
      <c r="L147" s="45">
        <v>69</v>
      </c>
      <c r="M147" s="46" t="s">
        <v>1109</v>
      </c>
      <c r="N147" s="51"/>
      <c r="O147" s="51"/>
      <c r="P147" s="51"/>
      <c r="Q147" s="52"/>
      <c r="R147" s="53"/>
      <c r="S147" s="27" t="e">
        <f t="shared" si="8"/>
        <v>#DIV/0!</v>
      </c>
      <c r="T147" s="28">
        <f t="shared" si="6"/>
        <v>0</v>
      </c>
      <c r="U147" s="55"/>
      <c r="V147" s="29">
        <f t="shared" si="7"/>
        <v>0</v>
      </c>
    </row>
    <row r="148" spans="1:22" ht="10.5" x14ac:dyDescent="0.25">
      <c r="A148" s="41">
        <v>252932</v>
      </c>
      <c r="B148" s="41">
        <v>15</v>
      </c>
      <c r="C148" s="74" t="s">
        <v>79</v>
      </c>
      <c r="D148" s="43">
        <v>40</v>
      </c>
      <c r="E148" s="74" t="s">
        <v>50</v>
      </c>
      <c r="F148" s="74" t="s">
        <v>1185</v>
      </c>
      <c r="G148" s="41">
        <v>16</v>
      </c>
      <c r="H148" s="74" t="s">
        <v>248</v>
      </c>
      <c r="I148" s="74" t="s">
        <v>53</v>
      </c>
      <c r="J148" s="41">
        <v>8718781200015</v>
      </c>
      <c r="K148" s="41">
        <v>8718781200022</v>
      </c>
      <c r="L148" s="45">
        <v>124</v>
      </c>
      <c r="M148" s="46" t="s">
        <v>1111</v>
      </c>
      <c r="N148" s="51"/>
      <c r="O148" s="51"/>
      <c r="P148" s="51"/>
      <c r="Q148" s="52"/>
      <c r="R148" s="53"/>
      <c r="S148" s="27" t="e">
        <f t="shared" si="8"/>
        <v>#DIV/0!</v>
      </c>
      <c r="T148" s="28">
        <f t="shared" si="6"/>
        <v>0</v>
      </c>
      <c r="U148" s="55"/>
      <c r="V148" s="29">
        <f t="shared" si="7"/>
        <v>0</v>
      </c>
    </row>
    <row r="149" spans="1:22" ht="10.5" x14ac:dyDescent="0.25">
      <c r="A149" s="41">
        <v>651652</v>
      </c>
      <c r="B149" s="41">
        <v>1</v>
      </c>
      <c r="C149" s="74" t="s">
        <v>57</v>
      </c>
      <c r="D149" s="43">
        <v>3.6</v>
      </c>
      <c r="E149" s="74" t="s">
        <v>74</v>
      </c>
      <c r="F149" s="74" t="s">
        <v>1186</v>
      </c>
      <c r="G149" s="41">
        <v>140</v>
      </c>
      <c r="H149" s="74" t="s">
        <v>111</v>
      </c>
      <c r="I149" s="74" t="s">
        <v>60</v>
      </c>
      <c r="J149" s="41">
        <v>8711000282557</v>
      </c>
      <c r="K149" s="41">
        <v>0</v>
      </c>
      <c r="L149" s="45">
        <v>44</v>
      </c>
      <c r="M149" s="46" t="s">
        <v>1109</v>
      </c>
      <c r="N149" s="51"/>
      <c r="O149" s="51"/>
      <c r="P149" s="51"/>
      <c r="Q149" s="52"/>
      <c r="R149" s="53"/>
      <c r="S149" s="27" t="e">
        <f t="shared" si="8"/>
        <v>#DIV/0!</v>
      </c>
      <c r="T149" s="28">
        <f t="shared" si="6"/>
        <v>0</v>
      </c>
      <c r="U149" s="55"/>
      <c r="V149" s="29">
        <f t="shared" si="7"/>
        <v>0</v>
      </c>
    </row>
    <row r="150" spans="1:22" ht="10.5" x14ac:dyDescent="0.25">
      <c r="A150" s="41">
        <v>453083</v>
      </c>
      <c r="B150" s="41">
        <v>1</v>
      </c>
      <c r="C150" s="74" t="s">
        <v>126</v>
      </c>
      <c r="D150" s="43">
        <v>340</v>
      </c>
      <c r="E150" s="74" t="s">
        <v>50</v>
      </c>
      <c r="F150" s="74" t="s">
        <v>1187</v>
      </c>
      <c r="G150" s="41">
        <v>89</v>
      </c>
      <c r="H150" s="74" t="s">
        <v>78</v>
      </c>
      <c r="I150" s="74" t="s">
        <v>60</v>
      </c>
      <c r="J150" s="41">
        <v>637793001053</v>
      </c>
      <c r="K150" s="41">
        <v>20637793001248</v>
      </c>
      <c r="L150" s="45">
        <v>252</v>
      </c>
      <c r="M150" s="46" t="s">
        <v>1109</v>
      </c>
      <c r="N150" s="51"/>
      <c r="O150" s="51"/>
      <c r="P150" s="51"/>
      <c r="Q150" s="52"/>
      <c r="R150" s="53"/>
      <c r="S150" s="27" t="e">
        <f t="shared" si="8"/>
        <v>#DIV/0!</v>
      </c>
      <c r="T150" s="28">
        <f t="shared" si="6"/>
        <v>0</v>
      </c>
      <c r="U150" s="55"/>
      <c r="V150" s="29">
        <f t="shared" si="7"/>
        <v>0</v>
      </c>
    </row>
    <row r="151" spans="1:22" ht="10.5" x14ac:dyDescent="0.25">
      <c r="A151" s="41">
        <v>132069</v>
      </c>
      <c r="B151" s="41">
        <v>1</v>
      </c>
      <c r="C151" s="74" t="s">
        <v>141</v>
      </c>
      <c r="D151" s="43">
        <v>800</v>
      </c>
      <c r="E151" s="74" t="s">
        <v>50</v>
      </c>
      <c r="F151" s="74" t="s">
        <v>1188</v>
      </c>
      <c r="G151" s="41">
        <v>68</v>
      </c>
      <c r="H151" s="74" t="s">
        <v>241</v>
      </c>
      <c r="I151" s="74" t="s">
        <v>60</v>
      </c>
      <c r="J151" s="41">
        <v>8712200080110</v>
      </c>
      <c r="K151" s="41">
        <v>0</v>
      </c>
      <c r="L151" s="45">
        <v>133</v>
      </c>
      <c r="M151" s="46" t="s">
        <v>1109</v>
      </c>
      <c r="N151" s="51"/>
      <c r="O151" s="51"/>
      <c r="P151" s="51"/>
      <c r="Q151" s="52"/>
      <c r="R151" s="53"/>
      <c r="S151" s="27" t="e">
        <f t="shared" si="8"/>
        <v>#DIV/0!</v>
      </c>
      <c r="T151" s="28">
        <f t="shared" si="6"/>
        <v>0</v>
      </c>
      <c r="U151" s="55"/>
      <c r="V151" s="29">
        <f t="shared" si="7"/>
        <v>0</v>
      </c>
    </row>
    <row r="152" spans="1:22" ht="10.5" x14ac:dyDescent="0.25">
      <c r="A152" s="41">
        <v>707903</v>
      </c>
      <c r="B152" s="41">
        <v>24</v>
      </c>
      <c r="C152" s="74" t="s">
        <v>43</v>
      </c>
      <c r="D152" s="43">
        <v>30</v>
      </c>
      <c r="E152" s="74" t="s">
        <v>50</v>
      </c>
      <c r="F152" s="74" t="s">
        <v>1072</v>
      </c>
      <c r="G152" s="41">
        <v>33</v>
      </c>
      <c r="H152" s="74" t="s">
        <v>232</v>
      </c>
      <c r="I152" s="74" t="s">
        <v>53</v>
      </c>
      <c r="J152" s="41">
        <v>7300400127417</v>
      </c>
      <c r="K152" s="41">
        <v>7300400702829</v>
      </c>
      <c r="L152" s="45">
        <v>62</v>
      </c>
      <c r="M152" s="46" t="s">
        <v>1109</v>
      </c>
      <c r="N152" s="51"/>
      <c r="O152" s="51"/>
      <c r="P152" s="51"/>
      <c r="Q152" s="52"/>
      <c r="R152" s="53"/>
      <c r="S152" s="27" t="e">
        <f t="shared" si="8"/>
        <v>#DIV/0!</v>
      </c>
      <c r="T152" s="28">
        <f t="shared" si="6"/>
        <v>0</v>
      </c>
      <c r="U152" s="55"/>
      <c r="V152" s="29">
        <f t="shared" si="7"/>
        <v>0</v>
      </c>
    </row>
    <row r="153" spans="1:22" ht="10.5" x14ac:dyDescent="0.25">
      <c r="A153" s="41">
        <v>770338</v>
      </c>
      <c r="B153" s="41">
        <v>1</v>
      </c>
      <c r="C153" s="74" t="s">
        <v>381</v>
      </c>
      <c r="D153" s="43">
        <v>19</v>
      </c>
      <c r="E153" s="74" t="s">
        <v>50</v>
      </c>
      <c r="F153" s="74" t="s">
        <v>1189</v>
      </c>
      <c r="G153" s="41">
        <v>68</v>
      </c>
      <c r="H153" s="74" t="s">
        <v>241</v>
      </c>
      <c r="I153" s="74" t="s">
        <v>60</v>
      </c>
      <c r="J153" s="41">
        <v>8713883008620</v>
      </c>
      <c r="K153" s="41">
        <v>8713883082026</v>
      </c>
      <c r="L153" s="45">
        <v>311</v>
      </c>
      <c r="M153" s="46" t="s">
        <v>1109</v>
      </c>
      <c r="N153" s="51"/>
      <c r="O153" s="51"/>
      <c r="P153" s="51"/>
      <c r="Q153" s="52"/>
      <c r="R153" s="53"/>
      <c r="S153" s="27" t="e">
        <f t="shared" si="8"/>
        <v>#DIV/0!</v>
      </c>
      <c r="T153" s="28">
        <f t="shared" si="6"/>
        <v>0</v>
      </c>
      <c r="U153" s="55"/>
      <c r="V153" s="29">
        <f t="shared" si="7"/>
        <v>0</v>
      </c>
    </row>
    <row r="154" spans="1:22" ht="10.5" x14ac:dyDescent="0.25">
      <c r="A154" s="41">
        <v>775561</v>
      </c>
      <c r="B154" s="41">
        <v>6</v>
      </c>
      <c r="C154" s="74" t="s">
        <v>62</v>
      </c>
      <c r="D154" s="43">
        <v>800</v>
      </c>
      <c r="E154" s="74" t="s">
        <v>114</v>
      </c>
      <c r="F154" s="74" t="s">
        <v>1035</v>
      </c>
      <c r="G154" s="41">
        <v>29</v>
      </c>
      <c r="H154" s="74" t="s">
        <v>178</v>
      </c>
      <c r="I154" s="74" t="s">
        <v>60</v>
      </c>
      <c r="J154" s="41">
        <v>8712400154017</v>
      </c>
      <c r="K154" s="41">
        <v>8712400654029</v>
      </c>
      <c r="L154" s="45">
        <v>66</v>
      </c>
      <c r="M154" s="46" t="s">
        <v>1109</v>
      </c>
      <c r="N154" s="51"/>
      <c r="O154" s="51"/>
      <c r="P154" s="51"/>
      <c r="Q154" s="52"/>
      <c r="R154" s="53"/>
      <c r="S154" s="27" t="e">
        <f t="shared" si="8"/>
        <v>#DIV/0!</v>
      </c>
      <c r="T154" s="28">
        <f t="shared" si="6"/>
        <v>0</v>
      </c>
      <c r="U154" s="55"/>
      <c r="V154" s="29">
        <f t="shared" si="7"/>
        <v>0</v>
      </c>
    </row>
    <row r="155" spans="1:22" ht="10.5" x14ac:dyDescent="0.25">
      <c r="A155" s="41">
        <v>940807</v>
      </c>
      <c r="B155" s="41">
        <v>1</v>
      </c>
      <c r="C155" s="74" t="s">
        <v>79</v>
      </c>
      <c r="D155" s="43">
        <v>2.5</v>
      </c>
      <c r="E155" s="74" t="s">
        <v>74</v>
      </c>
      <c r="F155" s="74" t="s">
        <v>1190</v>
      </c>
      <c r="G155" s="41">
        <v>95</v>
      </c>
      <c r="H155" s="74" t="s">
        <v>243</v>
      </c>
      <c r="I155" s="74" t="s">
        <v>60</v>
      </c>
      <c r="J155" s="41">
        <v>5410522513530</v>
      </c>
      <c r="K155" s="41">
        <v>5410522513523</v>
      </c>
      <c r="L155" s="45">
        <v>19</v>
      </c>
      <c r="M155" s="46" t="s">
        <v>1109</v>
      </c>
      <c r="N155" s="51"/>
      <c r="O155" s="51"/>
      <c r="P155" s="51"/>
      <c r="Q155" s="52"/>
      <c r="R155" s="53"/>
      <c r="S155" s="27" t="e">
        <f t="shared" si="8"/>
        <v>#DIV/0!</v>
      </c>
      <c r="T155" s="28">
        <f t="shared" si="6"/>
        <v>0</v>
      </c>
      <c r="U155" s="55"/>
      <c r="V155" s="29">
        <f t="shared" si="7"/>
        <v>0</v>
      </c>
    </row>
    <row r="156" spans="1:22" ht="10.5" x14ac:dyDescent="0.25">
      <c r="A156" s="41">
        <v>190466</v>
      </c>
      <c r="B156" s="41">
        <v>3</v>
      </c>
      <c r="C156" s="74" t="s">
        <v>126</v>
      </c>
      <c r="D156" s="43">
        <v>350</v>
      </c>
      <c r="E156" s="74" t="s">
        <v>50</v>
      </c>
      <c r="F156" s="74" t="s">
        <v>525</v>
      </c>
      <c r="G156" s="41">
        <v>83</v>
      </c>
      <c r="H156" s="74" t="s">
        <v>228</v>
      </c>
      <c r="I156" s="74" t="s">
        <v>103</v>
      </c>
      <c r="J156" s="41">
        <v>8710401794966</v>
      </c>
      <c r="K156" s="41">
        <v>8710401794973</v>
      </c>
      <c r="L156" s="45">
        <v>207</v>
      </c>
      <c r="M156" s="46" t="s">
        <v>1109</v>
      </c>
      <c r="N156" s="51"/>
      <c r="O156" s="51"/>
      <c r="P156" s="51"/>
      <c r="Q156" s="52"/>
      <c r="R156" s="53"/>
      <c r="S156" s="27" t="e">
        <f t="shared" si="8"/>
        <v>#DIV/0!</v>
      </c>
      <c r="T156" s="28">
        <f t="shared" si="6"/>
        <v>0</v>
      </c>
      <c r="U156" s="55"/>
      <c r="V156" s="29">
        <f t="shared" si="7"/>
        <v>0</v>
      </c>
    </row>
    <row r="157" spans="1:22" ht="10.5" x14ac:dyDescent="0.25">
      <c r="A157" s="41">
        <v>62284</v>
      </c>
      <c r="B157" s="41">
        <v>12</v>
      </c>
      <c r="C157" s="74" t="s">
        <v>62</v>
      </c>
      <c r="D157" s="43">
        <v>50</v>
      </c>
      <c r="E157" s="74" t="s">
        <v>63</v>
      </c>
      <c r="F157" s="74" t="s">
        <v>1191</v>
      </c>
      <c r="G157" s="41">
        <v>29</v>
      </c>
      <c r="H157" s="74" t="s">
        <v>178</v>
      </c>
      <c r="I157" s="74" t="s">
        <v>60</v>
      </c>
      <c r="J157" s="41">
        <v>8716900573965</v>
      </c>
      <c r="K157" s="41">
        <v>8716900573972</v>
      </c>
      <c r="L157" s="45">
        <v>32</v>
      </c>
      <c r="M157" s="46" t="s">
        <v>1109</v>
      </c>
      <c r="N157" s="51"/>
      <c r="O157" s="51"/>
      <c r="P157" s="51"/>
      <c r="Q157" s="52"/>
      <c r="R157" s="53"/>
      <c r="S157" s="27" t="e">
        <f t="shared" si="8"/>
        <v>#DIV/0!</v>
      </c>
      <c r="T157" s="28">
        <f t="shared" si="6"/>
        <v>0</v>
      </c>
      <c r="U157" s="55"/>
      <c r="V157" s="29">
        <f t="shared" si="7"/>
        <v>0</v>
      </c>
    </row>
    <row r="158" spans="1:22" ht="10.5" x14ac:dyDescent="0.25">
      <c r="A158" s="41">
        <v>613450</v>
      </c>
      <c r="B158" s="41">
        <v>1</v>
      </c>
      <c r="C158" s="74" t="s">
        <v>57</v>
      </c>
      <c r="D158" s="43">
        <v>15</v>
      </c>
      <c r="E158" s="74" t="s">
        <v>44</v>
      </c>
      <c r="F158" s="74" t="s">
        <v>123</v>
      </c>
      <c r="G158" s="41">
        <v>132</v>
      </c>
      <c r="H158" s="74" t="s">
        <v>86</v>
      </c>
      <c r="I158" s="74" t="s">
        <v>87</v>
      </c>
      <c r="J158" s="41">
        <v>8710472007668</v>
      </c>
      <c r="K158" s="41">
        <v>0</v>
      </c>
      <c r="L158" s="45">
        <v>60</v>
      </c>
      <c r="M158" s="46" t="s">
        <v>1109</v>
      </c>
      <c r="N158" s="51"/>
      <c r="O158" s="51"/>
      <c r="P158" s="51"/>
      <c r="Q158" s="52"/>
      <c r="R158" s="53"/>
      <c r="S158" s="27" t="e">
        <f t="shared" si="8"/>
        <v>#DIV/0!</v>
      </c>
      <c r="T158" s="28">
        <f t="shared" si="6"/>
        <v>0</v>
      </c>
      <c r="U158" s="55"/>
      <c r="V158" s="29">
        <f t="shared" si="7"/>
        <v>0</v>
      </c>
    </row>
    <row r="159" spans="1:22" ht="10.5" x14ac:dyDescent="0.25">
      <c r="A159" s="41">
        <v>831029</v>
      </c>
      <c r="B159" s="41">
        <v>1</v>
      </c>
      <c r="C159" s="74" t="s">
        <v>57</v>
      </c>
      <c r="D159" s="43">
        <v>850</v>
      </c>
      <c r="E159" s="74" t="s">
        <v>50</v>
      </c>
      <c r="F159" s="74" t="s">
        <v>1192</v>
      </c>
      <c r="G159" s="41">
        <v>13</v>
      </c>
      <c r="H159" s="74" t="s">
        <v>257</v>
      </c>
      <c r="I159" s="74" t="s">
        <v>53</v>
      </c>
      <c r="J159" s="41">
        <v>20176770644</v>
      </c>
      <c r="K159" s="41">
        <v>0</v>
      </c>
      <c r="L159" s="45">
        <v>128</v>
      </c>
      <c r="M159" s="46" t="s">
        <v>1109</v>
      </c>
      <c r="N159" s="51"/>
      <c r="O159" s="51"/>
      <c r="P159" s="51"/>
      <c r="Q159" s="52"/>
      <c r="R159" s="53"/>
      <c r="S159" s="27" t="e">
        <f t="shared" si="8"/>
        <v>#DIV/0!</v>
      </c>
      <c r="T159" s="28">
        <f t="shared" si="6"/>
        <v>0</v>
      </c>
      <c r="U159" s="55"/>
      <c r="V159" s="29">
        <f t="shared" si="7"/>
        <v>0</v>
      </c>
    </row>
    <row r="160" spans="1:22" ht="10.5" x14ac:dyDescent="0.25">
      <c r="A160" s="41">
        <v>62278</v>
      </c>
      <c r="B160" s="41">
        <v>12</v>
      </c>
      <c r="C160" s="74" t="s">
        <v>62</v>
      </c>
      <c r="D160" s="43">
        <v>50</v>
      </c>
      <c r="E160" s="74" t="s">
        <v>63</v>
      </c>
      <c r="F160" s="74" t="s">
        <v>1193</v>
      </c>
      <c r="G160" s="41">
        <v>29</v>
      </c>
      <c r="H160" s="74" t="s">
        <v>178</v>
      </c>
      <c r="I160" s="74" t="s">
        <v>60</v>
      </c>
      <c r="J160" s="41">
        <v>8716900573804</v>
      </c>
      <c r="K160" s="41">
        <v>8716900573811</v>
      </c>
      <c r="L160" s="45">
        <v>42</v>
      </c>
      <c r="M160" s="46" t="s">
        <v>1109</v>
      </c>
      <c r="N160" s="51"/>
      <c r="O160" s="51"/>
      <c r="P160" s="51"/>
      <c r="Q160" s="52"/>
      <c r="R160" s="53"/>
      <c r="S160" s="27" t="e">
        <f t="shared" si="8"/>
        <v>#DIV/0!</v>
      </c>
      <c r="T160" s="28">
        <f t="shared" si="6"/>
        <v>0</v>
      </c>
      <c r="U160" s="55"/>
      <c r="V160" s="29">
        <f t="shared" si="7"/>
        <v>0</v>
      </c>
    </row>
    <row r="161" spans="1:22" ht="10.5" x14ac:dyDescent="0.25">
      <c r="A161" s="41">
        <v>83750</v>
      </c>
      <c r="B161" s="41">
        <v>12</v>
      </c>
      <c r="C161" s="74" t="s">
        <v>43</v>
      </c>
      <c r="D161" s="43">
        <v>500</v>
      </c>
      <c r="E161" s="74" t="s">
        <v>50</v>
      </c>
      <c r="F161" s="74" t="s">
        <v>1194</v>
      </c>
      <c r="G161" s="41">
        <v>96</v>
      </c>
      <c r="H161" s="74" t="s">
        <v>76</v>
      </c>
      <c r="I161" s="74" t="s">
        <v>60</v>
      </c>
      <c r="J161" s="41">
        <v>8710624268732</v>
      </c>
      <c r="K161" s="41">
        <v>8710624268749</v>
      </c>
      <c r="L161" s="45">
        <v>54</v>
      </c>
      <c r="M161" s="46" t="s">
        <v>1109</v>
      </c>
      <c r="N161" s="51"/>
      <c r="O161" s="51"/>
      <c r="P161" s="51"/>
      <c r="Q161" s="52"/>
      <c r="R161" s="53"/>
      <c r="S161" s="27" t="e">
        <f t="shared" si="8"/>
        <v>#DIV/0!</v>
      </c>
      <c r="T161" s="28">
        <f t="shared" si="6"/>
        <v>0</v>
      </c>
      <c r="U161" s="55"/>
      <c r="V161" s="29">
        <f t="shared" si="7"/>
        <v>0</v>
      </c>
    </row>
    <row r="162" spans="1:22" ht="10.5" x14ac:dyDescent="0.25">
      <c r="A162" s="41">
        <v>156241</v>
      </c>
      <c r="B162" s="41">
        <v>6</v>
      </c>
      <c r="C162" s="74" t="s">
        <v>62</v>
      </c>
      <c r="D162" s="43">
        <v>1</v>
      </c>
      <c r="E162" s="74" t="s">
        <v>44</v>
      </c>
      <c r="F162" s="74" t="s">
        <v>1195</v>
      </c>
      <c r="G162" s="41">
        <v>135</v>
      </c>
      <c r="H162" s="74" t="s">
        <v>55</v>
      </c>
      <c r="I162" s="74" t="s">
        <v>47</v>
      </c>
      <c r="J162" s="41">
        <v>5410013101000</v>
      </c>
      <c r="K162" s="41">
        <v>5410013101024</v>
      </c>
      <c r="L162" s="45">
        <v>515</v>
      </c>
      <c r="M162" s="46" t="s">
        <v>1109</v>
      </c>
      <c r="N162" s="51"/>
      <c r="O162" s="51"/>
      <c r="P162" s="51"/>
      <c r="Q162" s="52"/>
      <c r="R162" s="53"/>
      <c r="S162" s="27" t="e">
        <f t="shared" si="8"/>
        <v>#DIV/0!</v>
      </c>
      <c r="T162" s="28">
        <f t="shared" si="6"/>
        <v>0</v>
      </c>
      <c r="U162" s="55"/>
      <c r="V162" s="29">
        <f t="shared" si="7"/>
        <v>0</v>
      </c>
    </row>
    <row r="163" spans="1:22" ht="10.5" x14ac:dyDescent="0.25">
      <c r="A163" s="41">
        <v>823466</v>
      </c>
      <c r="B163" s="41">
        <v>6</v>
      </c>
      <c r="C163" s="74" t="s">
        <v>179</v>
      </c>
      <c r="D163" s="43">
        <v>500</v>
      </c>
      <c r="E163" s="74" t="s">
        <v>114</v>
      </c>
      <c r="F163" s="74" t="s">
        <v>1196</v>
      </c>
      <c r="G163" s="41">
        <v>29</v>
      </c>
      <c r="H163" s="74" t="s">
        <v>178</v>
      </c>
      <c r="I163" s="74" t="s">
        <v>60</v>
      </c>
      <c r="J163" s="41">
        <v>8716900570315</v>
      </c>
      <c r="K163" s="41">
        <v>8716900570322</v>
      </c>
      <c r="L163" s="45">
        <v>57</v>
      </c>
      <c r="M163" s="46" t="s">
        <v>1109</v>
      </c>
      <c r="N163" s="51"/>
      <c r="O163" s="51"/>
      <c r="P163" s="51"/>
      <c r="Q163" s="52"/>
      <c r="R163" s="53"/>
      <c r="S163" s="27" t="e">
        <f t="shared" si="8"/>
        <v>#DIV/0!</v>
      </c>
      <c r="T163" s="28">
        <f t="shared" si="6"/>
        <v>0</v>
      </c>
      <c r="U163" s="55"/>
      <c r="V163" s="29">
        <f t="shared" si="7"/>
        <v>0</v>
      </c>
    </row>
    <row r="164" spans="1:22" ht="10.5" x14ac:dyDescent="0.25">
      <c r="A164" s="41">
        <v>533134</v>
      </c>
      <c r="B164" s="41">
        <v>1</v>
      </c>
      <c r="C164" s="74" t="s">
        <v>79</v>
      </c>
      <c r="D164" s="43">
        <v>5</v>
      </c>
      <c r="E164" s="74" t="s">
        <v>74</v>
      </c>
      <c r="F164" s="74" t="s">
        <v>1197</v>
      </c>
      <c r="G164" s="41">
        <v>94</v>
      </c>
      <c r="H164" s="74" t="s">
        <v>314</v>
      </c>
      <c r="I164" s="74" t="s">
        <v>60</v>
      </c>
      <c r="J164" s="41">
        <v>5410028637204</v>
      </c>
      <c r="K164" s="41">
        <v>0</v>
      </c>
      <c r="L164" s="45">
        <v>57</v>
      </c>
      <c r="M164" s="46" t="s">
        <v>1109</v>
      </c>
      <c r="N164" s="51"/>
      <c r="O164" s="51"/>
      <c r="P164" s="51"/>
      <c r="Q164" s="52"/>
      <c r="R164" s="53"/>
      <c r="S164" s="27" t="e">
        <f t="shared" si="8"/>
        <v>#DIV/0!</v>
      </c>
      <c r="T164" s="28">
        <f t="shared" si="6"/>
        <v>0</v>
      </c>
      <c r="U164" s="55"/>
      <c r="V164" s="29">
        <f t="shared" si="7"/>
        <v>0</v>
      </c>
    </row>
    <row r="165" spans="1:22" ht="10.5" x14ac:dyDescent="0.25">
      <c r="A165" s="41">
        <v>204865</v>
      </c>
      <c r="B165" s="41">
        <v>12</v>
      </c>
      <c r="C165" s="74" t="s">
        <v>49</v>
      </c>
      <c r="D165" s="43">
        <v>40</v>
      </c>
      <c r="E165" s="74" t="s">
        <v>50</v>
      </c>
      <c r="F165" s="74" t="s">
        <v>513</v>
      </c>
      <c r="G165" s="41">
        <v>33</v>
      </c>
      <c r="H165" s="74" t="s">
        <v>232</v>
      </c>
      <c r="I165" s="74" t="s">
        <v>53</v>
      </c>
      <c r="J165" s="41">
        <v>8000500417348</v>
      </c>
      <c r="K165" s="41">
        <v>8000500417409</v>
      </c>
      <c r="L165" s="45">
        <v>103</v>
      </c>
      <c r="M165" s="46" t="s">
        <v>1109</v>
      </c>
      <c r="N165" s="51"/>
      <c r="O165" s="51"/>
      <c r="P165" s="51"/>
      <c r="Q165" s="52"/>
      <c r="R165" s="53"/>
      <c r="S165" s="27" t="e">
        <f t="shared" si="8"/>
        <v>#DIV/0!</v>
      </c>
      <c r="T165" s="28">
        <f t="shared" si="6"/>
        <v>0</v>
      </c>
      <c r="U165" s="55"/>
      <c r="V165" s="29">
        <f t="shared" si="7"/>
        <v>0</v>
      </c>
    </row>
    <row r="166" spans="1:22" ht="10.5" x14ac:dyDescent="0.25">
      <c r="A166" s="41">
        <v>254010</v>
      </c>
      <c r="B166" s="41">
        <v>1</v>
      </c>
      <c r="C166" s="74" t="s">
        <v>57</v>
      </c>
      <c r="D166" s="43">
        <v>300</v>
      </c>
      <c r="E166" s="74" t="s">
        <v>50</v>
      </c>
      <c r="F166" s="74" t="s">
        <v>1198</v>
      </c>
      <c r="G166" s="41">
        <v>37</v>
      </c>
      <c r="H166" s="74" t="s">
        <v>201</v>
      </c>
      <c r="I166" s="74" t="s">
        <v>60</v>
      </c>
      <c r="J166" s="41">
        <v>8711000025413</v>
      </c>
      <c r="K166" s="41">
        <v>0</v>
      </c>
      <c r="L166" s="45">
        <v>44</v>
      </c>
      <c r="M166" s="46" t="s">
        <v>1109</v>
      </c>
      <c r="N166" s="51"/>
      <c r="O166" s="51"/>
      <c r="P166" s="51"/>
      <c r="Q166" s="52"/>
      <c r="R166" s="53"/>
      <c r="S166" s="27" t="e">
        <f t="shared" si="8"/>
        <v>#DIV/0!</v>
      </c>
      <c r="T166" s="28">
        <f t="shared" si="6"/>
        <v>0</v>
      </c>
      <c r="U166" s="55"/>
      <c r="V166" s="29">
        <f t="shared" si="7"/>
        <v>0</v>
      </c>
    </row>
    <row r="167" spans="1:22" ht="10.5" x14ac:dyDescent="0.25">
      <c r="A167" s="41">
        <v>939539</v>
      </c>
      <c r="B167" s="41">
        <v>1</v>
      </c>
      <c r="C167" s="74" t="s">
        <v>49</v>
      </c>
      <c r="D167" s="43">
        <v>250</v>
      </c>
      <c r="E167" s="74" t="s">
        <v>50</v>
      </c>
      <c r="F167" s="74" t="s">
        <v>493</v>
      </c>
      <c r="G167" s="41">
        <v>20</v>
      </c>
      <c r="H167" s="74" t="s">
        <v>226</v>
      </c>
      <c r="I167" s="74" t="s">
        <v>53</v>
      </c>
      <c r="J167" s="41">
        <v>4014400901191</v>
      </c>
      <c r="K167" s="41">
        <v>4014400015409</v>
      </c>
      <c r="L167" s="45">
        <v>350</v>
      </c>
      <c r="M167" s="46" t="s">
        <v>1109</v>
      </c>
      <c r="N167" s="51"/>
      <c r="O167" s="51"/>
      <c r="P167" s="51"/>
      <c r="Q167" s="52"/>
      <c r="R167" s="53"/>
      <c r="S167" s="27" t="e">
        <f t="shared" si="8"/>
        <v>#DIV/0!</v>
      </c>
      <c r="T167" s="28">
        <f t="shared" si="6"/>
        <v>0</v>
      </c>
      <c r="U167" s="55"/>
      <c r="V167" s="29">
        <f t="shared" si="7"/>
        <v>0</v>
      </c>
    </row>
    <row r="168" spans="1:22" ht="10.5" x14ac:dyDescent="0.25">
      <c r="A168" s="41">
        <v>163430</v>
      </c>
      <c r="B168" s="41">
        <v>12</v>
      </c>
      <c r="C168" s="74" t="s">
        <v>62</v>
      </c>
      <c r="D168" s="43">
        <v>50</v>
      </c>
      <c r="E168" s="74" t="s">
        <v>63</v>
      </c>
      <c r="F168" s="74" t="s">
        <v>1199</v>
      </c>
      <c r="G168" s="41">
        <v>121</v>
      </c>
      <c r="H168" s="74" t="s">
        <v>98</v>
      </c>
      <c r="I168" s="74" t="s">
        <v>47</v>
      </c>
      <c r="J168" s="41">
        <v>8711327549869</v>
      </c>
      <c r="K168" s="41">
        <v>8711327549937</v>
      </c>
      <c r="L168" s="45">
        <v>47</v>
      </c>
      <c r="M168" s="46" t="s">
        <v>1109</v>
      </c>
      <c r="N168" s="51"/>
      <c r="O168" s="51"/>
      <c r="P168" s="51"/>
      <c r="Q168" s="52"/>
      <c r="R168" s="53"/>
      <c r="S168" s="27" t="e">
        <f t="shared" si="8"/>
        <v>#DIV/0!</v>
      </c>
      <c r="T168" s="28">
        <f t="shared" si="6"/>
        <v>0</v>
      </c>
      <c r="U168" s="55"/>
      <c r="V168" s="29">
        <f t="shared" si="7"/>
        <v>0</v>
      </c>
    </row>
    <row r="169" spans="1:22" ht="10.5" x14ac:dyDescent="0.25">
      <c r="A169" s="41">
        <v>137924</v>
      </c>
      <c r="B169" s="41">
        <v>1</v>
      </c>
      <c r="C169" s="74" t="s">
        <v>49</v>
      </c>
      <c r="D169" s="43">
        <v>175</v>
      </c>
      <c r="E169" s="74" t="s">
        <v>114</v>
      </c>
      <c r="F169" s="74" t="s">
        <v>1200</v>
      </c>
      <c r="G169" s="41">
        <v>56</v>
      </c>
      <c r="H169" s="74" t="s">
        <v>66</v>
      </c>
      <c r="I169" s="74" t="s">
        <v>60</v>
      </c>
      <c r="J169" s="41">
        <v>8710522792704</v>
      </c>
      <c r="K169" s="41">
        <v>8721317703683</v>
      </c>
      <c r="L169" s="45">
        <v>120</v>
      </c>
      <c r="M169" s="46" t="s">
        <v>1109</v>
      </c>
      <c r="N169" s="51"/>
      <c r="O169" s="51"/>
      <c r="P169" s="51"/>
      <c r="Q169" s="52"/>
      <c r="R169" s="53"/>
      <c r="S169" s="27" t="e">
        <f t="shared" si="8"/>
        <v>#DIV/0!</v>
      </c>
      <c r="T169" s="28">
        <f t="shared" si="6"/>
        <v>0</v>
      </c>
      <c r="U169" s="55"/>
      <c r="V169" s="29">
        <f t="shared" si="7"/>
        <v>0</v>
      </c>
    </row>
    <row r="170" spans="1:22" ht="10.5" x14ac:dyDescent="0.25">
      <c r="A170" s="41">
        <v>179554</v>
      </c>
      <c r="B170" s="41">
        <v>24</v>
      </c>
      <c r="C170" s="74" t="s">
        <v>73</v>
      </c>
      <c r="D170" s="43">
        <v>250</v>
      </c>
      <c r="E170" s="74" t="s">
        <v>114</v>
      </c>
      <c r="F170" s="74" t="s">
        <v>1201</v>
      </c>
      <c r="G170" s="41">
        <v>130</v>
      </c>
      <c r="H170" s="74" t="s">
        <v>100</v>
      </c>
      <c r="I170" s="74" t="s">
        <v>60</v>
      </c>
      <c r="J170" s="41">
        <v>8712800196501</v>
      </c>
      <c r="K170" s="41">
        <v>8712800502876</v>
      </c>
      <c r="L170" s="45">
        <v>43</v>
      </c>
      <c r="M170" s="46" t="s">
        <v>1109</v>
      </c>
      <c r="N170" s="51"/>
      <c r="O170" s="51"/>
      <c r="P170" s="51"/>
      <c r="Q170" s="52"/>
      <c r="R170" s="53"/>
      <c r="S170" s="27" t="e">
        <f t="shared" si="8"/>
        <v>#DIV/0!</v>
      </c>
      <c r="T170" s="28">
        <f t="shared" si="6"/>
        <v>0</v>
      </c>
      <c r="U170" s="55"/>
      <c r="V170" s="29">
        <f t="shared" si="7"/>
        <v>0</v>
      </c>
    </row>
    <row r="171" spans="1:22" ht="10.5" x14ac:dyDescent="0.25">
      <c r="A171" s="41">
        <v>199546</v>
      </c>
      <c r="B171" s="41">
        <v>1</v>
      </c>
      <c r="C171" s="74" t="s">
        <v>141</v>
      </c>
      <c r="D171" s="43">
        <v>550</v>
      </c>
      <c r="E171" s="74" t="s">
        <v>50</v>
      </c>
      <c r="F171" s="74" t="s">
        <v>1202</v>
      </c>
      <c r="G171" s="41">
        <v>15</v>
      </c>
      <c r="H171" s="74" t="s">
        <v>143</v>
      </c>
      <c r="I171" s="74" t="s">
        <v>53</v>
      </c>
      <c r="J171" s="41">
        <v>8710401838530</v>
      </c>
      <c r="K171" s="41">
        <v>8710401838547</v>
      </c>
      <c r="L171" s="45">
        <v>100</v>
      </c>
      <c r="M171" s="46" t="s">
        <v>1109</v>
      </c>
      <c r="N171" s="51"/>
      <c r="O171" s="51"/>
      <c r="P171" s="51"/>
      <c r="Q171" s="52"/>
      <c r="R171" s="53"/>
      <c r="S171" s="27" t="e">
        <f t="shared" si="8"/>
        <v>#DIV/0!</v>
      </c>
      <c r="T171" s="28">
        <f t="shared" si="6"/>
        <v>0</v>
      </c>
      <c r="U171" s="55"/>
      <c r="V171" s="29">
        <f t="shared" si="7"/>
        <v>0</v>
      </c>
    </row>
    <row r="172" spans="1:22" ht="10.5" x14ac:dyDescent="0.25">
      <c r="A172" s="41">
        <v>154381</v>
      </c>
      <c r="B172" s="41">
        <v>1</v>
      </c>
      <c r="C172" s="74" t="s">
        <v>73</v>
      </c>
      <c r="D172" s="43">
        <v>3</v>
      </c>
      <c r="E172" s="74" t="s">
        <v>44</v>
      </c>
      <c r="F172" s="74" t="s">
        <v>300</v>
      </c>
      <c r="G172" s="41">
        <v>43</v>
      </c>
      <c r="H172" s="74" t="s">
        <v>132</v>
      </c>
      <c r="I172" s="74" t="s">
        <v>90</v>
      </c>
      <c r="J172" s="41">
        <v>8710401636730</v>
      </c>
      <c r="K172" s="41">
        <v>8710401638550</v>
      </c>
      <c r="L172" s="45">
        <v>110</v>
      </c>
      <c r="M172" s="46" t="s">
        <v>1109</v>
      </c>
      <c r="N172" s="51"/>
      <c r="O172" s="51"/>
      <c r="P172" s="51"/>
      <c r="Q172" s="52"/>
      <c r="R172" s="53"/>
      <c r="S172" s="27" t="e">
        <f t="shared" si="8"/>
        <v>#DIV/0!</v>
      </c>
      <c r="T172" s="28">
        <f t="shared" si="6"/>
        <v>0</v>
      </c>
      <c r="U172" s="55"/>
      <c r="V172" s="29">
        <f t="shared" si="7"/>
        <v>0</v>
      </c>
    </row>
    <row r="173" spans="1:22" ht="10.5" x14ac:dyDescent="0.25">
      <c r="A173" s="41">
        <v>199767</v>
      </c>
      <c r="B173" s="41">
        <v>1</v>
      </c>
      <c r="C173" s="74" t="s">
        <v>57</v>
      </c>
      <c r="D173" s="43">
        <v>2.1659999999999999</v>
      </c>
      <c r="E173" s="74" t="s">
        <v>74</v>
      </c>
      <c r="F173" s="74" t="s">
        <v>1203</v>
      </c>
      <c r="G173" s="41">
        <v>91</v>
      </c>
      <c r="H173" s="74" t="s">
        <v>102</v>
      </c>
      <c r="I173" s="74" t="s">
        <v>103</v>
      </c>
      <c r="J173" s="41">
        <v>8710401831319</v>
      </c>
      <c r="K173" s="41">
        <v>0</v>
      </c>
      <c r="L173" s="45">
        <v>174</v>
      </c>
      <c r="M173" s="46" t="s">
        <v>1109</v>
      </c>
      <c r="N173" s="51"/>
      <c r="O173" s="51"/>
      <c r="P173" s="51"/>
      <c r="Q173" s="52"/>
      <c r="R173" s="53"/>
      <c r="S173" s="27" t="e">
        <f t="shared" si="8"/>
        <v>#DIV/0!</v>
      </c>
      <c r="T173" s="28">
        <f t="shared" si="6"/>
        <v>0</v>
      </c>
      <c r="U173" s="55"/>
      <c r="V173" s="29">
        <f t="shared" si="7"/>
        <v>0</v>
      </c>
    </row>
    <row r="174" spans="1:22" ht="10.5" x14ac:dyDescent="0.25">
      <c r="A174" s="41">
        <v>181777</v>
      </c>
      <c r="B174" s="41">
        <v>12</v>
      </c>
      <c r="C174" s="74" t="s">
        <v>73</v>
      </c>
      <c r="D174" s="43">
        <v>250</v>
      </c>
      <c r="E174" s="74" t="s">
        <v>114</v>
      </c>
      <c r="F174" s="74" t="s">
        <v>1204</v>
      </c>
      <c r="G174" s="41">
        <v>121</v>
      </c>
      <c r="H174" s="74" t="s">
        <v>98</v>
      </c>
      <c r="I174" s="74" t="s">
        <v>47</v>
      </c>
      <c r="J174" s="41">
        <v>8719324733939</v>
      </c>
      <c r="K174" s="41">
        <v>8719324733946</v>
      </c>
      <c r="L174" s="45">
        <v>61</v>
      </c>
      <c r="M174" s="46" t="s">
        <v>1109</v>
      </c>
      <c r="N174" s="51"/>
      <c r="O174" s="51"/>
      <c r="P174" s="51"/>
      <c r="Q174" s="52"/>
      <c r="R174" s="53"/>
      <c r="S174" s="27" t="e">
        <f t="shared" si="8"/>
        <v>#DIV/0!</v>
      </c>
      <c r="T174" s="28">
        <f t="shared" si="6"/>
        <v>0</v>
      </c>
      <c r="U174" s="55"/>
      <c r="V174" s="29">
        <f t="shared" si="7"/>
        <v>0</v>
      </c>
    </row>
    <row r="175" spans="1:22" ht="10.5" x14ac:dyDescent="0.25">
      <c r="A175" s="41">
        <v>179060</v>
      </c>
      <c r="B175" s="41">
        <v>24</v>
      </c>
      <c r="C175" s="74" t="s">
        <v>73</v>
      </c>
      <c r="D175" s="43">
        <v>330</v>
      </c>
      <c r="E175" s="74" t="s">
        <v>114</v>
      </c>
      <c r="F175" s="74" t="s">
        <v>1205</v>
      </c>
      <c r="G175" s="41">
        <v>121</v>
      </c>
      <c r="H175" s="74" t="s">
        <v>98</v>
      </c>
      <c r="I175" s="74" t="s">
        <v>47</v>
      </c>
      <c r="J175" s="41">
        <v>8715600247350</v>
      </c>
      <c r="K175" s="41">
        <v>8715600247367</v>
      </c>
      <c r="L175" s="45">
        <v>60</v>
      </c>
      <c r="M175" s="46" t="s">
        <v>1109</v>
      </c>
      <c r="N175" s="51"/>
      <c r="O175" s="51"/>
      <c r="P175" s="51"/>
      <c r="Q175" s="52"/>
      <c r="R175" s="53"/>
      <c r="S175" s="27" t="e">
        <f t="shared" si="8"/>
        <v>#DIV/0!</v>
      </c>
      <c r="T175" s="28">
        <f t="shared" si="6"/>
        <v>0</v>
      </c>
      <c r="U175" s="55"/>
      <c r="V175" s="29">
        <f t="shared" si="7"/>
        <v>0</v>
      </c>
    </row>
    <row r="176" spans="1:22" ht="10.5" x14ac:dyDescent="0.25">
      <c r="A176" s="41">
        <v>817978</v>
      </c>
      <c r="B176" s="41">
        <v>1</v>
      </c>
      <c r="C176" s="74" t="s">
        <v>73</v>
      </c>
      <c r="D176" s="43">
        <v>225</v>
      </c>
      <c r="E176" s="74" t="s">
        <v>50</v>
      </c>
      <c r="F176" s="74" t="s">
        <v>924</v>
      </c>
      <c r="G176" s="41">
        <v>29</v>
      </c>
      <c r="H176" s="74" t="s">
        <v>178</v>
      </c>
      <c r="I176" s="74" t="s">
        <v>60</v>
      </c>
      <c r="J176" s="41">
        <v>8712400763004</v>
      </c>
      <c r="K176" s="41">
        <v>8712400263009</v>
      </c>
      <c r="L176" s="45">
        <v>225</v>
      </c>
      <c r="M176" s="46" t="s">
        <v>1109</v>
      </c>
      <c r="N176" s="51"/>
      <c r="O176" s="51"/>
      <c r="P176" s="51"/>
      <c r="Q176" s="52"/>
      <c r="R176" s="53"/>
      <c r="S176" s="27" t="e">
        <f t="shared" si="8"/>
        <v>#DIV/0!</v>
      </c>
      <c r="T176" s="28">
        <f t="shared" si="6"/>
        <v>0</v>
      </c>
      <c r="U176" s="55"/>
      <c r="V176" s="29">
        <f t="shared" si="7"/>
        <v>0</v>
      </c>
    </row>
    <row r="177" spans="1:22" ht="10.5" x14ac:dyDescent="0.25">
      <c r="A177" s="41">
        <v>87646</v>
      </c>
      <c r="B177" s="41">
        <v>1</v>
      </c>
      <c r="C177" s="74" t="s">
        <v>126</v>
      </c>
      <c r="D177" s="43">
        <v>2.65</v>
      </c>
      <c r="E177" s="74" t="s">
        <v>44</v>
      </c>
      <c r="F177" s="74" t="s">
        <v>183</v>
      </c>
      <c r="G177" s="41">
        <v>85</v>
      </c>
      <c r="H177" s="74" t="s">
        <v>175</v>
      </c>
      <c r="I177" s="74" t="s">
        <v>103</v>
      </c>
      <c r="J177" s="41">
        <v>8710401087648</v>
      </c>
      <c r="K177" s="41">
        <v>8710401023592</v>
      </c>
      <c r="L177" s="45">
        <v>219</v>
      </c>
      <c r="M177" s="46" t="s">
        <v>1109</v>
      </c>
      <c r="N177" s="51"/>
      <c r="O177" s="51"/>
      <c r="P177" s="51"/>
      <c r="Q177" s="52"/>
      <c r="R177" s="53"/>
      <c r="S177" s="27" t="e">
        <f t="shared" si="8"/>
        <v>#DIV/0!</v>
      </c>
      <c r="T177" s="28">
        <f t="shared" si="6"/>
        <v>0</v>
      </c>
      <c r="U177" s="55"/>
      <c r="V177" s="29">
        <f t="shared" si="7"/>
        <v>0</v>
      </c>
    </row>
    <row r="178" spans="1:22" ht="10.5" x14ac:dyDescent="0.25">
      <c r="A178" s="41">
        <v>276630</v>
      </c>
      <c r="B178" s="41">
        <v>1</v>
      </c>
      <c r="C178" s="74" t="s">
        <v>57</v>
      </c>
      <c r="D178" s="43">
        <v>4.8</v>
      </c>
      <c r="E178" s="74" t="s">
        <v>74</v>
      </c>
      <c r="F178" s="74" t="s">
        <v>726</v>
      </c>
      <c r="G178" s="41">
        <v>44</v>
      </c>
      <c r="H178" s="74" t="s">
        <v>344</v>
      </c>
      <c r="I178" s="74" t="s">
        <v>90</v>
      </c>
      <c r="J178" s="41">
        <v>4008596120122</v>
      </c>
      <c r="K178" s="41">
        <v>0</v>
      </c>
      <c r="L178" s="45">
        <v>71</v>
      </c>
      <c r="M178" s="46" t="s">
        <v>1109</v>
      </c>
      <c r="N178" s="51"/>
      <c r="O178" s="51"/>
      <c r="P178" s="51"/>
      <c r="Q178" s="52"/>
      <c r="R178" s="53"/>
      <c r="S178" s="27" t="e">
        <f t="shared" si="8"/>
        <v>#DIV/0!</v>
      </c>
      <c r="T178" s="28">
        <f t="shared" si="6"/>
        <v>0</v>
      </c>
      <c r="U178" s="55"/>
      <c r="V178" s="29">
        <f t="shared" si="7"/>
        <v>0</v>
      </c>
    </row>
    <row r="179" spans="1:22" ht="10.5" x14ac:dyDescent="0.25">
      <c r="A179" s="41">
        <v>470255</v>
      </c>
      <c r="B179" s="41">
        <v>24</v>
      </c>
      <c r="C179" s="74" t="s">
        <v>79</v>
      </c>
      <c r="D179" s="43">
        <v>45</v>
      </c>
      <c r="E179" s="74" t="s">
        <v>50</v>
      </c>
      <c r="F179" s="74" t="s">
        <v>169</v>
      </c>
      <c r="G179" s="41">
        <v>18</v>
      </c>
      <c r="H179" s="74" t="s">
        <v>170</v>
      </c>
      <c r="I179" s="74" t="s">
        <v>53</v>
      </c>
      <c r="J179" s="41">
        <v>40111445</v>
      </c>
      <c r="K179" s="41">
        <v>5000159460293</v>
      </c>
      <c r="L179" s="45">
        <v>98</v>
      </c>
      <c r="M179" s="46" t="s">
        <v>1109</v>
      </c>
      <c r="N179" s="51"/>
      <c r="O179" s="51"/>
      <c r="P179" s="51"/>
      <c r="Q179" s="52"/>
      <c r="R179" s="53"/>
      <c r="S179" s="27" t="e">
        <f t="shared" si="8"/>
        <v>#DIV/0!</v>
      </c>
      <c r="T179" s="28">
        <f t="shared" si="6"/>
        <v>0</v>
      </c>
      <c r="U179" s="55"/>
      <c r="V179" s="29">
        <f t="shared" si="7"/>
        <v>0</v>
      </c>
    </row>
    <row r="180" spans="1:22" ht="10.5" x14ac:dyDescent="0.25">
      <c r="A180" s="41">
        <v>285647</v>
      </c>
      <c r="B180" s="41">
        <v>1</v>
      </c>
      <c r="C180" s="74" t="s">
        <v>43</v>
      </c>
      <c r="D180" s="43">
        <v>112.5</v>
      </c>
      <c r="E180" s="74" t="s">
        <v>50</v>
      </c>
      <c r="F180" s="74" t="s">
        <v>302</v>
      </c>
      <c r="G180" s="41">
        <v>40</v>
      </c>
      <c r="H180" s="74" t="s">
        <v>59</v>
      </c>
      <c r="I180" s="74" t="s">
        <v>60</v>
      </c>
      <c r="J180" s="41">
        <v>8711000352328</v>
      </c>
      <c r="K180" s="41">
        <v>0</v>
      </c>
      <c r="L180" s="45">
        <v>154</v>
      </c>
      <c r="M180" s="46" t="s">
        <v>1111</v>
      </c>
      <c r="N180" s="51"/>
      <c r="O180" s="51"/>
      <c r="P180" s="51"/>
      <c r="Q180" s="52"/>
      <c r="R180" s="53"/>
      <c r="S180" s="27" t="e">
        <f t="shared" si="8"/>
        <v>#DIV/0!</v>
      </c>
      <c r="T180" s="28">
        <f t="shared" si="6"/>
        <v>0</v>
      </c>
      <c r="U180" s="55"/>
      <c r="V180" s="29">
        <f t="shared" si="7"/>
        <v>0</v>
      </c>
    </row>
    <row r="181" spans="1:22" ht="10.5" x14ac:dyDescent="0.25">
      <c r="A181" s="41">
        <v>163428</v>
      </c>
      <c r="B181" s="41">
        <v>12</v>
      </c>
      <c r="C181" s="74" t="s">
        <v>62</v>
      </c>
      <c r="D181" s="43">
        <v>50</v>
      </c>
      <c r="E181" s="74" t="s">
        <v>63</v>
      </c>
      <c r="F181" s="74" t="s">
        <v>1206</v>
      </c>
      <c r="G181" s="41">
        <v>121</v>
      </c>
      <c r="H181" s="74" t="s">
        <v>98</v>
      </c>
      <c r="I181" s="74" t="s">
        <v>47</v>
      </c>
      <c r="J181" s="41">
        <v>8711327550919</v>
      </c>
      <c r="K181" s="41">
        <v>8711327551039</v>
      </c>
      <c r="L181" s="45">
        <v>40</v>
      </c>
      <c r="M181" s="46" t="s">
        <v>1109</v>
      </c>
      <c r="N181" s="51"/>
      <c r="O181" s="51"/>
      <c r="P181" s="51"/>
      <c r="Q181" s="52"/>
      <c r="R181" s="53"/>
      <c r="S181" s="27" t="e">
        <f t="shared" si="8"/>
        <v>#DIV/0!</v>
      </c>
      <c r="T181" s="28">
        <f t="shared" si="6"/>
        <v>0</v>
      </c>
      <c r="U181" s="55"/>
      <c r="V181" s="29">
        <f t="shared" si="7"/>
        <v>0</v>
      </c>
    </row>
    <row r="182" spans="1:22" ht="10.5" x14ac:dyDescent="0.25">
      <c r="A182" s="41">
        <v>757330</v>
      </c>
      <c r="B182" s="41">
        <v>1</v>
      </c>
      <c r="C182" s="74" t="s">
        <v>49</v>
      </c>
      <c r="D182" s="43">
        <v>315</v>
      </c>
      <c r="E182" s="74" t="s">
        <v>50</v>
      </c>
      <c r="F182" s="74" t="s">
        <v>298</v>
      </c>
      <c r="G182" s="41">
        <v>56</v>
      </c>
      <c r="H182" s="74" t="s">
        <v>66</v>
      </c>
      <c r="I182" s="74" t="s">
        <v>60</v>
      </c>
      <c r="J182" s="41">
        <v>8710908932434</v>
      </c>
      <c r="K182" s="41">
        <v>8721317711152</v>
      </c>
      <c r="L182" s="45">
        <v>102</v>
      </c>
      <c r="M182" s="46" t="s">
        <v>1109</v>
      </c>
      <c r="N182" s="51"/>
      <c r="O182" s="51"/>
      <c r="P182" s="51"/>
      <c r="Q182" s="52"/>
      <c r="R182" s="53"/>
      <c r="S182" s="27" t="e">
        <f t="shared" si="8"/>
        <v>#DIV/0!</v>
      </c>
      <c r="T182" s="28">
        <f t="shared" si="6"/>
        <v>0</v>
      </c>
      <c r="U182" s="55"/>
      <c r="V182" s="29">
        <f t="shared" si="7"/>
        <v>0</v>
      </c>
    </row>
    <row r="183" spans="1:22" ht="10.5" x14ac:dyDescent="0.25">
      <c r="A183" s="41">
        <v>412676</v>
      </c>
      <c r="B183" s="41">
        <v>6</v>
      </c>
      <c r="C183" s="74" t="s">
        <v>43</v>
      </c>
      <c r="D183" s="43">
        <v>92.9</v>
      </c>
      <c r="E183" s="74" t="s">
        <v>63</v>
      </c>
      <c r="F183" s="74" t="s">
        <v>1207</v>
      </c>
      <c r="G183" s="41">
        <v>131</v>
      </c>
      <c r="H183" s="74" t="s">
        <v>157</v>
      </c>
      <c r="I183" s="74" t="s">
        <v>60</v>
      </c>
      <c r="J183" s="41">
        <v>8716200151344</v>
      </c>
      <c r="K183" s="41">
        <v>0</v>
      </c>
      <c r="L183" s="45">
        <v>42</v>
      </c>
      <c r="M183" s="46" t="s">
        <v>1109</v>
      </c>
      <c r="N183" s="51"/>
      <c r="O183" s="51"/>
      <c r="P183" s="51"/>
      <c r="Q183" s="52"/>
      <c r="R183" s="53"/>
      <c r="S183" s="27" t="e">
        <f t="shared" si="8"/>
        <v>#DIV/0!</v>
      </c>
      <c r="T183" s="28">
        <f t="shared" si="6"/>
        <v>0</v>
      </c>
      <c r="U183" s="55"/>
      <c r="V183" s="29">
        <f t="shared" si="7"/>
        <v>0</v>
      </c>
    </row>
    <row r="184" spans="1:22" ht="10.5" x14ac:dyDescent="0.25">
      <c r="A184" s="41">
        <v>659545</v>
      </c>
      <c r="B184" s="41">
        <v>6</v>
      </c>
      <c r="C184" s="74" t="s">
        <v>73</v>
      </c>
      <c r="D184" s="43">
        <v>850</v>
      </c>
      <c r="E184" s="74" t="s">
        <v>50</v>
      </c>
      <c r="F184" s="74" t="s">
        <v>212</v>
      </c>
      <c r="G184" s="41">
        <v>98</v>
      </c>
      <c r="H184" s="74" t="s">
        <v>213</v>
      </c>
      <c r="I184" s="74" t="s">
        <v>60</v>
      </c>
      <c r="J184" s="41">
        <v>8710401049486</v>
      </c>
      <c r="K184" s="41">
        <v>8710401049479</v>
      </c>
      <c r="L184" s="45">
        <v>104</v>
      </c>
      <c r="M184" s="46" t="s">
        <v>1109</v>
      </c>
      <c r="N184" s="51"/>
      <c r="O184" s="51"/>
      <c r="P184" s="51"/>
      <c r="Q184" s="52"/>
      <c r="R184" s="53"/>
      <c r="S184" s="27" t="e">
        <f t="shared" si="8"/>
        <v>#DIV/0!</v>
      </c>
      <c r="T184" s="28">
        <f t="shared" si="6"/>
        <v>0</v>
      </c>
      <c r="U184" s="55"/>
      <c r="V184" s="29">
        <f t="shared" si="7"/>
        <v>0</v>
      </c>
    </row>
    <row r="185" spans="1:22" ht="10.5" x14ac:dyDescent="0.25">
      <c r="A185" s="41">
        <v>732623</v>
      </c>
      <c r="B185" s="41">
        <v>6</v>
      </c>
      <c r="C185" s="74" t="s">
        <v>49</v>
      </c>
      <c r="D185" s="43">
        <v>260</v>
      </c>
      <c r="E185" s="74" t="s">
        <v>50</v>
      </c>
      <c r="F185" s="74" t="s">
        <v>1208</v>
      </c>
      <c r="G185" s="41">
        <v>10</v>
      </c>
      <c r="H185" s="74" t="s">
        <v>69</v>
      </c>
      <c r="I185" s="74" t="s">
        <v>53</v>
      </c>
      <c r="J185" s="41">
        <v>7622210993656</v>
      </c>
      <c r="K185" s="41">
        <v>7622210993663</v>
      </c>
      <c r="L185" s="45">
        <v>114</v>
      </c>
      <c r="M185" s="46" t="s">
        <v>1109</v>
      </c>
      <c r="N185" s="51"/>
      <c r="O185" s="51"/>
      <c r="P185" s="51"/>
      <c r="Q185" s="52"/>
      <c r="R185" s="53"/>
      <c r="S185" s="27" t="e">
        <f t="shared" si="8"/>
        <v>#DIV/0!</v>
      </c>
      <c r="T185" s="28">
        <f t="shared" si="6"/>
        <v>0</v>
      </c>
      <c r="U185" s="55"/>
      <c r="V185" s="29">
        <f t="shared" si="7"/>
        <v>0</v>
      </c>
    </row>
    <row r="186" spans="1:22" ht="10.5" x14ac:dyDescent="0.25">
      <c r="A186" s="41">
        <v>881883</v>
      </c>
      <c r="B186" s="41">
        <v>20</v>
      </c>
      <c r="C186" s="74" t="s">
        <v>79</v>
      </c>
      <c r="D186" s="43">
        <v>40</v>
      </c>
      <c r="E186" s="74" t="s">
        <v>50</v>
      </c>
      <c r="F186" s="74" t="s">
        <v>354</v>
      </c>
      <c r="G186" s="41">
        <v>16</v>
      </c>
      <c r="H186" s="74" t="s">
        <v>248</v>
      </c>
      <c r="I186" s="74" t="s">
        <v>53</v>
      </c>
      <c r="J186" s="41">
        <v>8710398604606</v>
      </c>
      <c r="K186" s="41">
        <v>8710398307576</v>
      </c>
      <c r="L186" s="45">
        <v>114</v>
      </c>
      <c r="M186" s="46" t="s">
        <v>1109</v>
      </c>
      <c r="N186" s="51"/>
      <c r="O186" s="51"/>
      <c r="P186" s="51"/>
      <c r="Q186" s="52"/>
      <c r="R186" s="53"/>
      <c r="S186" s="27" t="e">
        <f t="shared" si="8"/>
        <v>#DIV/0!</v>
      </c>
      <c r="T186" s="28">
        <f t="shared" ref="T186:T244" si="9">L186*R186</f>
        <v>0</v>
      </c>
      <c r="U186" s="55"/>
      <c r="V186" s="29">
        <f t="shared" ref="V186:V244" si="10">T186*(1+U186)</f>
        <v>0</v>
      </c>
    </row>
    <row r="187" spans="1:22" ht="10.5" x14ac:dyDescent="0.25">
      <c r="A187" s="41">
        <v>286339</v>
      </c>
      <c r="B187" s="41">
        <v>1</v>
      </c>
      <c r="C187" s="74" t="s">
        <v>57</v>
      </c>
      <c r="D187" s="43">
        <v>112.5</v>
      </c>
      <c r="E187" s="74" t="s">
        <v>50</v>
      </c>
      <c r="F187" s="74" t="s">
        <v>251</v>
      </c>
      <c r="G187" s="41">
        <v>40</v>
      </c>
      <c r="H187" s="74" t="s">
        <v>59</v>
      </c>
      <c r="I187" s="74" t="s">
        <v>60</v>
      </c>
      <c r="J187" s="41">
        <v>8711000352359</v>
      </c>
      <c r="K187" s="41">
        <v>8711000366110</v>
      </c>
      <c r="L187" s="45">
        <v>144</v>
      </c>
      <c r="M187" s="46" t="s">
        <v>1111</v>
      </c>
      <c r="N187" s="51"/>
      <c r="O187" s="51"/>
      <c r="P187" s="51"/>
      <c r="Q187" s="52"/>
      <c r="R187" s="53"/>
      <c r="S187" s="27" t="e">
        <f t="shared" si="8"/>
        <v>#DIV/0!</v>
      </c>
      <c r="T187" s="28">
        <f t="shared" si="9"/>
        <v>0</v>
      </c>
      <c r="U187" s="55"/>
      <c r="V187" s="29">
        <f t="shared" si="10"/>
        <v>0</v>
      </c>
    </row>
    <row r="188" spans="1:22" ht="10.5" x14ac:dyDescent="0.25">
      <c r="A188" s="41">
        <v>117652</v>
      </c>
      <c r="B188" s="41">
        <v>1</v>
      </c>
      <c r="C188" s="74" t="s">
        <v>141</v>
      </c>
      <c r="D188" s="43">
        <v>1.1200000000000001</v>
      </c>
      <c r="E188" s="74" t="s">
        <v>74</v>
      </c>
      <c r="F188" s="74" t="s">
        <v>1209</v>
      </c>
      <c r="G188" s="41">
        <v>56</v>
      </c>
      <c r="H188" s="74" t="s">
        <v>66</v>
      </c>
      <c r="I188" s="74" t="s">
        <v>60</v>
      </c>
      <c r="J188" s="41">
        <v>8710604730549</v>
      </c>
      <c r="K188" s="41">
        <v>8710604730570</v>
      </c>
      <c r="L188" s="45">
        <v>42</v>
      </c>
      <c r="M188" s="46" t="s">
        <v>1109</v>
      </c>
      <c r="N188" s="51"/>
      <c r="O188" s="51"/>
      <c r="P188" s="51"/>
      <c r="Q188" s="52"/>
      <c r="R188" s="53"/>
      <c r="S188" s="27" t="e">
        <f t="shared" si="8"/>
        <v>#DIV/0!</v>
      </c>
      <c r="T188" s="28">
        <f t="shared" si="9"/>
        <v>0</v>
      </c>
      <c r="U188" s="55"/>
      <c r="V188" s="29">
        <f t="shared" si="10"/>
        <v>0</v>
      </c>
    </row>
    <row r="189" spans="1:22" ht="10.5" x14ac:dyDescent="0.25">
      <c r="A189" s="41">
        <v>881891</v>
      </c>
      <c r="B189" s="41">
        <v>20</v>
      </c>
      <c r="C189" s="74" t="s">
        <v>79</v>
      </c>
      <c r="D189" s="43">
        <v>40</v>
      </c>
      <c r="E189" s="74" t="s">
        <v>50</v>
      </c>
      <c r="F189" s="74" t="s">
        <v>414</v>
      </c>
      <c r="G189" s="41">
        <v>16</v>
      </c>
      <c r="H189" s="74" t="s">
        <v>248</v>
      </c>
      <c r="I189" s="74" t="s">
        <v>53</v>
      </c>
      <c r="J189" s="41">
        <v>8710398604613</v>
      </c>
      <c r="K189" s="41">
        <v>8710398307583</v>
      </c>
      <c r="L189" s="45">
        <v>112</v>
      </c>
      <c r="M189" s="46" t="s">
        <v>1109</v>
      </c>
      <c r="N189" s="51"/>
      <c r="O189" s="51"/>
      <c r="P189" s="51"/>
      <c r="Q189" s="52"/>
      <c r="R189" s="53"/>
      <c r="S189" s="27" t="e">
        <f t="shared" si="8"/>
        <v>#DIV/0!</v>
      </c>
      <c r="T189" s="28">
        <f t="shared" si="9"/>
        <v>0</v>
      </c>
      <c r="U189" s="55"/>
      <c r="V189" s="29">
        <f t="shared" si="10"/>
        <v>0</v>
      </c>
    </row>
    <row r="190" spans="1:22" ht="10.5" x14ac:dyDescent="0.25">
      <c r="A190" s="41">
        <v>209681</v>
      </c>
      <c r="B190" s="41">
        <v>1</v>
      </c>
      <c r="C190" s="74" t="s">
        <v>43</v>
      </c>
      <c r="D190" s="43">
        <v>1</v>
      </c>
      <c r="E190" s="74" t="s">
        <v>44</v>
      </c>
      <c r="F190" s="74" t="s">
        <v>1210</v>
      </c>
      <c r="G190" s="41">
        <v>86</v>
      </c>
      <c r="H190" s="74" t="s">
        <v>330</v>
      </c>
      <c r="I190" s="74" t="s">
        <v>103</v>
      </c>
      <c r="J190" s="41">
        <v>8720182828378</v>
      </c>
      <c r="K190" s="41">
        <v>8720182828385</v>
      </c>
      <c r="L190" s="45">
        <v>157</v>
      </c>
      <c r="M190" s="46" t="s">
        <v>1109</v>
      </c>
      <c r="N190" s="51"/>
      <c r="O190" s="51"/>
      <c r="P190" s="51"/>
      <c r="Q190" s="52"/>
      <c r="R190" s="53"/>
      <c r="S190" s="27" t="e">
        <f t="shared" si="8"/>
        <v>#DIV/0!</v>
      </c>
      <c r="T190" s="28">
        <f t="shared" si="9"/>
        <v>0</v>
      </c>
      <c r="U190" s="55"/>
      <c r="V190" s="29">
        <f t="shared" si="10"/>
        <v>0</v>
      </c>
    </row>
    <row r="191" spans="1:22" ht="10.5" x14ac:dyDescent="0.25">
      <c r="A191" s="41">
        <v>158530</v>
      </c>
      <c r="B191" s="41">
        <v>24</v>
      </c>
      <c r="C191" s="74" t="s">
        <v>49</v>
      </c>
      <c r="D191" s="43">
        <v>40</v>
      </c>
      <c r="E191" s="74" t="s">
        <v>50</v>
      </c>
      <c r="F191" s="74" t="s">
        <v>1211</v>
      </c>
      <c r="G191" s="41">
        <v>18</v>
      </c>
      <c r="H191" s="74" t="s">
        <v>170</v>
      </c>
      <c r="I191" s="74" t="s">
        <v>53</v>
      </c>
      <c r="J191" s="41">
        <v>8719153031787</v>
      </c>
      <c r="K191" s="41">
        <v>8719153031862</v>
      </c>
      <c r="L191" s="45">
        <v>26</v>
      </c>
      <c r="M191" s="46" t="s">
        <v>1111</v>
      </c>
      <c r="N191" s="51"/>
      <c r="O191" s="51"/>
      <c r="P191" s="51"/>
      <c r="Q191" s="52"/>
      <c r="R191" s="53"/>
      <c r="S191" s="27" t="e">
        <f t="shared" si="8"/>
        <v>#DIV/0!</v>
      </c>
      <c r="T191" s="28">
        <f t="shared" si="9"/>
        <v>0</v>
      </c>
      <c r="U191" s="55"/>
      <c r="V191" s="29">
        <f t="shared" si="10"/>
        <v>0</v>
      </c>
    </row>
    <row r="192" spans="1:22" ht="10.5" x14ac:dyDescent="0.25">
      <c r="A192" s="41">
        <v>128434</v>
      </c>
      <c r="B192" s="41">
        <v>1</v>
      </c>
      <c r="C192" s="74" t="s">
        <v>57</v>
      </c>
      <c r="D192" s="43">
        <v>1</v>
      </c>
      <c r="E192" s="74" t="s">
        <v>74</v>
      </c>
      <c r="F192" s="74" t="s">
        <v>503</v>
      </c>
      <c r="G192" s="41">
        <v>68</v>
      </c>
      <c r="H192" s="74" t="s">
        <v>241</v>
      </c>
      <c r="I192" s="74" t="s">
        <v>60</v>
      </c>
      <c r="J192" s="41">
        <v>8712200092519</v>
      </c>
      <c r="K192" s="41">
        <v>0</v>
      </c>
      <c r="L192" s="45">
        <v>55</v>
      </c>
      <c r="M192" s="46" t="s">
        <v>1109</v>
      </c>
      <c r="N192" s="51"/>
      <c r="O192" s="51"/>
      <c r="P192" s="51"/>
      <c r="Q192" s="52"/>
      <c r="R192" s="53"/>
      <c r="S192" s="27" t="e">
        <f t="shared" si="8"/>
        <v>#DIV/0!</v>
      </c>
      <c r="T192" s="28">
        <f t="shared" si="9"/>
        <v>0</v>
      </c>
      <c r="U192" s="55"/>
      <c r="V192" s="29">
        <f t="shared" si="10"/>
        <v>0</v>
      </c>
    </row>
    <row r="193" spans="1:22" ht="10.5" x14ac:dyDescent="0.25">
      <c r="A193" s="41">
        <v>211539</v>
      </c>
      <c r="B193" s="41">
        <v>20</v>
      </c>
      <c r="C193" s="74" t="s">
        <v>49</v>
      </c>
      <c r="D193" s="43">
        <v>30</v>
      </c>
      <c r="E193" s="74" t="s">
        <v>50</v>
      </c>
      <c r="F193" s="74" t="s">
        <v>1212</v>
      </c>
      <c r="G193" s="41">
        <v>33</v>
      </c>
      <c r="H193" s="74" t="s">
        <v>232</v>
      </c>
      <c r="I193" s="74" t="s">
        <v>53</v>
      </c>
      <c r="J193" s="41">
        <v>8718215837992</v>
      </c>
      <c r="K193" s="41">
        <v>18718215837166</v>
      </c>
      <c r="L193" s="45">
        <v>23</v>
      </c>
      <c r="M193" s="46" t="s">
        <v>1109</v>
      </c>
      <c r="N193" s="51"/>
      <c r="O193" s="51"/>
      <c r="P193" s="51"/>
      <c r="Q193" s="52"/>
      <c r="R193" s="53"/>
      <c r="S193" s="27" t="e">
        <f t="shared" si="8"/>
        <v>#DIV/0!</v>
      </c>
      <c r="T193" s="28">
        <f t="shared" si="9"/>
        <v>0</v>
      </c>
      <c r="U193" s="55"/>
      <c r="V193" s="29">
        <f t="shared" si="10"/>
        <v>0</v>
      </c>
    </row>
    <row r="194" spans="1:22" ht="10.5" x14ac:dyDescent="0.25">
      <c r="A194" s="41">
        <v>421086</v>
      </c>
      <c r="B194" s="41">
        <v>1</v>
      </c>
      <c r="C194" s="74" t="s">
        <v>57</v>
      </c>
      <c r="D194" s="43">
        <v>2.4</v>
      </c>
      <c r="E194" s="74" t="s">
        <v>74</v>
      </c>
      <c r="F194" s="74" t="s">
        <v>1213</v>
      </c>
      <c r="G194" s="41">
        <v>89</v>
      </c>
      <c r="H194" s="74" t="s">
        <v>78</v>
      </c>
      <c r="I194" s="74" t="s">
        <v>60</v>
      </c>
      <c r="J194" s="41">
        <v>8710348448052</v>
      </c>
      <c r="K194" s="41">
        <v>0</v>
      </c>
      <c r="L194" s="45">
        <v>34</v>
      </c>
      <c r="M194" s="46" t="s">
        <v>1109</v>
      </c>
      <c r="N194" s="51"/>
      <c r="O194" s="51"/>
      <c r="P194" s="51"/>
      <c r="Q194" s="52"/>
      <c r="R194" s="53"/>
      <c r="S194" s="27" t="e">
        <f t="shared" si="8"/>
        <v>#DIV/0!</v>
      </c>
      <c r="T194" s="28">
        <f t="shared" si="9"/>
        <v>0</v>
      </c>
      <c r="U194" s="55"/>
      <c r="V194" s="29">
        <f t="shared" si="10"/>
        <v>0</v>
      </c>
    </row>
    <row r="195" spans="1:22" ht="10.5" x14ac:dyDescent="0.25">
      <c r="A195" s="41">
        <v>176281</v>
      </c>
      <c r="B195" s="41">
        <v>1</v>
      </c>
      <c r="C195" s="74" t="s">
        <v>79</v>
      </c>
      <c r="D195" s="43">
        <v>1</v>
      </c>
      <c r="E195" s="74" t="s">
        <v>74</v>
      </c>
      <c r="F195" s="74" t="s">
        <v>1214</v>
      </c>
      <c r="G195" s="41">
        <v>20</v>
      </c>
      <c r="H195" s="74" t="s">
        <v>226</v>
      </c>
      <c r="I195" s="74" t="s">
        <v>53</v>
      </c>
      <c r="J195" s="41">
        <v>8003340050362</v>
      </c>
      <c r="K195" s="41">
        <v>8003340602516</v>
      </c>
      <c r="L195" s="45">
        <v>17</v>
      </c>
      <c r="M195" s="46" t="s">
        <v>1109</v>
      </c>
      <c r="N195" s="51"/>
      <c r="O195" s="51"/>
      <c r="P195" s="51"/>
      <c r="Q195" s="52"/>
      <c r="R195" s="53"/>
      <c r="S195" s="27" t="e">
        <f t="shared" ref="S195:S258" si="11">ABS(SUM(R195/Q195)-1)</f>
        <v>#DIV/0!</v>
      </c>
      <c r="T195" s="28">
        <f t="shared" si="9"/>
        <v>0</v>
      </c>
      <c r="U195" s="55"/>
      <c r="V195" s="29">
        <f t="shared" si="10"/>
        <v>0</v>
      </c>
    </row>
    <row r="196" spans="1:22" ht="10.5" x14ac:dyDescent="0.25">
      <c r="A196" s="41">
        <v>953473</v>
      </c>
      <c r="B196" s="41">
        <v>1</v>
      </c>
      <c r="C196" s="74" t="s">
        <v>57</v>
      </c>
      <c r="D196" s="43">
        <v>150</v>
      </c>
      <c r="E196" s="74" t="s">
        <v>50</v>
      </c>
      <c r="F196" s="74" t="s">
        <v>287</v>
      </c>
      <c r="G196" s="41">
        <v>68</v>
      </c>
      <c r="H196" s="74" t="s">
        <v>241</v>
      </c>
      <c r="I196" s="74" t="s">
        <v>60</v>
      </c>
      <c r="J196" s="41">
        <v>8710401052622</v>
      </c>
      <c r="K196" s="41">
        <v>0</v>
      </c>
      <c r="L196" s="45">
        <v>81</v>
      </c>
      <c r="M196" s="46" t="s">
        <v>1109</v>
      </c>
      <c r="N196" s="51"/>
      <c r="O196" s="51"/>
      <c r="P196" s="51"/>
      <c r="Q196" s="52"/>
      <c r="R196" s="53"/>
      <c r="S196" s="27" t="e">
        <f t="shared" si="11"/>
        <v>#DIV/0!</v>
      </c>
      <c r="T196" s="28">
        <f t="shared" si="9"/>
        <v>0</v>
      </c>
      <c r="U196" s="55"/>
      <c r="V196" s="29">
        <f t="shared" si="10"/>
        <v>0</v>
      </c>
    </row>
    <row r="197" spans="1:22" ht="10.5" x14ac:dyDescent="0.25">
      <c r="A197" s="41">
        <v>836930</v>
      </c>
      <c r="B197" s="41">
        <v>12</v>
      </c>
      <c r="C197" s="74" t="s">
        <v>73</v>
      </c>
      <c r="D197" s="43">
        <v>300</v>
      </c>
      <c r="E197" s="74" t="s">
        <v>50</v>
      </c>
      <c r="F197" s="74" t="s">
        <v>1215</v>
      </c>
      <c r="G197" s="41">
        <v>29</v>
      </c>
      <c r="H197" s="74" t="s">
        <v>178</v>
      </c>
      <c r="I197" s="74" t="s">
        <v>60</v>
      </c>
      <c r="J197" s="41">
        <v>4008976681236</v>
      </c>
      <c r="K197" s="41">
        <v>4008976440239</v>
      </c>
      <c r="L197" s="45">
        <v>18</v>
      </c>
      <c r="M197" s="46" t="s">
        <v>1109</v>
      </c>
      <c r="N197" s="51"/>
      <c r="O197" s="51"/>
      <c r="P197" s="51"/>
      <c r="Q197" s="52"/>
      <c r="R197" s="53"/>
      <c r="S197" s="27" t="e">
        <f t="shared" si="11"/>
        <v>#DIV/0!</v>
      </c>
      <c r="T197" s="28">
        <f t="shared" si="9"/>
        <v>0</v>
      </c>
      <c r="U197" s="55"/>
      <c r="V197" s="29">
        <f t="shared" si="10"/>
        <v>0</v>
      </c>
    </row>
    <row r="198" spans="1:22" ht="10.5" x14ac:dyDescent="0.25">
      <c r="A198" s="41">
        <v>106351</v>
      </c>
      <c r="B198" s="41">
        <v>1</v>
      </c>
      <c r="C198" s="74" t="s">
        <v>79</v>
      </c>
      <c r="D198" s="43">
        <v>900</v>
      </c>
      <c r="E198" s="74" t="s">
        <v>50</v>
      </c>
      <c r="F198" s="74" t="s">
        <v>1216</v>
      </c>
      <c r="G198" s="41">
        <v>15</v>
      </c>
      <c r="H198" s="74" t="s">
        <v>143</v>
      </c>
      <c r="I198" s="74" t="s">
        <v>53</v>
      </c>
      <c r="J198" s="41">
        <v>8710401719426</v>
      </c>
      <c r="K198" s="41">
        <v>8710401719433</v>
      </c>
      <c r="L198" s="45">
        <v>67</v>
      </c>
      <c r="M198" s="46" t="s">
        <v>1111</v>
      </c>
      <c r="N198" s="51"/>
      <c r="O198" s="51"/>
      <c r="P198" s="51"/>
      <c r="Q198" s="52"/>
      <c r="R198" s="53"/>
      <c r="S198" s="27" t="e">
        <f t="shared" si="11"/>
        <v>#DIV/0!</v>
      </c>
      <c r="T198" s="28">
        <f t="shared" si="9"/>
        <v>0</v>
      </c>
      <c r="U198" s="55"/>
      <c r="V198" s="29">
        <f t="shared" si="10"/>
        <v>0</v>
      </c>
    </row>
    <row r="199" spans="1:22" ht="10.5" x14ac:dyDescent="0.25">
      <c r="A199" s="41">
        <v>120866</v>
      </c>
      <c r="B199" s="41">
        <v>4</v>
      </c>
      <c r="C199" s="74" t="s">
        <v>121</v>
      </c>
      <c r="D199" s="43">
        <v>155</v>
      </c>
      <c r="E199" s="74" t="s">
        <v>50</v>
      </c>
      <c r="F199" s="74" t="s">
        <v>254</v>
      </c>
      <c r="G199" s="41">
        <v>12</v>
      </c>
      <c r="H199" s="74" t="s">
        <v>52</v>
      </c>
      <c r="I199" s="74" t="s">
        <v>53</v>
      </c>
      <c r="J199" s="41">
        <v>8710401618149</v>
      </c>
      <c r="K199" s="41">
        <v>8710401619719</v>
      </c>
      <c r="L199" s="45">
        <v>225</v>
      </c>
      <c r="M199" s="46" t="s">
        <v>1109</v>
      </c>
      <c r="N199" s="51"/>
      <c r="O199" s="51"/>
      <c r="P199" s="51"/>
      <c r="Q199" s="52"/>
      <c r="R199" s="53"/>
      <c r="S199" s="27" t="e">
        <f t="shared" si="11"/>
        <v>#DIV/0!</v>
      </c>
      <c r="T199" s="28">
        <f t="shared" si="9"/>
        <v>0</v>
      </c>
      <c r="U199" s="55"/>
      <c r="V199" s="29">
        <f t="shared" si="10"/>
        <v>0</v>
      </c>
    </row>
    <row r="200" spans="1:22" ht="10.5" x14ac:dyDescent="0.25">
      <c r="A200" s="41">
        <v>137926</v>
      </c>
      <c r="B200" s="41">
        <v>1</v>
      </c>
      <c r="C200" s="74" t="s">
        <v>49</v>
      </c>
      <c r="D200" s="43">
        <v>294</v>
      </c>
      <c r="E200" s="74" t="s">
        <v>50</v>
      </c>
      <c r="F200" s="74" t="s">
        <v>1217</v>
      </c>
      <c r="G200" s="41">
        <v>56</v>
      </c>
      <c r="H200" s="74" t="s">
        <v>66</v>
      </c>
      <c r="I200" s="74" t="s">
        <v>60</v>
      </c>
      <c r="J200" s="41">
        <v>8710522795415</v>
      </c>
      <c r="K200" s="41">
        <v>8710522795422</v>
      </c>
      <c r="L200" s="45">
        <v>92</v>
      </c>
      <c r="M200" s="46" t="s">
        <v>1109</v>
      </c>
      <c r="N200" s="51"/>
      <c r="O200" s="51"/>
      <c r="P200" s="51"/>
      <c r="Q200" s="52"/>
      <c r="R200" s="53"/>
      <c r="S200" s="27" t="e">
        <f t="shared" si="11"/>
        <v>#DIV/0!</v>
      </c>
      <c r="T200" s="28">
        <f t="shared" si="9"/>
        <v>0</v>
      </c>
      <c r="U200" s="55"/>
      <c r="V200" s="29">
        <f t="shared" si="10"/>
        <v>0</v>
      </c>
    </row>
    <row r="201" spans="1:22" ht="10.5" x14ac:dyDescent="0.25">
      <c r="A201" s="41">
        <v>109231</v>
      </c>
      <c r="B201" s="41">
        <v>1</v>
      </c>
      <c r="C201" s="74" t="s">
        <v>79</v>
      </c>
      <c r="D201" s="43">
        <v>2</v>
      </c>
      <c r="E201" s="74" t="s">
        <v>74</v>
      </c>
      <c r="F201" s="74" t="s">
        <v>1218</v>
      </c>
      <c r="G201" s="41">
        <v>17</v>
      </c>
      <c r="H201" s="74" t="s">
        <v>416</v>
      </c>
      <c r="I201" s="74" t="s">
        <v>53</v>
      </c>
      <c r="J201" s="41">
        <v>8710401502554</v>
      </c>
      <c r="K201" s="41">
        <v>8710401502561</v>
      </c>
      <c r="L201" s="45">
        <v>78</v>
      </c>
      <c r="M201" s="46" t="s">
        <v>1109</v>
      </c>
      <c r="N201" s="51"/>
      <c r="O201" s="51"/>
      <c r="P201" s="51"/>
      <c r="Q201" s="52"/>
      <c r="R201" s="53"/>
      <c r="S201" s="27" t="e">
        <f t="shared" si="11"/>
        <v>#DIV/0!</v>
      </c>
      <c r="T201" s="28">
        <f t="shared" si="9"/>
        <v>0</v>
      </c>
      <c r="U201" s="55"/>
      <c r="V201" s="29">
        <f t="shared" si="10"/>
        <v>0</v>
      </c>
    </row>
    <row r="202" spans="1:22" ht="10.5" x14ac:dyDescent="0.25">
      <c r="A202" s="41">
        <v>533574</v>
      </c>
      <c r="B202" s="41">
        <v>1</v>
      </c>
      <c r="C202" s="74" t="s">
        <v>43</v>
      </c>
      <c r="D202" s="43">
        <v>2</v>
      </c>
      <c r="E202" s="74" t="s">
        <v>74</v>
      </c>
      <c r="F202" s="74" t="s">
        <v>1219</v>
      </c>
      <c r="G202" s="41">
        <v>89</v>
      </c>
      <c r="H202" s="74" t="s">
        <v>78</v>
      </c>
      <c r="I202" s="74" t="s">
        <v>60</v>
      </c>
      <c r="J202" s="41">
        <v>8008660708733</v>
      </c>
      <c r="K202" s="41">
        <v>0</v>
      </c>
      <c r="L202" s="45">
        <v>78</v>
      </c>
      <c r="M202" s="46" t="s">
        <v>1109</v>
      </c>
      <c r="N202" s="51"/>
      <c r="O202" s="51"/>
      <c r="P202" s="51"/>
      <c r="Q202" s="52"/>
      <c r="R202" s="53"/>
      <c r="S202" s="27" t="e">
        <f t="shared" si="11"/>
        <v>#DIV/0!</v>
      </c>
      <c r="T202" s="28">
        <f t="shared" si="9"/>
        <v>0</v>
      </c>
      <c r="U202" s="55"/>
      <c r="V202" s="29">
        <f t="shared" si="10"/>
        <v>0</v>
      </c>
    </row>
    <row r="203" spans="1:22" ht="10.5" x14ac:dyDescent="0.25">
      <c r="A203" s="41">
        <v>169682</v>
      </c>
      <c r="B203" s="41">
        <v>24</v>
      </c>
      <c r="C203" s="74" t="s">
        <v>43</v>
      </c>
      <c r="D203" s="43">
        <v>33</v>
      </c>
      <c r="E203" s="74" t="s">
        <v>63</v>
      </c>
      <c r="F203" s="74" t="s">
        <v>1220</v>
      </c>
      <c r="G203" s="41">
        <v>125</v>
      </c>
      <c r="H203" s="74" t="s">
        <v>46</v>
      </c>
      <c r="I203" s="74" t="s">
        <v>47</v>
      </c>
      <c r="J203" s="41">
        <v>8720157466567</v>
      </c>
      <c r="K203" s="41">
        <v>8720157466574</v>
      </c>
      <c r="L203" s="45">
        <v>29</v>
      </c>
      <c r="M203" s="46" t="s">
        <v>1109</v>
      </c>
      <c r="N203" s="51"/>
      <c r="O203" s="51"/>
      <c r="P203" s="51"/>
      <c r="Q203" s="52"/>
      <c r="R203" s="53"/>
      <c r="S203" s="27" t="e">
        <f t="shared" si="11"/>
        <v>#DIV/0!</v>
      </c>
      <c r="T203" s="28">
        <f t="shared" si="9"/>
        <v>0</v>
      </c>
      <c r="U203" s="55"/>
      <c r="V203" s="29">
        <f t="shared" si="10"/>
        <v>0</v>
      </c>
    </row>
    <row r="204" spans="1:22" ht="10.5" x14ac:dyDescent="0.25">
      <c r="A204" s="41">
        <v>98178</v>
      </c>
      <c r="B204" s="41">
        <v>12</v>
      </c>
      <c r="C204" s="74" t="s">
        <v>79</v>
      </c>
      <c r="D204" s="43">
        <v>250</v>
      </c>
      <c r="E204" s="74" t="s">
        <v>50</v>
      </c>
      <c r="F204" s="74" t="s">
        <v>1221</v>
      </c>
      <c r="G204" s="41">
        <v>10</v>
      </c>
      <c r="H204" s="74" t="s">
        <v>69</v>
      </c>
      <c r="I204" s="74" t="s">
        <v>53</v>
      </c>
      <c r="J204" s="41">
        <v>8710502001628</v>
      </c>
      <c r="K204" s="41">
        <v>8710502121647</v>
      </c>
      <c r="L204" s="45">
        <v>28</v>
      </c>
      <c r="M204" s="46" t="s">
        <v>1109</v>
      </c>
      <c r="N204" s="51"/>
      <c r="O204" s="51"/>
      <c r="P204" s="51"/>
      <c r="Q204" s="52"/>
      <c r="R204" s="53"/>
      <c r="S204" s="27" t="e">
        <f t="shared" si="11"/>
        <v>#DIV/0!</v>
      </c>
      <c r="T204" s="28">
        <f t="shared" si="9"/>
        <v>0</v>
      </c>
      <c r="U204" s="55"/>
      <c r="V204" s="29">
        <f t="shared" si="10"/>
        <v>0</v>
      </c>
    </row>
    <row r="205" spans="1:22" ht="10.5" x14ac:dyDescent="0.25">
      <c r="A205" s="41">
        <v>39062</v>
      </c>
      <c r="B205" s="41">
        <v>1</v>
      </c>
      <c r="C205" s="74" t="s">
        <v>57</v>
      </c>
      <c r="D205" s="43">
        <v>1.752</v>
      </c>
      <c r="E205" s="74" t="s">
        <v>44</v>
      </c>
      <c r="F205" s="74" t="s">
        <v>1222</v>
      </c>
      <c r="G205" s="41">
        <v>131</v>
      </c>
      <c r="H205" s="74" t="s">
        <v>157</v>
      </c>
      <c r="I205" s="74" t="s">
        <v>60</v>
      </c>
      <c r="J205" s="41">
        <v>8711000059081</v>
      </c>
      <c r="K205" s="41">
        <v>0</v>
      </c>
      <c r="L205" s="45">
        <v>54</v>
      </c>
      <c r="M205" s="46" t="s">
        <v>1109</v>
      </c>
      <c r="N205" s="51"/>
      <c r="O205" s="51"/>
      <c r="P205" s="51"/>
      <c r="Q205" s="52"/>
      <c r="R205" s="53"/>
      <c r="S205" s="27" t="e">
        <f t="shared" si="11"/>
        <v>#DIV/0!</v>
      </c>
      <c r="T205" s="28">
        <f t="shared" si="9"/>
        <v>0</v>
      </c>
      <c r="U205" s="55"/>
      <c r="V205" s="29">
        <f t="shared" si="10"/>
        <v>0</v>
      </c>
    </row>
    <row r="206" spans="1:22" ht="10.5" x14ac:dyDescent="0.25">
      <c r="A206" s="41">
        <v>93636</v>
      </c>
      <c r="B206" s="41">
        <v>8</v>
      </c>
      <c r="C206" s="74" t="s">
        <v>62</v>
      </c>
      <c r="D206" s="43">
        <v>1</v>
      </c>
      <c r="E206" s="74" t="s">
        <v>44</v>
      </c>
      <c r="F206" s="74" t="s">
        <v>1033</v>
      </c>
      <c r="G206" s="41">
        <v>29</v>
      </c>
      <c r="H206" s="74" t="s">
        <v>178</v>
      </c>
      <c r="I206" s="74" t="s">
        <v>60</v>
      </c>
      <c r="J206" s="41">
        <v>8716900575204</v>
      </c>
      <c r="K206" s="41">
        <v>8716900575211</v>
      </c>
      <c r="L206" s="45">
        <v>39</v>
      </c>
      <c r="M206" s="46" t="s">
        <v>1109</v>
      </c>
      <c r="N206" s="51"/>
      <c r="O206" s="51"/>
      <c r="P206" s="51"/>
      <c r="Q206" s="52"/>
      <c r="R206" s="53"/>
      <c r="S206" s="27" t="e">
        <f t="shared" si="11"/>
        <v>#DIV/0!</v>
      </c>
      <c r="T206" s="28">
        <f t="shared" si="9"/>
        <v>0</v>
      </c>
      <c r="U206" s="55"/>
      <c r="V206" s="29">
        <f t="shared" si="10"/>
        <v>0</v>
      </c>
    </row>
    <row r="207" spans="1:22" ht="10.5" x14ac:dyDescent="0.25">
      <c r="A207" s="41">
        <v>110660</v>
      </c>
      <c r="B207" s="41">
        <v>1</v>
      </c>
      <c r="C207" s="74" t="s">
        <v>57</v>
      </c>
      <c r="D207" s="43">
        <v>104</v>
      </c>
      <c r="E207" s="74" t="s">
        <v>50</v>
      </c>
      <c r="F207" s="74" t="s">
        <v>1223</v>
      </c>
      <c r="G207" s="41">
        <v>37</v>
      </c>
      <c r="H207" s="74" t="s">
        <v>201</v>
      </c>
      <c r="I207" s="74" t="s">
        <v>60</v>
      </c>
      <c r="J207" s="41">
        <v>8711000413401</v>
      </c>
      <c r="K207" s="41">
        <v>8711000413418</v>
      </c>
      <c r="L207" s="45">
        <v>85</v>
      </c>
      <c r="M207" s="46" t="s">
        <v>1109</v>
      </c>
      <c r="N207" s="51"/>
      <c r="O207" s="51"/>
      <c r="P207" s="51"/>
      <c r="Q207" s="52"/>
      <c r="R207" s="53"/>
      <c r="S207" s="27" t="e">
        <f t="shared" si="11"/>
        <v>#DIV/0!</v>
      </c>
      <c r="T207" s="28">
        <f t="shared" si="9"/>
        <v>0</v>
      </c>
      <c r="U207" s="55"/>
      <c r="V207" s="29">
        <f t="shared" si="10"/>
        <v>0</v>
      </c>
    </row>
    <row r="208" spans="1:22" ht="10.5" x14ac:dyDescent="0.25">
      <c r="A208" s="41">
        <v>366045</v>
      </c>
      <c r="B208" s="41">
        <v>1</v>
      </c>
      <c r="C208" s="74" t="s">
        <v>79</v>
      </c>
      <c r="D208" s="43">
        <v>1</v>
      </c>
      <c r="E208" s="74" t="s">
        <v>74</v>
      </c>
      <c r="F208" s="74" t="s">
        <v>1224</v>
      </c>
      <c r="G208" s="41">
        <v>23</v>
      </c>
      <c r="H208" s="74" t="s">
        <v>263</v>
      </c>
      <c r="I208" s="74" t="s">
        <v>53</v>
      </c>
      <c r="J208" s="41">
        <v>8714200213161</v>
      </c>
      <c r="K208" s="41">
        <v>8714200213307</v>
      </c>
      <c r="L208" s="45">
        <v>96</v>
      </c>
      <c r="M208" s="46" t="s">
        <v>1109</v>
      </c>
      <c r="N208" s="51"/>
      <c r="O208" s="51"/>
      <c r="P208" s="51"/>
      <c r="Q208" s="52"/>
      <c r="R208" s="53"/>
      <c r="S208" s="27" t="e">
        <f t="shared" si="11"/>
        <v>#DIV/0!</v>
      </c>
      <c r="T208" s="28">
        <f t="shared" si="9"/>
        <v>0</v>
      </c>
      <c r="U208" s="55"/>
      <c r="V208" s="29">
        <f t="shared" si="10"/>
        <v>0</v>
      </c>
    </row>
    <row r="209" spans="1:22" ht="10.5" x14ac:dyDescent="0.25">
      <c r="A209" s="41">
        <v>173402</v>
      </c>
      <c r="B209" s="41">
        <v>36</v>
      </c>
      <c r="C209" s="74" t="s">
        <v>49</v>
      </c>
      <c r="D209" s="43">
        <v>39</v>
      </c>
      <c r="E209" s="74" t="s">
        <v>50</v>
      </c>
      <c r="F209" s="74" t="s">
        <v>148</v>
      </c>
      <c r="G209" s="41">
        <v>11</v>
      </c>
      <c r="H209" s="74" t="s">
        <v>149</v>
      </c>
      <c r="I209" s="74" t="s">
        <v>53</v>
      </c>
      <c r="J209" s="41">
        <v>8713621140902</v>
      </c>
      <c r="K209" s="41">
        <v>8713621240909</v>
      </c>
      <c r="L209" s="45">
        <v>91</v>
      </c>
      <c r="M209" s="46" t="s">
        <v>1109</v>
      </c>
      <c r="N209" s="51"/>
      <c r="O209" s="51"/>
      <c r="P209" s="51"/>
      <c r="Q209" s="52"/>
      <c r="R209" s="53"/>
      <c r="S209" s="27" t="e">
        <f t="shared" si="11"/>
        <v>#DIV/0!</v>
      </c>
      <c r="T209" s="28">
        <f t="shared" si="9"/>
        <v>0</v>
      </c>
      <c r="U209" s="55"/>
      <c r="V209" s="29">
        <f t="shared" si="10"/>
        <v>0</v>
      </c>
    </row>
    <row r="210" spans="1:22" ht="10.5" x14ac:dyDescent="0.25">
      <c r="A210" s="41">
        <v>182836</v>
      </c>
      <c r="B210" s="41">
        <v>1</v>
      </c>
      <c r="C210" s="74" t="s">
        <v>73</v>
      </c>
      <c r="D210" s="43">
        <v>2</v>
      </c>
      <c r="E210" s="74" t="s">
        <v>74</v>
      </c>
      <c r="F210" s="74" t="s">
        <v>1225</v>
      </c>
      <c r="G210" s="41">
        <v>56</v>
      </c>
      <c r="H210" s="74" t="s">
        <v>66</v>
      </c>
      <c r="I210" s="74" t="s">
        <v>60</v>
      </c>
      <c r="J210" s="41">
        <v>7613033476327</v>
      </c>
      <c r="K210" s="41">
        <v>7613033476334</v>
      </c>
      <c r="L210" s="45">
        <v>60</v>
      </c>
      <c r="M210" s="46" t="s">
        <v>1109</v>
      </c>
      <c r="N210" s="51"/>
      <c r="O210" s="51"/>
      <c r="P210" s="51"/>
      <c r="Q210" s="52"/>
      <c r="R210" s="53"/>
      <c r="S210" s="27" t="e">
        <f t="shared" si="11"/>
        <v>#DIV/0!</v>
      </c>
      <c r="T210" s="28">
        <f t="shared" si="9"/>
        <v>0</v>
      </c>
      <c r="U210" s="55"/>
      <c r="V210" s="29">
        <f t="shared" si="10"/>
        <v>0</v>
      </c>
    </row>
    <row r="211" spans="1:22" ht="10.5" x14ac:dyDescent="0.25">
      <c r="A211" s="41">
        <v>132181</v>
      </c>
      <c r="B211" s="41">
        <v>1</v>
      </c>
      <c r="C211" s="74" t="s">
        <v>57</v>
      </c>
      <c r="D211" s="43">
        <v>2</v>
      </c>
      <c r="E211" s="74" t="s">
        <v>74</v>
      </c>
      <c r="F211" s="74" t="s">
        <v>317</v>
      </c>
      <c r="G211" s="41">
        <v>91</v>
      </c>
      <c r="H211" s="74" t="s">
        <v>102</v>
      </c>
      <c r="I211" s="74" t="s">
        <v>103</v>
      </c>
      <c r="J211" s="41">
        <v>8715700217406</v>
      </c>
      <c r="K211" s="41">
        <v>0</v>
      </c>
      <c r="L211" s="45">
        <v>99</v>
      </c>
      <c r="M211" s="46" t="s">
        <v>1109</v>
      </c>
      <c r="N211" s="51"/>
      <c r="O211" s="51"/>
      <c r="P211" s="51"/>
      <c r="Q211" s="52"/>
      <c r="R211" s="53"/>
      <c r="S211" s="27" t="e">
        <f t="shared" si="11"/>
        <v>#DIV/0!</v>
      </c>
      <c r="T211" s="28">
        <f t="shared" si="9"/>
        <v>0</v>
      </c>
      <c r="U211" s="55"/>
      <c r="V211" s="29">
        <f t="shared" si="10"/>
        <v>0</v>
      </c>
    </row>
    <row r="212" spans="1:22" ht="10.5" x14ac:dyDescent="0.25">
      <c r="A212" s="41">
        <v>218009</v>
      </c>
      <c r="B212" s="41">
        <v>1</v>
      </c>
      <c r="C212" s="74" t="s">
        <v>79</v>
      </c>
      <c r="D212" s="43">
        <v>1</v>
      </c>
      <c r="E212" s="74" t="s">
        <v>74</v>
      </c>
      <c r="F212" s="74" t="s">
        <v>1226</v>
      </c>
      <c r="G212" s="41">
        <v>97</v>
      </c>
      <c r="H212" s="74" t="s">
        <v>207</v>
      </c>
      <c r="I212" s="74" t="s">
        <v>60</v>
      </c>
      <c r="J212" s="41">
        <v>3111952047665</v>
      </c>
      <c r="K212" s="41">
        <v>23111952047669</v>
      </c>
      <c r="L212" s="45">
        <v>99</v>
      </c>
      <c r="M212" s="46" t="s">
        <v>1109</v>
      </c>
      <c r="N212" s="51"/>
      <c r="O212" s="51"/>
      <c r="P212" s="51"/>
      <c r="Q212" s="52"/>
      <c r="R212" s="53"/>
      <c r="S212" s="27" t="e">
        <f t="shared" si="11"/>
        <v>#DIV/0!</v>
      </c>
      <c r="T212" s="28">
        <f t="shared" si="9"/>
        <v>0</v>
      </c>
      <c r="U212" s="55"/>
      <c r="V212" s="29">
        <f t="shared" si="10"/>
        <v>0</v>
      </c>
    </row>
    <row r="213" spans="1:22" ht="10.5" x14ac:dyDescent="0.25">
      <c r="A213" s="41">
        <v>60163</v>
      </c>
      <c r="B213" s="41">
        <v>12</v>
      </c>
      <c r="C213" s="74" t="s">
        <v>43</v>
      </c>
      <c r="D213" s="43">
        <v>1</v>
      </c>
      <c r="E213" s="74" t="s">
        <v>44</v>
      </c>
      <c r="F213" s="74" t="s">
        <v>1101</v>
      </c>
      <c r="G213" s="41">
        <v>125</v>
      </c>
      <c r="H213" s="74" t="s">
        <v>46</v>
      </c>
      <c r="I213" s="74" t="s">
        <v>47</v>
      </c>
      <c r="J213" s="41">
        <v>8713300050980</v>
      </c>
      <c r="K213" s="41">
        <v>8713300450988</v>
      </c>
      <c r="L213" s="45">
        <v>37</v>
      </c>
      <c r="M213" s="46" t="s">
        <v>1109</v>
      </c>
      <c r="N213" s="51"/>
      <c r="O213" s="51"/>
      <c r="P213" s="51"/>
      <c r="Q213" s="52"/>
      <c r="R213" s="53"/>
      <c r="S213" s="27" t="e">
        <f t="shared" si="11"/>
        <v>#DIV/0!</v>
      </c>
      <c r="T213" s="28">
        <f t="shared" si="9"/>
        <v>0</v>
      </c>
      <c r="U213" s="55"/>
      <c r="V213" s="29">
        <f t="shared" si="10"/>
        <v>0</v>
      </c>
    </row>
    <row r="214" spans="1:22" ht="10.5" x14ac:dyDescent="0.25">
      <c r="A214" s="41">
        <v>505555</v>
      </c>
      <c r="B214" s="41">
        <v>1</v>
      </c>
      <c r="C214" s="74" t="s">
        <v>73</v>
      </c>
      <c r="D214" s="43">
        <v>2.65</v>
      </c>
      <c r="E214" s="74" t="s">
        <v>44</v>
      </c>
      <c r="F214" s="74" t="s">
        <v>239</v>
      </c>
      <c r="G214" s="41">
        <v>43</v>
      </c>
      <c r="H214" s="74" t="s">
        <v>132</v>
      </c>
      <c r="I214" s="74" t="s">
        <v>90</v>
      </c>
      <c r="J214" s="41">
        <v>8000483300248</v>
      </c>
      <c r="K214" s="41">
        <v>18000483517100</v>
      </c>
      <c r="L214" s="45">
        <v>366</v>
      </c>
      <c r="M214" s="46" t="s">
        <v>1109</v>
      </c>
      <c r="N214" s="51"/>
      <c r="O214" s="51"/>
      <c r="P214" s="51"/>
      <c r="Q214" s="52"/>
      <c r="R214" s="53"/>
      <c r="S214" s="27" t="e">
        <f t="shared" si="11"/>
        <v>#DIV/0!</v>
      </c>
      <c r="T214" s="28">
        <f t="shared" si="9"/>
        <v>0</v>
      </c>
      <c r="U214" s="55"/>
      <c r="V214" s="29">
        <f t="shared" si="10"/>
        <v>0</v>
      </c>
    </row>
    <row r="215" spans="1:22" ht="15" customHeight="1" x14ac:dyDescent="0.25">
      <c r="A215" s="41">
        <v>170087</v>
      </c>
      <c r="B215" s="41">
        <v>1</v>
      </c>
      <c r="C215" s="74" t="s">
        <v>57</v>
      </c>
      <c r="D215" s="43">
        <v>80</v>
      </c>
      <c r="E215" s="74" t="s">
        <v>63</v>
      </c>
      <c r="F215" s="74" t="s">
        <v>1227</v>
      </c>
      <c r="G215" s="41">
        <v>67</v>
      </c>
      <c r="H215" s="74" t="s">
        <v>120</v>
      </c>
      <c r="I215" s="74" t="s">
        <v>60</v>
      </c>
      <c r="J215" s="41">
        <v>8710348228418</v>
      </c>
      <c r="K215" s="41">
        <v>0</v>
      </c>
      <c r="L215" s="45">
        <v>127</v>
      </c>
      <c r="M215" s="46" t="s">
        <v>1109</v>
      </c>
      <c r="N215" s="51"/>
      <c r="O215" s="51"/>
      <c r="P215" s="51"/>
      <c r="Q215" s="52"/>
      <c r="R215" s="53"/>
      <c r="S215" s="27" t="e">
        <f t="shared" si="11"/>
        <v>#DIV/0!</v>
      </c>
      <c r="T215" s="28">
        <f t="shared" si="9"/>
        <v>0</v>
      </c>
      <c r="U215" s="55"/>
      <c r="V215" s="29">
        <f t="shared" si="10"/>
        <v>0</v>
      </c>
    </row>
    <row r="216" spans="1:22" ht="10.5" x14ac:dyDescent="0.25">
      <c r="A216" s="41">
        <v>77113</v>
      </c>
      <c r="B216" s="41">
        <v>12</v>
      </c>
      <c r="C216" s="74" t="s">
        <v>62</v>
      </c>
      <c r="D216" s="43">
        <v>541</v>
      </c>
      <c r="E216" s="74" t="s">
        <v>50</v>
      </c>
      <c r="F216" s="74" t="s">
        <v>1228</v>
      </c>
      <c r="G216" s="41">
        <v>29</v>
      </c>
      <c r="H216" s="74" t="s">
        <v>178</v>
      </c>
      <c r="I216" s="74" t="s">
        <v>60</v>
      </c>
      <c r="J216" s="41">
        <v>8716900574047</v>
      </c>
      <c r="K216" s="41">
        <v>8716900574054</v>
      </c>
      <c r="L216" s="45">
        <v>26</v>
      </c>
      <c r="M216" s="46" t="s">
        <v>1109</v>
      </c>
      <c r="N216" s="51"/>
      <c r="O216" s="51"/>
      <c r="P216" s="51"/>
      <c r="Q216" s="52"/>
      <c r="R216" s="53"/>
      <c r="S216" s="27" t="e">
        <f t="shared" si="11"/>
        <v>#DIV/0!</v>
      </c>
      <c r="T216" s="28">
        <f t="shared" si="9"/>
        <v>0</v>
      </c>
      <c r="U216" s="55"/>
      <c r="V216" s="29">
        <f t="shared" si="10"/>
        <v>0</v>
      </c>
    </row>
    <row r="217" spans="1:22" ht="10.5" x14ac:dyDescent="0.25">
      <c r="A217" s="41">
        <v>150186</v>
      </c>
      <c r="B217" s="41">
        <v>6</v>
      </c>
      <c r="C217" s="74" t="s">
        <v>62</v>
      </c>
      <c r="D217" s="43">
        <v>50</v>
      </c>
      <c r="E217" s="74" t="s">
        <v>63</v>
      </c>
      <c r="F217" s="74" t="s">
        <v>1229</v>
      </c>
      <c r="G217" s="41">
        <v>135</v>
      </c>
      <c r="H217" s="74" t="s">
        <v>55</v>
      </c>
      <c r="I217" s="74" t="s">
        <v>47</v>
      </c>
      <c r="J217" s="41">
        <v>5410013194002</v>
      </c>
      <c r="K217" s="41">
        <v>5410013194019</v>
      </c>
      <c r="L217" s="45">
        <v>194</v>
      </c>
      <c r="M217" s="46" t="s">
        <v>1109</v>
      </c>
      <c r="N217" s="51"/>
      <c r="O217" s="51"/>
      <c r="P217" s="51"/>
      <c r="Q217" s="52"/>
      <c r="R217" s="53"/>
      <c r="S217" s="27" t="e">
        <f t="shared" si="11"/>
        <v>#DIV/0!</v>
      </c>
      <c r="T217" s="28">
        <f t="shared" si="9"/>
        <v>0</v>
      </c>
      <c r="U217" s="55"/>
      <c r="V217" s="29">
        <f t="shared" si="10"/>
        <v>0</v>
      </c>
    </row>
    <row r="218" spans="1:22" ht="10.5" x14ac:dyDescent="0.25">
      <c r="A218" s="41">
        <v>149468</v>
      </c>
      <c r="B218" s="41">
        <v>1</v>
      </c>
      <c r="C218" s="74" t="s">
        <v>1173</v>
      </c>
      <c r="D218" s="43">
        <v>20</v>
      </c>
      <c r="E218" s="74" t="s">
        <v>44</v>
      </c>
      <c r="F218" s="74" t="s">
        <v>1230</v>
      </c>
      <c r="G218" s="41">
        <v>137</v>
      </c>
      <c r="H218" s="74" t="s">
        <v>1175</v>
      </c>
      <c r="I218" s="74" t="s">
        <v>47</v>
      </c>
      <c r="J218" s="41">
        <v>8717903631805</v>
      </c>
      <c r="K218" s="41">
        <v>0</v>
      </c>
      <c r="L218" s="45">
        <v>6</v>
      </c>
      <c r="M218" s="46" t="s">
        <v>1109</v>
      </c>
      <c r="N218" s="51"/>
      <c r="O218" s="51"/>
      <c r="P218" s="51"/>
      <c r="Q218" s="52"/>
      <c r="R218" s="53"/>
      <c r="S218" s="27" t="e">
        <f t="shared" si="11"/>
        <v>#DIV/0!</v>
      </c>
      <c r="T218" s="28">
        <f t="shared" si="9"/>
        <v>0</v>
      </c>
      <c r="U218" s="55"/>
      <c r="V218" s="29">
        <f t="shared" si="10"/>
        <v>0</v>
      </c>
    </row>
    <row r="219" spans="1:22" ht="10.5" x14ac:dyDescent="0.25">
      <c r="A219" s="41">
        <v>190322</v>
      </c>
      <c r="B219" s="41">
        <v>1</v>
      </c>
      <c r="C219" s="74" t="s">
        <v>57</v>
      </c>
      <c r="D219" s="43">
        <v>2</v>
      </c>
      <c r="E219" s="74" t="s">
        <v>74</v>
      </c>
      <c r="F219" s="74" t="s">
        <v>1231</v>
      </c>
      <c r="G219" s="41">
        <v>127</v>
      </c>
      <c r="H219" s="74" t="s">
        <v>614</v>
      </c>
      <c r="I219" s="74" t="s">
        <v>87</v>
      </c>
      <c r="J219" s="41">
        <v>8719200266858</v>
      </c>
      <c r="K219" s="41">
        <v>0</v>
      </c>
      <c r="L219" s="45">
        <v>47</v>
      </c>
      <c r="M219" s="46" t="s">
        <v>1109</v>
      </c>
      <c r="N219" s="51"/>
      <c r="O219" s="51"/>
      <c r="P219" s="51"/>
      <c r="Q219" s="52"/>
      <c r="R219" s="53"/>
      <c r="S219" s="27" t="e">
        <f t="shared" si="11"/>
        <v>#DIV/0!</v>
      </c>
      <c r="T219" s="28">
        <f t="shared" si="9"/>
        <v>0</v>
      </c>
      <c r="U219" s="55"/>
      <c r="V219" s="29">
        <f t="shared" si="10"/>
        <v>0</v>
      </c>
    </row>
    <row r="220" spans="1:22" ht="10.5" x14ac:dyDescent="0.25">
      <c r="A220" s="41">
        <v>471811</v>
      </c>
      <c r="B220" s="41">
        <v>12</v>
      </c>
      <c r="C220" s="74" t="s">
        <v>43</v>
      </c>
      <c r="D220" s="43">
        <v>1</v>
      </c>
      <c r="E220" s="74" t="s">
        <v>44</v>
      </c>
      <c r="F220" s="74" t="s">
        <v>189</v>
      </c>
      <c r="G220" s="41">
        <v>130</v>
      </c>
      <c r="H220" s="74" t="s">
        <v>100</v>
      </c>
      <c r="I220" s="74" t="s">
        <v>60</v>
      </c>
      <c r="J220" s="41">
        <v>8712800188322</v>
      </c>
      <c r="K220" s="41">
        <v>8712800588320</v>
      </c>
      <c r="L220" s="45">
        <v>47</v>
      </c>
      <c r="M220" s="46" t="s">
        <v>1111</v>
      </c>
      <c r="N220" s="51"/>
      <c r="O220" s="51"/>
      <c r="P220" s="51"/>
      <c r="Q220" s="52"/>
      <c r="R220" s="53"/>
      <c r="S220" s="27" t="e">
        <f t="shared" si="11"/>
        <v>#DIV/0!</v>
      </c>
      <c r="T220" s="28">
        <f t="shared" si="9"/>
        <v>0</v>
      </c>
      <c r="U220" s="55"/>
      <c r="V220" s="29">
        <f t="shared" si="10"/>
        <v>0</v>
      </c>
    </row>
    <row r="221" spans="1:22" ht="10.5" x14ac:dyDescent="0.25">
      <c r="A221" s="41">
        <v>190855</v>
      </c>
      <c r="B221" s="41">
        <v>24</v>
      </c>
      <c r="C221" s="74" t="s">
        <v>62</v>
      </c>
      <c r="D221" s="43">
        <v>30</v>
      </c>
      <c r="E221" s="74" t="s">
        <v>63</v>
      </c>
      <c r="F221" s="74" t="s">
        <v>258</v>
      </c>
      <c r="G221" s="41">
        <v>134</v>
      </c>
      <c r="H221" s="74" t="s">
        <v>259</v>
      </c>
      <c r="I221" s="74" t="s">
        <v>47</v>
      </c>
      <c r="J221" s="41">
        <v>8712000032920</v>
      </c>
      <c r="K221" s="41">
        <v>8712000033040</v>
      </c>
      <c r="L221" s="45">
        <v>50</v>
      </c>
      <c r="M221" s="46" t="s">
        <v>1109</v>
      </c>
      <c r="N221" s="51"/>
      <c r="O221" s="51"/>
      <c r="P221" s="51"/>
      <c r="Q221" s="52"/>
      <c r="R221" s="53"/>
      <c r="S221" s="27" t="e">
        <f t="shared" si="11"/>
        <v>#DIV/0!</v>
      </c>
      <c r="T221" s="28">
        <f t="shared" si="9"/>
        <v>0</v>
      </c>
      <c r="U221" s="55"/>
      <c r="V221" s="29">
        <f t="shared" si="10"/>
        <v>0</v>
      </c>
    </row>
    <row r="222" spans="1:22" ht="10.5" x14ac:dyDescent="0.25">
      <c r="A222" s="41">
        <v>15330</v>
      </c>
      <c r="B222" s="41">
        <v>30</v>
      </c>
      <c r="C222" s="74" t="s">
        <v>49</v>
      </c>
      <c r="D222" s="43">
        <v>50</v>
      </c>
      <c r="E222" s="74" t="s">
        <v>50</v>
      </c>
      <c r="F222" s="74" t="s">
        <v>1232</v>
      </c>
      <c r="G222" s="41">
        <v>11</v>
      </c>
      <c r="H222" s="74" t="s">
        <v>149</v>
      </c>
      <c r="I222" s="74" t="s">
        <v>53</v>
      </c>
      <c r="J222" s="41">
        <v>8710654140008</v>
      </c>
      <c r="K222" s="41">
        <v>8710654000203</v>
      </c>
      <c r="L222" s="45">
        <v>139</v>
      </c>
      <c r="M222" s="46" t="s">
        <v>1109</v>
      </c>
      <c r="N222" s="51"/>
      <c r="O222" s="51"/>
      <c r="P222" s="51"/>
      <c r="Q222" s="52"/>
      <c r="R222" s="53"/>
      <c r="S222" s="27" t="e">
        <f t="shared" si="11"/>
        <v>#DIV/0!</v>
      </c>
      <c r="T222" s="28">
        <f t="shared" si="9"/>
        <v>0</v>
      </c>
      <c r="U222" s="55"/>
      <c r="V222" s="29">
        <f t="shared" si="10"/>
        <v>0</v>
      </c>
    </row>
    <row r="223" spans="1:22" ht="10.5" x14ac:dyDescent="0.25">
      <c r="A223" s="41">
        <v>198584</v>
      </c>
      <c r="B223" s="41">
        <v>1</v>
      </c>
      <c r="C223" s="74" t="s">
        <v>381</v>
      </c>
      <c r="D223" s="43">
        <v>20</v>
      </c>
      <c r="E223" s="74" t="s">
        <v>50</v>
      </c>
      <c r="F223" s="74" t="s">
        <v>1233</v>
      </c>
      <c r="G223" s="41">
        <v>68</v>
      </c>
      <c r="H223" s="74" t="s">
        <v>241</v>
      </c>
      <c r="I223" s="74" t="s">
        <v>60</v>
      </c>
      <c r="J223" s="41">
        <v>8710348948897</v>
      </c>
      <c r="K223" s="41">
        <v>8710348248898</v>
      </c>
      <c r="L223" s="45">
        <v>355</v>
      </c>
      <c r="M223" s="46" t="s">
        <v>1109</v>
      </c>
      <c r="N223" s="51"/>
      <c r="O223" s="51"/>
      <c r="P223" s="51"/>
      <c r="Q223" s="52"/>
      <c r="R223" s="53"/>
      <c r="S223" s="27" t="e">
        <f t="shared" si="11"/>
        <v>#DIV/0!</v>
      </c>
      <c r="T223" s="28">
        <f t="shared" si="9"/>
        <v>0</v>
      </c>
      <c r="U223" s="55"/>
      <c r="V223" s="29">
        <f t="shared" si="10"/>
        <v>0</v>
      </c>
    </row>
    <row r="224" spans="1:22" ht="10.5" x14ac:dyDescent="0.25">
      <c r="A224" s="41">
        <v>129562</v>
      </c>
      <c r="B224" s="41">
        <v>1</v>
      </c>
      <c r="C224" s="74" t="s">
        <v>73</v>
      </c>
      <c r="D224" s="43">
        <v>3</v>
      </c>
      <c r="E224" s="74" t="s">
        <v>44</v>
      </c>
      <c r="F224" s="74" t="s">
        <v>1234</v>
      </c>
      <c r="G224" s="41">
        <v>43</v>
      </c>
      <c r="H224" s="74" t="s">
        <v>132</v>
      </c>
      <c r="I224" s="74" t="s">
        <v>90</v>
      </c>
      <c r="J224" s="41">
        <v>8710401620852</v>
      </c>
      <c r="K224" s="41">
        <v>8710401621262</v>
      </c>
      <c r="L224" s="45">
        <v>91</v>
      </c>
      <c r="M224" s="46" t="s">
        <v>1109</v>
      </c>
      <c r="N224" s="51"/>
      <c r="O224" s="51"/>
      <c r="P224" s="51"/>
      <c r="Q224" s="52"/>
      <c r="R224" s="53"/>
      <c r="S224" s="27" t="e">
        <f t="shared" si="11"/>
        <v>#DIV/0!</v>
      </c>
      <c r="T224" s="28">
        <f t="shared" si="9"/>
        <v>0</v>
      </c>
      <c r="U224" s="55"/>
      <c r="V224" s="29">
        <f t="shared" si="10"/>
        <v>0</v>
      </c>
    </row>
    <row r="225" spans="1:22" ht="10.5" x14ac:dyDescent="0.25">
      <c r="A225" s="41">
        <v>259413</v>
      </c>
      <c r="B225" s="41">
        <v>1</v>
      </c>
      <c r="C225" s="74" t="s">
        <v>126</v>
      </c>
      <c r="D225" s="43">
        <v>200</v>
      </c>
      <c r="E225" s="74" t="s">
        <v>50</v>
      </c>
      <c r="F225" s="74" t="s">
        <v>1235</v>
      </c>
      <c r="G225" s="41">
        <v>95</v>
      </c>
      <c r="H225" s="74" t="s">
        <v>243</v>
      </c>
      <c r="I225" s="74" t="s">
        <v>60</v>
      </c>
      <c r="J225" s="41">
        <v>8718274040142</v>
      </c>
      <c r="K225" s="41">
        <v>8718274040173</v>
      </c>
      <c r="L225" s="45">
        <v>36</v>
      </c>
      <c r="M225" s="46" t="s">
        <v>1109</v>
      </c>
      <c r="N225" s="51"/>
      <c r="O225" s="51"/>
      <c r="P225" s="51"/>
      <c r="Q225" s="52"/>
      <c r="R225" s="53"/>
      <c r="S225" s="27" t="e">
        <f t="shared" si="11"/>
        <v>#DIV/0!</v>
      </c>
      <c r="T225" s="28">
        <f t="shared" si="9"/>
        <v>0</v>
      </c>
      <c r="U225" s="55"/>
      <c r="V225" s="29">
        <f t="shared" si="10"/>
        <v>0</v>
      </c>
    </row>
    <row r="226" spans="1:22" ht="10.5" x14ac:dyDescent="0.25">
      <c r="A226" s="41">
        <v>659299</v>
      </c>
      <c r="B226" s="41">
        <v>1</v>
      </c>
      <c r="C226" s="74" t="s">
        <v>62</v>
      </c>
      <c r="D226" s="43">
        <v>75</v>
      </c>
      <c r="E226" s="74" t="s">
        <v>63</v>
      </c>
      <c r="F226" s="74" t="s">
        <v>1236</v>
      </c>
      <c r="G226" s="41">
        <v>208</v>
      </c>
      <c r="H226" s="74" t="s">
        <v>434</v>
      </c>
      <c r="I226" s="74" t="s">
        <v>47</v>
      </c>
      <c r="J226" s="41">
        <v>3280852100456</v>
      </c>
      <c r="K226" s="41">
        <v>3280852600598</v>
      </c>
      <c r="L226" s="45">
        <v>216</v>
      </c>
      <c r="M226" s="46" t="s">
        <v>1109</v>
      </c>
      <c r="N226" s="51"/>
      <c r="O226" s="51"/>
      <c r="P226" s="51"/>
      <c r="Q226" s="52"/>
      <c r="R226" s="53"/>
      <c r="S226" s="27" t="e">
        <f t="shared" si="11"/>
        <v>#DIV/0!</v>
      </c>
      <c r="T226" s="28">
        <f t="shared" si="9"/>
        <v>0</v>
      </c>
      <c r="U226" s="55"/>
      <c r="V226" s="29">
        <f t="shared" si="10"/>
        <v>0</v>
      </c>
    </row>
    <row r="227" spans="1:22" ht="10.5" x14ac:dyDescent="0.25">
      <c r="A227" s="41">
        <v>389954</v>
      </c>
      <c r="B227" s="41">
        <v>20</v>
      </c>
      <c r="C227" s="74" t="s">
        <v>43</v>
      </c>
      <c r="D227" s="43">
        <v>7</v>
      </c>
      <c r="E227" s="74" t="s">
        <v>63</v>
      </c>
      <c r="F227" s="74" t="s">
        <v>1237</v>
      </c>
      <c r="G227" s="41">
        <v>131</v>
      </c>
      <c r="H227" s="74" t="s">
        <v>157</v>
      </c>
      <c r="I227" s="74" t="s">
        <v>60</v>
      </c>
      <c r="J227" s="41">
        <v>8713300049076</v>
      </c>
      <c r="K227" s="41">
        <v>0</v>
      </c>
      <c r="L227" s="45">
        <v>100</v>
      </c>
      <c r="M227" s="46" t="s">
        <v>1109</v>
      </c>
      <c r="N227" s="51"/>
      <c r="O227" s="51"/>
      <c r="P227" s="51"/>
      <c r="Q227" s="52"/>
      <c r="R227" s="53"/>
      <c r="S227" s="27" t="e">
        <f t="shared" si="11"/>
        <v>#DIV/0!</v>
      </c>
      <c r="T227" s="28">
        <f t="shared" si="9"/>
        <v>0</v>
      </c>
      <c r="U227" s="55"/>
      <c r="V227" s="29">
        <f t="shared" si="10"/>
        <v>0</v>
      </c>
    </row>
    <row r="228" spans="1:22" ht="10.5" x14ac:dyDescent="0.25">
      <c r="A228" s="41">
        <v>286520</v>
      </c>
      <c r="B228" s="41">
        <v>1</v>
      </c>
      <c r="C228" s="74" t="s">
        <v>57</v>
      </c>
      <c r="D228" s="43">
        <v>112.5</v>
      </c>
      <c r="E228" s="74" t="s">
        <v>50</v>
      </c>
      <c r="F228" s="74" t="s">
        <v>421</v>
      </c>
      <c r="G228" s="41">
        <v>40</v>
      </c>
      <c r="H228" s="74" t="s">
        <v>59</v>
      </c>
      <c r="I228" s="74" t="s">
        <v>60</v>
      </c>
      <c r="J228" s="41">
        <v>8711000352434</v>
      </c>
      <c r="K228" s="41">
        <v>8711000457375</v>
      </c>
      <c r="L228" s="45">
        <v>108</v>
      </c>
      <c r="M228" s="46" t="s">
        <v>1111</v>
      </c>
      <c r="N228" s="51"/>
      <c r="O228" s="51"/>
      <c r="P228" s="51"/>
      <c r="Q228" s="52"/>
      <c r="R228" s="53"/>
      <c r="S228" s="27" t="e">
        <f t="shared" si="11"/>
        <v>#DIV/0!</v>
      </c>
      <c r="T228" s="28">
        <f t="shared" si="9"/>
        <v>0</v>
      </c>
      <c r="U228" s="55"/>
      <c r="V228" s="29">
        <f t="shared" si="10"/>
        <v>0</v>
      </c>
    </row>
    <row r="229" spans="1:22" ht="10.5" x14ac:dyDescent="0.25">
      <c r="A229" s="41">
        <v>109936</v>
      </c>
      <c r="B229" s="41">
        <v>24</v>
      </c>
      <c r="C229" s="74" t="s">
        <v>62</v>
      </c>
      <c r="D229" s="43">
        <v>300</v>
      </c>
      <c r="E229" s="74" t="s">
        <v>114</v>
      </c>
      <c r="F229" s="74" t="s">
        <v>1238</v>
      </c>
      <c r="G229" s="41">
        <v>139</v>
      </c>
      <c r="H229" s="74" t="s">
        <v>528</v>
      </c>
      <c r="I229" s="74" t="s">
        <v>47</v>
      </c>
      <c r="J229" s="41">
        <v>8712000034177</v>
      </c>
      <c r="K229" s="41">
        <v>8712000054724</v>
      </c>
      <c r="L229" s="45">
        <v>30</v>
      </c>
      <c r="M229" s="46" t="s">
        <v>1109</v>
      </c>
      <c r="N229" s="51"/>
      <c r="O229" s="51"/>
      <c r="P229" s="51"/>
      <c r="Q229" s="52"/>
      <c r="R229" s="53"/>
      <c r="S229" s="27" t="e">
        <f t="shared" si="11"/>
        <v>#DIV/0!</v>
      </c>
      <c r="T229" s="28">
        <f t="shared" si="9"/>
        <v>0</v>
      </c>
      <c r="U229" s="55"/>
      <c r="V229" s="29">
        <f t="shared" si="10"/>
        <v>0</v>
      </c>
    </row>
    <row r="230" spans="1:22" ht="10.5" x14ac:dyDescent="0.25">
      <c r="A230" s="41">
        <v>330214</v>
      </c>
      <c r="B230" s="41">
        <v>1</v>
      </c>
      <c r="C230" s="74" t="s">
        <v>62</v>
      </c>
      <c r="D230" s="43">
        <v>500</v>
      </c>
      <c r="E230" s="74" t="s">
        <v>50</v>
      </c>
      <c r="F230" s="74" t="s">
        <v>77</v>
      </c>
      <c r="G230" s="41">
        <v>89</v>
      </c>
      <c r="H230" s="74" t="s">
        <v>78</v>
      </c>
      <c r="I230" s="74" t="s">
        <v>60</v>
      </c>
      <c r="J230" s="41">
        <v>4028700500206</v>
      </c>
      <c r="K230" s="41">
        <v>4028700204999</v>
      </c>
      <c r="L230" s="45">
        <v>189</v>
      </c>
      <c r="M230" s="46" t="s">
        <v>1109</v>
      </c>
      <c r="N230" s="51"/>
      <c r="O230" s="51"/>
      <c r="P230" s="51"/>
      <c r="Q230" s="52"/>
      <c r="R230" s="53"/>
      <c r="S230" s="27" t="e">
        <f t="shared" si="11"/>
        <v>#DIV/0!</v>
      </c>
      <c r="T230" s="28">
        <f t="shared" si="9"/>
        <v>0</v>
      </c>
      <c r="U230" s="55"/>
      <c r="V230" s="29">
        <f t="shared" si="10"/>
        <v>0</v>
      </c>
    </row>
    <row r="231" spans="1:22" ht="10.5" x14ac:dyDescent="0.25">
      <c r="A231" s="41">
        <v>173673</v>
      </c>
      <c r="B231" s="41">
        <v>6</v>
      </c>
      <c r="C231" s="74" t="s">
        <v>49</v>
      </c>
      <c r="D231" s="43">
        <v>15</v>
      </c>
      <c r="E231" s="74" t="s">
        <v>50</v>
      </c>
      <c r="F231" s="74" t="s">
        <v>1239</v>
      </c>
      <c r="G231" s="41">
        <v>40</v>
      </c>
      <c r="H231" s="74" t="s">
        <v>59</v>
      </c>
      <c r="I231" s="74" t="s">
        <v>60</v>
      </c>
      <c r="J231" s="41">
        <v>8710401841561</v>
      </c>
      <c r="K231" s="41">
        <v>8710401714728</v>
      </c>
      <c r="L231" s="45">
        <v>130</v>
      </c>
      <c r="M231" s="46" t="s">
        <v>1111</v>
      </c>
      <c r="N231" s="51"/>
      <c r="O231" s="51"/>
      <c r="P231" s="51"/>
      <c r="Q231" s="52"/>
      <c r="R231" s="53"/>
      <c r="S231" s="27" t="e">
        <f t="shared" si="11"/>
        <v>#DIV/0!</v>
      </c>
      <c r="T231" s="28">
        <f t="shared" si="9"/>
        <v>0</v>
      </c>
      <c r="U231" s="55"/>
      <c r="V231" s="29">
        <f t="shared" si="10"/>
        <v>0</v>
      </c>
    </row>
    <row r="232" spans="1:22" ht="10.5" x14ac:dyDescent="0.25">
      <c r="A232" s="41">
        <v>155735</v>
      </c>
      <c r="B232" s="41">
        <v>1</v>
      </c>
      <c r="C232" s="74" t="s">
        <v>79</v>
      </c>
      <c r="D232" s="43">
        <v>5</v>
      </c>
      <c r="E232" s="74" t="s">
        <v>74</v>
      </c>
      <c r="F232" s="74" t="s">
        <v>1240</v>
      </c>
      <c r="G232" s="41">
        <v>97</v>
      </c>
      <c r="H232" s="74" t="s">
        <v>207</v>
      </c>
      <c r="I232" s="74" t="s">
        <v>60</v>
      </c>
      <c r="J232" s="41">
        <v>8710401653294</v>
      </c>
      <c r="K232" s="41">
        <v>8710401653324</v>
      </c>
      <c r="L232" s="45">
        <v>71</v>
      </c>
      <c r="M232" s="46" t="s">
        <v>1109</v>
      </c>
      <c r="N232" s="51"/>
      <c r="O232" s="51"/>
      <c r="P232" s="51"/>
      <c r="Q232" s="52"/>
      <c r="R232" s="53"/>
      <c r="S232" s="27" t="e">
        <f t="shared" si="11"/>
        <v>#DIV/0!</v>
      </c>
      <c r="T232" s="28">
        <f t="shared" si="9"/>
        <v>0</v>
      </c>
      <c r="U232" s="55"/>
      <c r="V232" s="29">
        <f t="shared" si="10"/>
        <v>0</v>
      </c>
    </row>
    <row r="233" spans="1:22" ht="10.5" x14ac:dyDescent="0.25">
      <c r="A233" s="41">
        <v>151277</v>
      </c>
      <c r="B233" s="41">
        <v>8</v>
      </c>
      <c r="C233" s="74" t="s">
        <v>43</v>
      </c>
      <c r="D233" s="43">
        <v>1.5</v>
      </c>
      <c r="E233" s="74" t="s">
        <v>44</v>
      </c>
      <c r="F233" s="74" t="s">
        <v>1241</v>
      </c>
      <c r="G233" s="41">
        <v>133</v>
      </c>
      <c r="H233" s="74" t="s">
        <v>134</v>
      </c>
      <c r="I233" s="74" t="s">
        <v>47</v>
      </c>
      <c r="J233" s="41">
        <v>8711327497283</v>
      </c>
      <c r="K233" s="41">
        <v>8711327497290</v>
      </c>
      <c r="L233" s="45">
        <v>35</v>
      </c>
      <c r="M233" s="46" t="s">
        <v>1109</v>
      </c>
      <c r="N233" s="51"/>
      <c r="O233" s="51"/>
      <c r="P233" s="51"/>
      <c r="Q233" s="52"/>
      <c r="R233" s="53"/>
      <c r="S233" s="27" t="e">
        <f t="shared" si="11"/>
        <v>#DIV/0!</v>
      </c>
      <c r="T233" s="28">
        <f t="shared" si="9"/>
        <v>0</v>
      </c>
      <c r="U233" s="55"/>
      <c r="V233" s="29">
        <f t="shared" si="10"/>
        <v>0</v>
      </c>
    </row>
    <row r="234" spans="1:22" ht="10.5" x14ac:dyDescent="0.25">
      <c r="A234" s="41">
        <v>361341</v>
      </c>
      <c r="B234" s="41">
        <v>1</v>
      </c>
      <c r="C234" s="74" t="s">
        <v>57</v>
      </c>
      <c r="D234" s="43">
        <v>200</v>
      </c>
      <c r="E234" s="74" t="s">
        <v>50</v>
      </c>
      <c r="F234" s="74" t="s">
        <v>154</v>
      </c>
      <c r="G234" s="41">
        <v>40</v>
      </c>
      <c r="H234" s="74" t="s">
        <v>59</v>
      </c>
      <c r="I234" s="74" t="s">
        <v>60</v>
      </c>
      <c r="J234" s="41">
        <v>5410138028695</v>
      </c>
      <c r="K234" s="41">
        <v>8711000592748</v>
      </c>
      <c r="L234" s="45">
        <v>98</v>
      </c>
      <c r="M234" s="46" t="s">
        <v>1109</v>
      </c>
      <c r="N234" s="51"/>
      <c r="O234" s="51"/>
      <c r="P234" s="51"/>
      <c r="Q234" s="52"/>
      <c r="R234" s="53"/>
      <c r="S234" s="27" t="e">
        <f t="shared" si="11"/>
        <v>#DIV/0!</v>
      </c>
      <c r="T234" s="28">
        <f t="shared" si="9"/>
        <v>0</v>
      </c>
      <c r="U234" s="55"/>
      <c r="V234" s="29">
        <f t="shared" si="10"/>
        <v>0</v>
      </c>
    </row>
    <row r="235" spans="1:22" ht="10.5" x14ac:dyDescent="0.25">
      <c r="A235" s="41">
        <v>778726</v>
      </c>
      <c r="B235" s="41">
        <v>40</v>
      </c>
      <c r="C235" s="74" t="s">
        <v>49</v>
      </c>
      <c r="D235" s="43">
        <v>10</v>
      </c>
      <c r="E235" s="74" t="s">
        <v>50</v>
      </c>
      <c r="F235" s="74" t="s">
        <v>775</v>
      </c>
      <c r="G235" s="41">
        <v>12</v>
      </c>
      <c r="H235" s="74" t="s">
        <v>52</v>
      </c>
      <c r="I235" s="74" t="s">
        <v>53</v>
      </c>
      <c r="J235" s="41">
        <v>8710482530156</v>
      </c>
      <c r="K235" s="41">
        <v>8710482926157</v>
      </c>
      <c r="L235" s="45">
        <v>130</v>
      </c>
      <c r="M235" s="46" t="s">
        <v>1109</v>
      </c>
      <c r="N235" s="51"/>
      <c r="O235" s="51"/>
      <c r="P235" s="51"/>
      <c r="Q235" s="52"/>
      <c r="R235" s="53"/>
      <c r="S235" s="27" t="e">
        <f t="shared" si="11"/>
        <v>#DIV/0!</v>
      </c>
      <c r="T235" s="28">
        <f t="shared" si="9"/>
        <v>0</v>
      </c>
      <c r="U235" s="55"/>
      <c r="V235" s="29">
        <f t="shared" si="10"/>
        <v>0</v>
      </c>
    </row>
    <row r="236" spans="1:22" ht="10.5" x14ac:dyDescent="0.25">
      <c r="A236" s="41">
        <v>158529</v>
      </c>
      <c r="B236" s="41">
        <v>24</v>
      </c>
      <c r="C236" s="74" t="s">
        <v>49</v>
      </c>
      <c r="D236" s="43">
        <v>40</v>
      </c>
      <c r="E236" s="74" t="s">
        <v>50</v>
      </c>
      <c r="F236" s="74" t="s">
        <v>1242</v>
      </c>
      <c r="G236" s="41">
        <v>18</v>
      </c>
      <c r="H236" s="74" t="s">
        <v>170</v>
      </c>
      <c r="I236" s="74" t="s">
        <v>53</v>
      </c>
      <c r="J236" s="41">
        <v>8719153028190</v>
      </c>
      <c r="K236" s="41">
        <v>8719153028541</v>
      </c>
      <c r="L236" s="45">
        <v>18</v>
      </c>
      <c r="M236" s="46" t="s">
        <v>1111</v>
      </c>
      <c r="N236" s="51"/>
      <c r="O236" s="51"/>
      <c r="P236" s="51"/>
      <c r="Q236" s="52"/>
      <c r="R236" s="53"/>
      <c r="S236" s="27" t="e">
        <f t="shared" si="11"/>
        <v>#DIV/0!</v>
      </c>
      <c r="T236" s="28">
        <f t="shared" si="9"/>
        <v>0</v>
      </c>
      <c r="U236" s="55"/>
      <c r="V236" s="29">
        <f t="shared" si="10"/>
        <v>0</v>
      </c>
    </row>
    <row r="237" spans="1:22" ht="10.5" x14ac:dyDescent="0.25">
      <c r="A237" s="41">
        <v>810374</v>
      </c>
      <c r="B237" s="41">
        <v>1</v>
      </c>
      <c r="C237" s="74" t="s">
        <v>57</v>
      </c>
      <c r="D237" s="43">
        <v>1.125</v>
      </c>
      <c r="E237" s="74" t="s">
        <v>74</v>
      </c>
      <c r="F237" s="74" t="s">
        <v>561</v>
      </c>
      <c r="G237" s="41">
        <v>91</v>
      </c>
      <c r="H237" s="74" t="s">
        <v>102</v>
      </c>
      <c r="I237" s="74" t="s">
        <v>103</v>
      </c>
      <c r="J237" s="41">
        <v>8710401045464</v>
      </c>
      <c r="K237" s="41">
        <v>0</v>
      </c>
      <c r="L237" s="45">
        <v>73</v>
      </c>
      <c r="M237" s="46" t="s">
        <v>1109</v>
      </c>
      <c r="N237" s="51"/>
      <c r="O237" s="51"/>
      <c r="P237" s="51"/>
      <c r="Q237" s="52"/>
      <c r="R237" s="53"/>
      <c r="S237" s="27" t="e">
        <f t="shared" si="11"/>
        <v>#DIV/0!</v>
      </c>
      <c r="T237" s="28">
        <f t="shared" si="9"/>
        <v>0</v>
      </c>
      <c r="U237" s="55"/>
      <c r="V237" s="29">
        <f t="shared" si="10"/>
        <v>0</v>
      </c>
    </row>
    <row r="238" spans="1:22" ht="10.5" x14ac:dyDescent="0.25">
      <c r="A238" s="41">
        <v>387520</v>
      </c>
      <c r="B238" s="41">
        <v>1</v>
      </c>
      <c r="C238" s="74" t="s">
        <v>381</v>
      </c>
      <c r="D238" s="43">
        <v>300</v>
      </c>
      <c r="E238" s="74" t="s">
        <v>50</v>
      </c>
      <c r="F238" s="74" t="s">
        <v>1243</v>
      </c>
      <c r="G238" s="41">
        <v>68</v>
      </c>
      <c r="H238" s="74" t="s">
        <v>241</v>
      </c>
      <c r="I238" s="74" t="s">
        <v>60</v>
      </c>
      <c r="J238" s="41">
        <v>8713056003506</v>
      </c>
      <c r="K238" s="41">
        <v>8713056519335</v>
      </c>
      <c r="L238" s="45">
        <v>37</v>
      </c>
      <c r="M238" s="46" t="s">
        <v>1109</v>
      </c>
      <c r="N238" s="51"/>
      <c r="O238" s="51"/>
      <c r="P238" s="51"/>
      <c r="Q238" s="52"/>
      <c r="R238" s="53"/>
      <c r="S238" s="27" t="e">
        <f t="shared" si="11"/>
        <v>#DIV/0!</v>
      </c>
      <c r="T238" s="28">
        <f t="shared" si="9"/>
        <v>0</v>
      </c>
      <c r="U238" s="55"/>
      <c r="V238" s="29">
        <f t="shared" si="10"/>
        <v>0</v>
      </c>
    </row>
    <row r="239" spans="1:22" ht="10.5" x14ac:dyDescent="0.25">
      <c r="A239" s="41">
        <v>543862</v>
      </c>
      <c r="B239" s="41">
        <v>6</v>
      </c>
      <c r="C239" s="74" t="s">
        <v>43</v>
      </c>
      <c r="D239" s="43">
        <v>200</v>
      </c>
      <c r="E239" s="74" t="s">
        <v>50</v>
      </c>
      <c r="F239" s="74" t="s">
        <v>542</v>
      </c>
      <c r="G239" s="41">
        <v>12</v>
      </c>
      <c r="H239" s="74" t="s">
        <v>52</v>
      </c>
      <c r="I239" s="74" t="s">
        <v>53</v>
      </c>
      <c r="J239" s="41">
        <v>5011125100006</v>
      </c>
      <c r="K239" s="41">
        <v>8716496445561</v>
      </c>
      <c r="L239" s="45">
        <v>208</v>
      </c>
      <c r="M239" s="46" t="s">
        <v>1109</v>
      </c>
      <c r="N239" s="51"/>
      <c r="O239" s="51"/>
      <c r="P239" s="51"/>
      <c r="Q239" s="52"/>
      <c r="R239" s="53"/>
      <c r="S239" s="27" t="e">
        <f t="shared" si="11"/>
        <v>#DIV/0!</v>
      </c>
      <c r="T239" s="28">
        <f t="shared" si="9"/>
        <v>0</v>
      </c>
      <c r="U239" s="55"/>
      <c r="V239" s="29">
        <f t="shared" si="10"/>
        <v>0</v>
      </c>
    </row>
    <row r="240" spans="1:22" ht="10.5" x14ac:dyDescent="0.25">
      <c r="A240" s="41">
        <v>303767</v>
      </c>
      <c r="B240" s="41">
        <v>1</v>
      </c>
      <c r="C240" s="74" t="s">
        <v>62</v>
      </c>
      <c r="D240" s="43">
        <v>5</v>
      </c>
      <c r="E240" s="74" t="s">
        <v>74</v>
      </c>
      <c r="F240" s="74" t="s">
        <v>1244</v>
      </c>
      <c r="G240" s="41">
        <v>67</v>
      </c>
      <c r="H240" s="74" t="s">
        <v>120</v>
      </c>
      <c r="I240" s="74" t="s">
        <v>60</v>
      </c>
      <c r="J240" s="41">
        <v>8711171391683</v>
      </c>
      <c r="K240" s="41">
        <v>0</v>
      </c>
      <c r="L240" s="45">
        <v>17</v>
      </c>
      <c r="M240" s="46" t="s">
        <v>1109</v>
      </c>
      <c r="N240" s="51"/>
      <c r="O240" s="51"/>
      <c r="P240" s="51"/>
      <c r="Q240" s="52"/>
      <c r="R240" s="53"/>
      <c r="S240" s="27" t="e">
        <f t="shared" si="11"/>
        <v>#DIV/0!</v>
      </c>
      <c r="T240" s="28">
        <f t="shared" si="9"/>
        <v>0</v>
      </c>
      <c r="U240" s="55"/>
      <c r="V240" s="29">
        <f t="shared" si="10"/>
        <v>0</v>
      </c>
    </row>
    <row r="241" spans="1:22" ht="10.5" x14ac:dyDescent="0.25">
      <c r="A241" s="41">
        <v>286677</v>
      </c>
      <c r="B241" s="41">
        <v>1</v>
      </c>
      <c r="C241" s="74" t="s">
        <v>43</v>
      </c>
      <c r="D241" s="43">
        <v>112.5</v>
      </c>
      <c r="E241" s="74" t="s">
        <v>50</v>
      </c>
      <c r="F241" s="74" t="s">
        <v>355</v>
      </c>
      <c r="G241" s="41">
        <v>40</v>
      </c>
      <c r="H241" s="74" t="s">
        <v>59</v>
      </c>
      <c r="I241" s="74" t="s">
        <v>60</v>
      </c>
      <c r="J241" s="41">
        <v>8711000352595</v>
      </c>
      <c r="K241" s="41">
        <v>0</v>
      </c>
      <c r="L241" s="45">
        <v>101</v>
      </c>
      <c r="M241" s="46" t="s">
        <v>1111</v>
      </c>
      <c r="N241" s="51"/>
      <c r="O241" s="51"/>
      <c r="P241" s="51"/>
      <c r="Q241" s="52"/>
      <c r="R241" s="53"/>
      <c r="S241" s="27" t="e">
        <f t="shared" si="11"/>
        <v>#DIV/0!</v>
      </c>
      <c r="T241" s="28">
        <f t="shared" si="9"/>
        <v>0</v>
      </c>
      <c r="U241" s="55"/>
      <c r="V241" s="29">
        <f t="shared" si="10"/>
        <v>0</v>
      </c>
    </row>
    <row r="242" spans="1:22" ht="10.5" x14ac:dyDescent="0.25">
      <c r="A242" s="41">
        <v>286559</v>
      </c>
      <c r="B242" s="41">
        <v>1</v>
      </c>
      <c r="C242" s="74" t="s">
        <v>43</v>
      </c>
      <c r="D242" s="43">
        <v>112.5</v>
      </c>
      <c r="E242" s="74" t="s">
        <v>50</v>
      </c>
      <c r="F242" s="74" t="s">
        <v>399</v>
      </c>
      <c r="G242" s="41">
        <v>40</v>
      </c>
      <c r="H242" s="74" t="s">
        <v>59</v>
      </c>
      <c r="I242" s="74" t="s">
        <v>60</v>
      </c>
      <c r="J242" s="41">
        <v>8711000352458</v>
      </c>
      <c r="K242" s="41">
        <v>0</v>
      </c>
      <c r="L242" s="45">
        <v>100</v>
      </c>
      <c r="M242" s="46" t="s">
        <v>1111</v>
      </c>
      <c r="N242" s="51"/>
      <c r="O242" s="51"/>
      <c r="P242" s="51"/>
      <c r="Q242" s="52"/>
      <c r="R242" s="53"/>
      <c r="S242" s="27" t="e">
        <f t="shared" si="11"/>
        <v>#DIV/0!</v>
      </c>
      <c r="T242" s="28">
        <f t="shared" si="9"/>
        <v>0</v>
      </c>
      <c r="U242" s="55"/>
      <c r="V242" s="29">
        <f t="shared" si="10"/>
        <v>0</v>
      </c>
    </row>
    <row r="243" spans="1:22" ht="10.5" x14ac:dyDescent="0.25">
      <c r="A243" s="41">
        <v>150159</v>
      </c>
      <c r="B243" s="41">
        <v>24</v>
      </c>
      <c r="C243" s="74" t="s">
        <v>62</v>
      </c>
      <c r="D243" s="43">
        <v>33</v>
      </c>
      <c r="E243" s="74" t="s">
        <v>63</v>
      </c>
      <c r="F243" s="74" t="s">
        <v>253</v>
      </c>
      <c r="G243" s="41">
        <v>135</v>
      </c>
      <c r="H243" s="74" t="s">
        <v>55</v>
      </c>
      <c r="I243" s="74" t="s">
        <v>47</v>
      </c>
      <c r="J243" s="41">
        <v>5410013128700</v>
      </c>
      <c r="K243" s="41">
        <v>5410013128694</v>
      </c>
      <c r="L243" s="45">
        <v>95</v>
      </c>
      <c r="M243" s="46" t="s">
        <v>1109</v>
      </c>
      <c r="N243" s="51"/>
      <c r="O243" s="51"/>
      <c r="P243" s="51"/>
      <c r="Q243" s="52"/>
      <c r="R243" s="53"/>
      <c r="S243" s="27" t="e">
        <f t="shared" si="11"/>
        <v>#DIV/0!</v>
      </c>
      <c r="T243" s="28">
        <f t="shared" si="9"/>
        <v>0</v>
      </c>
      <c r="U243" s="55"/>
      <c r="V243" s="29">
        <f t="shared" si="10"/>
        <v>0</v>
      </c>
    </row>
    <row r="244" spans="1:22" ht="10.5" x14ac:dyDescent="0.25">
      <c r="A244" s="41">
        <v>124078</v>
      </c>
      <c r="B244" s="41">
        <v>8</v>
      </c>
      <c r="C244" s="74" t="s">
        <v>79</v>
      </c>
      <c r="D244" s="43">
        <v>275</v>
      </c>
      <c r="E244" s="74" t="s">
        <v>50</v>
      </c>
      <c r="F244" s="74" t="s">
        <v>429</v>
      </c>
      <c r="G244" s="41">
        <v>15</v>
      </c>
      <c r="H244" s="74" t="s">
        <v>143</v>
      </c>
      <c r="I244" s="74" t="s">
        <v>53</v>
      </c>
      <c r="J244" s="41">
        <v>8710398517364</v>
      </c>
      <c r="K244" s="41">
        <v>8710398517371</v>
      </c>
      <c r="L244" s="45">
        <v>43</v>
      </c>
      <c r="M244" s="46" t="s">
        <v>1109</v>
      </c>
      <c r="N244" s="51"/>
      <c r="O244" s="51"/>
      <c r="P244" s="51"/>
      <c r="Q244" s="52"/>
      <c r="R244" s="53"/>
      <c r="S244" s="27" t="e">
        <f t="shared" si="11"/>
        <v>#DIV/0!</v>
      </c>
      <c r="T244" s="28">
        <f t="shared" si="9"/>
        <v>0</v>
      </c>
      <c r="U244" s="55"/>
      <c r="V244" s="29">
        <f t="shared" si="10"/>
        <v>0</v>
      </c>
    </row>
    <row r="245" spans="1:22" ht="10.5" x14ac:dyDescent="0.25">
      <c r="A245" s="41">
        <v>62276</v>
      </c>
      <c r="B245" s="41">
        <v>12</v>
      </c>
      <c r="C245" s="74" t="s">
        <v>62</v>
      </c>
      <c r="D245" s="43">
        <v>500</v>
      </c>
      <c r="E245" s="74" t="s">
        <v>114</v>
      </c>
      <c r="F245" s="74" t="s">
        <v>1133</v>
      </c>
      <c r="G245" s="41">
        <v>29</v>
      </c>
      <c r="H245" s="74" t="s">
        <v>178</v>
      </c>
      <c r="I245" s="74" t="s">
        <v>60</v>
      </c>
      <c r="J245" s="41">
        <v>8716900575402</v>
      </c>
      <c r="K245" s="41">
        <v>8716900575419</v>
      </c>
      <c r="L245" s="45">
        <v>30</v>
      </c>
      <c r="M245" s="46" t="s">
        <v>1109</v>
      </c>
      <c r="N245" s="51"/>
      <c r="O245" s="51"/>
      <c r="P245" s="51"/>
      <c r="Q245" s="52"/>
      <c r="R245" s="53"/>
      <c r="S245" s="27" t="e">
        <f t="shared" si="11"/>
        <v>#DIV/0!</v>
      </c>
      <c r="T245" s="28">
        <f t="shared" ref="T245:T301" si="12">L245*R245</f>
        <v>0</v>
      </c>
      <c r="U245" s="55"/>
      <c r="V245" s="29">
        <f t="shared" ref="V245:V301" si="13">T245*(1+U245)</f>
        <v>0</v>
      </c>
    </row>
    <row r="246" spans="1:22" ht="10.5" x14ac:dyDescent="0.25">
      <c r="A246" s="41">
        <v>601644</v>
      </c>
      <c r="B246" s="41">
        <v>1</v>
      </c>
      <c r="C246" s="74" t="s">
        <v>57</v>
      </c>
      <c r="D246" s="43">
        <v>1.6</v>
      </c>
      <c r="E246" s="74" t="s">
        <v>44</v>
      </c>
      <c r="F246" s="74" t="s">
        <v>1245</v>
      </c>
      <c r="G246" s="41">
        <v>67</v>
      </c>
      <c r="H246" s="74" t="s">
        <v>120</v>
      </c>
      <c r="I246" s="74" t="s">
        <v>60</v>
      </c>
      <c r="J246" s="41">
        <v>16921180811105</v>
      </c>
      <c r="K246" s="41">
        <v>16921180811112</v>
      </c>
      <c r="L246" s="45">
        <v>39</v>
      </c>
      <c r="M246" s="46" t="s">
        <v>1109</v>
      </c>
      <c r="N246" s="51"/>
      <c r="O246" s="51"/>
      <c r="P246" s="51"/>
      <c r="Q246" s="52"/>
      <c r="R246" s="53"/>
      <c r="S246" s="27" t="e">
        <f t="shared" si="11"/>
        <v>#DIV/0!</v>
      </c>
      <c r="T246" s="28">
        <f t="shared" si="12"/>
        <v>0</v>
      </c>
      <c r="U246" s="55"/>
      <c r="V246" s="29">
        <f t="shared" si="13"/>
        <v>0</v>
      </c>
    </row>
    <row r="247" spans="1:22" ht="10.5" x14ac:dyDescent="0.25">
      <c r="A247" s="41">
        <v>241745</v>
      </c>
      <c r="B247" s="41">
        <v>10</v>
      </c>
      <c r="C247" s="74" t="s">
        <v>62</v>
      </c>
      <c r="D247" s="43">
        <v>6</v>
      </c>
      <c r="E247" s="74" t="s">
        <v>50</v>
      </c>
      <c r="F247" s="74" t="s">
        <v>1246</v>
      </c>
      <c r="G247" s="41">
        <v>29</v>
      </c>
      <c r="H247" s="74" t="s">
        <v>178</v>
      </c>
      <c r="I247" s="74" t="s">
        <v>60</v>
      </c>
      <c r="J247" s="41">
        <v>8716900566127</v>
      </c>
      <c r="K247" s="41">
        <v>8716900566134</v>
      </c>
      <c r="L247" s="45">
        <v>6</v>
      </c>
      <c r="M247" s="46" t="s">
        <v>1109</v>
      </c>
      <c r="N247" s="51"/>
      <c r="O247" s="51"/>
      <c r="P247" s="51"/>
      <c r="Q247" s="52"/>
      <c r="R247" s="53"/>
      <c r="S247" s="27" t="e">
        <f t="shared" si="11"/>
        <v>#DIV/0!</v>
      </c>
      <c r="T247" s="28">
        <f t="shared" si="12"/>
        <v>0</v>
      </c>
      <c r="U247" s="55"/>
      <c r="V247" s="29">
        <f t="shared" si="13"/>
        <v>0</v>
      </c>
    </row>
    <row r="248" spans="1:22" ht="10.5" x14ac:dyDescent="0.25">
      <c r="A248" s="41">
        <v>44427</v>
      </c>
      <c r="B248" s="41">
        <v>1</v>
      </c>
      <c r="C248" s="74" t="s">
        <v>79</v>
      </c>
      <c r="D248" s="43">
        <v>5</v>
      </c>
      <c r="E248" s="74" t="s">
        <v>74</v>
      </c>
      <c r="F248" s="74" t="s">
        <v>395</v>
      </c>
      <c r="G248" s="41">
        <v>43</v>
      </c>
      <c r="H248" s="74" t="s">
        <v>132</v>
      </c>
      <c r="I248" s="74" t="s">
        <v>90</v>
      </c>
      <c r="J248" s="41">
        <v>3111950219606</v>
      </c>
      <c r="K248" s="41">
        <v>0</v>
      </c>
      <c r="L248" s="45">
        <v>59</v>
      </c>
      <c r="M248" s="46" t="s">
        <v>1109</v>
      </c>
      <c r="N248" s="51"/>
      <c r="O248" s="51"/>
      <c r="P248" s="51"/>
      <c r="Q248" s="52"/>
      <c r="R248" s="53"/>
      <c r="S248" s="27" t="e">
        <f t="shared" si="11"/>
        <v>#DIV/0!</v>
      </c>
      <c r="T248" s="28">
        <f t="shared" si="12"/>
        <v>0</v>
      </c>
      <c r="U248" s="55"/>
      <c r="V248" s="29">
        <f t="shared" si="13"/>
        <v>0</v>
      </c>
    </row>
    <row r="249" spans="1:22" ht="10.5" x14ac:dyDescent="0.25">
      <c r="A249" s="41">
        <v>190623</v>
      </c>
      <c r="B249" s="41">
        <v>1</v>
      </c>
      <c r="C249" s="74" t="s">
        <v>62</v>
      </c>
      <c r="D249" s="43">
        <v>97.5</v>
      </c>
      <c r="E249" s="74" t="s">
        <v>63</v>
      </c>
      <c r="F249" s="74" t="s">
        <v>323</v>
      </c>
      <c r="G249" s="41">
        <v>67</v>
      </c>
      <c r="H249" s="74" t="s">
        <v>120</v>
      </c>
      <c r="I249" s="74" t="s">
        <v>60</v>
      </c>
      <c r="J249" s="41">
        <v>8715035670808</v>
      </c>
      <c r="K249" s="41">
        <v>8715035670822</v>
      </c>
      <c r="L249" s="45">
        <v>101</v>
      </c>
      <c r="M249" s="46" t="s">
        <v>1109</v>
      </c>
      <c r="N249" s="51"/>
      <c r="O249" s="51"/>
      <c r="P249" s="51"/>
      <c r="Q249" s="52"/>
      <c r="R249" s="53"/>
      <c r="S249" s="27" t="e">
        <f t="shared" si="11"/>
        <v>#DIV/0!</v>
      </c>
      <c r="T249" s="28">
        <f t="shared" si="12"/>
        <v>0</v>
      </c>
      <c r="U249" s="55"/>
      <c r="V249" s="29">
        <f t="shared" si="13"/>
        <v>0</v>
      </c>
    </row>
    <row r="250" spans="1:22" ht="10.5" x14ac:dyDescent="0.25">
      <c r="A250" s="41">
        <v>742657</v>
      </c>
      <c r="B250" s="41">
        <v>8</v>
      </c>
      <c r="C250" s="74" t="s">
        <v>43</v>
      </c>
      <c r="D250" s="43">
        <v>200</v>
      </c>
      <c r="E250" s="74" t="s">
        <v>50</v>
      </c>
      <c r="F250" s="74" t="s">
        <v>230</v>
      </c>
      <c r="G250" s="41">
        <v>10</v>
      </c>
      <c r="H250" s="74" t="s">
        <v>69</v>
      </c>
      <c r="I250" s="74" t="s">
        <v>53</v>
      </c>
      <c r="J250" s="41">
        <v>8710843662007</v>
      </c>
      <c r="K250" s="41">
        <v>8710843662038</v>
      </c>
      <c r="L250" s="45">
        <v>113</v>
      </c>
      <c r="M250" s="46" t="s">
        <v>1109</v>
      </c>
      <c r="N250" s="51"/>
      <c r="O250" s="51"/>
      <c r="P250" s="51"/>
      <c r="Q250" s="52"/>
      <c r="R250" s="53"/>
      <c r="S250" s="27" t="e">
        <f t="shared" si="11"/>
        <v>#DIV/0!</v>
      </c>
      <c r="T250" s="28">
        <f t="shared" si="12"/>
        <v>0</v>
      </c>
      <c r="U250" s="55"/>
      <c r="V250" s="29">
        <f t="shared" si="13"/>
        <v>0</v>
      </c>
    </row>
    <row r="251" spans="1:22" ht="10.5" x14ac:dyDescent="0.25">
      <c r="A251" s="41">
        <v>757429</v>
      </c>
      <c r="B251" s="41">
        <v>1</v>
      </c>
      <c r="C251" s="74" t="s">
        <v>57</v>
      </c>
      <c r="D251" s="43">
        <v>252</v>
      </c>
      <c r="E251" s="74" t="s">
        <v>50</v>
      </c>
      <c r="F251" s="74" t="s">
        <v>422</v>
      </c>
      <c r="G251" s="41">
        <v>56</v>
      </c>
      <c r="H251" s="74" t="s">
        <v>66</v>
      </c>
      <c r="I251" s="74" t="s">
        <v>60</v>
      </c>
      <c r="J251" s="41">
        <v>8721317714368</v>
      </c>
      <c r="K251" s="41">
        <v>8721317714412</v>
      </c>
      <c r="L251" s="45">
        <v>64</v>
      </c>
      <c r="M251" s="46" t="s">
        <v>1109</v>
      </c>
      <c r="N251" s="51"/>
      <c r="O251" s="51"/>
      <c r="P251" s="51"/>
      <c r="Q251" s="52"/>
      <c r="R251" s="53"/>
      <c r="S251" s="27" t="e">
        <f t="shared" si="11"/>
        <v>#DIV/0!</v>
      </c>
      <c r="T251" s="28">
        <f t="shared" si="12"/>
        <v>0</v>
      </c>
      <c r="U251" s="55"/>
      <c r="V251" s="29">
        <f t="shared" si="13"/>
        <v>0</v>
      </c>
    </row>
    <row r="252" spans="1:22" ht="10.5" x14ac:dyDescent="0.25">
      <c r="A252" s="41">
        <v>186117</v>
      </c>
      <c r="B252" s="41">
        <v>1</v>
      </c>
      <c r="C252" s="74" t="s">
        <v>381</v>
      </c>
      <c r="D252" s="43">
        <v>400</v>
      </c>
      <c r="E252" s="74" t="s">
        <v>50</v>
      </c>
      <c r="F252" s="74" t="s">
        <v>1247</v>
      </c>
      <c r="G252" s="41">
        <v>27</v>
      </c>
      <c r="H252" s="74" t="s">
        <v>272</v>
      </c>
      <c r="I252" s="74" t="s">
        <v>53</v>
      </c>
      <c r="J252" s="41">
        <v>8710401797004</v>
      </c>
      <c r="K252" s="41">
        <v>8710401797011</v>
      </c>
      <c r="L252" s="45">
        <v>55</v>
      </c>
      <c r="M252" s="46" t="s">
        <v>1111</v>
      </c>
      <c r="N252" s="51"/>
      <c r="O252" s="51"/>
      <c r="P252" s="51"/>
      <c r="Q252" s="52"/>
      <c r="R252" s="53"/>
      <c r="S252" s="27" t="e">
        <f t="shared" si="11"/>
        <v>#DIV/0!</v>
      </c>
      <c r="T252" s="28">
        <f t="shared" si="12"/>
        <v>0</v>
      </c>
      <c r="U252" s="55"/>
      <c r="V252" s="29">
        <f t="shared" si="13"/>
        <v>0</v>
      </c>
    </row>
    <row r="253" spans="1:22" ht="10.5" x14ac:dyDescent="0.25">
      <c r="A253" s="41">
        <v>565157</v>
      </c>
      <c r="B253" s="41">
        <v>1</v>
      </c>
      <c r="C253" s="74" t="s">
        <v>79</v>
      </c>
      <c r="D253" s="43">
        <v>5</v>
      </c>
      <c r="E253" s="74" t="s">
        <v>74</v>
      </c>
      <c r="F253" s="74" t="s">
        <v>1248</v>
      </c>
      <c r="G253" s="41">
        <v>94</v>
      </c>
      <c r="H253" s="74" t="s">
        <v>314</v>
      </c>
      <c r="I253" s="74" t="s">
        <v>60</v>
      </c>
      <c r="J253" s="41">
        <v>8710479380061</v>
      </c>
      <c r="K253" s="41">
        <v>8710479363507</v>
      </c>
      <c r="L253" s="45">
        <v>74</v>
      </c>
      <c r="M253" s="46" t="s">
        <v>1109</v>
      </c>
      <c r="N253" s="51"/>
      <c r="O253" s="51"/>
      <c r="P253" s="51"/>
      <c r="Q253" s="52"/>
      <c r="R253" s="53"/>
      <c r="S253" s="27" t="e">
        <f t="shared" si="11"/>
        <v>#DIV/0!</v>
      </c>
      <c r="T253" s="28">
        <f t="shared" si="12"/>
        <v>0</v>
      </c>
      <c r="U253" s="55"/>
      <c r="V253" s="29">
        <f t="shared" si="13"/>
        <v>0</v>
      </c>
    </row>
    <row r="254" spans="1:22" ht="10.5" x14ac:dyDescent="0.25">
      <c r="A254" s="41">
        <v>470514</v>
      </c>
      <c r="B254" s="41">
        <v>24</v>
      </c>
      <c r="C254" s="74" t="s">
        <v>79</v>
      </c>
      <c r="D254" s="43">
        <v>45</v>
      </c>
      <c r="E254" s="74" t="s">
        <v>50</v>
      </c>
      <c r="F254" s="74" t="s">
        <v>246</v>
      </c>
      <c r="G254" s="41">
        <v>18</v>
      </c>
      <c r="H254" s="74" t="s">
        <v>170</v>
      </c>
      <c r="I254" s="74" t="s">
        <v>53</v>
      </c>
      <c r="J254" s="41">
        <v>40111490</v>
      </c>
      <c r="K254" s="41">
        <v>5000159460309</v>
      </c>
      <c r="L254" s="45">
        <v>56</v>
      </c>
      <c r="M254" s="46" t="s">
        <v>1109</v>
      </c>
      <c r="N254" s="51"/>
      <c r="O254" s="51"/>
      <c r="P254" s="51"/>
      <c r="Q254" s="52"/>
      <c r="R254" s="53"/>
      <c r="S254" s="27" t="e">
        <f t="shared" si="11"/>
        <v>#DIV/0!</v>
      </c>
      <c r="T254" s="28">
        <f t="shared" si="12"/>
        <v>0</v>
      </c>
      <c r="U254" s="55"/>
      <c r="V254" s="29">
        <f t="shared" si="13"/>
        <v>0</v>
      </c>
    </row>
    <row r="255" spans="1:22" ht="10.5" x14ac:dyDescent="0.25">
      <c r="A255" s="41">
        <v>292055</v>
      </c>
      <c r="B255" s="41">
        <v>1</v>
      </c>
      <c r="C255" s="74" t="s">
        <v>79</v>
      </c>
      <c r="D255" s="43">
        <v>1</v>
      </c>
      <c r="E255" s="74" t="s">
        <v>74</v>
      </c>
      <c r="F255" s="74" t="s">
        <v>1249</v>
      </c>
      <c r="G255" s="41">
        <v>37</v>
      </c>
      <c r="H255" s="74" t="s">
        <v>201</v>
      </c>
      <c r="I255" s="74" t="s">
        <v>60</v>
      </c>
      <c r="J255" s="41">
        <v>8711000689462</v>
      </c>
      <c r="K255" s="41">
        <v>8711000689479</v>
      </c>
      <c r="L255" s="45">
        <v>84</v>
      </c>
      <c r="M255" s="46" t="s">
        <v>1111</v>
      </c>
      <c r="N255" s="51"/>
      <c r="O255" s="51"/>
      <c r="P255" s="51"/>
      <c r="Q255" s="52"/>
      <c r="R255" s="53"/>
      <c r="S255" s="27" t="e">
        <f t="shared" si="11"/>
        <v>#DIV/0!</v>
      </c>
      <c r="T255" s="28">
        <f t="shared" si="12"/>
        <v>0</v>
      </c>
      <c r="U255" s="55"/>
      <c r="V255" s="29">
        <f t="shared" si="13"/>
        <v>0</v>
      </c>
    </row>
    <row r="256" spans="1:22" ht="10.5" x14ac:dyDescent="0.25">
      <c r="A256" s="41">
        <v>93728</v>
      </c>
      <c r="B256" s="41">
        <v>1</v>
      </c>
      <c r="C256" s="74" t="s">
        <v>79</v>
      </c>
      <c r="D256" s="43">
        <v>1</v>
      </c>
      <c r="E256" s="74" t="s">
        <v>74</v>
      </c>
      <c r="F256" s="74" t="s">
        <v>608</v>
      </c>
      <c r="G256" s="41">
        <v>67</v>
      </c>
      <c r="H256" s="74" t="s">
        <v>120</v>
      </c>
      <c r="I256" s="74" t="s">
        <v>60</v>
      </c>
      <c r="J256" s="41">
        <v>8710605030808</v>
      </c>
      <c r="K256" s="41">
        <v>8710605230802</v>
      </c>
      <c r="L256" s="45">
        <v>87</v>
      </c>
      <c r="M256" s="46" t="s">
        <v>1109</v>
      </c>
      <c r="N256" s="51"/>
      <c r="O256" s="51"/>
      <c r="P256" s="51"/>
      <c r="Q256" s="52"/>
      <c r="R256" s="53"/>
      <c r="S256" s="27" t="e">
        <f t="shared" si="11"/>
        <v>#DIV/0!</v>
      </c>
      <c r="T256" s="28">
        <f t="shared" si="12"/>
        <v>0</v>
      </c>
      <c r="U256" s="55"/>
      <c r="V256" s="29">
        <f t="shared" si="13"/>
        <v>0</v>
      </c>
    </row>
    <row r="257" spans="1:22" ht="10.5" x14ac:dyDescent="0.25">
      <c r="A257" s="41">
        <v>150153</v>
      </c>
      <c r="B257" s="41">
        <v>24</v>
      </c>
      <c r="C257" s="74" t="s">
        <v>62</v>
      </c>
      <c r="D257" s="43">
        <v>50</v>
      </c>
      <c r="E257" s="74" t="s">
        <v>63</v>
      </c>
      <c r="F257" s="74" t="s">
        <v>578</v>
      </c>
      <c r="G257" s="41">
        <v>135</v>
      </c>
      <c r="H257" s="74" t="s">
        <v>55</v>
      </c>
      <c r="I257" s="74" t="s">
        <v>47</v>
      </c>
      <c r="J257" s="41">
        <v>5410013116646</v>
      </c>
      <c r="K257" s="41">
        <v>5410013116653</v>
      </c>
      <c r="L257" s="45">
        <v>58</v>
      </c>
      <c r="M257" s="46" t="s">
        <v>1109</v>
      </c>
      <c r="N257" s="51"/>
      <c r="O257" s="51"/>
      <c r="P257" s="51"/>
      <c r="Q257" s="52"/>
      <c r="R257" s="53"/>
      <c r="S257" s="27" t="e">
        <f t="shared" si="11"/>
        <v>#DIV/0!</v>
      </c>
      <c r="T257" s="28">
        <f t="shared" si="12"/>
        <v>0</v>
      </c>
      <c r="U257" s="55"/>
      <c r="V257" s="29">
        <f t="shared" si="13"/>
        <v>0</v>
      </c>
    </row>
    <row r="258" spans="1:22" ht="10.5" x14ac:dyDescent="0.25">
      <c r="A258" s="41">
        <v>853437</v>
      </c>
      <c r="B258" s="41">
        <v>10</v>
      </c>
      <c r="C258" s="74" t="s">
        <v>57</v>
      </c>
      <c r="D258" s="43">
        <v>180</v>
      </c>
      <c r="E258" s="74" t="s">
        <v>50</v>
      </c>
      <c r="F258" s="74" t="s">
        <v>909</v>
      </c>
      <c r="G258" s="41">
        <v>89</v>
      </c>
      <c r="H258" s="74" t="s">
        <v>78</v>
      </c>
      <c r="I258" s="74" t="s">
        <v>60</v>
      </c>
      <c r="J258" s="41">
        <v>8710348385371</v>
      </c>
      <c r="K258" s="41">
        <v>8710348384978</v>
      </c>
      <c r="L258" s="45">
        <v>37</v>
      </c>
      <c r="M258" s="46" t="s">
        <v>1109</v>
      </c>
      <c r="N258" s="51"/>
      <c r="O258" s="51"/>
      <c r="P258" s="51"/>
      <c r="Q258" s="52"/>
      <c r="R258" s="53"/>
      <c r="S258" s="27" t="e">
        <f t="shared" si="11"/>
        <v>#DIV/0!</v>
      </c>
      <c r="T258" s="28">
        <f t="shared" si="12"/>
        <v>0</v>
      </c>
      <c r="U258" s="55"/>
      <c r="V258" s="29">
        <f t="shared" si="13"/>
        <v>0</v>
      </c>
    </row>
    <row r="259" spans="1:22" ht="10.5" x14ac:dyDescent="0.25">
      <c r="A259" s="41">
        <v>172881</v>
      </c>
      <c r="B259" s="41">
        <v>1</v>
      </c>
      <c r="C259" s="74" t="s">
        <v>57</v>
      </c>
      <c r="D259" s="43">
        <v>500</v>
      </c>
      <c r="E259" s="74" t="s">
        <v>49</v>
      </c>
      <c r="F259" s="74" t="s">
        <v>1250</v>
      </c>
      <c r="G259" s="41">
        <v>39</v>
      </c>
      <c r="H259" s="74" t="s">
        <v>205</v>
      </c>
      <c r="I259" s="74" t="s">
        <v>60</v>
      </c>
      <c r="J259" s="41">
        <v>8715476006525</v>
      </c>
      <c r="K259" s="41">
        <v>0</v>
      </c>
      <c r="L259" s="45">
        <v>4</v>
      </c>
      <c r="M259" s="46" t="s">
        <v>1109</v>
      </c>
      <c r="N259" s="51"/>
      <c r="O259" s="51"/>
      <c r="P259" s="51"/>
      <c r="Q259" s="52"/>
      <c r="R259" s="53"/>
      <c r="S259" s="27" t="e">
        <f t="shared" ref="S259:S322" si="14">ABS(SUM(R259/Q259)-1)</f>
        <v>#DIV/0!</v>
      </c>
      <c r="T259" s="28">
        <f t="shared" si="12"/>
        <v>0</v>
      </c>
      <c r="U259" s="55"/>
      <c r="V259" s="29">
        <f t="shared" si="13"/>
        <v>0</v>
      </c>
    </row>
    <row r="260" spans="1:22" ht="10.5" x14ac:dyDescent="0.25">
      <c r="A260" s="41">
        <v>986418</v>
      </c>
      <c r="B260" s="41">
        <v>6</v>
      </c>
      <c r="C260" s="74" t="s">
        <v>43</v>
      </c>
      <c r="D260" s="43">
        <v>210</v>
      </c>
      <c r="E260" s="74" t="s">
        <v>50</v>
      </c>
      <c r="F260" s="74" t="s">
        <v>1251</v>
      </c>
      <c r="G260" s="41">
        <v>29</v>
      </c>
      <c r="H260" s="74" t="s">
        <v>178</v>
      </c>
      <c r="I260" s="74" t="s">
        <v>60</v>
      </c>
      <c r="J260" s="41">
        <v>8716900557736</v>
      </c>
      <c r="K260" s="41">
        <v>8716900557743</v>
      </c>
      <c r="L260" s="45">
        <v>20</v>
      </c>
      <c r="M260" s="46" t="s">
        <v>1109</v>
      </c>
      <c r="N260" s="51"/>
      <c r="O260" s="51"/>
      <c r="P260" s="51"/>
      <c r="Q260" s="52"/>
      <c r="R260" s="53"/>
      <c r="S260" s="27" t="e">
        <f t="shared" si="14"/>
        <v>#DIV/0!</v>
      </c>
      <c r="T260" s="28">
        <f t="shared" si="12"/>
        <v>0</v>
      </c>
      <c r="U260" s="55"/>
      <c r="V260" s="29">
        <f t="shared" si="13"/>
        <v>0</v>
      </c>
    </row>
    <row r="261" spans="1:22" ht="10.5" x14ac:dyDescent="0.25">
      <c r="A261" s="41">
        <v>172165</v>
      </c>
      <c r="B261" s="41">
        <v>12</v>
      </c>
      <c r="C261" s="74" t="s">
        <v>62</v>
      </c>
      <c r="D261" s="43">
        <v>300</v>
      </c>
      <c r="E261" s="74" t="s">
        <v>114</v>
      </c>
      <c r="F261" s="74" t="s">
        <v>1252</v>
      </c>
      <c r="G261" s="41">
        <v>91</v>
      </c>
      <c r="H261" s="74" t="s">
        <v>102</v>
      </c>
      <c r="I261" s="74" t="s">
        <v>103</v>
      </c>
      <c r="J261" s="41">
        <v>8715700122106</v>
      </c>
      <c r="K261" s="41">
        <v>8715700220963</v>
      </c>
      <c r="L261" s="45">
        <v>37</v>
      </c>
      <c r="M261" s="46" t="s">
        <v>1109</v>
      </c>
      <c r="N261" s="51"/>
      <c r="O261" s="51"/>
      <c r="P261" s="51"/>
      <c r="Q261" s="52"/>
      <c r="R261" s="53"/>
      <c r="S261" s="27" t="e">
        <f t="shared" si="14"/>
        <v>#DIV/0!</v>
      </c>
      <c r="T261" s="28">
        <f t="shared" si="12"/>
        <v>0</v>
      </c>
      <c r="U261" s="55"/>
      <c r="V261" s="29">
        <f t="shared" si="13"/>
        <v>0</v>
      </c>
    </row>
    <row r="262" spans="1:22" ht="10.5" x14ac:dyDescent="0.25">
      <c r="A262" s="41">
        <v>180174</v>
      </c>
      <c r="B262" s="41">
        <v>4</v>
      </c>
      <c r="C262" s="74" t="s">
        <v>43</v>
      </c>
      <c r="D262" s="43">
        <v>1.98</v>
      </c>
      <c r="E262" s="74" t="s">
        <v>44</v>
      </c>
      <c r="F262" s="74" t="s">
        <v>1004</v>
      </c>
      <c r="G262" s="41">
        <v>139</v>
      </c>
      <c r="H262" s="74" t="s">
        <v>528</v>
      </c>
      <c r="I262" s="74" t="s">
        <v>47</v>
      </c>
      <c r="J262" s="41">
        <v>8712000059460</v>
      </c>
      <c r="K262" s="41">
        <v>8712000059514</v>
      </c>
      <c r="L262" s="45">
        <v>31</v>
      </c>
      <c r="M262" s="46" t="s">
        <v>1109</v>
      </c>
      <c r="N262" s="51"/>
      <c r="O262" s="51"/>
      <c r="P262" s="51"/>
      <c r="Q262" s="52"/>
      <c r="R262" s="53"/>
      <c r="S262" s="27" t="e">
        <f t="shared" si="14"/>
        <v>#DIV/0!</v>
      </c>
      <c r="T262" s="28">
        <f t="shared" si="12"/>
        <v>0</v>
      </c>
      <c r="U262" s="55"/>
      <c r="V262" s="29">
        <f t="shared" si="13"/>
        <v>0</v>
      </c>
    </row>
    <row r="263" spans="1:22" ht="10.5" x14ac:dyDescent="0.25">
      <c r="A263" s="41">
        <v>286415</v>
      </c>
      <c r="B263" s="41">
        <v>1</v>
      </c>
      <c r="C263" s="74" t="s">
        <v>57</v>
      </c>
      <c r="D263" s="43">
        <v>120</v>
      </c>
      <c r="E263" s="74" t="s">
        <v>50</v>
      </c>
      <c r="F263" s="74" t="s">
        <v>593</v>
      </c>
      <c r="G263" s="41">
        <v>40</v>
      </c>
      <c r="H263" s="74" t="s">
        <v>59</v>
      </c>
      <c r="I263" s="74" t="s">
        <v>60</v>
      </c>
      <c r="J263" s="41">
        <v>8711000352380</v>
      </c>
      <c r="K263" s="41">
        <v>0</v>
      </c>
      <c r="L263" s="45">
        <v>84</v>
      </c>
      <c r="M263" s="46" t="s">
        <v>1111</v>
      </c>
      <c r="N263" s="51"/>
      <c r="O263" s="51"/>
      <c r="P263" s="51"/>
      <c r="Q263" s="52"/>
      <c r="R263" s="53"/>
      <c r="S263" s="27" t="e">
        <f t="shared" si="14"/>
        <v>#DIV/0!</v>
      </c>
      <c r="T263" s="28">
        <f t="shared" si="12"/>
        <v>0</v>
      </c>
      <c r="U263" s="55"/>
      <c r="V263" s="29">
        <f t="shared" si="13"/>
        <v>0</v>
      </c>
    </row>
    <row r="264" spans="1:22" ht="10.5" x14ac:dyDescent="0.25">
      <c r="A264" s="41">
        <v>155823</v>
      </c>
      <c r="B264" s="41">
        <v>1</v>
      </c>
      <c r="C264" s="74" t="s">
        <v>79</v>
      </c>
      <c r="D264" s="43">
        <v>1</v>
      </c>
      <c r="E264" s="74" t="s">
        <v>74</v>
      </c>
      <c r="F264" s="74" t="s">
        <v>1253</v>
      </c>
      <c r="G264" s="41">
        <v>97</v>
      </c>
      <c r="H264" s="74" t="s">
        <v>207</v>
      </c>
      <c r="I264" s="74" t="s">
        <v>60</v>
      </c>
      <c r="J264" s="41">
        <v>8710401663248</v>
      </c>
      <c r="K264" s="41">
        <v>8710401665402</v>
      </c>
      <c r="L264" s="45">
        <v>225</v>
      </c>
      <c r="M264" s="46" t="s">
        <v>1109</v>
      </c>
      <c r="N264" s="51"/>
      <c r="O264" s="51"/>
      <c r="P264" s="51"/>
      <c r="Q264" s="52"/>
      <c r="R264" s="53"/>
      <c r="S264" s="27" t="e">
        <f t="shared" si="14"/>
        <v>#DIV/0!</v>
      </c>
      <c r="T264" s="28">
        <f t="shared" si="12"/>
        <v>0</v>
      </c>
      <c r="U264" s="55"/>
      <c r="V264" s="29">
        <f t="shared" si="13"/>
        <v>0</v>
      </c>
    </row>
    <row r="265" spans="1:22" ht="10.5" x14ac:dyDescent="0.25">
      <c r="A265" s="41">
        <v>43255</v>
      </c>
      <c r="B265" s="41">
        <v>24</v>
      </c>
      <c r="C265" s="74" t="s">
        <v>62</v>
      </c>
      <c r="D265" s="43">
        <v>300</v>
      </c>
      <c r="E265" s="74" t="s">
        <v>114</v>
      </c>
      <c r="F265" s="74" t="s">
        <v>1006</v>
      </c>
      <c r="G265" s="41">
        <v>134</v>
      </c>
      <c r="H265" s="74" t="s">
        <v>259</v>
      </c>
      <c r="I265" s="74" t="s">
        <v>47</v>
      </c>
      <c r="J265" s="41">
        <v>8712000050030</v>
      </c>
      <c r="K265" s="41">
        <v>8712000056049</v>
      </c>
      <c r="L265" s="45">
        <v>35</v>
      </c>
      <c r="M265" s="46" t="s">
        <v>1109</v>
      </c>
      <c r="N265" s="51"/>
      <c r="O265" s="51"/>
      <c r="P265" s="51"/>
      <c r="Q265" s="52"/>
      <c r="R265" s="53"/>
      <c r="S265" s="27" t="e">
        <f t="shared" si="14"/>
        <v>#DIV/0!</v>
      </c>
      <c r="T265" s="28">
        <f t="shared" si="12"/>
        <v>0</v>
      </c>
      <c r="U265" s="55"/>
      <c r="V265" s="29">
        <f t="shared" si="13"/>
        <v>0</v>
      </c>
    </row>
    <row r="266" spans="1:22" ht="10.5" x14ac:dyDescent="0.25">
      <c r="A266" s="41">
        <v>93667</v>
      </c>
      <c r="B266" s="41">
        <v>8</v>
      </c>
      <c r="C266" s="74" t="s">
        <v>62</v>
      </c>
      <c r="D266" s="43">
        <v>1</v>
      </c>
      <c r="E266" s="74" t="s">
        <v>44</v>
      </c>
      <c r="F266" s="74" t="s">
        <v>1254</v>
      </c>
      <c r="G266" s="41">
        <v>29</v>
      </c>
      <c r="H266" s="74" t="s">
        <v>178</v>
      </c>
      <c r="I266" s="74" t="s">
        <v>60</v>
      </c>
      <c r="J266" s="41">
        <v>8716900575341</v>
      </c>
      <c r="K266" s="41">
        <v>8716900575358</v>
      </c>
      <c r="L266" s="45">
        <v>27</v>
      </c>
      <c r="M266" s="46" t="s">
        <v>1109</v>
      </c>
      <c r="N266" s="51"/>
      <c r="O266" s="51"/>
      <c r="P266" s="51"/>
      <c r="Q266" s="52"/>
      <c r="R266" s="53"/>
      <c r="S266" s="27" t="e">
        <f t="shared" si="14"/>
        <v>#DIV/0!</v>
      </c>
      <c r="T266" s="28">
        <f t="shared" si="12"/>
        <v>0</v>
      </c>
      <c r="U266" s="55"/>
      <c r="V266" s="29">
        <f t="shared" si="13"/>
        <v>0</v>
      </c>
    </row>
    <row r="267" spans="1:22" ht="10.5" x14ac:dyDescent="0.25">
      <c r="A267" s="41">
        <v>29930</v>
      </c>
      <c r="B267" s="41">
        <v>1</v>
      </c>
      <c r="C267" s="74" t="s">
        <v>62</v>
      </c>
      <c r="D267" s="43">
        <v>1</v>
      </c>
      <c r="E267" s="74" t="s">
        <v>44</v>
      </c>
      <c r="F267" s="74" t="s">
        <v>509</v>
      </c>
      <c r="G267" s="41">
        <v>67</v>
      </c>
      <c r="H267" s="74" t="s">
        <v>120</v>
      </c>
      <c r="I267" s="74" t="s">
        <v>60</v>
      </c>
      <c r="J267" s="41">
        <v>8716405000096</v>
      </c>
      <c r="K267" s="41">
        <v>8716405000195</v>
      </c>
      <c r="L267" s="45">
        <v>109</v>
      </c>
      <c r="M267" s="46" t="s">
        <v>1109</v>
      </c>
      <c r="N267" s="51"/>
      <c r="O267" s="51"/>
      <c r="P267" s="51"/>
      <c r="Q267" s="52"/>
      <c r="R267" s="53"/>
      <c r="S267" s="27" t="e">
        <f t="shared" si="14"/>
        <v>#DIV/0!</v>
      </c>
      <c r="T267" s="28">
        <f t="shared" si="12"/>
        <v>0</v>
      </c>
      <c r="U267" s="55"/>
      <c r="V267" s="29">
        <f t="shared" si="13"/>
        <v>0</v>
      </c>
    </row>
    <row r="268" spans="1:22" ht="10.5" x14ac:dyDescent="0.25">
      <c r="A268" s="41">
        <v>911023</v>
      </c>
      <c r="B268" s="41">
        <v>12</v>
      </c>
      <c r="C268" s="74" t="s">
        <v>57</v>
      </c>
      <c r="D268" s="43">
        <v>40</v>
      </c>
      <c r="E268" s="74" t="s">
        <v>50</v>
      </c>
      <c r="F268" s="74" t="s">
        <v>462</v>
      </c>
      <c r="G268" s="41">
        <v>40</v>
      </c>
      <c r="H268" s="74" t="s">
        <v>59</v>
      </c>
      <c r="I268" s="74" t="s">
        <v>60</v>
      </c>
      <c r="J268" s="41">
        <v>8711000008072</v>
      </c>
      <c r="K268" s="41">
        <v>8711000808078</v>
      </c>
      <c r="L268" s="45">
        <v>42</v>
      </c>
      <c r="M268" s="46" t="s">
        <v>1109</v>
      </c>
      <c r="N268" s="51"/>
      <c r="O268" s="51"/>
      <c r="P268" s="51"/>
      <c r="Q268" s="52"/>
      <c r="R268" s="53"/>
      <c r="S268" s="27" t="e">
        <f t="shared" si="14"/>
        <v>#DIV/0!</v>
      </c>
      <c r="T268" s="28">
        <f t="shared" si="12"/>
        <v>0</v>
      </c>
      <c r="U268" s="55"/>
      <c r="V268" s="29">
        <f t="shared" si="13"/>
        <v>0</v>
      </c>
    </row>
    <row r="269" spans="1:22" ht="10.5" x14ac:dyDescent="0.25">
      <c r="A269" s="41">
        <v>68914</v>
      </c>
      <c r="B269" s="41">
        <v>1</v>
      </c>
      <c r="C269" s="74" t="s">
        <v>1173</v>
      </c>
      <c r="D269" s="43">
        <v>20</v>
      </c>
      <c r="E269" s="74" t="s">
        <v>44</v>
      </c>
      <c r="F269" s="74" t="s">
        <v>1255</v>
      </c>
      <c r="G269" s="41">
        <v>137</v>
      </c>
      <c r="H269" s="74" t="s">
        <v>1175</v>
      </c>
      <c r="I269" s="74" t="s">
        <v>47</v>
      </c>
      <c r="J269" s="41">
        <v>8717903630167</v>
      </c>
      <c r="K269" s="41">
        <v>0</v>
      </c>
      <c r="L269" s="45">
        <v>4</v>
      </c>
      <c r="M269" s="46" t="s">
        <v>1109</v>
      </c>
      <c r="N269" s="51"/>
      <c r="O269" s="51"/>
      <c r="P269" s="51"/>
      <c r="Q269" s="52"/>
      <c r="R269" s="53"/>
      <c r="S269" s="27" t="e">
        <f t="shared" si="14"/>
        <v>#DIV/0!</v>
      </c>
      <c r="T269" s="28">
        <f t="shared" si="12"/>
        <v>0</v>
      </c>
      <c r="U269" s="55"/>
      <c r="V269" s="29">
        <f t="shared" si="13"/>
        <v>0</v>
      </c>
    </row>
    <row r="270" spans="1:22" ht="10.5" x14ac:dyDescent="0.25">
      <c r="A270" s="41">
        <v>171853</v>
      </c>
      <c r="B270" s="41">
        <v>1</v>
      </c>
      <c r="C270" s="74" t="s">
        <v>126</v>
      </c>
      <c r="D270" s="43">
        <v>850</v>
      </c>
      <c r="E270" s="74" t="s">
        <v>50</v>
      </c>
      <c r="F270" s="74" t="s">
        <v>1256</v>
      </c>
      <c r="G270" s="41">
        <v>56</v>
      </c>
      <c r="H270" s="74" t="s">
        <v>66</v>
      </c>
      <c r="I270" s="74" t="s">
        <v>60</v>
      </c>
      <c r="J270" s="41">
        <v>8720182375339</v>
      </c>
      <c r="K270" s="41">
        <v>8720182375384</v>
      </c>
      <c r="L270" s="45">
        <v>31</v>
      </c>
      <c r="M270" s="46" t="s">
        <v>1109</v>
      </c>
      <c r="N270" s="51"/>
      <c r="O270" s="51"/>
      <c r="P270" s="51"/>
      <c r="Q270" s="52"/>
      <c r="R270" s="53"/>
      <c r="S270" s="27" t="e">
        <f t="shared" si="14"/>
        <v>#DIV/0!</v>
      </c>
      <c r="T270" s="28">
        <f t="shared" si="12"/>
        <v>0</v>
      </c>
      <c r="U270" s="55"/>
      <c r="V270" s="29">
        <f t="shared" si="13"/>
        <v>0</v>
      </c>
    </row>
    <row r="271" spans="1:22" ht="10.5" x14ac:dyDescent="0.25">
      <c r="A271" s="41">
        <v>845227</v>
      </c>
      <c r="B271" s="41">
        <v>6</v>
      </c>
      <c r="C271" s="74" t="s">
        <v>43</v>
      </c>
      <c r="D271" s="43">
        <v>800</v>
      </c>
      <c r="E271" s="74" t="s">
        <v>114</v>
      </c>
      <c r="F271" s="74" t="s">
        <v>447</v>
      </c>
      <c r="G271" s="41">
        <v>29</v>
      </c>
      <c r="H271" s="74" t="s">
        <v>178</v>
      </c>
      <c r="I271" s="74" t="s">
        <v>60</v>
      </c>
      <c r="J271" s="41">
        <v>8712400154420</v>
      </c>
      <c r="K271" s="41">
        <v>8716900565656</v>
      </c>
      <c r="L271" s="45">
        <v>33</v>
      </c>
      <c r="M271" s="46" t="s">
        <v>1109</v>
      </c>
      <c r="N271" s="51"/>
      <c r="O271" s="51"/>
      <c r="P271" s="51"/>
      <c r="Q271" s="52"/>
      <c r="R271" s="53"/>
      <c r="S271" s="27" t="e">
        <f t="shared" si="14"/>
        <v>#DIV/0!</v>
      </c>
      <c r="T271" s="28">
        <f t="shared" si="12"/>
        <v>0</v>
      </c>
      <c r="U271" s="55"/>
      <c r="V271" s="29">
        <f t="shared" si="13"/>
        <v>0</v>
      </c>
    </row>
    <row r="272" spans="1:22" ht="10.5" x14ac:dyDescent="0.25">
      <c r="A272" s="41">
        <v>910386</v>
      </c>
      <c r="B272" s="41">
        <v>1</v>
      </c>
      <c r="C272" s="74" t="s">
        <v>126</v>
      </c>
      <c r="D272" s="43">
        <v>500</v>
      </c>
      <c r="E272" s="74" t="s">
        <v>50</v>
      </c>
      <c r="F272" s="74" t="s">
        <v>660</v>
      </c>
      <c r="G272" s="41">
        <v>68</v>
      </c>
      <c r="H272" s="74" t="s">
        <v>241</v>
      </c>
      <c r="I272" s="74" t="s">
        <v>60</v>
      </c>
      <c r="J272" s="41">
        <v>8712200088598</v>
      </c>
      <c r="K272" s="41">
        <v>8712200971807</v>
      </c>
      <c r="L272" s="45">
        <v>20</v>
      </c>
      <c r="M272" s="46" t="s">
        <v>1109</v>
      </c>
      <c r="N272" s="51"/>
      <c r="O272" s="51"/>
      <c r="P272" s="51"/>
      <c r="Q272" s="52"/>
      <c r="R272" s="53"/>
      <c r="S272" s="27" t="e">
        <f t="shared" si="14"/>
        <v>#DIV/0!</v>
      </c>
      <c r="T272" s="28">
        <f t="shared" si="12"/>
        <v>0</v>
      </c>
      <c r="U272" s="55"/>
      <c r="V272" s="29">
        <f t="shared" si="13"/>
        <v>0</v>
      </c>
    </row>
    <row r="273" spans="1:22" ht="10.5" x14ac:dyDescent="0.25">
      <c r="A273" s="41">
        <v>163359</v>
      </c>
      <c r="B273" s="41">
        <v>24</v>
      </c>
      <c r="C273" s="74" t="s">
        <v>62</v>
      </c>
      <c r="D273" s="43">
        <v>200</v>
      </c>
      <c r="E273" s="74" t="s">
        <v>114</v>
      </c>
      <c r="F273" s="74" t="s">
        <v>736</v>
      </c>
      <c r="G273" s="41">
        <v>125</v>
      </c>
      <c r="H273" s="74" t="s">
        <v>46</v>
      </c>
      <c r="I273" s="74" t="s">
        <v>47</v>
      </c>
      <c r="J273" s="41">
        <v>8720157466024</v>
      </c>
      <c r="K273" s="41">
        <v>8720157466031</v>
      </c>
      <c r="L273" s="45">
        <v>32</v>
      </c>
      <c r="M273" s="46" t="s">
        <v>1109</v>
      </c>
      <c r="N273" s="51"/>
      <c r="O273" s="51"/>
      <c r="P273" s="51"/>
      <c r="Q273" s="52"/>
      <c r="R273" s="53"/>
      <c r="S273" s="27" t="e">
        <f t="shared" si="14"/>
        <v>#DIV/0!</v>
      </c>
      <c r="T273" s="28">
        <f t="shared" si="12"/>
        <v>0</v>
      </c>
      <c r="U273" s="55"/>
      <c r="V273" s="29">
        <f t="shared" si="13"/>
        <v>0</v>
      </c>
    </row>
    <row r="274" spans="1:22" ht="10.5" x14ac:dyDescent="0.25">
      <c r="A274" s="41">
        <v>64355</v>
      </c>
      <c r="B274" s="41">
        <v>1</v>
      </c>
      <c r="C274" s="74" t="s">
        <v>57</v>
      </c>
      <c r="D274" s="43">
        <v>250</v>
      </c>
      <c r="E274" s="74" t="s">
        <v>50</v>
      </c>
      <c r="F274" s="74" t="s">
        <v>739</v>
      </c>
      <c r="G274" s="41">
        <v>140</v>
      </c>
      <c r="H274" s="74" t="s">
        <v>111</v>
      </c>
      <c r="I274" s="74" t="s">
        <v>60</v>
      </c>
      <c r="J274" s="41">
        <v>7640110700952</v>
      </c>
      <c r="K274" s="41">
        <v>0</v>
      </c>
      <c r="L274" s="45">
        <v>54</v>
      </c>
      <c r="M274" s="46" t="s">
        <v>1109</v>
      </c>
      <c r="N274" s="51"/>
      <c r="O274" s="51"/>
      <c r="P274" s="51"/>
      <c r="Q274" s="52"/>
      <c r="R274" s="53"/>
      <c r="S274" s="27" t="e">
        <f t="shared" si="14"/>
        <v>#DIV/0!</v>
      </c>
      <c r="T274" s="28">
        <f t="shared" si="12"/>
        <v>0</v>
      </c>
      <c r="U274" s="55"/>
      <c r="V274" s="29">
        <f t="shared" si="13"/>
        <v>0</v>
      </c>
    </row>
    <row r="275" spans="1:22" ht="10.5" x14ac:dyDescent="0.25">
      <c r="A275" s="41">
        <v>14059</v>
      </c>
      <c r="B275" s="41">
        <v>1</v>
      </c>
      <c r="C275" s="74" t="s">
        <v>57</v>
      </c>
      <c r="D275" s="43">
        <v>120</v>
      </c>
      <c r="E275" s="74" t="s">
        <v>49</v>
      </c>
      <c r="F275" s="74" t="s">
        <v>1257</v>
      </c>
      <c r="G275" s="41">
        <v>44</v>
      </c>
      <c r="H275" s="74" t="s">
        <v>344</v>
      </c>
      <c r="I275" s="74" t="s">
        <v>90</v>
      </c>
      <c r="J275" s="41">
        <v>8710348005583</v>
      </c>
      <c r="K275" s="41">
        <v>0</v>
      </c>
      <c r="L275" s="45">
        <v>12</v>
      </c>
      <c r="M275" s="46" t="s">
        <v>1109</v>
      </c>
      <c r="N275" s="51"/>
      <c r="O275" s="51"/>
      <c r="P275" s="51"/>
      <c r="Q275" s="52"/>
      <c r="R275" s="53"/>
      <c r="S275" s="27" t="e">
        <f t="shared" si="14"/>
        <v>#DIV/0!</v>
      </c>
      <c r="T275" s="28">
        <f t="shared" si="12"/>
        <v>0</v>
      </c>
      <c r="U275" s="55"/>
      <c r="V275" s="29">
        <f t="shared" si="13"/>
        <v>0</v>
      </c>
    </row>
    <row r="276" spans="1:22" ht="10.5" x14ac:dyDescent="0.25">
      <c r="A276" s="41">
        <v>78060</v>
      </c>
      <c r="B276" s="41">
        <v>1</v>
      </c>
      <c r="C276" s="74" t="s">
        <v>49</v>
      </c>
      <c r="D276" s="43">
        <v>3</v>
      </c>
      <c r="E276" s="74" t="s">
        <v>74</v>
      </c>
      <c r="F276" s="74" t="s">
        <v>1258</v>
      </c>
      <c r="G276" s="41">
        <v>87</v>
      </c>
      <c r="H276" s="74" t="s">
        <v>1184</v>
      </c>
      <c r="I276" s="74" t="s">
        <v>103</v>
      </c>
      <c r="J276" s="41">
        <v>8721201944352</v>
      </c>
      <c r="K276" s="41">
        <v>8721201944406</v>
      </c>
      <c r="L276" s="45">
        <v>23</v>
      </c>
      <c r="M276" s="46" t="s">
        <v>1109</v>
      </c>
      <c r="N276" s="51"/>
      <c r="O276" s="51"/>
      <c r="P276" s="51"/>
      <c r="Q276" s="52"/>
      <c r="R276" s="53"/>
      <c r="S276" s="27" t="e">
        <f t="shared" si="14"/>
        <v>#DIV/0!</v>
      </c>
      <c r="T276" s="28">
        <f t="shared" si="12"/>
        <v>0</v>
      </c>
      <c r="U276" s="55"/>
      <c r="V276" s="29">
        <f t="shared" si="13"/>
        <v>0</v>
      </c>
    </row>
    <row r="277" spans="1:22" ht="10.5" x14ac:dyDescent="0.25">
      <c r="A277" s="41">
        <v>93666</v>
      </c>
      <c r="B277" s="41">
        <v>8</v>
      </c>
      <c r="C277" s="74" t="s">
        <v>62</v>
      </c>
      <c r="D277" s="43">
        <v>1</v>
      </c>
      <c r="E277" s="74" t="s">
        <v>44</v>
      </c>
      <c r="F277" s="74" t="s">
        <v>1259</v>
      </c>
      <c r="G277" s="41">
        <v>29</v>
      </c>
      <c r="H277" s="74" t="s">
        <v>178</v>
      </c>
      <c r="I277" s="74" t="s">
        <v>60</v>
      </c>
      <c r="J277" s="41">
        <v>8716900575068</v>
      </c>
      <c r="K277" s="41">
        <v>8716900575075</v>
      </c>
      <c r="L277" s="45">
        <v>24</v>
      </c>
      <c r="M277" s="46" t="s">
        <v>1109</v>
      </c>
      <c r="N277" s="51"/>
      <c r="O277" s="51"/>
      <c r="P277" s="51"/>
      <c r="Q277" s="52"/>
      <c r="R277" s="53"/>
      <c r="S277" s="27" t="e">
        <f t="shared" si="14"/>
        <v>#DIV/0!</v>
      </c>
      <c r="T277" s="28">
        <f t="shared" si="12"/>
        <v>0</v>
      </c>
      <c r="U277" s="55"/>
      <c r="V277" s="29">
        <f t="shared" si="13"/>
        <v>0</v>
      </c>
    </row>
    <row r="278" spans="1:22" ht="10.5" x14ac:dyDescent="0.25">
      <c r="A278" s="41">
        <v>94737</v>
      </c>
      <c r="B278" s="41">
        <v>6</v>
      </c>
      <c r="C278" s="74" t="s">
        <v>62</v>
      </c>
      <c r="D278" s="43">
        <v>1</v>
      </c>
      <c r="E278" s="74" t="s">
        <v>44</v>
      </c>
      <c r="F278" s="74" t="s">
        <v>1260</v>
      </c>
      <c r="G278" s="41">
        <v>133</v>
      </c>
      <c r="H278" s="74" t="s">
        <v>134</v>
      </c>
      <c r="I278" s="74" t="s">
        <v>47</v>
      </c>
      <c r="J278" s="41">
        <v>54490147</v>
      </c>
      <c r="K278" s="41">
        <v>5449000033376</v>
      </c>
      <c r="L278" s="45">
        <v>34</v>
      </c>
      <c r="M278" s="46" t="s">
        <v>1109</v>
      </c>
      <c r="N278" s="51"/>
      <c r="O278" s="51"/>
      <c r="P278" s="51"/>
      <c r="Q278" s="52"/>
      <c r="R278" s="53"/>
      <c r="S278" s="27" t="e">
        <f t="shared" si="14"/>
        <v>#DIV/0!</v>
      </c>
      <c r="T278" s="28">
        <f t="shared" si="12"/>
        <v>0</v>
      </c>
      <c r="U278" s="55"/>
      <c r="V278" s="29">
        <f t="shared" si="13"/>
        <v>0</v>
      </c>
    </row>
    <row r="279" spans="1:22" ht="10.5" x14ac:dyDescent="0.25">
      <c r="A279" s="41">
        <v>892533</v>
      </c>
      <c r="B279" s="41">
        <v>1</v>
      </c>
      <c r="C279" s="74" t="s">
        <v>79</v>
      </c>
      <c r="D279" s="43">
        <v>1</v>
      </c>
      <c r="E279" s="74" t="s">
        <v>74</v>
      </c>
      <c r="F279" s="74" t="s">
        <v>1261</v>
      </c>
      <c r="G279" s="41">
        <v>16</v>
      </c>
      <c r="H279" s="74" t="s">
        <v>248</v>
      </c>
      <c r="I279" s="74" t="s">
        <v>53</v>
      </c>
      <c r="J279" s="41">
        <v>8710532432379</v>
      </c>
      <c r="K279" s="41">
        <v>8710532432362</v>
      </c>
      <c r="L279" s="45">
        <v>57</v>
      </c>
      <c r="M279" s="46" t="s">
        <v>1109</v>
      </c>
      <c r="N279" s="51"/>
      <c r="O279" s="51"/>
      <c r="P279" s="51"/>
      <c r="Q279" s="52"/>
      <c r="R279" s="53"/>
      <c r="S279" s="27" t="e">
        <f t="shared" si="14"/>
        <v>#DIV/0!</v>
      </c>
      <c r="T279" s="28">
        <f t="shared" si="12"/>
        <v>0</v>
      </c>
      <c r="U279" s="55"/>
      <c r="V279" s="29">
        <f t="shared" si="13"/>
        <v>0</v>
      </c>
    </row>
    <row r="280" spans="1:22" ht="10.5" x14ac:dyDescent="0.25">
      <c r="A280" s="41">
        <v>304475</v>
      </c>
      <c r="B280" s="41">
        <v>1</v>
      </c>
      <c r="C280" s="74" t="s">
        <v>126</v>
      </c>
      <c r="D280" s="43">
        <v>935</v>
      </c>
      <c r="E280" s="74" t="s">
        <v>50</v>
      </c>
      <c r="F280" s="74" t="s">
        <v>1262</v>
      </c>
      <c r="G280" s="41">
        <v>83</v>
      </c>
      <c r="H280" s="74" t="s">
        <v>228</v>
      </c>
      <c r="I280" s="74" t="s">
        <v>103</v>
      </c>
      <c r="J280" s="41">
        <v>8710401150281</v>
      </c>
      <c r="K280" s="41">
        <v>8710401150298</v>
      </c>
      <c r="L280" s="45">
        <v>227</v>
      </c>
      <c r="M280" s="46" t="s">
        <v>1109</v>
      </c>
      <c r="N280" s="51"/>
      <c r="O280" s="51"/>
      <c r="P280" s="51"/>
      <c r="Q280" s="52"/>
      <c r="R280" s="53"/>
      <c r="S280" s="27" t="e">
        <f t="shared" si="14"/>
        <v>#DIV/0!</v>
      </c>
      <c r="T280" s="28">
        <f t="shared" si="12"/>
        <v>0</v>
      </c>
      <c r="U280" s="55"/>
      <c r="V280" s="29">
        <f t="shared" si="13"/>
        <v>0</v>
      </c>
    </row>
    <row r="281" spans="1:22" ht="10.5" x14ac:dyDescent="0.25">
      <c r="A281" s="41">
        <v>207386</v>
      </c>
      <c r="B281" s="41">
        <v>1</v>
      </c>
      <c r="C281" s="74" t="s">
        <v>73</v>
      </c>
      <c r="D281" s="43">
        <v>500</v>
      </c>
      <c r="E281" s="74" t="s">
        <v>50</v>
      </c>
      <c r="F281" s="74" t="s">
        <v>1263</v>
      </c>
      <c r="G281" s="41">
        <v>68</v>
      </c>
      <c r="H281" s="74" t="s">
        <v>241</v>
      </c>
      <c r="I281" s="74" t="s">
        <v>60</v>
      </c>
      <c r="J281" s="41">
        <v>8710401858859</v>
      </c>
      <c r="K281" s="41">
        <v>8710401859443</v>
      </c>
      <c r="L281" s="45">
        <v>37</v>
      </c>
      <c r="M281" s="46" t="s">
        <v>1109</v>
      </c>
      <c r="N281" s="51"/>
      <c r="O281" s="51"/>
      <c r="P281" s="51"/>
      <c r="Q281" s="52"/>
      <c r="R281" s="53"/>
      <c r="S281" s="27" t="e">
        <f t="shared" si="14"/>
        <v>#DIV/0!</v>
      </c>
      <c r="T281" s="28">
        <f t="shared" si="12"/>
        <v>0</v>
      </c>
      <c r="U281" s="55"/>
      <c r="V281" s="29">
        <f t="shared" si="13"/>
        <v>0</v>
      </c>
    </row>
    <row r="282" spans="1:22" ht="10.5" x14ac:dyDescent="0.25">
      <c r="A282" s="41">
        <v>838267</v>
      </c>
      <c r="B282" s="41">
        <v>1</v>
      </c>
      <c r="C282" s="74" t="s">
        <v>57</v>
      </c>
      <c r="D282" s="43">
        <v>8</v>
      </c>
      <c r="E282" s="74" t="s">
        <v>74</v>
      </c>
      <c r="F282" s="74" t="s">
        <v>425</v>
      </c>
      <c r="G282" s="41">
        <v>67</v>
      </c>
      <c r="H282" s="74" t="s">
        <v>120</v>
      </c>
      <c r="I282" s="74" t="s">
        <v>60</v>
      </c>
      <c r="J282" s="41">
        <v>8714700021761</v>
      </c>
      <c r="K282" s="41">
        <v>0</v>
      </c>
      <c r="L282" s="45">
        <v>20</v>
      </c>
      <c r="M282" s="46" t="s">
        <v>1109</v>
      </c>
      <c r="N282" s="51"/>
      <c r="O282" s="51"/>
      <c r="P282" s="51"/>
      <c r="Q282" s="52"/>
      <c r="R282" s="53"/>
      <c r="S282" s="27" t="e">
        <f t="shared" si="14"/>
        <v>#DIV/0!</v>
      </c>
      <c r="T282" s="28">
        <f t="shared" si="12"/>
        <v>0</v>
      </c>
      <c r="U282" s="55"/>
      <c r="V282" s="29">
        <f t="shared" si="13"/>
        <v>0</v>
      </c>
    </row>
    <row r="283" spans="1:22" ht="10.5" x14ac:dyDescent="0.25">
      <c r="A283" s="41">
        <v>204862</v>
      </c>
      <c r="B283" s="41">
        <v>12</v>
      </c>
      <c r="C283" s="74" t="s">
        <v>49</v>
      </c>
      <c r="D283" s="43">
        <v>40</v>
      </c>
      <c r="E283" s="74" t="s">
        <v>50</v>
      </c>
      <c r="F283" s="74" t="s">
        <v>231</v>
      </c>
      <c r="G283" s="41">
        <v>33</v>
      </c>
      <c r="H283" s="74" t="s">
        <v>232</v>
      </c>
      <c r="I283" s="74" t="s">
        <v>53</v>
      </c>
      <c r="J283" s="41">
        <v>8000500417539</v>
      </c>
      <c r="K283" s="41">
        <v>8000500417546</v>
      </c>
      <c r="L283" s="45">
        <v>41</v>
      </c>
      <c r="M283" s="46" t="s">
        <v>1109</v>
      </c>
      <c r="N283" s="51"/>
      <c r="O283" s="51"/>
      <c r="P283" s="51"/>
      <c r="Q283" s="52"/>
      <c r="R283" s="53"/>
      <c r="S283" s="27" t="e">
        <f t="shared" si="14"/>
        <v>#DIV/0!</v>
      </c>
      <c r="T283" s="28">
        <f t="shared" si="12"/>
        <v>0</v>
      </c>
      <c r="U283" s="55"/>
      <c r="V283" s="29">
        <f t="shared" si="13"/>
        <v>0</v>
      </c>
    </row>
    <row r="284" spans="1:22" ht="10.5" x14ac:dyDescent="0.25">
      <c r="A284" s="41">
        <v>117678</v>
      </c>
      <c r="B284" s="41">
        <v>1</v>
      </c>
      <c r="C284" s="74" t="s">
        <v>279</v>
      </c>
      <c r="D284" s="43">
        <v>3.13</v>
      </c>
      <c r="E284" s="74" t="s">
        <v>74</v>
      </c>
      <c r="F284" s="74" t="s">
        <v>1264</v>
      </c>
      <c r="G284" s="41">
        <v>56</v>
      </c>
      <c r="H284" s="74" t="s">
        <v>66</v>
      </c>
      <c r="I284" s="74" t="s">
        <v>60</v>
      </c>
      <c r="J284" s="41">
        <v>8710847992377</v>
      </c>
      <c r="K284" s="41">
        <v>0</v>
      </c>
      <c r="L284" s="45">
        <v>17</v>
      </c>
      <c r="M284" s="46" t="s">
        <v>1109</v>
      </c>
      <c r="N284" s="51"/>
      <c r="O284" s="51"/>
      <c r="P284" s="51"/>
      <c r="Q284" s="52"/>
      <c r="R284" s="53"/>
      <c r="S284" s="27" t="e">
        <f t="shared" si="14"/>
        <v>#DIV/0!</v>
      </c>
      <c r="T284" s="28">
        <f t="shared" si="12"/>
        <v>0</v>
      </c>
      <c r="U284" s="55"/>
      <c r="V284" s="29">
        <f t="shared" si="13"/>
        <v>0</v>
      </c>
    </row>
    <row r="285" spans="1:22" ht="10.5" x14ac:dyDescent="0.25">
      <c r="A285" s="41">
        <v>206060</v>
      </c>
      <c r="B285" s="41">
        <v>1</v>
      </c>
      <c r="C285" s="74" t="s">
        <v>179</v>
      </c>
      <c r="D285" s="43">
        <v>1.2</v>
      </c>
      <c r="E285" s="74" t="s">
        <v>44</v>
      </c>
      <c r="F285" s="74" t="s">
        <v>1265</v>
      </c>
      <c r="G285" s="41">
        <v>125</v>
      </c>
      <c r="H285" s="74" t="s">
        <v>46</v>
      </c>
      <c r="I285" s="74" t="s">
        <v>47</v>
      </c>
      <c r="J285" s="41">
        <v>8711900018898</v>
      </c>
      <c r="K285" s="41">
        <v>8711900018904</v>
      </c>
      <c r="L285" s="45">
        <v>330</v>
      </c>
      <c r="M285" s="46" t="s">
        <v>1109</v>
      </c>
      <c r="N285" s="51"/>
      <c r="O285" s="51"/>
      <c r="P285" s="51"/>
      <c r="Q285" s="52"/>
      <c r="R285" s="53"/>
      <c r="S285" s="27" t="e">
        <f t="shared" si="14"/>
        <v>#DIV/0!</v>
      </c>
      <c r="T285" s="28">
        <f t="shared" si="12"/>
        <v>0</v>
      </c>
      <c r="U285" s="55"/>
      <c r="V285" s="29">
        <f t="shared" si="13"/>
        <v>0</v>
      </c>
    </row>
    <row r="286" spans="1:22" ht="10.5" x14ac:dyDescent="0.25">
      <c r="A286" s="41">
        <v>558338</v>
      </c>
      <c r="B286" s="41">
        <v>1</v>
      </c>
      <c r="C286" s="74" t="s">
        <v>79</v>
      </c>
      <c r="D286" s="43">
        <v>10</v>
      </c>
      <c r="E286" s="74" t="s">
        <v>74</v>
      </c>
      <c r="F286" s="74" t="s">
        <v>1266</v>
      </c>
      <c r="G286" s="41">
        <v>88</v>
      </c>
      <c r="H286" s="74" t="s">
        <v>94</v>
      </c>
      <c r="I286" s="74" t="s">
        <v>60</v>
      </c>
      <c r="J286" s="41">
        <v>5010026509109</v>
      </c>
      <c r="K286" s="41">
        <v>0</v>
      </c>
      <c r="L286" s="45">
        <v>29</v>
      </c>
      <c r="M286" s="46" t="s">
        <v>1109</v>
      </c>
      <c r="N286" s="51"/>
      <c r="O286" s="51"/>
      <c r="P286" s="51"/>
      <c r="Q286" s="52"/>
      <c r="R286" s="53"/>
      <c r="S286" s="27" t="e">
        <f t="shared" si="14"/>
        <v>#DIV/0!</v>
      </c>
      <c r="T286" s="28">
        <f t="shared" si="12"/>
        <v>0</v>
      </c>
      <c r="U286" s="55"/>
      <c r="V286" s="29">
        <f t="shared" si="13"/>
        <v>0</v>
      </c>
    </row>
    <row r="287" spans="1:22" ht="10.5" x14ac:dyDescent="0.25">
      <c r="A287" s="41">
        <v>429652</v>
      </c>
      <c r="B287" s="41">
        <v>1</v>
      </c>
      <c r="C287" s="74" t="s">
        <v>57</v>
      </c>
      <c r="D287" s="43">
        <v>2.4</v>
      </c>
      <c r="E287" s="74" t="s">
        <v>74</v>
      </c>
      <c r="F287" s="74" t="s">
        <v>1267</v>
      </c>
      <c r="G287" s="41">
        <v>89</v>
      </c>
      <c r="H287" s="74" t="s">
        <v>78</v>
      </c>
      <c r="I287" s="74" t="s">
        <v>60</v>
      </c>
      <c r="J287" s="41">
        <v>8710496979231</v>
      </c>
      <c r="K287" s="41">
        <v>0</v>
      </c>
      <c r="L287" s="45">
        <v>14</v>
      </c>
      <c r="M287" s="46" t="s">
        <v>1111</v>
      </c>
      <c r="N287" s="51"/>
      <c r="O287" s="51"/>
      <c r="P287" s="51"/>
      <c r="Q287" s="52"/>
      <c r="R287" s="53"/>
      <c r="S287" s="27" t="e">
        <f t="shared" si="14"/>
        <v>#DIV/0!</v>
      </c>
      <c r="T287" s="28">
        <f t="shared" si="12"/>
        <v>0</v>
      </c>
      <c r="U287" s="55"/>
      <c r="V287" s="29">
        <f t="shared" si="13"/>
        <v>0</v>
      </c>
    </row>
    <row r="288" spans="1:22" ht="10.5" x14ac:dyDescent="0.25">
      <c r="A288" s="41">
        <v>185919</v>
      </c>
      <c r="B288" s="41">
        <v>9</v>
      </c>
      <c r="C288" s="74" t="s">
        <v>43</v>
      </c>
      <c r="D288" s="43">
        <v>330</v>
      </c>
      <c r="E288" s="74" t="s">
        <v>50</v>
      </c>
      <c r="F288" s="74" t="s">
        <v>774</v>
      </c>
      <c r="G288" s="41">
        <v>89</v>
      </c>
      <c r="H288" s="74" t="s">
        <v>78</v>
      </c>
      <c r="I288" s="74" t="s">
        <v>60</v>
      </c>
      <c r="J288" s="41">
        <v>8710496979101</v>
      </c>
      <c r="K288" s="41">
        <v>8710496979699</v>
      </c>
      <c r="L288" s="45">
        <v>24</v>
      </c>
      <c r="M288" s="46" t="s">
        <v>1109</v>
      </c>
      <c r="N288" s="51"/>
      <c r="O288" s="51"/>
      <c r="P288" s="51"/>
      <c r="Q288" s="52"/>
      <c r="R288" s="53"/>
      <c r="S288" s="27" t="e">
        <f t="shared" si="14"/>
        <v>#DIV/0!</v>
      </c>
      <c r="T288" s="28">
        <f t="shared" si="12"/>
        <v>0</v>
      </c>
      <c r="U288" s="55"/>
      <c r="V288" s="29">
        <f t="shared" si="13"/>
        <v>0</v>
      </c>
    </row>
    <row r="289" spans="1:22" ht="10.5" x14ac:dyDescent="0.25">
      <c r="A289" s="41">
        <v>272500</v>
      </c>
      <c r="B289" s="41">
        <v>1</v>
      </c>
      <c r="C289" s="74" t="s">
        <v>279</v>
      </c>
      <c r="D289" s="43">
        <v>1</v>
      </c>
      <c r="E289" s="74" t="s">
        <v>74</v>
      </c>
      <c r="F289" s="74" t="s">
        <v>307</v>
      </c>
      <c r="G289" s="41">
        <v>91</v>
      </c>
      <c r="H289" s="74" t="s">
        <v>102</v>
      </c>
      <c r="I289" s="74" t="s">
        <v>103</v>
      </c>
      <c r="J289" s="41">
        <v>4012200262900</v>
      </c>
      <c r="K289" s="41">
        <v>4012200790168</v>
      </c>
      <c r="L289" s="45">
        <v>163</v>
      </c>
      <c r="M289" s="46" t="s">
        <v>1109</v>
      </c>
      <c r="N289" s="51"/>
      <c r="O289" s="51"/>
      <c r="P289" s="51"/>
      <c r="Q289" s="52"/>
      <c r="R289" s="53"/>
      <c r="S289" s="27" t="e">
        <f t="shared" si="14"/>
        <v>#DIV/0!</v>
      </c>
      <c r="T289" s="28">
        <f t="shared" si="12"/>
        <v>0</v>
      </c>
      <c r="U289" s="55"/>
      <c r="V289" s="29">
        <f t="shared" si="13"/>
        <v>0</v>
      </c>
    </row>
    <row r="290" spans="1:22" ht="10.5" x14ac:dyDescent="0.25">
      <c r="A290" s="41">
        <v>375861</v>
      </c>
      <c r="B290" s="41">
        <v>1</v>
      </c>
      <c r="C290" s="74" t="s">
        <v>126</v>
      </c>
      <c r="D290" s="43">
        <v>460</v>
      </c>
      <c r="E290" s="74" t="s">
        <v>50</v>
      </c>
      <c r="F290" s="74" t="s">
        <v>661</v>
      </c>
      <c r="G290" s="41">
        <v>68</v>
      </c>
      <c r="H290" s="74" t="s">
        <v>241</v>
      </c>
      <c r="I290" s="74" t="s">
        <v>60</v>
      </c>
      <c r="J290" s="41">
        <v>8712200081506</v>
      </c>
      <c r="K290" s="41">
        <v>8712200963062</v>
      </c>
      <c r="L290" s="45">
        <v>40</v>
      </c>
      <c r="M290" s="46" t="s">
        <v>1109</v>
      </c>
      <c r="N290" s="51"/>
      <c r="O290" s="51"/>
      <c r="P290" s="51"/>
      <c r="Q290" s="52"/>
      <c r="R290" s="53"/>
      <c r="S290" s="27" t="e">
        <f t="shared" si="14"/>
        <v>#DIV/0!</v>
      </c>
      <c r="T290" s="28">
        <f t="shared" si="12"/>
        <v>0</v>
      </c>
      <c r="U290" s="55"/>
      <c r="V290" s="29">
        <f t="shared" si="13"/>
        <v>0</v>
      </c>
    </row>
    <row r="291" spans="1:22" ht="10.5" x14ac:dyDescent="0.25">
      <c r="A291" s="41">
        <v>207890</v>
      </c>
      <c r="B291" s="41">
        <v>16</v>
      </c>
      <c r="C291" s="74" t="s">
        <v>49</v>
      </c>
      <c r="D291" s="43">
        <v>30</v>
      </c>
      <c r="E291" s="74" t="s">
        <v>50</v>
      </c>
      <c r="F291" s="74" t="s">
        <v>1268</v>
      </c>
      <c r="G291" s="41">
        <v>33</v>
      </c>
      <c r="H291" s="74" t="s">
        <v>232</v>
      </c>
      <c r="I291" s="74" t="s">
        <v>53</v>
      </c>
      <c r="J291" s="41">
        <v>8711299015485</v>
      </c>
      <c r="K291" s="41">
        <v>8710105023140</v>
      </c>
      <c r="L291" s="45">
        <v>23</v>
      </c>
      <c r="M291" s="46" t="s">
        <v>1109</v>
      </c>
      <c r="N291" s="51"/>
      <c r="O291" s="51"/>
      <c r="P291" s="51"/>
      <c r="Q291" s="52"/>
      <c r="R291" s="53"/>
      <c r="S291" s="27" t="e">
        <f t="shared" si="14"/>
        <v>#DIV/0!</v>
      </c>
      <c r="T291" s="28">
        <f t="shared" si="12"/>
        <v>0</v>
      </c>
      <c r="U291" s="55"/>
      <c r="V291" s="29">
        <f t="shared" si="13"/>
        <v>0</v>
      </c>
    </row>
    <row r="292" spans="1:22" ht="10.5" x14ac:dyDescent="0.25">
      <c r="A292" s="41">
        <v>124418</v>
      </c>
      <c r="B292" s="41">
        <v>1</v>
      </c>
      <c r="C292" s="74" t="s">
        <v>57</v>
      </c>
      <c r="D292" s="43">
        <v>1.125</v>
      </c>
      <c r="E292" s="74" t="s">
        <v>74</v>
      </c>
      <c r="F292" s="74" t="s">
        <v>1269</v>
      </c>
      <c r="G292" s="41">
        <v>89</v>
      </c>
      <c r="H292" s="74" t="s">
        <v>78</v>
      </c>
      <c r="I292" s="74" t="s">
        <v>60</v>
      </c>
      <c r="J292" s="41">
        <v>5407005250846</v>
      </c>
      <c r="K292" s="41">
        <v>0</v>
      </c>
      <c r="L292" s="45">
        <v>17</v>
      </c>
      <c r="M292" s="46" t="s">
        <v>1109</v>
      </c>
      <c r="N292" s="51"/>
      <c r="O292" s="51"/>
      <c r="P292" s="51"/>
      <c r="Q292" s="52"/>
      <c r="R292" s="53"/>
      <c r="S292" s="27" t="e">
        <f t="shared" si="14"/>
        <v>#DIV/0!</v>
      </c>
      <c r="T292" s="28">
        <f t="shared" si="12"/>
        <v>0</v>
      </c>
      <c r="U292" s="55"/>
      <c r="V292" s="29">
        <f t="shared" si="13"/>
        <v>0</v>
      </c>
    </row>
    <row r="293" spans="1:22" ht="10.5" x14ac:dyDescent="0.25">
      <c r="A293" s="41">
        <v>179386</v>
      </c>
      <c r="B293" s="41">
        <v>4</v>
      </c>
      <c r="C293" s="74" t="s">
        <v>43</v>
      </c>
      <c r="D293" s="43">
        <v>1.98</v>
      </c>
      <c r="E293" s="74" t="s">
        <v>44</v>
      </c>
      <c r="F293" s="74" t="s">
        <v>1270</v>
      </c>
      <c r="G293" s="41">
        <v>134</v>
      </c>
      <c r="H293" s="74" t="s">
        <v>259</v>
      </c>
      <c r="I293" s="74" t="s">
        <v>47</v>
      </c>
      <c r="J293" s="41">
        <v>8712000058678</v>
      </c>
      <c r="K293" s="41">
        <v>8712000058777</v>
      </c>
      <c r="L293" s="45">
        <v>24</v>
      </c>
      <c r="M293" s="46" t="s">
        <v>1109</v>
      </c>
      <c r="N293" s="51"/>
      <c r="O293" s="51"/>
      <c r="P293" s="51"/>
      <c r="Q293" s="52"/>
      <c r="R293" s="53"/>
      <c r="S293" s="27" t="e">
        <f t="shared" si="14"/>
        <v>#DIV/0!</v>
      </c>
      <c r="T293" s="28">
        <f t="shared" si="12"/>
        <v>0</v>
      </c>
      <c r="U293" s="55"/>
      <c r="V293" s="29">
        <f t="shared" si="13"/>
        <v>0</v>
      </c>
    </row>
    <row r="294" spans="1:22" ht="10.5" x14ac:dyDescent="0.25">
      <c r="A294" s="41">
        <v>398783</v>
      </c>
      <c r="B294" s="41">
        <v>1</v>
      </c>
      <c r="C294" s="74" t="s">
        <v>57</v>
      </c>
      <c r="D294" s="43">
        <v>2</v>
      </c>
      <c r="E294" s="74" t="s">
        <v>44</v>
      </c>
      <c r="F294" s="74" t="s">
        <v>628</v>
      </c>
      <c r="G294" s="41">
        <v>91</v>
      </c>
      <c r="H294" s="74" t="s">
        <v>102</v>
      </c>
      <c r="I294" s="74" t="s">
        <v>103</v>
      </c>
      <c r="J294" s="41">
        <v>8710401099436</v>
      </c>
      <c r="K294" s="41">
        <v>0</v>
      </c>
      <c r="L294" s="45">
        <v>73</v>
      </c>
      <c r="M294" s="46" t="s">
        <v>1109</v>
      </c>
      <c r="N294" s="51"/>
      <c r="O294" s="51"/>
      <c r="P294" s="51"/>
      <c r="Q294" s="52"/>
      <c r="R294" s="53"/>
      <c r="S294" s="27" t="e">
        <f t="shared" si="14"/>
        <v>#DIV/0!</v>
      </c>
      <c r="T294" s="28">
        <f t="shared" si="12"/>
        <v>0</v>
      </c>
      <c r="U294" s="55"/>
      <c r="V294" s="29">
        <f t="shared" si="13"/>
        <v>0</v>
      </c>
    </row>
    <row r="295" spans="1:22" ht="10.5" x14ac:dyDescent="0.25">
      <c r="A295" s="41">
        <v>361362</v>
      </c>
      <c r="B295" s="41">
        <v>1</v>
      </c>
      <c r="C295" s="74" t="s">
        <v>1173</v>
      </c>
      <c r="D295" s="43">
        <v>20</v>
      </c>
      <c r="E295" s="74" t="s">
        <v>44</v>
      </c>
      <c r="F295" s="74" t="s">
        <v>1271</v>
      </c>
      <c r="G295" s="41">
        <v>137</v>
      </c>
      <c r="H295" s="74" t="s">
        <v>1175</v>
      </c>
      <c r="I295" s="74" t="s">
        <v>47</v>
      </c>
      <c r="J295" s="41">
        <v>8717903630181</v>
      </c>
      <c r="K295" s="41">
        <v>0</v>
      </c>
      <c r="L295" s="45">
        <v>4</v>
      </c>
      <c r="M295" s="46" t="s">
        <v>1109</v>
      </c>
      <c r="N295" s="51"/>
      <c r="O295" s="51"/>
      <c r="P295" s="51"/>
      <c r="Q295" s="52"/>
      <c r="R295" s="53"/>
      <c r="S295" s="27" t="e">
        <f t="shared" si="14"/>
        <v>#DIV/0!</v>
      </c>
      <c r="T295" s="28">
        <f t="shared" si="12"/>
        <v>0</v>
      </c>
      <c r="U295" s="55"/>
      <c r="V295" s="29">
        <f t="shared" si="13"/>
        <v>0</v>
      </c>
    </row>
    <row r="296" spans="1:22" ht="10.5" x14ac:dyDescent="0.25">
      <c r="A296" s="41">
        <v>767589</v>
      </c>
      <c r="B296" s="41">
        <v>1</v>
      </c>
      <c r="C296" s="74" t="s">
        <v>49</v>
      </c>
      <c r="D296" s="43">
        <v>150</v>
      </c>
      <c r="E296" s="74" t="s">
        <v>50</v>
      </c>
      <c r="F296" s="74" t="s">
        <v>609</v>
      </c>
      <c r="G296" s="41">
        <v>68</v>
      </c>
      <c r="H296" s="74" t="s">
        <v>241</v>
      </c>
      <c r="I296" s="74" t="s">
        <v>60</v>
      </c>
      <c r="J296" s="41">
        <v>8710348005729</v>
      </c>
      <c r="K296" s="41">
        <v>0</v>
      </c>
      <c r="L296" s="45">
        <v>35</v>
      </c>
      <c r="M296" s="46" t="s">
        <v>1109</v>
      </c>
      <c r="N296" s="51"/>
      <c r="O296" s="51"/>
      <c r="P296" s="51"/>
      <c r="Q296" s="52"/>
      <c r="R296" s="53"/>
      <c r="S296" s="27" t="e">
        <f t="shared" si="14"/>
        <v>#DIV/0!</v>
      </c>
      <c r="T296" s="28">
        <f t="shared" si="12"/>
        <v>0</v>
      </c>
      <c r="U296" s="55"/>
      <c r="V296" s="29">
        <f t="shared" si="13"/>
        <v>0</v>
      </c>
    </row>
    <row r="297" spans="1:22" ht="10.5" x14ac:dyDescent="0.25">
      <c r="A297" s="41">
        <v>171212</v>
      </c>
      <c r="B297" s="41">
        <v>12</v>
      </c>
      <c r="C297" s="74" t="s">
        <v>79</v>
      </c>
      <c r="D297" s="43">
        <v>600</v>
      </c>
      <c r="E297" s="74" t="s">
        <v>50</v>
      </c>
      <c r="F297" s="74" t="s">
        <v>712</v>
      </c>
      <c r="G297" s="41">
        <v>140</v>
      </c>
      <c r="H297" s="74" t="s">
        <v>111</v>
      </c>
      <c r="I297" s="74" t="s">
        <v>60</v>
      </c>
      <c r="J297" s="41">
        <v>8710437003223</v>
      </c>
      <c r="K297" s="41">
        <v>8710437033886</v>
      </c>
      <c r="L297" s="45">
        <v>43</v>
      </c>
      <c r="M297" s="46" t="s">
        <v>1109</v>
      </c>
      <c r="N297" s="51"/>
      <c r="O297" s="51"/>
      <c r="P297" s="51"/>
      <c r="Q297" s="52"/>
      <c r="R297" s="53"/>
      <c r="S297" s="27" t="e">
        <f t="shared" si="14"/>
        <v>#DIV/0!</v>
      </c>
      <c r="T297" s="28">
        <f t="shared" si="12"/>
        <v>0</v>
      </c>
      <c r="U297" s="55"/>
      <c r="V297" s="29">
        <f t="shared" si="13"/>
        <v>0</v>
      </c>
    </row>
    <row r="298" spans="1:22" ht="10.5" x14ac:dyDescent="0.25">
      <c r="A298" s="41">
        <v>578210</v>
      </c>
      <c r="B298" s="41">
        <v>1</v>
      </c>
      <c r="C298" s="74" t="s">
        <v>57</v>
      </c>
      <c r="D298" s="43">
        <v>336</v>
      </c>
      <c r="E298" s="74" t="s">
        <v>50</v>
      </c>
      <c r="F298" s="74" t="s">
        <v>1272</v>
      </c>
      <c r="G298" s="41">
        <v>56</v>
      </c>
      <c r="H298" s="74" t="s">
        <v>66</v>
      </c>
      <c r="I298" s="74" t="s">
        <v>60</v>
      </c>
      <c r="J298" s="41">
        <v>8710908927676</v>
      </c>
      <c r="K298" s="41">
        <v>8710447869109</v>
      </c>
      <c r="L298" s="45">
        <v>43</v>
      </c>
      <c r="M298" s="46" t="s">
        <v>1109</v>
      </c>
      <c r="N298" s="51"/>
      <c r="O298" s="51"/>
      <c r="P298" s="51"/>
      <c r="Q298" s="52"/>
      <c r="R298" s="53"/>
      <c r="S298" s="27" t="e">
        <f t="shared" si="14"/>
        <v>#DIV/0!</v>
      </c>
      <c r="T298" s="28">
        <f t="shared" si="12"/>
        <v>0</v>
      </c>
      <c r="U298" s="55"/>
      <c r="V298" s="29">
        <f t="shared" si="13"/>
        <v>0</v>
      </c>
    </row>
    <row r="299" spans="1:22" ht="10.5" x14ac:dyDescent="0.25">
      <c r="A299" s="41">
        <v>590429</v>
      </c>
      <c r="B299" s="41">
        <v>12</v>
      </c>
      <c r="C299" s="74" t="s">
        <v>43</v>
      </c>
      <c r="D299" s="43">
        <v>30</v>
      </c>
      <c r="E299" s="74" t="s">
        <v>50</v>
      </c>
      <c r="F299" s="74" t="s">
        <v>1273</v>
      </c>
      <c r="G299" s="41">
        <v>40</v>
      </c>
      <c r="H299" s="74" t="s">
        <v>59</v>
      </c>
      <c r="I299" s="74" t="s">
        <v>60</v>
      </c>
      <c r="J299" s="41">
        <v>8711000296554</v>
      </c>
      <c r="K299" s="41">
        <v>8711000296561</v>
      </c>
      <c r="L299" s="45">
        <v>25</v>
      </c>
      <c r="M299" s="46" t="s">
        <v>1109</v>
      </c>
      <c r="N299" s="51"/>
      <c r="O299" s="51"/>
      <c r="P299" s="51"/>
      <c r="Q299" s="52"/>
      <c r="R299" s="53"/>
      <c r="S299" s="27" t="e">
        <f t="shared" si="14"/>
        <v>#DIV/0!</v>
      </c>
      <c r="T299" s="28">
        <f t="shared" si="12"/>
        <v>0</v>
      </c>
      <c r="U299" s="55"/>
      <c r="V299" s="29">
        <f t="shared" si="13"/>
        <v>0</v>
      </c>
    </row>
    <row r="300" spans="1:22" ht="10.5" x14ac:dyDescent="0.25">
      <c r="A300" s="41">
        <v>156421</v>
      </c>
      <c r="B300" s="41">
        <v>20</v>
      </c>
      <c r="C300" s="74" t="s">
        <v>79</v>
      </c>
      <c r="D300" s="43">
        <v>500</v>
      </c>
      <c r="E300" s="74" t="s">
        <v>114</v>
      </c>
      <c r="F300" s="74" t="s">
        <v>1274</v>
      </c>
      <c r="G300" s="41">
        <v>128</v>
      </c>
      <c r="H300" s="74" t="s">
        <v>71</v>
      </c>
      <c r="I300" s="74" t="s">
        <v>47</v>
      </c>
      <c r="J300" s="41">
        <v>8719700008064</v>
      </c>
      <c r="K300" s="41">
        <v>8719700008071</v>
      </c>
      <c r="L300" s="45">
        <v>41</v>
      </c>
      <c r="M300" s="46" t="s">
        <v>1109</v>
      </c>
      <c r="N300" s="51"/>
      <c r="O300" s="51"/>
      <c r="P300" s="51"/>
      <c r="Q300" s="52"/>
      <c r="R300" s="53"/>
      <c r="S300" s="27" t="e">
        <f t="shared" si="14"/>
        <v>#DIV/0!</v>
      </c>
      <c r="T300" s="28">
        <f t="shared" si="12"/>
        <v>0</v>
      </c>
      <c r="U300" s="55"/>
      <c r="V300" s="29">
        <f t="shared" si="13"/>
        <v>0</v>
      </c>
    </row>
    <row r="301" spans="1:22" ht="10.5" x14ac:dyDescent="0.25">
      <c r="A301" s="41">
        <v>863369</v>
      </c>
      <c r="B301" s="41">
        <v>1</v>
      </c>
      <c r="C301" s="74" t="s">
        <v>49</v>
      </c>
      <c r="D301" s="43">
        <v>1</v>
      </c>
      <c r="E301" s="74" t="s">
        <v>44</v>
      </c>
      <c r="F301" s="74" t="s">
        <v>1275</v>
      </c>
      <c r="G301" s="41">
        <v>86</v>
      </c>
      <c r="H301" s="74" t="s">
        <v>330</v>
      </c>
      <c r="I301" s="74" t="s">
        <v>103</v>
      </c>
      <c r="J301" s="41">
        <v>8710847305313</v>
      </c>
      <c r="K301" s="41">
        <v>8710847305306</v>
      </c>
      <c r="L301" s="45">
        <v>60</v>
      </c>
      <c r="M301" s="46" t="s">
        <v>1109</v>
      </c>
      <c r="N301" s="51"/>
      <c r="O301" s="51"/>
      <c r="P301" s="51"/>
      <c r="Q301" s="52"/>
      <c r="R301" s="53"/>
      <c r="S301" s="27" t="e">
        <f t="shared" si="14"/>
        <v>#DIV/0!</v>
      </c>
      <c r="T301" s="28">
        <f t="shared" si="12"/>
        <v>0</v>
      </c>
      <c r="U301" s="55"/>
      <c r="V301" s="29">
        <f t="shared" si="13"/>
        <v>0</v>
      </c>
    </row>
    <row r="302" spans="1:22" ht="10.5" x14ac:dyDescent="0.25">
      <c r="A302" s="41">
        <v>663727</v>
      </c>
      <c r="B302" s="41">
        <v>1</v>
      </c>
      <c r="C302" s="74" t="s">
        <v>126</v>
      </c>
      <c r="D302" s="43">
        <v>425</v>
      </c>
      <c r="E302" s="74" t="s">
        <v>50</v>
      </c>
      <c r="F302" s="74" t="s">
        <v>730</v>
      </c>
      <c r="G302" s="41">
        <v>68</v>
      </c>
      <c r="H302" s="74" t="s">
        <v>241</v>
      </c>
      <c r="I302" s="74" t="s">
        <v>60</v>
      </c>
      <c r="J302" s="41">
        <v>8712200074508</v>
      </c>
      <c r="K302" s="41">
        <v>8712200965547</v>
      </c>
      <c r="L302" s="45">
        <v>42</v>
      </c>
      <c r="M302" s="46" t="s">
        <v>1109</v>
      </c>
      <c r="N302" s="51"/>
      <c r="O302" s="51"/>
      <c r="P302" s="51"/>
      <c r="Q302" s="52"/>
      <c r="R302" s="53"/>
      <c r="S302" s="27" t="e">
        <f t="shared" si="14"/>
        <v>#DIV/0!</v>
      </c>
      <c r="T302" s="28">
        <f t="shared" ref="T302:T360" si="15">L302*R302</f>
        <v>0</v>
      </c>
      <c r="U302" s="55"/>
      <c r="V302" s="29">
        <f t="shared" ref="V302:V360" si="16">T302*(1+U302)</f>
        <v>0</v>
      </c>
    </row>
    <row r="303" spans="1:22" ht="10.5" x14ac:dyDescent="0.25">
      <c r="A303" s="41">
        <v>75219</v>
      </c>
      <c r="B303" s="41">
        <v>6</v>
      </c>
      <c r="C303" s="74" t="s">
        <v>49</v>
      </c>
      <c r="D303" s="43">
        <v>15</v>
      </c>
      <c r="E303" s="74" t="s">
        <v>50</v>
      </c>
      <c r="F303" s="74" t="s">
        <v>1276</v>
      </c>
      <c r="G303" s="41">
        <v>40</v>
      </c>
      <c r="H303" s="74" t="s">
        <v>59</v>
      </c>
      <c r="I303" s="74" t="s">
        <v>60</v>
      </c>
      <c r="J303" s="41">
        <v>8710401841431</v>
      </c>
      <c r="K303" s="41">
        <v>8710401420728</v>
      </c>
      <c r="L303" s="45">
        <v>76</v>
      </c>
      <c r="M303" s="46" t="s">
        <v>1109</v>
      </c>
      <c r="N303" s="51"/>
      <c r="O303" s="51"/>
      <c r="P303" s="51"/>
      <c r="Q303" s="52"/>
      <c r="R303" s="53"/>
      <c r="S303" s="27" t="e">
        <f t="shared" si="14"/>
        <v>#DIV/0!</v>
      </c>
      <c r="T303" s="28">
        <f t="shared" si="15"/>
        <v>0</v>
      </c>
      <c r="U303" s="55"/>
      <c r="V303" s="29">
        <f t="shared" si="16"/>
        <v>0</v>
      </c>
    </row>
    <row r="304" spans="1:22" ht="10.5" x14ac:dyDescent="0.25">
      <c r="A304" s="41">
        <v>86222</v>
      </c>
      <c r="B304" s="41">
        <v>1</v>
      </c>
      <c r="C304" s="74" t="s">
        <v>279</v>
      </c>
      <c r="D304" s="43">
        <v>1</v>
      </c>
      <c r="E304" s="74" t="s">
        <v>74</v>
      </c>
      <c r="F304" s="74" t="s">
        <v>1277</v>
      </c>
      <c r="G304" s="41">
        <v>94</v>
      </c>
      <c r="H304" s="74" t="s">
        <v>314</v>
      </c>
      <c r="I304" s="74" t="s">
        <v>60</v>
      </c>
      <c r="J304" s="41">
        <v>8710706670330</v>
      </c>
      <c r="K304" s="41">
        <v>0</v>
      </c>
      <c r="L304" s="45">
        <v>19</v>
      </c>
      <c r="M304" s="46" t="s">
        <v>1109</v>
      </c>
      <c r="N304" s="51"/>
      <c r="O304" s="51"/>
      <c r="P304" s="51"/>
      <c r="Q304" s="52"/>
      <c r="R304" s="53"/>
      <c r="S304" s="27" t="e">
        <f t="shared" si="14"/>
        <v>#DIV/0!</v>
      </c>
      <c r="T304" s="28">
        <f t="shared" si="15"/>
        <v>0</v>
      </c>
      <c r="U304" s="55"/>
      <c r="V304" s="29">
        <f t="shared" si="16"/>
        <v>0</v>
      </c>
    </row>
    <row r="305" spans="1:22" ht="10.5" x14ac:dyDescent="0.25">
      <c r="A305" s="41">
        <v>339470</v>
      </c>
      <c r="B305" s="41">
        <v>1</v>
      </c>
      <c r="C305" s="74" t="s">
        <v>62</v>
      </c>
      <c r="D305" s="43">
        <v>70</v>
      </c>
      <c r="E305" s="74" t="s">
        <v>63</v>
      </c>
      <c r="F305" s="74" t="s">
        <v>1278</v>
      </c>
      <c r="G305" s="41">
        <v>37</v>
      </c>
      <c r="H305" s="74" t="s">
        <v>201</v>
      </c>
      <c r="I305" s="74" t="s">
        <v>60</v>
      </c>
      <c r="J305" s="41">
        <v>3052910013134</v>
      </c>
      <c r="K305" s="41">
        <v>3052910613136</v>
      </c>
      <c r="L305" s="45">
        <v>33</v>
      </c>
      <c r="M305" s="46" t="s">
        <v>1109</v>
      </c>
      <c r="N305" s="51"/>
      <c r="O305" s="51"/>
      <c r="P305" s="51"/>
      <c r="Q305" s="52"/>
      <c r="R305" s="53"/>
      <c r="S305" s="27" t="e">
        <f t="shared" si="14"/>
        <v>#DIV/0!</v>
      </c>
      <c r="T305" s="28">
        <f t="shared" si="15"/>
        <v>0</v>
      </c>
      <c r="U305" s="55"/>
      <c r="V305" s="29">
        <f t="shared" si="16"/>
        <v>0</v>
      </c>
    </row>
    <row r="306" spans="1:22" ht="10.5" x14ac:dyDescent="0.25">
      <c r="A306" s="41">
        <v>263378</v>
      </c>
      <c r="B306" s="41">
        <v>1</v>
      </c>
      <c r="C306" s="74" t="s">
        <v>62</v>
      </c>
      <c r="D306" s="43">
        <v>5.5</v>
      </c>
      <c r="E306" s="74" t="s">
        <v>74</v>
      </c>
      <c r="F306" s="74" t="s">
        <v>1279</v>
      </c>
      <c r="G306" s="41">
        <v>57</v>
      </c>
      <c r="H306" s="74" t="s">
        <v>635</v>
      </c>
      <c r="I306" s="74" t="s">
        <v>60</v>
      </c>
      <c r="J306" s="41">
        <v>4005500053705</v>
      </c>
      <c r="K306" s="41">
        <v>0</v>
      </c>
      <c r="L306" s="45">
        <v>14</v>
      </c>
      <c r="M306" s="46" t="s">
        <v>1109</v>
      </c>
      <c r="N306" s="51"/>
      <c r="O306" s="51"/>
      <c r="P306" s="51"/>
      <c r="Q306" s="52"/>
      <c r="R306" s="53"/>
      <c r="S306" s="27" t="e">
        <f t="shared" si="14"/>
        <v>#DIV/0!</v>
      </c>
      <c r="T306" s="28">
        <f t="shared" si="15"/>
        <v>0</v>
      </c>
      <c r="U306" s="55"/>
      <c r="V306" s="29">
        <f t="shared" si="16"/>
        <v>0</v>
      </c>
    </row>
    <row r="307" spans="1:22" ht="10.5" x14ac:dyDescent="0.25">
      <c r="A307" s="41">
        <v>432503</v>
      </c>
      <c r="B307" s="41">
        <v>1</v>
      </c>
      <c r="C307" s="74" t="s">
        <v>79</v>
      </c>
      <c r="D307" s="43">
        <v>500</v>
      </c>
      <c r="E307" s="74" t="s">
        <v>50</v>
      </c>
      <c r="F307" s="74" t="s">
        <v>1280</v>
      </c>
      <c r="G307" s="41">
        <v>96</v>
      </c>
      <c r="H307" s="74" t="s">
        <v>76</v>
      </c>
      <c r="I307" s="74" t="s">
        <v>60</v>
      </c>
      <c r="J307" s="41">
        <v>8008343700481</v>
      </c>
      <c r="K307" s="41">
        <v>48008343700489</v>
      </c>
      <c r="L307" s="45">
        <v>158</v>
      </c>
      <c r="M307" s="46" t="s">
        <v>1111</v>
      </c>
      <c r="N307" s="51"/>
      <c r="O307" s="51"/>
      <c r="P307" s="51"/>
      <c r="Q307" s="52"/>
      <c r="R307" s="53"/>
      <c r="S307" s="27" t="e">
        <f t="shared" si="14"/>
        <v>#DIV/0!</v>
      </c>
      <c r="T307" s="28">
        <f t="shared" si="15"/>
        <v>0</v>
      </c>
      <c r="U307" s="55"/>
      <c r="V307" s="29">
        <f t="shared" si="16"/>
        <v>0</v>
      </c>
    </row>
    <row r="308" spans="1:22" ht="10.5" x14ac:dyDescent="0.25">
      <c r="A308" s="41">
        <v>420569</v>
      </c>
      <c r="B308" s="41">
        <v>1</v>
      </c>
      <c r="C308" s="74" t="s">
        <v>57</v>
      </c>
      <c r="D308" s="43">
        <v>2</v>
      </c>
      <c r="E308" s="74" t="s">
        <v>74</v>
      </c>
      <c r="F308" s="74" t="s">
        <v>1281</v>
      </c>
      <c r="G308" s="41">
        <v>127</v>
      </c>
      <c r="H308" s="74" t="s">
        <v>614</v>
      </c>
      <c r="I308" s="74" t="s">
        <v>87</v>
      </c>
      <c r="J308" s="41">
        <v>8710472008375</v>
      </c>
      <c r="K308" s="41">
        <v>0</v>
      </c>
      <c r="L308" s="45">
        <v>15</v>
      </c>
      <c r="M308" s="46" t="s">
        <v>1111</v>
      </c>
      <c r="N308" s="51"/>
      <c r="O308" s="51"/>
      <c r="P308" s="51"/>
      <c r="Q308" s="52"/>
      <c r="R308" s="53"/>
      <c r="S308" s="27" t="e">
        <f t="shared" si="14"/>
        <v>#DIV/0!</v>
      </c>
      <c r="T308" s="28">
        <f t="shared" si="15"/>
        <v>0</v>
      </c>
      <c r="U308" s="55"/>
      <c r="V308" s="29">
        <f t="shared" si="16"/>
        <v>0</v>
      </c>
    </row>
    <row r="309" spans="1:22" ht="10.5" x14ac:dyDescent="0.25">
      <c r="A309" s="41">
        <v>177715</v>
      </c>
      <c r="B309" s="41">
        <v>9</v>
      </c>
      <c r="C309" s="74" t="s">
        <v>43</v>
      </c>
      <c r="D309" s="43">
        <v>330</v>
      </c>
      <c r="E309" s="74" t="s">
        <v>50</v>
      </c>
      <c r="F309" s="74" t="s">
        <v>744</v>
      </c>
      <c r="G309" s="41">
        <v>89</v>
      </c>
      <c r="H309" s="74" t="s">
        <v>78</v>
      </c>
      <c r="I309" s="74" t="s">
        <v>60</v>
      </c>
      <c r="J309" s="41">
        <v>8710496979088</v>
      </c>
      <c r="K309" s="41">
        <v>8710496979675</v>
      </c>
      <c r="L309" s="45">
        <v>24</v>
      </c>
      <c r="M309" s="46" t="s">
        <v>1109</v>
      </c>
      <c r="N309" s="51"/>
      <c r="O309" s="51"/>
      <c r="P309" s="51"/>
      <c r="Q309" s="52"/>
      <c r="R309" s="53"/>
      <c r="S309" s="27" t="e">
        <f t="shared" si="14"/>
        <v>#DIV/0!</v>
      </c>
      <c r="T309" s="28">
        <f t="shared" si="15"/>
        <v>0</v>
      </c>
      <c r="U309" s="55"/>
      <c r="V309" s="29">
        <f t="shared" si="16"/>
        <v>0</v>
      </c>
    </row>
    <row r="310" spans="1:22" ht="10.5" x14ac:dyDescent="0.25">
      <c r="A310" s="41">
        <v>205476</v>
      </c>
      <c r="B310" s="41">
        <v>1</v>
      </c>
      <c r="C310" s="74" t="s">
        <v>62</v>
      </c>
      <c r="D310" s="43">
        <v>50</v>
      </c>
      <c r="E310" s="74" t="s">
        <v>63</v>
      </c>
      <c r="F310" s="74" t="s">
        <v>1282</v>
      </c>
      <c r="G310" s="41">
        <v>95</v>
      </c>
      <c r="H310" s="74" t="s">
        <v>243</v>
      </c>
      <c r="I310" s="74" t="s">
        <v>60</v>
      </c>
      <c r="J310" s="41">
        <v>8711812409357</v>
      </c>
      <c r="K310" s="41">
        <v>8711812409425</v>
      </c>
      <c r="L310" s="45">
        <v>210</v>
      </c>
      <c r="M310" s="46" t="s">
        <v>1109</v>
      </c>
      <c r="N310" s="51"/>
      <c r="O310" s="51"/>
      <c r="P310" s="51"/>
      <c r="Q310" s="52"/>
      <c r="R310" s="53"/>
      <c r="S310" s="27" t="e">
        <f t="shared" si="14"/>
        <v>#DIV/0!</v>
      </c>
      <c r="T310" s="28">
        <f t="shared" si="15"/>
        <v>0</v>
      </c>
      <c r="U310" s="55"/>
      <c r="V310" s="29">
        <f t="shared" si="16"/>
        <v>0</v>
      </c>
    </row>
    <row r="311" spans="1:22" ht="10.5" x14ac:dyDescent="0.25">
      <c r="A311" s="41">
        <v>594546</v>
      </c>
      <c r="B311" s="41">
        <v>1</v>
      </c>
      <c r="C311" s="74" t="s">
        <v>57</v>
      </c>
      <c r="D311" s="43">
        <v>3</v>
      </c>
      <c r="E311" s="74" t="s">
        <v>74</v>
      </c>
      <c r="F311" s="74" t="s">
        <v>984</v>
      </c>
      <c r="G311" s="41">
        <v>96</v>
      </c>
      <c r="H311" s="74" t="s">
        <v>76</v>
      </c>
      <c r="I311" s="74" t="s">
        <v>60</v>
      </c>
      <c r="J311" s="41">
        <v>5000184596172</v>
      </c>
      <c r="K311" s="41">
        <v>0</v>
      </c>
      <c r="L311" s="45">
        <v>25</v>
      </c>
      <c r="M311" s="46" t="s">
        <v>1109</v>
      </c>
      <c r="N311" s="51"/>
      <c r="O311" s="51"/>
      <c r="P311" s="51"/>
      <c r="Q311" s="52"/>
      <c r="R311" s="53"/>
      <c r="S311" s="27" t="e">
        <f t="shared" si="14"/>
        <v>#DIV/0!</v>
      </c>
      <c r="T311" s="28">
        <f t="shared" si="15"/>
        <v>0</v>
      </c>
      <c r="U311" s="55"/>
      <c r="V311" s="29">
        <f t="shared" si="16"/>
        <v>0</v>
      </c>
    </row>
    <row r="312" spans="1:22" ht="10.5" x14ac:dyDescent="0.25">
      <c r="A312" s="41">
        <v>143763</v>
      </c>
      <c r="B312" s="41">
        <v>21</v>
      </c>
      <c r="C312" s="74" t="s">
        <v>79</v>
      </c>
      <c r="D312" s="43">
        <v>17</v>
      </c>
      <c r="E312" s="74" t="s">
        <v>50</v>
      </c>
      <c r="F312" s="74" t="s">
        <v>1283</v>
      </c>
      <c r="G312" s="41">
        <v>16</v>
      </c>
      <c r="H312" s="74" t="s">
        <v>248</v>
      </c>
      <c r="I312" s="74" t="s">
        <v>53</v>
      </c>
      <c r="J312" s="41">
        <v>8713276092038</v>
      </c>
      <c r="K312" s="41">
        <v>8713276292032</v>
      </c>
      <c r="L312" s="45">
        <v>47</v>
      </c>
      <c r="M312" s="46" t="s">
        <v>1109</v>
      </c>
      <c r="N312" s="51"/>
      <c r="O312" s="51"/>
      <c r="P312" s="51"/>
      <c r="Q312" s="52"/>
      <c r="R312" s="53"/>
      <c r="S312" s="27" t="e">
        <f t="shared" si="14"/>
        <v>#DIV/0!</v>
      </c>
      <c r="T312" s="28">
        <f t="shared" si="15"/>
        <v>0</v>
      </c>
      <c r="U312" s="55"/>
      <c r="V312" s="29">
        <f t="shared" si="16"/>
        <v>0</v>
      </c>
    </row>
    <row r="313" spans="1:22" ht="10.5" x14ac:dyDescent="0.25">
      <c r="A313" s="41">
        <v>147072</v>
      </c>
      <c r="B313" s="41">
        <v>1</v>
      </c>
      <c r="C313" s="74" t="s">
        <v>126</v>
      </c>
      <c r="D313" s="43">
        <v>950</v>
      </c>
      <c r="E313" s="74" t="s">
        <v>50</v>
      </c>
      <c r="F313" s="74" t="s">
        <v>227</v>
      </c>
      <c r="G313" s="41">
        <v>83</v>
      </c>
      <c r="H313" s="74" t="s">
        <v>228</v>
      </c>
      <c r="I313" s="74" t="s">
        <v>103</v>
      </c>
      <c r="J313" s="41">
        <v>8710401017300</v>
      </c>
      <c r="K313" s="41">
        <v>8710401371785</v>
      </c>
      <c r="L313" s="45">
        <v>75</v>
      </c>
      <c r="M313" s="46" t="s">
        <v>1109</v>
      </c>
      <c r="N313" s="51"/>
      <c r="O313" s="51"/>
      <c r="P313" s="51"/>
      <c r="Q313" s="52"/>
      <c r="R313" s="53"/>
      <c r="S313" s="27" t="e">
        <f t="shared" si="14"/>
        <v>#DIV/0!</v>
      </c>
      <c r="T313" s="28">
        <f t="shared" si="15"/>
        <v>0</v>
      </c>
      <c r="U313" s="55"/>
      <c r="V313" s="29">
        <f t="shared" si="16"/>
        <v>0</v>
      </c>
    </row>
    <row r="314" spans="1:22" ht="10.5" x14ac:dyDescent="0.25">
      <c r="A314" s="41">
        <v>206055</v>
      </c>
      <c r="B314" s="41">
        <v>1</v>
      </c>
      <c r="C314" s="74" t="s">
        <v>179</v>
      </c>
      <c r="D314" s="43">
        <v>1.2</v>
      </c>
      <c r="E314" s="74" t="s">
        <v>44</v>
      </c>
      <c r="F314" s="74" t="s">
        <v>1284</v>
      </c>
      <c r="G314" s="41">
        <v>125</v>
      </c>
      <c r="H314" s="74" t="s">
        <v>46</v>
      </c>
      <c r="I314" s="74" t="s">
        <v>47</v>
      </c>
      <c r="J314" s="41">
        <v>8711900018850</v>
      </c>
      <c r="K314" s="41">
        <v>8711900018867</v>
      </c>
      <c r="L314" s="45">
        <v>265</v>
      </c>
      <c r="M314" s="46" t="s">
        <v>1109</v>
      </c>
      <c r="N314" s="51"/>
      <c r="O314" s="51"/>
      <c r="P314" s="51"/>
      <c r="Q314" s="52"/>
      <c r="R314" s="53"/>
      <c r="S314" s="27" t="e">
        <f t="shared" si="14"/>
        <v>#DIV/0!</v>
      </c>
      <c r="T314" s="28">
        <f t="shared" si="15"/>
        <v>0</v>
      </c>
      <c r="U314" s="55"/>
      <c r="V314" s="29">
        <f t="shared" si="16"/>
        <v>0</v>
      </c>
    </row>
    <row r="315" spans="1:22" ht="10.5" x14ac:dyDescent="0.25">
      <c r="A315" s="41">
        <v>461159</v>
      </c>
      <c r="B315" s="41">
        <v>1</v>
      </c>
      <c r="C315" s="74" t="s">
        <v>62</v>
      </c>
      <c r="D315" s="43">
        <v>1</v>
      </c>
      <c r="E315" s="74" t="s">
        <v>44</v>
      </c>
      <c r="F315" s="74" t="s">
        <v>155</v>
      </c>
      <c r="G315" s="41">
        <v>67</v>
      </c>
      <c r="H315" s="74" t="s">
        <v>120</v>
      </c>
      <c r="I315" s="74" t="s">
        <v>60</v>
      </c>
      <c r="J315" s="41">
        <v>8710605020724</v>
      </c>
      <c r="K315" s="41">
        <v>8710605620726</v>
      </c>
      <c r="L315" s="45">
        <v>85</v>
      </c>
      <c r="M315" s="46" t="s">
        <v>1109</v>
      </c>
      <c r="N315" s="51"/>
      <c r="O315" s="51"/>
      <c r="P315" s="51"/>
      <c r="Q315" s="52"/>
      <c r="R315" s="53"/>
      <c r="S315" s="27" t="e">
        <f t="shared" si="14"/>
        <v>#DIV/0!</v>
      </c>
      <c r="T315" s="28">
        <f t="shared" si="15"/>
        <v>0</v>
      </c>
      <c r="U315" s="55"/>
      <c r="V315" s="29">
        <f t="shared" si="16"/>
        <v>0</v>
      </c>
    </row>
    <row r="316" spans="1:22" ht="10.5" x14ac:dyDescent="0.25">
      <c r="A316" s="41">
        <v>109877</v>
      </c>
      <c r="B316" s="41">
        <v>10</v>
      </c>
      <c r="C316" s="74" t="s">
        <v>43</v>
      </c>
      <c r="D316" s="43">
        <v>120</v>
      </c>
      <c r="E316" s="74" t="s">
        <v>50</v>
      </c>
      <c r="F316" s="74" t="s">
        <v>1285</v>
      </c>
      <c r="G316" s="41">
        <v>33</v>
      </c>
      <c r="H316" s="74" t="s">
        <v>232</v>
      </c>
      <c r="I316" s="74" t="s">
        <v>53</v>
      </c>
      <c r="J316" s="41">
        <v>8713500011989</v>
      </c>
      <c r="K316" s="41">
        <v>8713500188858</v>
      </c>
      <c r="L316" s="45">
        <v>15</v>
      </c>
      <c r="M316" s="46" t="s">
        <v>1109</v>
      </c>
      <c r="N316" s="51"/>
      <c r="O316" s="51"/>
      <c r="P316" s="51"/>
      <c r="Q316" s="52"/>
      <c r="R316" s="53"/>
      <c r="S316" s="27" t="e">
        <f t="shared" si="14"/>
        <v>#DIV/0!</v>
      </c>
      <c r="T316" s="28">
        <f t="shared" si="15"/>
        <v>0</v>
      </c>
      <c r="U316" s="55"/>
      <c r="V316" s="29">
        <f t="shared" si="16"/>
        <v>0</v>
      </c>
    </row>
    <row r="317" spans="1:22" ht="10.5" x14ac:dyDescent="0.25">
      <c r="A317" s="41">
        <v>207285</v>
      </c>
      <c r="B317" s="41">
        <v>1</v>
      </c>
      <c r="C317" s="74" t="s">
        <v>73</v>
      </c>
      <c r="D317" s="43">
        <v>550</v>
      </c>
      <c r="E317" s="74" t="s">
        <v>50</v>
      </c>
      <c r="F317" s="74" t="s">
        <v>1286</v>
      </c>
      <c r="G317" s="41">
        <v>68</v>
      </c>
      <c r="H317" s="74" t="s">
        <v>241</v>
      </c>
      <c r="I317" s="74" t="s">
        <v>60</v>
      </c>
      <c r="J317" s="41">
        <v>8710401862726</v>
      </c>
      <c r="K317" s="41">
        <v>8710401863112</v>
      </c>
      <c r="L317" s="45">
        <v>27</v>
      </c>
      <c r="M317" s="46" t="s">
        <v>1109</v>
      </c>
      <c r="N317" s="51"/>
      <c r="O317" s="51"/>
      <c r="P317" s="51"/>
      <c r="Q317" s="52"/>
      <c r="R317" s="53"/>
      <c r="S317" s="27" t="e">
        <f t="shared" si="14"/>
        <v>#DIV/0!</v>
      </c>
      <c r="T317" s="28">
        <f t="shared" si="15"/>
        <v>0</v>
      </c>
      <c r="U317" s="55"/>
      <c r="V317" s="29">
        <f t="shared" si="16"/>
        <v>0</v>
      </c>
    </row>
    <row r="318" spans="1:22" ht="10.5" x14ac:dyDescent="0.25">
      <c r="A318" s="41">
        <v>452980</v>
      </c>
      <c r="B318" s="41">
        <v>1</v>
      </c>
      <c r="C318" s="74" t="s">
        <v>57</v>
      </c>
      <c r="D318" s="43">
        <v>3</v>
      </c>
      <c r="E318" s="74" t="s">
        <v>74</v>
      </c>
      <c r="F318" s="74" t="s">
        <v>1287</v>
      </c>
      <c r="G318" s="41">
        <v>89</v>
      </c>
      <c r="H318" s="74" t="s">
        <v>78</v>
      </c>
      <c r="I318" s="74" t="s">
        <v>60</v>
      </c>
      <c r="J318" s="41">
        <v>8710348000625</v>
      </c>
      <c r="K318" s="41">
        <v>0</v>
      </c>
      <c r="L318" s="45">
        <v>13</v>
      </c>
      <c r="M318" s="46" t="s">
        <v>1109</v>
      </c>
      <c r="N318" s="51"/>
      <c r="O318" s="51"/>
      <c r="P318" s="51"/>
      <c r="Q318" s="52"/>
      <c r="R318" s="53"/>
      <c r="S318" s="27" t="e">
        <f t="shared" si="14"/>
        <v>#DIV/0!</v>
      </c>
      <c r="T318" s="28">
        <f t="shared" si="15"/>
        <v>0</v>
      </c>
      <c r="U318" s="55"/>
      <c r="V318" s="29">
        <f t="shared" si="16"/>
        <v>0</v>
      </c>
    </row>
    <row r="319" spans="1:22" ht="10.5" x14ac:dyDescent="0.25">
      <c r="A319" s="41">
        <v>156498</v>
      </c>
      <c r="B319" s="41">
        <v>1</v>
      </c>
      <c r="C319" s="74" t="s">
        <v>49</v>
      </c>
      <c r="D319" s="43">
        <v>50</v>
      </c>
      <c r="E319" s="74" t="s">
        <v>50</v>
      </c>
      <c r="F319" s="74" t="s">
        <v>1288</v>
      </c>
      <c r="G319" s="41">
        <v>40</v>
      </c>
      <c r="H319" s="74" t="s">
        <v>59</v>
      </c>
      <c r="I319" s="74" t="s">
        <v>60</v>
      </c>
      <c r="J319" s="41">
        <v>8711000485941</v>
      </c>
      <c r="K319" s="41">
        <v>8711000487020</v>
      </c>
      <c r="L319" s="45">
        <v>75</v>
      </c>
      <c r="M319" s="46" t="s">
        <v>1111</v>
      </c>
      <c r="N319" s="51"/>
      <c r="O319" s="51"/>
      <c r="P319" s="51"/>
      <c r="Q319" s="52"/>
      <c r="R319" s="53"/>
      <c r="S319" s="27" t="e">
        <f t="shared" si="14"/>
        <v>#DIV/0!</v>
      </c>
      <c r="T319" s="28">
        <f t="shared" si="15"/>
        <v>0</v>
      </c>
      <c r="U319" s="55"/>
      <c r="V319" s="29">
        <f t="shared" si="16"/>
        <v>0</v>
      </c>
    </row>
    <row r="320" spans="1:22" ht="10.5" x14ac:dyDescent="0.25">
      <c r="A320" s="41">
        <v>375528</v>
      </c>
      <c r="B320" s="41">
        <v>1</v>
      </c>
      <c r="C320" s="74" t="s">
        <v>126</v>
      </c>
      <c r="D320" s="43">
        <v>500</v>
      </c>
      <c r="E320" s="74" t="s">
        <v>50</v>
      </c>
      <c r="F320" s="74" t="s">
        <v>474</v>
      </c>
      <c r="G320" s="41">
        <v>68</v>
      </c>
      <c r="H320" s="74" t="s">
        <v>241</v>
      </c>
      <c r="I320" s="74" t="s">
        <v>60</v>
      </c>
      <c r="J320" s="41">
        <v>8712200020000</v>
      </c>
      <c r="K320" s="41">
        <v>8712200962263</v>
      </c>
      <c r="L320" s="45">
        <v>32</v>
      </c>
      <c r="M320" s="46" t="s">
        <v>1109</v>
      </c>
      <c r="N320" s="51"/>
      <c r="O320" s="51"/>
      <c r="P320" s="51"/>
      <c r="Q320" s="52"/>
      <c r="R320" s="53"/>
      <c r="S320" s="27" t="e">
        <f t="shared" si="14"/>
        <v>#DIV/0!</v>
      </c>
      <c r="T320" s="28">
        <f t="shared" si="15"/>
        <v>0</v>
      </c>
      <c r="U320" s="55"/>
      <c r="V320" s="29">
        <f t="shared" si="16"/>
        <v>0</v>
      </c>
    </row>
    <row r="321" spans="1:22" ht="10.5" x14ac:dyDescent="0.25">
      <c r="A321" s="41">
        <v>505547</v>
      </c>
      <c r="B321" s="41">
        <v>1</v>
      </c>
      <c r="C321" s="74" t="s">
        <v>73</v>
      </c>
      <c r="D321" s="43">
        <v>2.65</v>
      </c>
      <c r="E321" s="74" t="s">
        <v>44</v>
      </c>
      <c r="F321" s="74" t="s">
        <v>676</v>
      </c>
      <c r="G321" s="41">
        <v>43</v>
      </c>
      <c r="H321" s="74" t="s">
        <v>132</v>
      </c>
      <c r="I321" s="74" t="s">
        <v>90</v>
      </c>
      <c r="J321" s="41">
        <v>18000483521107</v>
      </c>
      <c r="K321" s="41">
        <v>18000483518305</v>
      </c>
      <c r="L321" s="45">
        <v>128</v>
      </c>
      <c r="M321" s="46" t="s">
        <v>1109</v>
      </c>
      <c r="N321" s="51"/>
      <c r="O321" s="51"/>
      <c r="P321" s="51"/>
      <c r="Q321" s="52"/>
      <c r="R321" s="53"/>
      <c r="S321" s="27" t="e">
        <f t="shared" si="14"/>
        <v>#DIV/0!</v>
      </c>
      <c r="T321" s="28">
        <f t="shared" si="15"/>
        <v>0</v>
      </c>
      <c r="U321" s="55"/>
      <c r="V321" s="29">
        <f t="shared" si="16"/>
        <v>0</v>
      </c>
    </row>
    <row r="322" spans="1:22" ht="10.5" x14ac:dyDescent="0.25">
      <c r="A322" s="41">
        <v>155741</v>
      </c>
      <c r="B322" s="41">
        <v>1</v>
      </c>
      <c r="C322" s="74" t="s">
        <v>79</v>
      </c>
      <c r="D322" s="43">
        <v>5</v>
      </c>
      <c r="E322" s="74" t="s">
        <v>74</v>
      </c>
      <c r="F322" s="74" t="s">
        <v>1289</v>
      </c>
      <c r="G322" s="41">
        <v>97</v>
      </c>
      <c r="H322" s="74" t="s">
        <v>207</v>
      </c>
      <c r="I322" s="74" t="s">
        <v>60</v>
      </c>
      <c r="J322" s="41">
        <v>8710401655694</v>
      </c>
      <c r="K322" s="41">
        <v>8710401655854</v>
      </c>
      <c r="L322" s="45">
        <v>64</v>
      </c>
      <c r="M322" s="46" t="s">
        <v>1109</v>
      </c>
      <c r="N322" s="51"/>
      <c r="O322" s="51"/>
      <c r="P322" s="51"/>
      <c r="Q322" s="52"/>
      <c r="R322" s="53"/>
      <c r="S322" s="27" t="e">
        <f t="shared" si="14"/>
        <v>#DIV/0!</v>
      </c>
      <c r="T322" s="28">
        <f t="shared" si="15"/>
        <v>0</v>
      </c>
      <c r="U322" s="55"/>
      <c r="V322" s="29">
        <f t="shared" si="16"/>
        <v>0</v>
      </c>
    </row>
    <row r="323" spans="1:22" ht="10.5" x14ac:dyDescent="0.25">
      <c r="A323" s="41">
        <v>56913</v>
      </c>
      <c r="B323" s="41">
        <v>6</v>
      </c>
      <c r="C323" s="74" t="s">
        <v>43</v>
      </c>
      <c r="D323" s="43">
        <v>1</v>
      </c>
      <c r="E323" s="74" t="s">
        <v>44</v>
      </c>
      <c r="F323" s="74" t="s">
        <v>1290</v>
      </c>
      <c r="G323" s="41">
        <v>130</v>
      </c>
      <c r="H323" s="74" t="s">
        <v>100</v>
      </c>
      <c r="I323" s="74" t="s">
        <v>60</v>
      </c>
      <c r="J323" s="41">
        <v>8712800002123</v>
      </c>
      <c r="K323" s="41">
        <v>8712800502821</v>
      </c>
      <c r="L323" s="45">
        <v>20</v>
      </c>
      <c r="M323" s="46" t="s">
        <v>1111</v>
      </c>
      <c r="N323" s="51"/>
      <c r="O323" s="51"/>
      <c r="P323" s="51"/>
      <c r="Q323" s="52"/>
      <c r="R323" s="53"/>
      <c r="S323" s="27" t="e">
        <f t="shared" ref="S323:S386" si="17">ABS(SUM(R323/Q323)-1)</f>
        <v>#DIV/0!</v>
      </c>
      <c r="T323" s="28">
        <f t="shared" si="15"/>
        <v>0</v>
      </c>
      <c r="U323" s="55"/>
      <c r="V323" s="29">
        <f t="shared" si="16"/>
        <v>0</v>
      </c>
    </row>
    <row r="324" spans="1:22" ht="10.5" x14ac:dyDescent="0.25">
      <c r="A324" s="41">
        <v>988038</v>
      </c>
      <c r="B324" s="41">
        <v>6</v>
      </c>
      <c r="C324" s="74" t="s">
        <v>43</v>
      </c>
      <c r="D324" s="43">
        <v>500</v>
      </c>
      <c r="E324" s="74" t="s">
        <v>114</v>
      </c>
      <c r="F324" s="74" t="s">
        <v>1106</v>
      </c>
      <c r="G324" s="41">
        <v>29</v>
      </c>
      <c r="H324" s="74" t="s">
        <v>178</v>
      </c>
      <c r="I324" s="74" t="s">
        <v>60</v>
      </c>
      <c r="J324" s="41">
        <v>8716900557347</v>
      </c>
      <c r="K324" s="41">
        <v>8716900557354</v>
      </c>
      <c r="L324" s="45">
        <v>7</v>
      </c>
      <c r="M324" s="46" t="s">
        <v>1109</v>
      </c>
      <c r="N324" s="51"/>
      <c r="O324" s="51"/>
      <c r="P324" s="51"/>
      <c r="Q324" s="52"/>
      <c r="R324" s="53"/>
      <c r="S324" s="27" t="e">
        <f t="shared" si="17"/>
        <v>#DIV/0!</v>
      </c>
      <c r="T324" s="28">
        <f t="shared" si="15"/>
        <v>0</v>
      </c>
      <c r="U324" s="55"/>
      <c r="V324" s="29">
        <f t="shared" si="16"/>
        <v>0</v>
      </c>
    </row>
    <row r="325" spans="1:22" ht="10.5" x14ac:dyDescent="0.25">
      <c r="A325" s="41">
        <v>175521</v>
      </c>
      <c r="B325" s="41">
        <v>1</v>
      </c>
      <c r="C325" s="74" t="s">
        <v>126</v>
      </c>
      <c r="D325" s="43">
        <v>435</v>
      </c>
      <c r="E325" s="74" t="s">
        <v>50</v>
      </c>
      <c r="F325" s="74" t="s">
        <v>548</v>
      </c>
      <c r="G325" s="41">
        <v>68</v>
      </c>
      <c r="H325" s="74" t="s">
        <v>241</v>
      </c>
      <c r="I325" s="74" t="s">
        <v>60</v>
      </c>
      <c r="J325" s="41">
        <v>8713056224970</v>
      </c>
      <c r="K325" s="41">
        <v>8713056224987</v>
      </c>
      <c r="L325" s="45">
        <v>36</v>
      </c>
      <c r="M325" s="46" t="s">
        <v>1109</v>
      </c>
      <c r="N325" s="51"/>
      <c r="O325" s="51"/>
      <c r="P325" s="51"/>
      <c r="Q325" s="52"/>
      <c r="R325" s="53"/>
      <c r="S325" s="27" t="e">
        <f t="shared" si="17"/>
        <v>#DIV/0!</v>
      </c>
      <c r="T325" s="28">
        <f t="shared" si="15"/>
        <v>0</v>
      </c>
      <c r="U325" s="55"/>
      <c r="V325" s="29">
        <f t="shared" si="16"/>
        <v>0</v>
      </c>
    </row>
    <row r="326" spans="1:22" ht="10.5" x14ac:dyDescent="0.25">
      <c r="A326" s="41">
        <v>679100</v>
      </c>
      <c r="B326" s="41">
        <v>10</v>
      </c>
      <c r="C326" s="74" t="s">
        <v>43</v>
      </c>
      <c r="D326" s="43">
        <v>1</v>
      </c>
      <c r="E326" s="74" t="s">
        <v>74</v>
      </c>
      <c r="F326" s="74" t="s">
        <v>553</v>
      </c>
      <c r="G326" s="41">
        <v>140</v>
      </c>
      <c r="H326" s="74" t="s">
        <v>111</v>
      </c>
      <c r="I326" s="74" t="s">
        <v>60</v>
      </c>
      <c r="J326" s="41">
        <v>8710437000031</v>
      </c>
      <c r="K326" s="41">
        <v>8710437021036</v>
      </c>
      <c r="L326" s="45">
        <v>50</v>
      </c>
      <c r="M326" s="46" t="s">
        <v>1109</v>
      </c>
      <c r="N326" s="51"/>
      <c r="O326" s="51"/>
      <c r="P326" s="51"/>
      <c r="Q326" s="52"/>
      <c r="R326" s="53"/>
      <c r="S326" s="27" t="e">
        <f t="shared" si="17"/>
        <v>#DIV/0!</v>
      </c>
      <c r="T326" s="28">
        <f t="shared" si="15"/>
        <v>0</v>
      </c>
      <c r="U326" s="55"/>
      <c r="V326" s="29">
        <f t="shared" si="16"/>
        <v>0</v>
      </c>
    </row>
    <row r="327" spans="1:22" ht="10.5" x14ac:dyDescent="0.25">
      <c r="A327" s="41">
        <v>108191</v>
      </c>
      <c r="B327" s="41">
        <v>1</v>
      </c>
      <c r="C327" s="74" t="s">
        <v>79</v>
      </c>
      <c r="D327" s="43">
        <v>850</v>
      </c>
      <c r="E327" s="74" t="s">
        <v>50</v>
      </c>
      <c r="F327" s="74" t="s">
        <v>1291</v>
      </c>
      <c r="G327" s="41">
        <v>15</v>
      </c>
      <c r="H327" s="74" t="s">
        <v>143</v>
      </c>
      <c r="I327" s="74" t="s">
        <v>53</v>
      </c>
      <c r="J327" s="41">
        <v>8710401502080</v>
      </c>
      <c r="K327" s="41">
        <v>8710401502097</v>
      </c>
      <c r="L327" s="45">
        <v>81</v>
      </c>
      <c r="M327" s="46" t="s">
        <v>1109</v>
      </c>
      <c r="N327" s="51"/>
      <c r="O327" s="51"/>
      <c r="P327" s="51"/>
      <c r="Q327" s="52"/>
      <c r="R327" s="53"/>
      <c r="S327" s="27" t="e">
        <f t="shared" si="17"/>
        <v>#DIV/0!</v>
      </c>
      <c r="T327" s="28">
        <f t="shared" si="15"/>
        <v>0</v>
      </c>
      <c r="U327" s="55"/>
      <c r="V327" s="29">
        <f t="shared" si="16"/>
        <v>0</v>
      </c>
    </row>
    <row r="328" spans="1:22" ht="10.5" x14ac:dyDescent="0.25">
      <c r="A328" s="41">
        <v>346809</v>
      </c>
      <c r="B328" s="41">
        <v>1</v>
      </c>
      <c r="C328" s="74" t="s">
        <v>73</v>
      </c>
      <c r="D328" s="43">
        <v>2.65</v>
      </c>
      <c r="E328" s="74" t="s">
        <v>44</v>
      </c>
      <c r="F328" s="74" t="s">
        <v>1292</v>
      </c>
      <c r="G328" s="41">
        <v>44</v>
      </c>
      <c r="H328" s="74" t="s">
        <v>344</v>
      </c>
      <c r="I328" s="74" t="s">
        <v>90</v>
      </c>
      <c r="J328" s="41">
        <v>8710277911108</v>
      </c>
      <c r="K328" s="41">
        <v>8710277911191</v>
      </c>
      <c r="L328" s="45">
        <v>49</v>
      </c>
      <c r="M328" s="46" t="s">
        <v>1109</v>
      </c>
      <c r="N328" s="51"/>
      <c r="O328" s="51"/>
      <c r="P328" s="51"/>
      <c r="Q328" s="52"/>
      <c r="R328" s="53"/>
      <c r="S328" s="27" t="e">
        <f t="shared" si="17"/>
        <v>#DIV/0!</v>
      </c>
      <c r="T328" s="28">
        <f t="shared" si="15"/>
        <v>0</v>
      </c>
      <c r="U328" s="55"/>
      <c r="V328" s="29">
        <f t="shared" si="16"/>
        <v>0</v>
      </c>
    </row>
    <row r="329" spans="1:22" ht="10.5" x14ac:dyDescent="0.25">
      <c r="A329" s="41">
        <v>275964</v>
      </c>
      <c r="B329" s="41">
        <v>1</v>
      </c>
      <c r="C329" s="74" t="s">
        <v>57</v>
      </c>
      <c r="D329" s="43">
        <v>2.2000000000000002</v>
      </c>
      <c r="E329" s="74" t="s">
        <v>74</v>
      </c>
      <c r="F329" s="74" t="s">
        <v>1293</v>
      </c>
      <c r="G329" s="41">
        <v>37</v>
      </c>
      <c r="H329" s="74" t="s">
        <v>201</v>
      </c>
      <c r="I329" s="74" t="s">
        <v>60</v>
      </c>
      <c r="J329" s="41">
        <v>8710348000847</v>
      </c>
      <c r="K329" s="41">
        <v>0</v>
      </c>
      <c r="L329" s="45">
        <v>16</v>
      </c>
      <c r="M329" s="46" t="s">
        <v>1109</v>
      </c>
      <c r="N329" s="51"/>
      <c r="O329" s="51"/>
      <c r="P329" s="51"/>
      <c r="Q329" s="52"/>
      <c r="R329" s="53"/>
      <c r="S329" s="27" t="e">
        <f t="shared" si="17"/>
        <v>#DIV/0!</v>
      </c>
      <c r="T329" s="28">
        <f t="shared" si="15"/>
        <v>0</v>
      </c>
      <c r="U329" s="55"/>
      <c r="V329" s="29">
        <f t="shared" si="16"/>
        <v>0</v>
      </c>
    </row>
    <row r="330" spans="1:22" ht="10.5" x14ac:dyDescent="0.25">
      <c r="A330" s="41">
        <v>427540</v>
      </c>
      <c r="B330" s="41">
        <v>1</v>
      </c>
      <c r="C330" s="74" t="s">
        <v>1173</v>
      </c>
      <c r="D330" s="43">
        <v>20</v>
      </c>
      <c r="E330" s="74" t="s">
        <v>44</v>
      </c>
      <c r="F330" s="74" t="s">
        <v>1294</v>
      </c>
      <c r="G330" s="41">
        <v>137</v>
      </c>
      <c r="H330" s="74" t="s">
        <v>1175</v>
      </c>
      <c r="I330" s="74" t="s">
        <v>47</v>
      </c>
      <c r="J330" s="41">
        <v>8717903630198</v>
      </c>
      <c r="K330" s="41">
        <v>0</v>
      </c>
      <c r="L330" s="45">
        <v>3</v>
      </c>
      <c r="M330" s="46" t="s">
        <v>1109</v>
      </c>
      <c r="N330" s="51"/>
      <c r="O330" s="51"/>
      <c r="P330" s="51"/>
      <c r="Q330" s="52"/>
      <c r="R330" s="53"/>
      <c r="S330" s="27" t="e">
        <f t="shared" si="17"/>
        <v>#DIV/0!</v>
      </c>
      <c r="T330" s="28">
        <f t="shared" si="15"/>
        <v>0</v>
      </c>
      <c r="U330" s="55"/>
      <c r="V330" s="29">
        <f t="shared" si="16"/>
        <v>0</v>
      </c>
    </row>
    <row r="331" spans="1:22" ht="10.5" x14ac:dyDescent="0.25">
      <c r="A331" s="41">
        <v>376736</v>
      </c>
      <c r="B331" s="41">
        <v>1</v>
      </c>
      <c r="C331" s="74" t="s">
        <v>126</v>
      </c>
      <c r="D331" s="43">
        <v>120</v>
      </c>
      <c r="E331" s="74" t="s">
        <v>50</v>
      </c>
      <c r="F331" s="74" t="s">
        <v>559</v>
      </c>
      <c r="G331" s="41">
        <v>68</v>
      </c>
      <c r="H331" s="74" t="s">
        <v>241</v>
      </c>
      <c r="I331" s="74" t="s">
        <v>60</v>
      </c>
      <c r="J331" s="41">
        <v>8712200090676</v>
      </c>
      <c r="K331" s="41">
        <v>8712200963208</v>
      </c>
      <c r="L331" s="45">
        <v>50</v>
      </c>
      <c r="M331" s="46" t="s">
        <v>1109</v>
      </c>
      <c r="N331" s="51"/>
      <c r="O331" s="51"/>
      <c r="P331" s="51"/>
      <c r="Q331" s="52"/>
      <c r="R331" s="53"/>
      <c r="S331" s="27" t="e">
        <f t="shared" si="17"/>
        <v>#DIV/0!</v>
      </c>
      <c r="T331" s="28">
        <f t="shared" si="15"/>
        <v>0</v>
      </c>
      <c r="U331" s="55"/>
      <c r="V331" s="29">
        <f t="shared" si="16"/>
        <v>0</v>
      </c>
    </row>
    <row r="332" spans="1:22" ht="10.5" x14ac:dyDescent="0.25">
      <c r="A332" s="41">
        <v>205009</v>
      </c>
      <c r="B332" s="41">
        <v>1</v>
      </c>
      <c r="C332" s="74" t="s">
        <v>57</v>
      </c>
      <c r="D332" s="43">
        <v>2.2999999999999998</v>
      </c>
      <c r="E332" s="74" t="s">
        <v>74</v>
      </c>
      <c r="F332" s="74" t="s">
        <v>1295</v>
      </c>
      <c r="G332" s="41">
        <v>68</v>
      </c>
      <c r="H332" s="74" t="s">
        <v>241</v>
      </c>
      <c r="I332" s="74" t="s">
        <v>60</v>
      </c>
      <c r="J332" s="41">
        <v>8712200119049</v>
      </c>
      <c r="K332" s="41">
        <v>0</v>
      </c>
      <c r="L332" s="45">
        <v>11</v>
      </c>
      <c r="M332" s="46" t="s">
        <v>1109</v>
      </c>
      <c r="N332" s="51"/>
      <c r="O332" s="51"/>
      <c r="P332" s="51"/>
      <c r="Q332" s="52"/>
      <c r="R332" s="53"/>
      <c r="S332" s="27" t="e">
        <f t="shared" si="17"/>
        <v>#DIV/0!</v>
      </c>
      <c r="T332" s="28">
        <f t="shared" si="15"/>
        <v>0</v>
      </c>
      <c r="U332" s="55"/>
      <c r="V332" s="29">
        <f t="shared" si="16"/>
        <v>0</v>
      </c>
    </row>
    <row r="333" spans="1:22" ht="10.5" x14ac:dyDescent="0.25">
      <c r="A333" s="41">
        <v>210833</v>
      </c>
      <c r="B333" s="41">
        <v>1</v>
      </c>
      <c r="C333" s="74" t="s">
        <v>141</v>
      </c>
      <c r="D333" s="43">
        <v>1</v>
      </c>
      <c r="E333" s="74" t="s">
        <v>74</v>
      </c>
      <c r="F333" s="74" t="s">
        <v>1296</v>
      </c>
      <c r="G333" s="41">
        <v>56</v>
      </c>
      <c r="H333" s="74" t="s">
        <v>66</v>
      </c>
      <c r="I333" s="74" t="s">
        <v>60</v>
      </c>
      <c r="J333" s="41">
        <v>8722700648048</v>
      </c>
      <c r="K333" s="41">
        <v>8722700676317</v>
      </c>
      <c r="L333" s="45">
        <v>15</v>
      </c>
      <c r="M333" s="46" t="s">
        <v>1109</v>
      </c>
      <c r="N333" s="51"/>
      <c r="O333" s="51"/>
      <c r="P333" s="51"/>
      <c r="Q333" s="52"/>
      <c r="R333" s="53"/>
      <c r="S333" s="27" t="e">
        <f t="shared" si="17"/>
        <v>#DIV/0!</v>
      </c>
      <c r="T333" s="28">
        <f t="shared" si="15"/>
        <v>0</v>
      </c>
      <c r="U333" s="55"/>
      <c r="V333" s="29">
        <f t="shared" si="16"/>
        <v>0</v>
      </c>
    </row>
    <row r="334" spans="1:22" ht="10.5" x14ac:dyDescent="0.25">
      <c r="A334" s="41">
        <v>156507</v>
      </c>
      <c r="B334" s="41">
        <v>1</v>
      </c>
      <c r="C334" s="74" t="s">
        <v>49</v>
      </c>
      <c r="D334" s="43">
        <v>43.75</v>
      </c>
      <c r="E334" s="74" t="s">
        <v>50</v>
      </c>
      <c r="F334" s="74" t="s">
        <v>650</v>
      </c>
      <c r="G334" s="41">
        <v>40</v>
      </c>
      <c r="H334" s="74" t="s">
        <v>59</v>
      </c>
      <c r="I334" s="74" t="s">
        <v>60</v>
      </c>
      <c r="J334" s="41">
        <v>8711000485910</v>
      </c>
      <c r="K334" s="41">
        <v>8711000485996</v>
      </c>
      <c r="L334" s="45">
        <v>69</v>
      </c>
      <c r="M334" s="46" t="s">
        <v>1111</v>
      </c>
      <c r="N334" s="51"/>
      <c r="O334" s="51"/>
      <c r="P334" s="51"/>
      <c r="Q334" s="52"/>
      <c r="R334" s="53"/>
      <c r="S334" s="27" t="e">
        <f t="shared" si="17"/>
        <v>#DIV/0!</v>
      </c>
      <c r="T334" s="28">
        <f t="shared" si="15"/>
        <v>0</v>
      </c>
      <c r="U334" s="55"/>
      <c r="V334" s="29">
        <f t="shared" si="16"/>
        <v>0</v>
      </c>
    </row>
    <row r="335" spans="1:22" ht="10.5" x14ac:dyDescent="0.25">
      <c r="A335" s="41">
        <v>151563</v>
      </c>
      <c r="B335" s="41">
        <v>1</v>
      </c>
      <c r="C335" s="74" t="s">
        <v>43</v>
      </c>
      <c r="D335" s="43">
        <v>2</v>
      </c>
      <c r="E335" s="74" t="s">
        <v>74</v>
      </c>
      <c r="F335" s="74" t="s">
        <v>1297</v>
      </c>
      <c r="G335" s="41">
        <v>133</v>
      </c>
      <c r="H335" s="74" t="s">
        <v>134</v>
      </c>
      <c r="I335" s="74" t="s">
        <v>47</v>
      </c>
      <c r="J335" s="41">
        <v>8716942012002</v>
      </c>
      <c r="K335" s="41">
        <v>8712000973346</v>
      </c>
      <c r="L335" s="45">
        <v>8</v>
      </c>
      <c r="M335" s="46" t="s">
        <v>1109</v>
      </c>
      <c r="N335" s="51"/>
      <c r="O335" s="51"/>
      <c r="P335" s="51"/>
      <c r="Q335" s="52"/>
      <c r="R335" s="53"/>
      <c r="S335" s="27" t="e">
        <f t="shared" si="17"/>
        <v>#DIV/0!</v>
      </c>
      <c r="T335" s="28">
        <f t="shared" si="15"/>
        <v>0</v>
      </c>
      <c r="U335" s="55"/>
      <c r="V335" s="29">
        <f t="shared" si="16"/>
        <v>0</v>
      </c>
    </row>
    <row r="336" spans="1:22" ht="10.5" x14ac:dyDescent="0.25">
      <c r="A336" s="41">
        <v>973504</v>
      </c>
      <c r="B336" s="41">
        <v>1</v>
      </c>
      <c r="C336" s="74" t="s">
        <v>283</v>
      </c>
      <c r="D336" s="43">
        <v>750</v>
      </c>
      <c r="E336" s="74" t="s">
        <v>50</v>
      </c>
      <c r="F336" s="74" t="s">
        <v>284</v>
      </c>
      <c r="G336" s="41">
        <v>89</v>
      </c>
      <c r="H336" s="74" t="s">
        <v>78</v>
      </c>
      <c r="I336" s="74" t="s">
        <v>60</v>
      </c>
      <c r="J336" s="41">
        <v>8710847306914</v>
      </c>
      <c r="K336" s="41">
        <v>8710847306907</v>
      </c>
      <c r="L336" s="45">
        <v>22</v>
      </c>
      <c r="M336" s="46" t="s">
        <v>1109</v>
      </c>
      <c r="N336" s="51"/>
      <c r="O336" s="51"/>
      <c r="P336" s="51"/>
      <c r="Q336" s="52"/>
      <c r="R336" s="53"/>
      <c r="S336" s="27" t="e">
        <f t="shared" si="17"/>
        <v>#DIV/0!</v>
      </c>
      <c r="T336" s="28">
        <f t="shared" si="15"/>
        <v>0</v>
      </c>
      <c r="U336" s="55"/>
      <c r="V336" s="29">
        <f t="shared" si="16"/>
        <v>0</v>
      </c>
    </row>
    <row r="337" spans="1:22" ht="10.5" x14ac:dyDescent="0.25">
      <c r="A337" s="41">
        <v>107116</v>
      </c>
      <c r="B337" s="41">
        <v>1</v>
      </c>
      <c r="C337" s="74" t="s">
        <v>79</v>
      </c>
      <c r="D337" s="43">
        <v>900</v>
      </c>
      <c r="E337" s="74" t="s">
        <v>50</v>
      </c>
      <c r="F337" s="74" t="s">
        <v>512</v>
      </c>
      <c r="G337" s="41">
        <v>15</v>
      </c>
      <c r="H337" s="74" t="s">
        <v>143</v>
      </c>
      <c r="I337" s="74" t="s">
        <v>53</v>
      </c>
      <c r="J337" s="41">
        <v>8710401501410</v>
      </c>
      <c r="K337" s="41">
        <v>8710401501427</v>
      </c>
      <c r="L337" s="45">
        <v>11</v>
      </c>
      <c r="M337" s="46" t="s">
        <v>1109</v>
      </c>
      <c r="N337" s="51"/>
      <c r="O337" s="51"/>
      <c r="P337" s="51"/>
      <c r="Q337" s="52"/>
      <c r="R337" s="53"/>
      <c r="S337" s="27" t="e">
        <f t="shared" si="17"/>
        <v>#DIV/0!</v>
      </c>
      <c r="T337" s="28">
        <f t="shared" si="15"/>
        <v>0</v>
      </c>
      <c r="U337" s="55"/>
      <c r="V337" s="29">
        <f t="shared" si="16"/>
        <v>0</v>
      </c>
    </row>
    <row r="338" spans="1:22" ht="10.5" x14ac:dyDescent="0.25">
      <c r="A338" s="41">
        <v>133586</v>
      </c>
      <c r="B338" s="41">
        <v>6</v>
      </c>
      <c r="C338" s="74" t="s">
        <v>43</v>
      </c>
      <c r="D338" s="43">
        <v>500</v>
      </c>
      <c r="E338" s="74" t="s">
        <v>114</v>
      </c>
      <c r="F338" s="74" t="s">
        <v>394</v>
      </c>
      <c r="G338" s="41">
        <v>29</v>
      </c>
      <c r="H338" s="74" t="s">
        <v>178</v>
      </c>
      <c r="I338" s="74" t="s">
        <v>60</v>
      </c>
      <c r="J338" s="41">
        <v>8716900560293</v>
      </c>
      <c r="K338" s="41">
        <v>8716900560309</v>
      </c>
      <c r="L338" s="45">
        <v>18</v>
      </c>
      <c r="M338" s="46" t="s">
        <v>1109</v>
      </c>
      <c r="N338" s="51"/>
      <c r="O338" s="51"/>
      <c r="P338" s="51"/>
      <c r="Q338" s="52"/>
      <c r="R338" s="53"/>
      <c r="S338" s="27" t="e">
        <f t="shared" si="17"/>
        <v>#DIV/0!</v>
      </c>
      <c r="T338" s="28">
        <f t="shared" si="15"/>
        <v>0</v>
      </c>
      <c r="U338" s="55"/>
      <c r="V338" s="29">
        <f t="shared" si="16"/>
        <v>0</v>
      </c>
    </row>
    <row r="339" spans="1:22" ht="10.5" x14ac:dyDescent="0.25">
      <c r="A339" s="41">
        <v>397384</v>
      </c>
      <c r="B339" s="41">
        <v>16</v>
      </c>
      <c r="C339" s="74" t="s">
        <v>43</v>
      </c>
      <c r="D339" s="43">
        <v>250</v>
      </c>
      <c r="E339" s="74" t="s">
        <v>50</v>
      </c>
      <c r="F339" s="74" t="s">
        <v>1298</v>
      </c>
      <c r="G339" s="41">
        <v>94</v>
      </c>
      <c r="H339" s="74" t="s">
        <v>314</v>
      </c>
      <c r="I339" s="74" t="s">
        <v>60</v>
      </c>
      <c r="J339" s="41">
        <v>0</v>
      </c>
      <c r="K339" s="41">
        <v>0</v>
      </c>
      <c r="L339" s="45">
        <v>30</v>
      </c>
      <c r="M339" s="46" t="s">
        <v>1109</v>
      </c>
      <c r="N339" s="51"/>
      <c r="O339" s="51"/>
      <c r="P339" s="51"/>
      <c r="Q339" s="52"/>
      <c r="R339" s="53"/>
      <c r="S339" s="27" t="e">
        <f t="shared" si="17"/>
        <v>#DIV/0!</v>
      </c>
      <c r="T339" s="28">
        <f t="shared" si="15"/>
        <v>0</v>
      </c>
      <c r="U339" s="55"/>
      <c r="V339" s="29">
        <f t="shared" si="16"/>
        <v>0</v>
      </c>
    </row>
    <row r="340" spans="1:22" ht="10.5" x14ac:dyDescent="0.25">
      <c r="A340" s="41">
        <v>128592</v>
      </c>
      <c r="B340" s="41">
        <v>24</v>
      </c>
      <c r="C340" s="74" t="s">
        <v>62</v>
      </c>
      <c r="D340" s="43">
        <v>125</v>
      </c>
      <c r="E340" s="74" t="s">
        <v>114</v>
      </c>
      <c r="F340" s="74" t="s">
        <v>1299</v>
      </c>
      <c r="G340" s="41">
        <v>29</v>
      </c>
      <c r="H340" s="74" t="s">
        <v>178</v>
      </c>
      <c r="I340" s="74" t="s">
        <v>60</v>
      </c>
      <c r="J340" s="41">
        <v>8716900577857</v>
      </c>
      <c r="K340" s="41">
        <v>8716900577864</v>
      </c>
      <c r="L340" s="45">
        <v>5</v>
      </c>
      <c r="M340" s="46" t="s">
        <v>1109</v>
      </c>
      <c r="N340" s="51"/>
      <c r="O340" s="51"/>
      <c r="P340" s="51"/>
      <c r="Q340" s="52"/>
      <c r="R340" s="53"/>
      <c r="S340" s="27" t="e">
        <f t="shared" si="17"/>
        <v>#DIV/0!</v>
      </c>
      <c r="T340" s="28">
        <f t="shared" si="15"/>
        <v>0</v>
      </c>
      <c r="U340" s="55"/>
      <c r="V340" s="29">
        <f t="shared" si="16"/>
        <v>0</v>
      </c>
    </row>
    <row r="341" spans="1:22" ht="10.5" x14ac:dyDescent="0.25">
      <c r="A341" s="41">
        <v>112514</v>
      </c>
      <c r="B341" s="41">
        <v>24</v>
      </c>
      <c r="C341" s="74" t="s">
        <v>49</v>
      </c>
      <c r="D341" s="43">
        <v>47</v>
      </c>
      <c r="E341" s="74" t="s">
        <v>50</v>
      </c>
      <c r="F341" s="74" t="s">
        <v>1300</v>
      </c>
      <c r="G341" s="41">
        <v>32</v>
      </c>
      <c r="H341" s="74" t="s">
        <v>377</v>
      </c>
      <c r="I341" s="74" t="s">
        <v>53</v>
      </c>
      <c r="J341" s="41">
        <v>87111606</v>
      </c>
      <c r="K341" s="41">
        <v>8711100182252</v>
      </c>
      <c r="L341" s="45">
        <v>21</v>
      </c>
      <c r="M341" s="46" t="s">
        <v>1109</v>
      </c>
      <c r="N341" s="51"/>
      <c r="O341" s="51"/>
      <c r="P341" s="51"/>
      <c r="Q341" s="52"/>
      <c r="R341" s="53"/>
      <c r="S341" s="27" t="e">
        <f t="shared" si="17"/>
        <v>#DIV/0!</v>
      </c>
      <c r="T341" s="28">
        <f t="shared" si="15"/>
        <v>0</v>
      </c>
      <c r="U341" s="55"/>
      <c r="V341" s="29">
        <f t="shared" si="16"/>
        <v>0</v>
      </c>
    </row>
    <row r="342" spans="1:22" ht="10.5" x14ac:dyDescent="0.25">
      <c r="A342" s="41">
        <v>908753</v>
      </c>
      <c r="B342" s="41">
        <v>1</v>
      </c>
      <c r="C342" s="74" t="s">
        <v>43</v>
      </c>
      <c r="D342" s="43">
        <v>1</v>
      </c>
      <c r="E342" s="74" t="s">
        <v>44</v>
      </c>
      <c r="F342" s="74" t="s">
        <v>977</v>
      </c>
      <c r="G342" s="41">
        <v>86</v>
      </c>
      <c r="H342" s="74" t="s">
        <v>330</v>
      </c>
      <c r="I342" s="74" t="s">
        <v>103</v>
      </c>
      <c r="J342" s="41">
        <v>8710847200014</v>
      </c>
      <c r="K342" s="41">
        <v>8712566717637</v>
      </c>
      <c r="L342" s="45">
        <v>53</v>
      </c>
      <c r="M342" s="46" t="s">
        <v>1109</v>
      </c>
      <c r="N342" s="51"/>
      <c r="O342" s="51"/>
      <c r="P342" s="51"/>
      <c r="Q342" s="52"/>
      <c r="R342" s="53"/>
      <c r="S342" s="27" t="e">
        <f t="shared" si="17"/>
        <v>#DIV/0!</v>
      </c>
      <c r="T342" s="28">
        <f t="shared" si="15"/>
        <v>0</v>
      </c>
      <c r="U342" s="55"/>
      <c r="V342" s="29">
        <f t="shared" si="16"/>
        <v>0</v>
      </c>
    </row>
    <row r="343" spans="1:22" ht="10.5" x14ac:dyDescent="0.25">
      <c r="A343" s="41">
        <v>304483</v>
      </c>
      <c r="B343" s="41">
        <v>1</v>
      </c>
      <c r="C343" s="74" t="s">
        <v>126</v>
      </c>
      <c r="D343" s="43">
        <v>935</v>
      </c>
      <c r="E343" s="74" t="s">
        <v>50</v>
      </c>
      <c r="F343" s="74" t="s">
        <v>651</v>
      </c>
      <c r="G343" s="41">
        <v>83</v>
      </c>
      <c r="H343" s="74" t="s">
        <v>228</v>
      </c>
      <c r="I343" s="74" t="s">
        <v>103</v>
      </c>
      <c r="J343" s="41">
        <v>8710401150267</v>
      </c>
      <c r="K343" s="41">
        <v>8710401150274</v>
      </c>
      <c r="L343" s="45">
        <v>168</v>
      </c>
      <c r="M343" s="46" t="s">
        <v>1109</v>
      </c>
      <c r="N343" s="51"/>
      <c r="O343" s="51"/>
      <c r="P343" s="51"/>
      <c r="Q343" s="52"/>
      <c r="R343" s="53"/>
      <c r="S343" s="27" t="e">
        <f t="shared" si="17"/>
        <v>#DIV/0!</v>
      </c>
      <c r="T343" s="28">
        <f t="shared" si="15"/>
        <v>0</v>
      </c>
      <c r="U343" s="55"/>
      <c r="V343" s="29">
        <f t="shared" si="16"/>
        <v>0</v>
      </c>
    </row>
    <row r="344" spans="1:22" ht="10.5" x14ac:dyDescent="0.25">
      <c r="A344" s="41">
        <v>375829</v>
      </c>
      <c r="B344" s="41">
        <v>1</v>
      </c>
      <c r="C344" s="74" t="s">
        <v>126</v>
      </c>
      <c r="D344" s="43">
        <v>675</v>
      </c>
      <c r="E344" s="74" t="s">
        <v>50</v>
      </c>
      <c r="F344" s="74" t="s">
        <v>1301</v>
      </c>
      <c r="G344" s="41">
        <v>68</v>
      </c>
      <c r="H344" s="74" t="s">
        <v>241</v>
      </c>
      <c r="I344" s="74" t="s">
        <v>60</v>
      </c>
      <c r="J344" s="41">
        <v>8712200080608</v>
      </c>
      <c r="K344" s="41">
        <v>8712200963048</v>
      </c>
      <c r="L344" s="45">
        <v>19</v>
      </c>
      <c r="M344" s="46" t="s">
        <v>1109</v>
      </c>
      <c r="N344" s="51"/>
      <c r="O344" s="51"/>
      <c r="P344" s="51"/>
      <c r="Q344" s="52"/>
      <c r="R344" s="53"/>
      <c r="S344" s="27" t="e">
        <f t="shared" si="17"/>
        <v>#DIV/0!</v>
      </c>
      <c r="T344" s="28">
        <f t="shared" si="15"/>
        <v>0</v>
      </c>
      <c r="U344" s="55"/>
      <c r="V344" s="29">
        <f t="shared" si="16"/>
        <v>0</v>
      </c>
    </row>
    <row r="345" spans="1:22" ht="10.5" x14ac:dyDescent="0.25">
      <c r="A345" s="41">
        <v>790207</v>
      </c>
      <c r="B345" s="41">
        <v>24</v>
      </c>
      <c r="C345" s="74" t="s">
        <v>62</v>
      </c>
      <c r="D345" s="43">
        <v>200</v>
      </c>
      <c r="E345" s="74" t="s">
        <v>114</v>
      </c>
      <c r="F345" s="74" t="s">
        <v>740</v>
      </c>
      <c r="G345" s="41">
        <v>29</v>
      </c>
      <c r="H345" s="74" t="s">
        <v>178</v>
      </c>
      <c r="I345" s="74" t="s">
        <v>60</v>
      </c>
      <c r="J345" s="41">
        <v>8716900564796</v>
      </c>
      <c r="K345" s="41">
        <v>8716900564802</v>
      </c>
      <c r="L345" s="45">
        <v>7</v>
      </c>
      <c r="M345" s="46" t="s">
        <v>1109</v>
      </c>
      <c r="N345" s="51"/>
      <c r="O345" s="51"/>
      <c r="P345" s="51"/>
      <c r="Q345" s="52"/>
      <c r="R345" s="53"/>
      <c r="S345" s="27" t="e">
        <f t="shared" si="17"/>
        <v>#DIV/0!</v>
      </c>
      <c r="T345" s="28">
        <f t="shared" si="15"/>
        <v>0</v>
      </c>
      <c r="U345" s="55"/>
      <c r="V345" s="29">
        <f t="shared" si="16"/>
        <v>0</v>
      </c>
    </row>
    <row r="346" spans="1:22" ht="10.5" x14ac:dyDescent="0.25">
      <c r="A346" s="41">
        <v>208427</v>
      </c>
      <c r="B346" s="41">
        <v>1</v>
      </c>
      <c r="C346" s="74" t="s">
        <v>126</v>
      </c>
      <c r="D346" s="43">
        <v>600</v>
      </c>
      <c r="E346" s="74" t="s">
        <v>50</v>
      </c>
      <c r="F346" s="74" t="s">
        <v>127</v>
      </c>
      <c r="G346" s="41">
        <v>56</v>
      </c>
      <c r="H346" s="74" t="s">
        <v>66</v>
      </c>
      <c r="I346" s="74" t="s">
        <v>60</v>
      </c>
      <c r="J346" s="41">
        <v>8713883999928</v>
      </c>
      <c r="K346" s="41">
        <v>8713883999935</v>
      </c>
      <c r="L346" s="45">
        <v>24</v>
      </c>
      <c r="M346" s="46" t="s">
        <v>1109</v>
      </c>
      <c r="N346" s="51"/>
      <c r="O346" s="51"/>
      <c r="P346" s="51"/>
      <c r="Q346" s="52"/>
      <c r="R346" s="53"/>
      <c r="S346" s="27" t="e">
        <f t="shared" si="17"/>
        <v>#DIV/0!</v>
      </c>
      <c r="T346" s="28">
        <f t="shared" si="15"/>
        <v>0</v>
      </c>
      <c r="U346" s="55"/>
      <c r="V346" s="29">
        <f t="shared" si="16"/>
        <v>0</v>
      </c>
    </row>
    <row r="347" spans="1:22" ht="10.5" x14ac:dyDescent="0.25">
      <c r="A347" s="41">
        <v>218831</v>
      </c>
      <c r="B347" s="41">
        <v>1</v>
      </c>
      <c r="C347" s="74" t="s">
        <v>79</v>
      </c>
      <c r="D347" s="43">
        <v>9.9499999999999993</v>
      </c>
      <c r="E347" s="74" t="s">
        <v>74</v>
      </c>
      <c r="F347" s="74" t="s">
        <v>557</v>
      </c>
      <c r="G347" s="41">
        <v>43</v>
      </c>
      <c r="H347" s="74" t="s">
        <v>132</v>
      </c>
      <c r="I347" s="74" t="s">
        <v>90</v>
      </c>
      <c r="J347" s="41">
        <v>8711895010013</v>
      </c>
      <c r="K347" s="41">
        <v>0</v>
      </c>
      <c r="L347" s="45">
        <v>25</v>
      </c>
      <c r="M347" s="46" t="s">
        <v>1109</v>
      </c>
      <c r="N347" s="51"/>
      <c r="O347" s="51"/>
      <c r="P347" s="51"/>
      <c r="Q347" s="52"/>
      <c r="R347" s="53"/>
      <c r="S347" s="27" t="e">
        <f t="shared" si="17"/>
        <v>#DIV/0!</v>
      </c>
      <c r="T347" s="28">
        <f t="shared" si="15"/>
        <v>0</v>
      </c>
      <c r="U347" s="55"/>
      <c r="V347" s="29">
        <f t="shared" si="16"/>
        <v>0</v>
      </c>
    </row>
    <row r="348" spans="1:22" ht="10.5" x14ac:dyDescent="0.25">
      <c r="A348" s="41">
        <v>942171</v>
      </c>
      <c r="B348" s="41">
        <v>1</v>
      </c>
      <c r="C348" s="74" t="s">
        <v>62</v>
      </c>
      <c r="D348" s="43">
        <v>1</v>
      </c>
      <c r="E348" s="74" t="s">
        <v>44</v>
      </c>
      <c r="F348" s="74" t="s">
        <v>976</v>
      </c>
      <c r="G348" s="41">
        <v>86</v>
      </c>
      <c r="H348" s="74" t="s">
        <v>330</v>
      </c>
      <c r="I348" s="74" t="s">
        <v>103</v>
      </c>
      <c r="J348" s="41">
        <v>7613035849327</v>
      </c>
      <c r="K348" s="41">
        <v>7613035849334</v>
      </c>
      <c r="L348" s="45">
        <v>12</v>
      </c>
      <c r="M348" s="46" t="s">
        <v>1109</v>
      </c>
      <c r="N348" s="51"/>
      <c r="O348" s="51"/>
      <c r="P348" s="51"/>
      <c r="Q348" s="52"/>
      <c r="R348" s="53"/>
      <c r="S348" s="27" t="e">
        <f t="shared" si="17"/>
        <v>#DIV/0!</v>
      </c>
      <c r="T348" s="28">
        <f t="shared" si="15"/>
        <v>0</v>
      </c>
      <c r="U348" s="55"/>
      <c r="V348" s="29">
        <f t="shared" si="16"/>
        <v>0</v>
      </c>
    </row>
    <row r="349" spans="1:22" ht="10.5" x14ac:dyDescent="0.25">
      <c r="A349" s="41">
        <v>579342</v>
      </c>
      <c r="B349" s="41">
        <v>1</v>
      </c>
      <c r="C349" s="74" t="s">
        <v>126</v>
      </c>
      <c r="D349" s="43">
        <v>240</v>
      </c>
      <c r="E349" s="74" t="s">
        <v>114</v>
      </c>
      <c r="F349" s="74" t="s">
        <v>1302</v>
      </c>
      <c r="G349" s="41">
        <v>66</v>
      </c>
      <c r="H349" s="74" t="s">
        <v>81</v>
      </c>
      <c r="I349" s="74" t="s">
        <v>60</v>
      </c>
      <c r="J349" s="41">
        <v>7311310383473</v>
      </c>
      <c r="K349" s="41">
        <v>17311311027069</v>
      </c>
      <c r="L349" s="45">
        <v>182</v>
      </c>
      <c r="M349" s="46" t="s">
        <v>1109</v>
      </c>
      <c r="N349" s="51"/>
      <c r="O349" s="51"/>
      <c r="P349" s="51"/>
      <c r="Q349" s="52"/>
      <c r="R349" s="53"/>
      <c r="S349" s="27" t="e">
        <f t="shared" si="17"/>
        <v>#DIV/0!</v>
      </c>
      <c r="T349" s="28">
        <f t="shared" si="15"/>
        <v>0</v>
      </c>
      <c r="U349" s="55"/>
      <c r="V349" s="29">
        <f t="shared" si="16"/>
        <v>0</v>
      </c>
    </row>
    <row r="350" spans="1:22" ht="10.5" x14ac:dyDescent="0.25">
      <c r="A350" s="41">
        <v>194564</v>
      </c>
      <c r="B350" s="41">
        <v>1</v>
      </c>
      <c r="C350" s="74" t="s">
        <v>167</v>
      </c>
      <c r="D350" s="43">
        <v>800</v>
      </c>
      <c r="E350" s="74" t="s">
        <v>114</v>
      </c>
      <c r="F350" s="74" t="s">
        <v>1303</v>
      </c>
      <c r="G350" s="41">
        <v>91</v>
      </c>
      <c r="H350" s="74" t="s">
        <v>102</v>
      </c>
      <c r="I350" s="74" t="s">
        <v>103</v>
      </c>
      <c r="J350" s="41">
        <v>4027400148909</v>
      </c>
      <c r="K350" s="41">
        <v>4027400148916</v>
      </c>
      <c r="L350" s="45">
        <v>122</v>
      </c>
      <c r="M350" s="46" t="s">
        <v>1109</v>
      </c>
      <c r="N350" s="51"/>
      <c r="O350" s="51"/>
      <c r="P350" s="51"/>
      <c r="Q350" s="52"/>
      <c r="R350" s="53"/>
      <c r="S350" s="27" t="e">
        <f t="shared" si="17"/>
        <v>#DIV/0!</v>
      </c>
      <c r="T350" s="28">
        <f t="shared" si="15"/>
        <v>0</v>
      </c>
      <c r="U350" s="55"/>
      <c r="V350" s="29">
        <f t="shared" si="16"/>
        <v>0</v>
      </c>
    </row>
    <row r="351" spans="1:22" ht="10.5" x14ac:dyDescent="0.25">
      <c r="A351" s="41">
        <v>265566</v>
      </c>
      <c r="B351" s="41">
        <v>1</v>
      </c>
      <c r="C351" s="74" t="s">
        <v>62</v>
      </c>
      <c r="D351" s="43">
        <v>75</v>
      </c>
      <c r="E351" s="74" t="s">
        <v>63</v>
      </c>
      <c r="F351" s="74" t="s">
        <v>1304</v>
      </c>
      <c r="G351" s="41">
        <v>208</v>
      </c>
      <c r="H351" s="74" t="s">
        <v>434</v>
      </c>
      <c r="I351" s="74" t="s">
        <v>47</v>
      </c>
      <c r="J351" s="41">
        <v>3430560000375</v>
      </c>
      <c r="K351" s="41">
        <v>13430560000372</v>
      </c>
      <c r="L351" s="45">
        <v>48</v>
      </c>
      <c r="M351" s="46" t="s">
        <v>1109</v>
      </c>
      <c r="N351" s="51"/>
      <c r="O351" s="51"/>
      <c r="P351" s="51"/>
      <c r="Q351" s="52"/>
      <c r="R351" s="53"/>
      <c r="S351" s="27" t="e">
        <f t="shared" si="17"/>
        <v>#DIV/0!</v>
      </c>
      <c r="T351" s="28">
        <f t="shared" si="15"/>
        <v>0</v>
      </c>
      <c r="U351" s="55"/>
      <c r="V351" s="29">
        <f t="shared" si="16"/>
        <v>0</v>
      </c>
    </row>
    <row r="352" spans="1:22" ht="10.5" x14ac:dyDescent="0.25">
      <c r="A352" s="41">
        <v>159431</v>
      </c>
      <c r="B352" s="41">
        <v>1</v>
      </c>
      <c r="C352" s="74" t="s">
        <v>43</v>
      </c>
      <c r="D352" s="43">
        <v>80</v>
      </c>
      <c r="E352" s="74" t="s">
        <v>79</v>
      </c>
      <c r="F352" s="74" t="s">
        <v>238</v>
      </c>
      <c r="G352" s="41">
        <v>56</v>
      </c>
      <c r="H352" s="74" t="s">
        <v>66</v>
      </c>
      <c r="I352" s="74" t="s">
        <v>60</v>
      </c>
      <c r="J352" s="41">
        <v>8720182152879</v>
      </c>
      <c r="K352" s="41">
        <v>8720182152909</v>
      </c>
      <c r="L352" s="45">
        <v>16</v>
      </c>
      <c r="M352" s="46" t="s">
        <v>1109</v>
      </c>
      <c r="N352" s="51"/>
      <c r="O352" s="51"/>
      <c r="P352" s="51"/>
      <c r="Q352" s="52"/>
      <c r="R352" s="53"/>
      <c r="S352" s="27" t="e">
        <f t="shared" si="17"/>
        <v>#DIV/0!</v>
      </c>
      <c r="T352" s="28">
        <f t="shared" si="15"/>
        <v>0</v>
      </c>
      <c r="U352" s="55"/>
      <c r="V352" s="29">
        <f t="shared" si="16"/>
        <v>0</v>
      </c>
    </row>
    <row r="353" spans="1:22" ht="10.5" x14ac:dyDescent="0.25">
      <c r="A353" s="41">
        <v>198490</v>
      </c>
      <c r="B353" s="41">
        <v>1</v>
      </c>
      <c r="C353" s="74" t="s">
        <v>79</v>
      </c>
      <c r="D353" s="43">
        <v>475</v>
      </c>
      <c r="E353" s="74" t="s">
        <v>50</v>
      </c>
      <c r="F353" s="74" t="s">
        <v>756</v>
      </c>
      <c r="G353" s="41">
        <v>66</v>
      </c>
      <c r="H353" s="74" t="s">
        <v>81</v>
      </c>
      <c r="I353" s="74" t="s">
        <v>60</v>
      </c>
      <c r="J353" s="41">
        <v>7311312008183</v>
      </c>
      <c r="K353" s="41">
        <v>17311312008180</v>
      </c>
      <c r="L353" s="45">
        <v>163</v>
      </c>
      <c r="M353" s="46" t="s">
        <v>1109</v>
      </c>
      <c r="N353" s="51"/>
      <c r="O353" s="51"/>
      <c r="P353" s="51"/>
      <c r="Q353" s="52"/>
      <c r="R353" s="53"/>
      <c r="S353" s="27" t="e">
        <f t="shared" si="17"/>
        <v>#DIV/0!</v>
      </c>
      <c r="T353" s="28">
        <f t="shared" si="15"/>
        <v>0</v>
      </c>
      <c r="U353" s="55"/>
      <c r="V353" s="29">
        <f t="shared" si="16"/>
        <v>0</v>
      </c>
    </row>
    <row r="354" spans="1:22" ht="10.5" x14ac:dyDescent="0.25">
      <c r="A354" s="41">
        <v>107255</v>
      </c>
      <c r="B354" s="41">
        <v>1</v>
      </c>
      <c r="C354" s="74" t="s">
        <v>79</v>
      </c>
      <c r="D354" s="43">
        <v>850</v>
      </c>
      <c r="E354" s="74" t="s">
        <v>50</v>
      </c>
      <c r="F354" s="74" t="s">
        <v>1305</v>
      </c>
      <c r="G354" s="41">
        <v>15</v>
      </c>
      <c r="H354" s="74" t="s">
        <v>143</v>
      </c>
      <c r="I354" s="74" t="s">
        <v>53</v>
      </c>
      <c r="J354" s="41">
        <v>8710401501632</v>
      </c>
      <c r="K354" s="41">
        <v>8710401501649</v>
      </c>
      <c r="L354" s="45">
        <v>11</v>
      </c>
      <c r="M354" s="46" t="s">
        <v>1109</v>
      </c>
      <c r="N354" s="51"/>
      <c r="O354" s="51"/>
      <c r="P354" s="51"/>
      <c r="Q354" s="52"/>
      <c r="R354" s="53"/>
      <c r="S354" s="27" t="e">
        <f t="shared" si="17"/>
        <v>#DIV/0!</v>
      </c>
      <c r="T354" s="28">
        <f t="shared" si="15"/>
        <v>0</v>
      </c>
      <c r="U354" s="55"/>
      <c r="V354" s="29">
        <f t="shared" si="16"/>
        <v>0</v>
      </c>
    </row>
    <row r="355" spans="1:22" ht="10.5" x14ac:dyDescent="0.25">
      <c r="A355" s="41">
        <v>671932</v>
      </c>
      <c r="B355" s="41">
        <v>1</v>
      </c>
      <c r="C355" s="74" t="s">
        <v>79</v>
      </c>
      <c r="D355" s="43">
        <v>9.9499999999999993</v>
      </c>
      <c r="E355" s="74" t="s">
        <v>74</v>
      </c>
      <c r="F355" s="74" t="s">
        <v>1306</v>
      </c>
      <c r="G355" s="41">
        <v>43</v>
      </c>
      <c r="H355" s="74" t="s">
        <v>132</v>
      </c>
      <c r="I355" s="74" t="s">
        <v>90</v>
      </c>
      <c r="J355" s="41">
        <v>8711895010235</v>
      </c>
      <c r="K355" s="41">
        <v>0</v>
      </c>
      <c r="L355" s="45">
        <v>14</v>
      </c>
      <c r="M355" s="46" t="s">
        <v>1109</v>
      </c>
      <c r="N355" s="51"/>
      <c r="O355" s="51"/>
      <c r="P355" s="51"/>
      <c r="Q355" s="52"/>
      <c r="R355" s="53"/>
      <c r="S355" s="27" t="e">
        <f t="shared" si="17"/>
        <v>#DIV/0!</v>
      </c>
      <c r="T355" s="28">
        <f t="shared" si="15"/>
        <v>0</v>
      </c>
      <c r="U355" s="55"/>
      <c r="V355" s="29">
        <f t="shared" si="16"/>
        <v>0</v>
      </c>
    </row>
    <row r="356" spans="1:22" ht="10.5" x14ac:dyDescent="0.25">
      <c r="A356" s="41">
        <v>203265</v>
      </c>
      <c r="B356" s="41">
        <v>8</v>
      </c>
      <c r="C356" s="74" t="s">
        <v>43</v>
      </c>
      <c r="D356" s="43">
        <v>150</v>
      </c>
      <c r="E356" s="74" t="s">
        <v>50</v>
      </c>
      <c r="F356" s="74" t="s">
        <v>1307</v>
      </c>
      <c r="G356" s="41">
        <v>10</v>
      </c>
      <c r="H356" s="74" t="s">
        <v>69</v>
      </c>
      <c r="I356" s="74" t="s">
        <v>53</v>
      </c>
      <c r="J356" s="41">
        <v>8710775904190</v>
      </c>
      <c r="K356" s="41">
        <v>8710775904206</v>
      </c>
      <c r="L356" s="45">
        <v>32</v>
      </c>
      <c r="M356" s="46" t="s">
        <v>1109</v>
      </c>
      <c r="N356" s="51"/>
      <c r="O356" s="51"/>
      <c r="P356" s="51"/>
      <c r="Q356" s="52"/>
      <c r="R356" s="53"/>
      <c r="S356" s="27" t="e">
        <f t="shared" si="17"/>
        <v>#DIV/0!</v>
      </c>
      <c r="T356" s="28">
        <f t="shared" si="15"/>
        <v>0</v>
      </c>
      <c r="U356" s="55"/>
      <c r="V356" s="29">
        <f t="shared" si="16"/>
        <v>0</v>
      </c>
    </row>
    <row r="357" spans="1:22" ht="10.5" x14ac:dyDescent="0.25">
      <c r="A357" s="41">
        <v>99821</v>
      </c>
      <c r="B357" s="41">
        <v>1</v>
      </c>
      <c r="C357" s="74" t="s">
        <v>57</v>
      </c>
      <c r="D357" s="43">
        <v>10</v>
      </c>
      <c r="E357" s="74" t="s">
        <v>74</v>
      </c>
      <c r="F357" s="74" t="s">
        <v>1308</v>
      </c>
      <c r="G357" s="41">
        <v>57</v>
      </c>
      <c r="H357" s="74" t="s">
        <v>635</v>
      </c>
      <c r="I357" s="74" t="s">
        <v>60</v>
      </c>
      <c r="J357" s="41">
        <v>8714700011649</v>
      </c>
      <c r="K357" s="41">
        <v>0</v>
      </c>
      <c r="L357" s="45">
        <v>15</v>
      </c>
      <c r="M357" s="46" t="s">
        <v>1109</v>
      </c>
      <c r="N357" s="51"/>
      <c r="O357" s="51"/>
      <c r="P357" s="51"/>
      <c r="Q357" s="52"/>
      <c r="R357" s="53"/>
      <c r="S357" s="27" t="e">
        <f t="shared" si="17"/>
        <v>#DIV/0!</v>
      </c>
      <c r="T357" s="28">
        <f t="shared" si="15"/>
        <v>0</v>
      </c>
      <c r="U357" s="55"/>
      <c r="V357" s="29">
        <f t="shared" si="16"/>
        <v>0</v>
      </c>
    </row>
    <row r="358" spans="1:22" ht="10.5" x14ac:dyDescent="0.25">
      <c r="A358" s="41">
        <v>104862</v>
      </c>
      <c r="B358" s="41">
        <v>1</v>
      </c>
      <c r="C358" s="74" t="s">
        <v>79</v>
      </c>
      <c r="D358" s="43">
        <v>1</v>
      </c>
      <c r="E358" s="74" t="s">
        <v>74</v>
      </c>
      <c r="F358" s="74" t="s">
        <v>1309</v>
      </c>
      <c r="G358" s="41">
        <v>15</v>
      </c>
      <c r="H358" s="74" t="s">
        <v>143</v>
      </c>
      <c r="I358" s="74" t="s">
        <v>53</v>
      </c>
      <c r="J358" s="41">
        <v>8710401500123</v>
      </c>
      <c r="K358" s="41">
        <v>8710401500130</v>
      </c>
      <c r="L358" s="45">
        <v>18</v>
      </c>
      <c r="M358" s="46" t="s">
        <v>1109</v>
      </c>
      <c r="N358" s="51"/>
      <c r="O358" s="51"/>
      <c r="P358" s="51"/>
      <c r="Q358" s="52"/>
      <c r="R358" s="53"/>
      <c r="S358" s="27" t="e">
        <f t="shared" si="17"/>
        <v>#DIV/0!</v>
      </c>
      <c r="T358" s="28">
        <f t="shared" si="15"/>
        <v>0</v>
      </c>
      <c r="U358" s="55"/>
      <c r="V358" s="29">
        <f t="shared" si="16"/>
        <v>0</v>
      </c>
    </row>
    <row r="359" spans="1:22" ht="10.5" x14ac:dyDescent="0.25">
      <c r="A359" s="41">
        <v>714138</v>
      </c>
      <c r="B359" s="41">
        <v>1</v>
      </c>
      <c r="C359" s="74" t="s">
        <v>381</v>
      </c>
      <c r="D359" s="43">
        <v>500</v>
      </c>
      <c r="E359" s="74" t="s">
        <v>50</v>
      </c>
      <c r="F359" s="74" t="s">
        <v>1310</v>
      </c>
      <c r="G359" s="41">
        <v>95</v>
      </c>
      <c r="H359" s="74" t="s">
        <v>243</v>
      </c>
      <c r="I359" s="74" t="s">
        <v>60</v>
      </c>
      <c r="J359" s="41">
        <v>8712200068002</v>
      </c>
      <c r="K359" s="41">
        <v>0</v>
      </c>
      <c r="L359" s="45">
        <v>15</v>
      </c>
      <c r="M359" s="46" t="s">
        <v>1109</v>
      </c>
      <c r="N359" s="51"/>
      <c r="O359" s="51"/>
      <c r="P359" s="51"/>
      <c r="Q359" s="52"/>
      <c r="R359" s="53"/>
      <c r="S359" s="27" t="e">
        <f t="shared" si="17"/>
        <v>#DIV/0!</v>
      </c>
      <c r="T359" s="28">
        <f t="shared" si="15"/>
        <v>0</v>
      </c>
      <c r="U359" s="55"/>
      <c r="V359" s="29">
        <f t="shared" si="16"/>
        <v>0</v>
      </c>
    </row>
    <row r="360" spans="1:22" ht="10.5" x14ac:dyDescent="0.25">
      <c r="A360" s="41">
        <v>223270</v>
      </c>
      <c r="B360" s="41">
        <v>12</v>
      </c>
      <c r="C360" s="74" t="s">
        <v>57</v>
      </c>
      <c r="D360" s="43">
        <v>240</v>
      </c>
      <c r="E360" s="74" t="s">
        <v>50</v>
      </c>
      <c r="F360" s="74" t="s">
        <v>652</v>
      </c>
      <c r="G360" s="41">
        <v>89</v>
      </c>
      <c r="H360" s="74" t="s">
        <v>78</v>
      </c>
      <c r="I360" s="74" t="s">
        <v>60</v>
      </c>
      <c r="J360" s="41">
        <v>8710348951521</v>
      </c>
      <c r="K360" s="41">
        <v>8710348258972</v>
      </c>
      <c r="L360" s="45">
        <v>7</v>
      </c>
      <c r="M360" s="46" t="s">
        <v>1109</v>
      </c>
      <c r="N360" s="51"/>
      <c r="O360" s="51"/>
      <c r="P360" s="51"/>
      <c r="Q360" s="52"/>
      <c r="R360" s="53"/>
      <c r="S360" s="27" t="e">
        <f t="shared" si="17"/>
        <v>#DIV/0!</v>
      </c>
      <c r="T360" s="28">
        <f t="shared" si="15"/>
        <v>0</v>
      </c>
      <c r="U360" s="55"/>
      <c r="V360" s="29">
        <f t="shared" si="16"/>
        <v>0</v>
      </c>
    </row>
    <row r="361" spans="1:22" ht="10.5" x14ac:dyDescent="0.25">
      <c r="A361" s="41">
        <v>953606</v>
      </c>
      <c r="B361" s="41">
        <v>1</v>
      </c>
      <c r="C361" s="74" t="s">
        <v>49</v>
      </c>
      <c r="D361" s="43">
        <v>750</v>
      </c>
      <c r="E361" s="74" t="s">
        <v>49</v>
      </c>
      <c r="F361" s="74" t="s">
        <v>245</v>
      </c>
      <c r="G361" s="41">
        <v>68</v>
      </c>
      <c r="H361" s="74" t="s">
        <v>241</v>
      </c>
      <c r="I361" s="74" t="s">
        <v>60</v>
      </c>
      <c r="J361" s="41">
        <v>8710401052394</v>
      </c>
      <c r="K361" s="41">
        <v>0</v>
      </c>
      <c r="L361" s="45">
        <v>48</v>
      </c>
      <c r="M361" s="46" t="s">
        <v>1109</v>
      </c>
      <c r="N361" s="51"/>
      <c r="O361" s="51"/>
      <c r="P361" s="51"/>
      <c r="Q361" s="52"/>
      <c r="R361" s="53"/>
      <c r="S361" s="27" t="e">
        <f t="shared" si="17"/>
        <v>#DIV/0!</v>
      </c>
      <c r="T361" s="28">
        <f t="shared" ref="T361:T415" si="18">L361*R361</f>
        <v>0</v>
      </c>
      <c r="U361" s="55"/>
      <c r="V361" s="29">
        <f t="shared" ref="V361:V415" si="19">T361*(1+U361)</f>
        <v>0</v>
      </c>
    </row>
    <row r="362" spans="1:22" ht="10.5" x14ac:dyDescent="0.25">
      <c r="A362" s="41">
        <v>118371</v>
      </c>
      <c r="B362" s="41">
        <v>1</v>
      </c>
      <c r="C362" s="74" t="s">
        <v>79</v>
      </c>
      <c r="D362" s="43">
        <v>1</v>
      </c>
      <c r="E362" s="74" t="s">
        <v>74</v>
      </c>
      <c r="F362" s="74" t="s">
        <v>475</v>
      </c>
      <c r="G362" s="41">
        <v>94</v>
      </c>
      <c r="H362" s="74" t="s">
        <v>314</v>
      </c>
      <c r="I362" s="74" t="s">
        <v>60</v>
      </c>
      <c r="J362" s="41">
        <v>8710479305507</v>
      </c>
      <c r="K362" s="41">
        <v>8710479305415</v>
      </c>
      <c r="L362" s="45">
        <v>166</v>
      </c>
      <c r="M362" s="46" t="s">
        <v>1109</v>
      </c>
      <c r="N362" s="51"/>
      <c r="O362" s="51"/>
      <c r="P362" s="51"/>
      <c r="Q362" s="52"/>
      <c r="R362" s="53"/>
      <c r="S362" s="27" t="e">
        <f t="shared" si="17"/>
        <v>#DIV/0!</v>
      </c>
      <c r="T362" s="28">
        <f t="shared" si="18"/>
        <v>0</v>
      </c>
      <c r="U362" s="55"/>
      <c r="V362" s="29">
        <f t="shared" si="19"/>
        <v>0</v>
      </c>
    </row>
    <row r="363" spans="1:22" ht="10.5" x14ac:dyDescent="0.25">
      <c r="A363" s="41">
        <v>19051</v>
      </c>
      <c r="B363" s="41">
        <v>18</v>
      </c>
      <c r="C363" s="74" t="s">
        <v>49</v>
      </c>
      <c r="D363" s="43">
        <v>35</v>
      </c>
      <c r="E363" s="74" t="s">
        <v>50</v>
      </c>
      <c r="F363" s="74" t="s">
        <v>1311</v>
      </c>
      <c r="G363" s="41">
        <v>33</v>
      </c>
      <c r="H363" s="74" t="s">
        <v>232</v>
      </c>
      <c r="I363" s="74" t="s">
        <v>53</v>
      </c>
      <c r="J363" s="41">
        <v>5060088704882</v>
      </c>
      <c r="K363" s="41">
        <v>5060088704899</v>
      </c>
      <c r="L363" s="45">
        <v>18</v>
      </c>
      <c r="M363" s="46" t="s">
        <v>1109</v>
      </c>
      <c r="N363" s="51"/>
      <c r="O363" s="51"/>
      <c r="P363" s="51"/>
      <c r="Q363" s="52"/>
      <c r="R363" s="53"/>
      <c r="S363" s="27" t="e">
        <f t="shared" si="17"/>
        <v>#DIV/0!</v>
      </c>
      <c r="T363" s="28">
        <f t="shared" si="18"/>
        <v>0</v>
      </c>
      <c r="U363" s="55"/>
      <c r="V363" s="29">
        <f t="shared" si="19"/>
        <v>0</v>
      </c>
    </row>
    <row r="364" spans="1:22" ht="10.5" x14ac:dyDescent="0.25">
      <c r="A364" s="41">
        <v>156504</v>
      </c>
      <c r="B364" s="41">
        <v>1</v>
      </c>
      <c r="C364" s="74" t="s">
        <v>49</v>
      </c>
      <c r="D364" s="43">
        <v>37.5</v>
      </c>
      <c r="E364" s="74" t="s">
        <v>50</v>
      </c>
      <c r="F364" s="74" t="s">
        <v>1312</v>
      </c>
      <c r="G364" s="41">
        <v>40</v>
      </c>
      <c r="H364" s="74" t="s">
        <v>59</v>
      </c>
      <c r="I364" s="74" t="s">
        <v>60</v>
      </c>
      <c r="J364" s="41">
        <v>8711000485965</v>
      </c>
      <c r="K364" s="41">
        <v>8711000487044</v>
      </c>
      <c r="L364" s="45">
        <v>56</v>
      </c>
      <c r="M364" s="46" t="s">
        <v>1111</v>
      </c>
      <c r="N364" s="51"/>
      <c r="O364" s="51"/>
      <c r="P364" s="51"/>
      <c r="Q364" s="52"/>
      <c r="R364" s="53"/>
      <c r="S364" s="27" t="e">
        <f t="shared" si="17"/>
        <v>#DIV/0!</v>
      </c>
      <c r="T364" s="28">
        <f t="shared" si="18"/>
        <v>0</v>
      </c>
      <c r="U364" s="55"/>
      <c r="V364" s="29">
        <f t="shared" si="19"/>
        <v>0</v>
      </c>
    </row>
    <row r="365" spans="1:22" ht="10.5" x14ac:dyDescent="0.25">
      <c r="A365" s="41">
        <v>958499</v>
      </c>
      <c r="B365" s="41">
        <v>1</v>
      </c>
      <c r="C365" s="74" t="s">
        <v>57</v>
      </c>
      <c r="D365" s="43">
        <v>200</v>
      </c>
      <c r="E365" s="74" t="s">
        <v>50</v>
      </c>
      <c r="F365" s="74" t="s">
        <v>424</v>
      </c>
      <c r="G365" s="41">
        <v>40</v>
      </c>
      <c r="H365" s="74" t="s">
        <v>59</v>
      </c>
      <c r="I365" s="74" t="s">
        <v>60</v>
      </c>
      <c r="J365" s="41">
        <v>8711000028728</v>
      </c>
      <c r="K365" s="41">
        <v>8711000610138</v>
      </c>
      <c r="L365" s="45">
        <v>54</v>
      </c>
      <c r="M365" s="46" t="s">
        <v>1111</v>
      </c>
      <c r="N365" s="51"/>
      <c r="O365" s="51"/>
      <c r="P365" s="51"/>
      <c r="Q365" s="52"/>
      <c r="R365" s="53"/>
      <c r="S365" s="27" t="e">
        <f t="shared" si="17"/>
        <v>#DIV/0!</v>
      </c>
      <c r="T365" s="28">
        <f t="shared" si="18"/>
        <v>0</v>
      </c>
      <c r="U365" s="55"/>
      <c r="V365" s="29">
        <f t="shared" si="19"/>
        <v>0</v>
      </c>
    </row>
    <row r="366" spans="1:22" ht="10.5" x14ac:dyDescent="0.25">
      <c r="A366" s="41">
        <v>694045</v>
      </c>
      <c r="B366" s="41">
        <v>1</v>
      </c>
      <c r="C366" s="74" t="s">
        <v>126</v>
      </c>
      <c r="D366" s="43">
        <v>500</v>
      </c>
      <c r="E366" s="74" t="s">
        <v>50</v>
      </c>
      <c r="F366" s="74" t="s">
        <v>729</v>
      </c>
      <c r="G366" s="41">
        <v>68</v>
      </c>
      <c r="H366" s="74" t="s">
        <v>241</v>
      </c>
      <c r="I366" s="74" t="s">
        <v>60</v>
      </c>
      <c r="J366" s="41">
        <v>8712200092595</v>
      </c>
      <c r="K366" s="41">
        <v>8712200963215</v>
      </c>
      <c r="L366" s="45">
        <v>26</v>
      </c>
      <c r="M366" s="46" t="s">
        <v>1109</v>
      </c>
      <c r="N366" s="51"/>
      <c r="O366" s="51"/>
      <c r="P366" s="51"/>
      <c r="Q366" s="52"/>
      <c r="R366" s="53"/>
      <c r="S366" s="27" t="e">
        <f t="shared" si="17"/>
        <v>#DIV/0!</v>
      </c>
      <c r="T366" s="28">
        <f t="shared" si="18"/>
        <v>0</v>
      </c>
      <c r="U366" s="55"/>
      <c r="V366" s="29">
        <f t="shared" si="19"/>
        <v>0</v>
      </c>
    </row>
    <row r="367" spans="1:22" ht="10.5" x14ac:dyDescent="0.25">
      <c r="A367" s="41">
        <v>169703</v>
      </c>
      <c r="B367" s="41">
        <v>1</v>
      </c>
      <c r="C367" s="74" t="s">
        <v>57</v>
      </c>
      <c r="D367" s="43">
        <v>1.107</v>
      </c>
      <c r="E367" s="74" t="s">
        <v>74</v>
      </c>
      <c r="F367" s="74" t="s">
        <v>582</v>
      </c>
      <c r="G367" s="41">
        <v>67</v>
      </c>
      <c r="H367" s="74" t="s">
        <v>120</v>
      </c>
      <c r="I367" s="74" t="s">
        <v>60</v>
      </c>
      <c r="J367" s="41">
        <v>8710348228425</v>
      </c>
      <c r="K367" s="41">
        <v>0</v>
      </c>
      <c r="L367" s="45">
        <v>24</v>
      </c>
      <c r="M367" s="46" t="s">
        <v>1109</v>
      </c>
      <c r="N367" s="51"/>
      <c r="O367" s="51"/>
      <c r="P367" s="51"/>
      <c r="Q367" s="52"/>
      <c r="R367" s="53"/>
      <c r="S367" s="27" t="e">
        <f t="shared" si="17"/>
        <v>#DIV/0!</v>
      </c>
      <c r="T367" s="28">
        <f t="shared" si="18"/>
        <v>0</v>
      </c>
      <c r="U367" s="55"/>
      <c r="V367" s="29">
        <f t="shared" si="19"/>
        <v>0</v>
      </c>
    </row>
    <row r="368" spans="1:22" ht="10.5" x14ac:dyDescent="0.25">
      <c r="A368" s="41">
        <v>211269</v>
      </c>
      <c r="B368" s="41">
        <v>1</v>
      </c>
      <c r="C368" s="74" t="s">
        <v>62</v>
      </c>
      <c r="D368" s="43">
        <v>1</v>
      </c>
      <c r="E368" s="74" t="s">
        <v>44</v>
      </c>
      <c r="F368" s="74" t="s">
        <v>418</v>
      </c>
      <c r="G368" s="41">
        <v>86</v>
      </c>
      <c r="H368" s="74" t="s">
        <v>330</v>
      </c>
      <c r="I368" s="74" t="s">
        <v>103</v>
      </c>
      <c r="J368" s="41">
        <v>5709347183630</v>
      </c>
      <c r="K368" s="41">
        <v>5709347183647</v>
      </c>
      <c r="L368" s="45">
        <v>10</v>
      </c>
      <c r="M368" s="46" t="s">
        <v>1109</v>
      </c>
      <c r="N368" s="51"/>
      <c r="O368" s="51"/>
      <c r="P368" s="51"/>
      <c r="Q368" s="52"/>
      <c r="R368" s="53"/>
      <c r="S368" s="27" t="e">
        <f t="shared" si="17"/>
        <v>#DIV/0!</v>
      </c>
      <c r="T368" s="28">
        <f t="shared" si="18"/>
        <v>0</v>
      </c>
      <c r="U368" s="55"/>
      <c r="V368" s="29">
        <f t="shared" si="19"/>
        <v>0</v>
      </c>
    </row>
    <row r="369" spans="1:22" ht="10.5" x14ac:dyDescent="0.25">
      <c r="A369" s="41">
        <v>185285</v>
      </c>
      <c r="B369" s="41">
        <v>12</v>
      </c>
      <c r="C369" s="74" t="s">
        <v>73</v>
      </c>
      <c r="D369" s="43">
        <v>400</v>
      </c>
      <c r="E369" s="74" t="s">
        <v>50</v>
      </c>
      <c r="F369" s="74" t="s">
        <v>1313</v>
      </c>
      <c r="G369" s="41">
        <v>58</v>
      </c>
      <c r="H369" s="74" t="s">
        <v>602</v>
      </c>
      <c r="I369" s="74" t="s">
        <v>90</v>
      </c>
      <c r="J369" s="41">
        <v>8718989071721</v>
      </c>
      <c r="K369" s="41">
        <v>8718989071738</v>
      </c>
      <c r="L369" s="45">
        <v>10</v>
      </c>
      <c r="M369" s="46" t="s">
        <v>1109</v>
      </c>
      <c r="N369" s="51"/>
      <c r="O369" s="51"/>
      <c r="P369" s="51"/>
      <c r="Q369" s="52"/>
      <c r="R369" s="53"/>
      <c r="S369" s="27" t="e">
        <f t="shared" si="17"/>
        <v>#DIV/0!</v>
      </c>
      <c r="T369" s="28">
        <f t="shared" si="18"/>
        <v>0</v>
      </c>
      <c r="U369" s="55"/>
      <c r="V369" s="29">
        <f t="shared" si="19"/>
        <v>0</v>
      </c>
    </row>
    <row r="370" spans="1:22" ht="10.5" x14ac:dyDescent="0.25">
      <c r="A370" s="41">
        <v>202626</v>
      </c>
      <c r="B370" s="41">
        <v>1</v>
      </c>
      <c r="C370" s="74" t="s">
        <v>79</v>
      </c>
      <c r="D370" s="43">
        <v>125</v>
      </c>
      <c r="E370" s="74" t="s">
        <v>50</v>
      </c>
      <c r="F370" s="74" t="s">
        <v>1314</v>
      </c>
      <c r="G370" s="41">
        <v>16</v>
      </c>
      <c r="H370" s="74" t="s">
        <v>248</v>
      </c>
      <c r="I370" s="74" t="s">
        <v>53</v>
      </c>
      <c r="J370" s="41">
        <v>5056051802419</v>
      </c>
      <c r="K370" s="41">
        <v>5056051804390</v>
      </c>
      <c r="L370" s="45">
        <v>78</v>
      </c>
      <c r="M370" s="46" t="s">
        <v>1109</v>
      </c>
      <c r="N370" s="51"/>
      <c r="O370" s="51"/>
      <c r="P370" s="51"/>
      <c r="Q370" s="52"/>
      <c r="R370" s="53"/>
      <c r="S370" s="27" t="e">
        <f t="shared" si="17"/>
        <v>#DIV/0!</v>
      </c>
      <c r="T370" s="28">
        <f t="shared" si="18"/>
        <v>0</v>
      </c>
      <c r="U370" s="55"/>
      <c r="V370" s="29">
        <f t="shared" si="19"/>
        <v>0</v>
      </c>
    </row>
    <row r="371" spans="1:22" ht="10.5" x14ac:dyDescent="0.25">
      <c r="A371" s="41">
        <v>111818</v>
      </c>
      <c r="B371" s="41">
        <v>1</v>
      </c>
      <c r="C371" s="74" t="s">
        <v>126</v>
      </c>
      <c r="D371" s="43">
        <v>750</v>
      </c>
      <c r="E371" s="74" t="s">
        <v>50</v>
      </c>
      <c r="F371" s="74" t="s">
        <v>1315</v>
      </c>
      <c r="G371" s="41">
        <v>89</v>
      </c>
      <c r="H371" s="74" t="s">
        <v>78</v>
      </c>
      <c r="I371" s="74" t="s">
        <v>60</v>
      </c>
      <c r="J371" s="41">
        <v>4008400404127</v>
      </c>
      <c r="K371" s="41">
        <v>4008400404103</v>
      </c>
      <c r="L371" s="45">
        <v>32</v>
      </c>
      <c r="M371" s="46" t="s">
        <v>1109</v>
      </c>
      <c r="N371" s="51"/>
      <c r="O371" s="51"/>
      <c r="P371" s="51"/>
      <c r="Q371" s="52"/>
      <c r="R371" s="53"/>
      <c r="S371" s="27" t="e">
        <f t="shared" si="17"/>
        <v>#DIV/0!</v>
      </c>
      <c r="T371" s="28">
        <f t="shared" si="18"/>
        <v>0</v>
      </c>
      <c r="U371" s="55"/>
      <c r="V371" s="29">
        <f t="shared" si="19"/>
        <v>0</v>
      </c>
    </row>
    <row r="372" spans="1:22" ht="10.5" x14ac:dyDescent="0.25">
      <c r="A372" s="41">
        <v>198215</v>
      </c>
      <c r="B372" s="41">
        <v>16</v>
      </c>
      <c r="C372" s="74" t="s">
        <v>43</v>
      </c>
      <c r="D372" s="43">
        <v>200</v>
      </c>
      <c r="E372" s="74" t="s">
        <v>50</v>
      </c>
      <c r="F372" s="74" t="s">
        <v>1316</v>
      </c>
      <c r="G372" s="41">
        <v>10</v>
      </c>
      <c r="H372" s="74" t="s">
        <v>69</v>
      </c>
      <c r="I372" s="74" t="s">
        <v>53</v>
      </c>
      <c r="J372" s="41">
        <v>8710624329785</v>
      </c>
      <c r="K372" s="41">
        <v>8710624329792</v>
      </c>
      <c r="L372" s="45">
        <v>16</v>
      </c>
      <c r="M372" s="46" t="s">
        <v>1109</v>
      </c>
      <c r="N372" s="51"/>
      <c r="O372" s="51"/>
      <c r="P372" s="51"/>
      <c r="Q372" s="52"/>
      <c r="R372" s="53"/>
      <c r="S372" s="27" t="e">
        <f t="shared" si="17"/>
        <v>#DIV/0!</v>
      </c>
      <c r="T372" s="28">
        <f t="shared" si="18"/>
        <v>0</v>
      </c>
      <c r="U372" s="55"/>
      <c r="V372" s="29">
        <f t="shared" si="19"/>
        <v>0</v>
      </c>
    </row>
    <row r="373" spans="1:22" ht="10.5" x14ac:dyDescent="0.25">
      <c r="A373" s="41">
        <v>156502</v>
      </c>
      <c r="B373" s="41">
        <v>1</v>
      </c>
      <c r="C373" s="74" t="s">
        <v>49</v>
      </c>
      <c r="D373" s="43">
        <v>37.5</v>
      </c>
      <c r="E373" s="74" t="s">
        <v>50</v>
      </c>
      <c r="F373" s="74" t="s">
        <v>945</v>
      </c>
      <c r="G373" s="41">
        <v>40</v>
      </c>
      <c r="H373" s="74" t="s">
        <v>59</v>
      </c>
      <c r="I373" s="74" t="s">
        <v>60</v>
      </c>
      <c r="J373" s="41">
        <v>8711000485934</v>
      </c>
      <c r="K373" s="41">
        <v>8711000487013</v>
      </c>
      <c r="L373" s="45">
        <v>62</v>
      </c>
      <c r="M373" s="46" t="s">
        <v>1111</v>
      </c>
      <c r="N373" s="51"/>
      <c r="O373" s="51"/>
      <c r="P373" s="51"/>
      <c r="Q373" s="52"/>
      <c r="R373" s="53"/>
      <c r="S373" s="27" t="e">
        <f t="shared" si="17"/>
        <v>#DIV/0!</v>
      </c>
      <c r="T373" s="28">
        <f t="shared" si="18"/>
        <v>0</v>
      </c>
      <c r="U373" s="55"/>
      <c r="V373" s="29">
        <f t="shared" si="19"/>
        <v>0</v>
      </c>
    </row>
    <row r="374" spans="1:22" ht="10.5" x14ac:dyDescent="0.25">
      <c r="A374" s="41">
        <v>430140</v>
      </c>
      <c r="B374" s="41">
        <v>1</v>
      </c>
      <c r="C374" s="74" t="s">
        <v>57</v>
      </c>
      <c r="D374" s="43">
        <v>2.4</v>
      </c>
      <c r="E374" s="74" t="s">
        <v>74</v>
      </c>
      <c r="F374" s="74" t="s">
        <v>1317</v>
      </c>
      <c r="G374" s="41">
        <v>89</v>
      </c>
      <c r="H374" s="74" t="s">
        <v>78</v>
      </c>
      <c r="I374" s="74" t="s">
        <v>60</v>
      </c>
      <c r="J374" s="41">
        <v>8710496111815</v>
      </c>
      <c r="K374" s="41">
        <v>0</v>
      </c>
      <c r="L374" s="45">
        <v>8</v>
      </c>
      <c r="M374" s="46" t="s">
        <v>1111</v>
      </c>
      <c r="N374" s="51"/>
      <c r="O374" s="51"/>
      <c r="P374" s="51"/>
      <c r="Q374" s="52"/>
      <c r="R374" s="53"/>
      <c r="S374" s="27" t="e">
        <f t="shared" si="17"/>
        <v>#DIV/0!</v>
      </c>
      <c r="T374" s="28">
        <f t="shared" si="18"/>
        <v>0</v>
      </c>
      <c r="U374" s="55"/>
      <c r="V374" s="29">
        <f t="shared" si="19"/>
        <v>0</v>
      </c>
    </row>
    <row r="375" spans="1:22" ht="10.5" x14ac:dyDescent="0.25">
      <c r="A375" s="41">
        <v>156494</v>
      </c>
      <c r="B375" s="41">
        <v>1</v>
      </c>
      <c r="C375" s="74" t="s">
        <v>49</v>
      </c>
      <c r="D375" s="43">
        <v>40</v>
      </c>
      <c r="E375" s="74" t="s">
        <v>50</v>
      </c>
      <c r="F375" s="74" t="s">
        <v>1318</v>
      </c>
      <c r="G375" s="41">
        <v>40</v>
      </c>
      <c r="H375" s="74" t="s">
        <v>59</v>
      </c>
      <c r="I375" s="74" t="s">
        <v>60</v>
      </c>
      <c r="J375" s="41">
        <v>8711000485972</v>
      </c>
      <c r="K375" s="41">
        <v>8711000487051</v>
      </c>
      <c r="L375" s="45">
        <v>53</v>
      </c>
      <c r="M375" s="46" t="s">
        <v>1111</v>
      </c>
      <c r="N375" s="51"/>
      <c r="O375" s="51"/>
      <c r="P375" s="51"/>
      <c r="Q375" s="52"/>
      <c r="R375" s="53"/>
      <c r="S375" s="27" t="e">
        <f t="shared" si="17"/>
        <v>#DIV/0!</v>
      </c>
      <c r="T375" s="28">
        <f t="shared" si="18"/>
        <v>0</v>
      </c>
      <c r="U375" s="55"/>
      <c r="V375" s="29">
        <f t="shared" si="19"/>
        <v>0</v>
      </c>
    </row>
    <row r="376" spans="1:22" ht="10.5" x14ac:dyDescent="0.25">
      <c r="A376" s="41">
        <v>198585</v>
      </c>
      <c r="B376" s="41">
        <v>1</v>
      </c>
      <c r="C376" s="74" t="s">
        <v>57</v>
      </c>
      <c r="D376" s="43">
        <v>150</v>
      </c>
      <c r="E376" s="74" t="s">
        <v>50</v>
      </c>
      <c r="F376" s="74" t="s">
        <v>1319</v>
      </c>
      <c r="G376" s="41">
        <v>68</v>
      </c>
      <c r="H376" s="74" t="s">
        <v>241</v>
      </c>
      <c r="I376" s="74" t="s">
        <v>60</v>
      </c>
      <c r="J376" s="41">
        <v>8710348949702</v>
      </c>
      <c r="K376" s="41">
        <v>8710348249703</v>
      </c>
      <c r="L376" s="45">
        <v>153</v>
      </c>
      <c r="M376" s="46" t="s">
        <v>1109</v>
      </c>
      <c r="N376" s="51"/>
      <c r="O376" s="51"/>
      <c r="P376" s="51"/>
      <c r="Q376" s="52"/>
      <c r="R376" s="53"/>
      <c r="S376" s="27" t="e">
        <f t="shared" si="17"/>
        <v>#DIV/0!</v>
      </c>
      <c r="T376" s="28">
        <f t="shared" si="18"/>
        <v>0</v>
      </c>
      <c r="U376" s="55"/>
      <c r="V376" s="29">
        <f t="shared" si="19"/>
        <v>0</v>
      </c>
    </row>
    <row r="377" spans="1:22" ht="10.5" x14ac:dyDescent="0.25">
      <c r="A377" s="41">
        <v>298352</v>
      </c>
      <c r="B377" s="41">
        <v>1</v>
      </c>
      <c r="C377" s="74" t="s">
        <v>73</v>
      </c>
      <c r="D377" s="43">
        <v>1</v>
      </c>
      <c r="E377" s="74" t="s">
        <v>74</v>
      </c>
      <c r="F377" s="74" t="s">
        <v>1320</v>
      </c>
      <c r="G377" s="41">
        <v>95</v>
      </c>
      <c r="H377" s="74" t="s">
        <v>243</v>
      </c>
      <c r="I377" s="74" t="s">
        <v>60</v>
      </c>
      <c r="J377" s="41">
        <v>9008200050109</v>
      </c>
      <c r="K377" s="41">
        <v>9008200550104</v>
      </c>
      <c r="L377" s="45">
        <v>36</v>
      </c>
      <c r="M377" s="46" t="s">
        <v>1109</v>
      </c>
      <c r="N377" s="51"/>
      <c r="O377" s="51"/>
      <c r="P377" s="51"/>
      <c r="Q377" s="52"/>
      <c r="R377" s="53"/>
      <c r="S377" s="27" t="e">
        <f t="shared" si="17"/>
        <v>#DIV/0!</v>
      </c>
      <c r="T377" s="28">
        <f t="shared" si="18"/>
        <v>0</v>
      </c>
      <c r="U377" s="55"/>
      <c r="V377" s="29">
        <f t="shared" si="19"/>
        <v>0</v>
      </c>
    </row>
    <row r="378" spans="1:22" ht="10.5" x14ac:dyDescent="0.25">
      <c r="A378" s="41">
        <v>55466</v>
      </c>
      <c r="B378" s="41">
        <v>1</v>
      </c>
      <c r="C378" s="74" t="s">
        <v>79</v>
      </c>
      <c r="D378" s="43">
        <v>1</v>
      </c>
      <c r="E378" s="74" t="s">
        <v>74</v>
      </c>
      <c r="F378" s="74" t="s">
        <v>1321</v>
      </c>
      <c r="G378" s="41">
        <v>37</v>
      </c>
      <c r="H378" s="74" t="s">
        <v>201</v>
      </c>
      <c r="I378" s="74" t="s">
        <v>60</v>
      </c>
      <c r="J378" s="41">
        <v>8710401427215</v>
      </c>
      <c r="K378" s="41">
        <v>8710401430413</v>
      </c>
      <c r="L378" s="45">
        <v>30</v>
      </c>
      <c r="M378" s="46" t="s">
        <v>1111</v>
      </c>
      <c r="N378" s="51"/>
      <c r="O378" s="51"/>
      <c r="P378" s="51"/>
      <c r="Q378" s="52"/>
      <c r="R378" s="53"/>
      <c r="S378" s="27" t="e">
        <f t="shared" si="17"/>
        <v>#DIV/0!</v>
      </c>
      <c r="T378" s="28">
        <f t="shared" si="18"/>
        <v>0</v>
      </c>
      <c r="U378" s="55"/>
      <c r="V378" s="29">
        <f t="shared" si="19"/>
        <v>0</v>
      </c>
    </row>
    <row r="379" spans="1:22" ht="10.5" x14ac:dyDescent="0.25">
      <c r="A379" s="41">
        <v>767571</v>
      </c>
      <c r="B379" s="41">
        <v>1</v>
      </c>
      <c r="C379" s="74" t="s">
        <v>49</v>
      </c>
      <c r="D379" s="43">
        <v>750</v>
      </c>
      <c r="E379" s="74" t="s">
        <v>50</v>
      </c>
      <c r="F379" s="74" t="s">
        <v>1322</v>
      </c>
      <c r="G379" s="41">
        <v>68</v>
      </c>
      <c r="H379" s="74" t="s">
        <v>241</v>
      </c>
      <c r="I379" s="74" t="s">
        <v>60</v>
      </c>
      <c r="J379" s="41">
        <v>8710348005736</v>
      </c>
      <c r="K379" s="41">
        <v>0</v>
      </c>
      <c r="L379" s="45">
        <v>54</v>
      </c>
      <c r="M379" s="46" t="s">
        <v>1109</v>
      </c>
      <c r="N379" s="51"/>
      <c r="O379" s="51"/>
      <c r="P379" s="51"/>
      <c r="Q379" s="52"/>
      <c r="R379" s="53"/>
      <c r="S379" s="27" t="e">
        <f t="shared" si="17"/>
        <v>#DIV/0!</v>
      </c>
      <c r="T379" s="28">
        <f t="shared" si="18"/>
        <v>0</v>
      </c>
      <c r="U379" s="55"/>
      <c r="V379" s="29">
        <f t="shared" si="19"/>
        <v>0</v>
      </c>
    </row>
    <row r="380" spans="1:22" ht="10.5" x14ac:dyDescent="0.25">
      <c r="A380" s="41">
        <v>282152</v>
      </c>
      <c r="B380" s="41">
        <v>1</v>
      </c>
      <c r="C380" s="74" t="s">
        <v>57</v>
      </c>
      <c r="D380" s="43">
        <v>6</v>
      </c>
      <c r="E380" s="74" t="s">
        <v>49</v>
      </c>
      <c r="F380" s="74" t="s">
        <v>1323</v>
      </c>
      <c r="G380" s="41">
        <v>137</v>
      </c>
      <c r="H380" s="74" t="s">
        <v>1175</v>
      </c>
      <c r="I380" s="74" t="s">
        <v>47</v>
      </c>
      <c r="J380" s="41">
        <v>8717903630761</v>
      </c>
      <c r="K380" s="41">
        <v>0</v>
      </c>
      <c r="L380" s="45">
        <v>8</v>
      </c>
      <c r="M380" s="46" t="s">
        <v>1109</v>
      </c>
      <c r="N380" s="51"/>
      <c r="O380" s="51"/>
      <c r="P380" s="51"/>
      <c r="Q380" s="52"/>
      <c r="R380" s="53"/>
      <c r="S380" s="27" t="e">
        <f t="shared" si="17"/>
        <v>#DIV/0!</v>
      </c>
      <c r="T380" s="28">
        <f t="shared" si="18"/>
        <v>0</v>
      </c>
      <c r="U380" s="55"/>
      <c r="V380" s="29">
        <f t="shared" si="19"/>
        <v>0</v>
      </c>
    </row>
    <row r="381" spans="1:22" ht="10.5" x14ac:dyDescent="0.25">
      <c r="A381" s="41">
        <v>835701</v>
      </c>
      <c r="B381" s="41">
        <v>20</v>
      </c>
      <c r="C381" s="74" t="s">
        <v>49</v>
      </c>
      <c r="D381" s="43">
        <v>18</v>
      </c>
      <c r="E381" s="74" t="s">
        <v>50</v>
      </c>
      <c r="F381" s="74" t="s">
        <v>1324</v>
      </c>
      <c r="G381" s="41">
        <v>33</v>
      </c>
      <c r="H381" s="74" t="s">
        <v>232</v>
      </c>
      <c r="I381" s="74" t="s">
        <v>53</v>
      </c>
      <c r="J381" s="41">
        <v>8606012182578</v>
      </c>
      <c r="K381" s="41">
        <v>8606012182592</v>
      </c>
      <c r="L381" s="45">
        <v>36</v>
      </c>
      <c r="M381" s="46" t="s">
        <v>1109</v>
      </c>
      <c r="N381" s="51"/>
      <c r="O381" s="51"/>
      <c r="P381" s="51"/>
      <c r="Q381" s="52"/>
      <c r="R381" s="53"/>
      <c r="S381" s="27" t="e">
        <f t="shared" si="17"/>
        <v>#DIV/0!</v>
      </c>
      <c r="T381" s="28">
        <f t="shared" si="18"/>
        <v>0</v>
      </c>
      <c r="U381" s="55"/>
      <c r="V381" s="29">
        <f t="shared" si="19"/>
        <v>0</v>
      </c>
    </row>
    <row r="382" spans="1:22" ht="10.5" x14ac:dyDescent="0.25">
      <c r="A382" s="41">
        <v>967985</v>
      </c>
      <c r="B382" s="41">
        <v>1</v>
      </c>
      <c r="C382" s="74" t="s">
        <v>79</v>
      </c>
      <c r="D382" s="43">
        <v>5</v>
      </c>
      <c r="E382" s="74" t="s">
        <v>74</v>
      </c>
      <c r="F382" s="74" t="s">
        <v>1325</v>
      </c>
      <c r="G382" s="41">
        <v>94</v>
      </c>
      <c r="H382" s="74" t="s">
        <v>314</v>
      </c>
      <c r="I382" s="74" t="s">
        <v>60</v>
      </c>
      <c r="J382" s="41">
        <v>5410028630205</v>
      </c>
      <c r="K382" s="41">
        <v>0</v>
      </c>
      <c r="L382" s="45">
        <v>30</v>
      </c>
      <c r="M382" s="46" t="s">
        <v>1109</v>
      </c>
      <c r="N382" s="51"/>
      <c r="O382" s="51"/>
      <c r="P382" s="51"/>
      <c r="Q382" s="52"/>
      <c r="R382" s="53"/>
      <c r="S382" s="27" t="e">
        <f t="shared" si="17"/>
        <v>#DIV/0!</v>
      </c>
      <c r="T382" s="28">
        <f t="shared" si="18"/>
        <v>0</v>
      </c>
      <c r="U382" s="55"/>
      <c r="V382" s="29">
        <f t="shared" si="19"/>
        <v>0</v>
      </c>
    </row>
    <row r="383" spans="1:22" ht="10.5" x14ac:dyDescent="0.25">
      <c r="A383" s="41">
        <v>110525</v>
      </c>
      <c r="B383" s="41">
        <v>1</v>
      </c>
      <c r="C383" s="74" t="s">
        <v>279</v>
      </c>
      <c r="D383" s="43">
        <v>1</v>
      </c>
      <c r="E383" s="74" t="s">
        <v>74</v>
      </c>
      <c r="F383" s="74" t="s">
        <v>1326</v>
      </c>
      <c r="G383" s="41">
        <v>91</v>
      </c>
      <c r="H383" s="74" t="s">
        <v>102</v>
      </c>
      <c r="I383" s="74" t="s">
        <v>103</v>
      </c>
      <c r="J383" s="41">
        <v>4012200261903</v>
      </c>
      <c r="K383" s="41">
        <v>4012200790267</v>
      </c>
      <c r="L383" s="45">
        <v>89</v>
      </c>
      <c r="M383" s="46" t="s">
        <v>1109</v>
      </c>
      <c r="N383" s="51"/>
      <c r="O383" s="51"/>
      <c r="P383" s="51"/>
      <c r="Q383" s="52"/>
      <c r="R383" s="53"/>
      <c r="S383" s="27" t="e">
        <f t="shared" si="17"/>
        <v>#DIV/0!</v>
      </c>
      <c r="T383" s="28">
        <f t="shared" si="18"/>
        <v>0</v>
      </c>
      <c r="U383" s="55"/>
      <c r="V383" s="29">
        <f t="shared" si="19"/>
        <v>0</v>
      </c>
    </row>
    <row r="384" spans="1:22" ht="10.5" x14ac:dyDescent="0.25">
      <c r="A384" s="41">
        <v>17634</v>
      </c>
      <c r="B384" s="41">
        <v>1</v>
      </c>
      <c r="C384" s="74" t="s">
        <v>49</v>
      </c>
      <c r="D384" s="43">
        <v>104</v>
      </c>
      <c r="E384" s="74" t="s">
        <v>50</v>
      </c>
      <c r="F384" s="74" t="s">
        <v>236</v>
      </c>
      <c r="G384" s="41">
        <v>37</v>
      </c>
      <c r="H384" s="74" t="s">
        <v>201</v>
      </c>
      <c r="I384" s="74" t="s">
        <v>60</v>
      </c>
      <c r="J384" s="41">
        <v>8711000360316</v>
      </c>
      <c r="K384" s="41">
        <v>8711000360330</v>
      </c>
      <c r="L384" s="45">
        <v>26</v>
      </c>
      <c r="M384" s="46" t="s">
        <v>1109</v>
      </c>
      <c r="N384" s="51"/>
      <c r="O384" s="51"/>
      <c r="P384" s="51"/>
      <c r="Q384" s="52"/>
      <c r="R384" s="53"/>
      <c r="S384" s="27" t="e">
        <f t="shared" si="17"/>
        <v>#DIV/0!</v>
      </c>
      <c r="T384" s="28">
        <f t="shared" si="18"/>
        <v>0</v>
      </c>
      <c r="U384" s="55"/>
      <c r="V384" s="29">
        <f t="shared" si="19"/>
        <v>0</v>
      </c>
    </row>
    <row r="385" spans="1:22" ht="10.5" x14ac:dyDescent="0.25">
      <c r="A385" s="41">
        <v>119524</v>
      </c>
      <c r="B385" s="41">
        <v>1</v>
      </c>
      <c r="C385" s="74" t="s">
        <v>126</v>
      </c>
      <c r="D385" s="43">
        <v>750</v>
      </c>
      <c r="E385" s="74" t="s">
        <v>50</v>
      </c>
      <c r="F385" s="74" t="s">
        <v>332</v>
      </c>
      <c r="G385" s="41">
        <v>67</v>
      </c>
      <c r="H385" s="74" t="s">
        <v>120</v>
      </c>
      <c r="I385" s="74" t="s">
        <v>60</v>
      </c>
      <c r="J385" s="41">
        <v>8714100419038</v>
      </c>
      <c r="K385" s="41">
        <v>8714100319031</v>
      </c>
      <c r="L385" s="45">
        <v>47</v>
      </c>
      <c r="M385" s="46" t="s">
        <v>1109</v>
      </c>
      <c r="N385" s="51"/>
      <c r="O385" s="51"/>
      <c r="P385" s="51"/>
      <c r="Q385" s="52"/>
      <c r="R385" s="53"/>
      <c r="S385" s="27" t="e">
        <f t="shared" si="17"/>
        <v>#DIV/0!</v>
      </c>
      <c r="T385" s="28">
        <f t="shared" si="18"/>
        <v>0</v>
      </c>
      <c r="U385" s="55"/>
      <c r="V385" s="29">
        <f t="shared" si="19"/>
        <v>0</v>
      </c>
    </row>
    <row r="386" spans="1:22" ht="10.5" x14ac:dyDescent="0.25">
      <c r="A386" s="41">
        <v>116956</v>
      </c>
      <c r="B386" s="41">
        <v>1</v>
      </c>
      <c r="C386" s="74" t="s">
        <v>62</v>
      </c>
      <c r="D386" s="43">
        <v>2</v>
      </c>
      <c r="E386" s="74" t="s">
        <v>44</v>
      </c>
      <c r="F386" s="74" t="s">
        <v>1327</v>
      </c>
      <c r="G386" s="41">
        <v>67</v>
      </c>
      <c r="H386" s="74" t="s">
        <v>120</v>
      </c>
      <c r="I386" s="74" t="s">
        <v>60</v>
      </c>
      <c r="J386" s="41">
        <v>8715017495245</v>
      </c>
      <c r="K386" s="41">
        <v>8715017495252</v>
      </c>
      <c r="L386" s="45">
        <v>26</v>
      </c>
      <c r="M386" s="46" t="s">
        <v>1109</v>
      </c>
      <c r="N386" s="51"/>
      <c r="O386" s="51"/>
      <c r="P386" s="51"/>
      <c r="Q386" s="52"/>
      <c r="R386" s="53"/>
      <c r="S386" s="27" t="e">
        <f t="shared" si="17"/>
        <v>#DIV/0!</v>
      </c>
      <c r="T386" s="28">
        <f t="shared" si="18"/>
        <v>0</v>
      </c>
      <c r="U386" s="55"/>
      <c r="V386" s="29">
        <f t="shared" si="19"/>
        <v>0</v>
      </c>
    </row>
    <row r="387" spans="1:22" ht="10.5" x14ac:dyDescent="0.25">
      <c r="A387" s="41">
        <v>286481</v>
      </c>
      <c r="B387" s="41">
        <v>1</v>
      </c>
      <c r="C387" s="74" t="s">
        <v>57</v>
      </c>
      <c r="D387" s="43">
        <v>150</v>
      </c>
      <c r="E387" s="74" t="s">
        <v>50</v>
      </c>
      <c r="F387" s="74" t="s">
        <v>501</v>
      </c>
      <c r="G387" s="41">
        <v>40</v>
      </c>
      <c r="H387" s="74" t="s">
        <v>59</v>
      </c>
      <c r="I387" s="74" t="s">
        <v>60</v>
      </c>
      <c r="J387" s="41">
        <v>8711000352403</v>
      </c>
      <c r="K387" s="41">
        <v>0</v>
      </c>
      <c r="L387" s="45">
        <v>36</v>
      </c>
      <c r="M387" s="46" t="s">
        <v>1111</v>
      </c>
      <c r="N387" s="51"/>
      <c r="O387" s="51"/>
      <c r="P387" s="51"/>
      <c r="Q387" s="52"/>
      <c r="R387" s="53"/>
      <c r="S387" s="27" t="e">
        <f t="shared" ref="S387:S450" si="20">ABS(SUM(R387/Q387)-1)</f>
        <v>#DIV/0!</v>
      </c>
      <c r="T387" s="28">
        <f t="shared" si="18"/>
        <v>0</v>
      </c>
      <c r="U387" s="55"/>
      <c r="V387" s="29">
        <f t="shared" si="19"/>
        <v>0</v>
      </c>
    </row>
    <row r="388" spans="1:22" ht="10.5" x14ac:dyDescent="0.25">
      <c r="A388" s="41">
        <v>602239</v>
      </c>
      <c r="B388" s="41">
        <v>1</v>
      </c>
      <c r="C388" s="74" t="s">
        <v>73</v>
      </c>
      <c r="D388" s="43">
        <v>2.95</v>
      </c>
      <c r="E388" s="74" t="s">
        <v>74</v>
      </c>
      <c r="F388" s="74" t="s">
        <v>1328</v>
      </c>
      <c r="G388" s="41">
        <v>43</v>
      </c>
      <c r="H388" s="74" t="s">
        <v>132</v>
      </c>
      <c r="I388" s="74" t="s">
        <v>90</v>
      </c>
      <c r="J388" s="41">
        <v>8719497398164</v>
      </c>
      <c r="K388" s="41">
        <v>18719497398161</v>
      </c>
      <c r="L388" s="45">
        <v>60</v>
      </c>
      <c r="M388" s="46" t="s">
        <v>1109</v>
      </c>
      <c r="N388" s="51"/>
      <c r="O388" s="51"/>
      <c r="P388" s="51"/>
      <c r="Q388" s="52"/>
      <c r="R388" s="53"/>
      <c r="S388" s="27" t="e">
        <f t="shared" si="20"/>
        <v>#DIV/0!</v>
      </c>
      <c r="T388" s="28">
        <f t="shared" si="18"/>
        <v>0</v>
      </c>
      <c r="U388" s="55"/>
      <c r="V388" s="29">
        <f t="shared" si="19"/>
        <v>0</v>
      </c>
    </row>
    <row r="389" spans="1:22" ht="10.5" x14ac:dyDescent="0.25">
      <c r="A389" s="41">
        <v>104404</v>
      </c>
      <c r="B389" s="41">
        <v>1</v>
      </c>
      <c r="C389" s="74" t="s">
        <v>79</v>
      </c>
      <c r="D389" s="43">
        <v>320</v>
      </c>
      <c r="E389" s="74" t="s">
        <v>50</v>
      </c>
      <c r="F389" s="74" t="s">
        <v>1329</v>
      </c>
      <c r="G389" s="41">
        <v>66</v>
      </c>
      <c r="H389" s="74" t="s">
        <v>81</v>
      </c>
      <c r="I389" s="74" t="s">
        <v>60</v>
      </c>
      <c r="J389" s="41">
        <v>7311311020636</v>
      </c>
      <c r="K389" s="41">
        <v>17311311020633</v>
      </c>
      <c r="L389" s="45">
        <v>56</v>
      </c>
      <c r="M389" s="46" t="s">
        <v>1109</v>
      </c>
      <c r="N389" s="51"/>
      <c r="O389" s="51"/>
      <c r="P389" s="51"/>
      <c r="Q389" s="52"/>
      <c r="R389" s="53"/>
      <c r="S389" s="27" t="e">
        <f t="shared" si="20"/>
        <v>#DIV/0!</v>
      </c>
      <c r="T389" s="28">
        <f t="shared" si="18"/>
        <v>0</v>
      </c>
      <c r="U389" s="55"/>
      <c r="V389" s="29">
        <f t="shared" si="19"/>
        <v>0</v>
      </c>
    </row>
    <row r="390" spans="1:22" ht="10.5" x14ac:dyDescent="0.25">
      <c r="A390" s="41">
        <v>108905</v>
      </c>
      <c r="B390" s="41">
        <v>1</v>
      </c>
      <c r="C390" s="74" t="s">
        <v>79</v>
      </c>
      <c r="D390" s="43">
        <v>2</v>
      </c>
      <c r="E390" s="74" t="s">
        <v>74</v>
      </c>
      <c r="F390" s="74" t="s">
        <v>1330</v>
      </c>
      <c r="G390" s="41">
        <v>17</v>
      </c>
      <c r="H390" s="74" t="s">
        <v>416</v>
      </c>
      <c r="I390" s="74" t="s">
        <v>53</v>
      </c>
      <c r="J390" s="41">
        <v>8710401502318</v>
      </c>
      <c r="K390" s="41">
        <v>8710401502325</v>
      </c>
      <c r="L390" s="45">
        <v>15</v>
      </c>
      <c r="M390" s="46" t="s">
        <v>1109</v>
      </c>
      <c r="N390" s="51"/>
      <c r="O390" s="51"/>
      <c r="P390" s="51"/>
      <c r="Q390" s="52"/>
      <c r="R390" s="53"/>
      <c r="S390" s="27" t="e">
        <f t="shared" si="20"/>
        <v>#DIV/0!</v>
      </c>
      <c r="T390" s="28">
        <f t="shared" si="18"/>
        <v>0</v>
      </c>
      <c r="U390" s="55"/>
      <c r="V390" s="29">
        <f t="shared" si="19"/>
        <v>0</v>
      </c>
    </row>
    <row r="391" spans="1:22" ht="10.5" x14ac:dyDescent="0.25">
      <c r="A391" s="41">
        <v>464377</v>
      </c>
      <c r="B391" s="41">
        <v>1</v>
      </c>
      <c r="C391" s="74" t="s">
        <v>79</v>
      </c>
      <c r="D391" s="43">
        <v>5</v>
      </c>
      <c r="E391" s="74" t="s">
        <v>74</v>
      </c>
      <c r="F391" s="74" t="s">
        <v>1331</v>
      </c>
      <c r="G391" s="41">
        <v>94</v>
      </c>
      <c r="H391" s="74" t="s">
        <v>314</v>
      </c>
      <c r="I391" s="74" t="s">
        <v>60</v>
      </c>
      <c r="J391" s="41">
        <v>8710479380047</v>
      </c>
      <c r="K391" s="41">
        <v>8710479363309</v>
      </c>
      <c r="L391" s="45">
        <v>34</v>
      </c>
      <c r="M391" s="46" t="s">
        <v>1109</v>
      </c>
      <c r="N391" s="51"/>
      <c r="O391" s="51"/>
      <c r="P391" s="51"/>
      <c r="Q391" s="52"/>
      <c r="R391" s="53"/>
      <c r="S391" s="27" t="e">
        <f t="shared" si="20"/>
        <v>#DIV/0!</v>
      </c>
      <c r="T391" s="28">
        <f t="shared" si="18"/>
        <v>0</v>
      </c>
      <c r="U391" s="55"/>
      <c r="V391" s="29">
        <f t="shared" si="19"/>
        <v>0</v>
      </c>
    </row>
    <row r="392" spans="1:22" ht="10.5" x14ac:dyDescent="0.25">
      <c r="A392" s="41">
        <v>148801</v>
      </c>
      <c r="B392" s="41">
        <v>16</v>
      </c>
      <c r="C392" s="74" t="s">
        <v>1332</v>
      </c>
      <c r="D392" s="43">
        <v>30</v>
      </c>
      <c r="E392" s="74" t="s">
        <v>50</v>
      </c>
      <c r="F392" s="74" t="s">
        <v>1333</v>
      </c>
      <c r="G392" s="41">
        <v>33</v>
      </c>
      <c r="H392" s="74" t="s">
        <v>232</v>
      </c>
      <c r="I392" s="74" t="s">
        <v>53</v>
      </c>
      <c r="J392" s="41">
        <v>8718215836698</v>
      </c>
      <c r="K392" s="41">
        <v>18718215837074</v>
      </c>
      <c r="L392" s="45">
        <v>12</v>
      </c>
      <c r="M392" s="46" t="s">
        <v>1111</v>
      </c>
      <c r="N392" s="51"/>
      <c r="O392" s="51"/>
      <c r="P392" s="51"/>
      <c r="Q392" s="52"/>
      <c r="R392" s="53"/>
      <c r="S392" s="27" t="e">
        <f t="shared" si="20"/>
        <v>#DIV/0!</v>
      </c>
      <c r="T392" s="28">
        <f t="shared" si="18"/>
        <v>0</v>
      </c>
      <c r="U392" s="55"/>
      <c r="V392" s="29">
        <f t="shared" si="19"/>
        <v>0</v>
      </c>
    </row>
    <row r="393" spans="1:22" ht="10.5" x14ac:dyDescent="0.25">
      <c r="A393" s="41">
        <v>208723</v>
      </c>
      <c r="B393" s="41">
        <v>12</v>
      </c>
      <c r="C393" s="74" t="s">
        <v>43</v>
      </c>
      <c r="D393" s="43">
        <v>250</v>
      </c>
      <c r="E393" s="74" t="s">
        <v>50</v>
      </c>
      <c r="F393" s="74" t="s">
        <v>747</v>
      </c>
      <c r="G393" s="41">
        <v>10</v>
      </c>
      <c r="H393" s="74" t="s">
        <v>69</v>
      </c>
      <c r="I393" s="74" t="s">
        <v>53</v>
      </c>
      <c r="J393" s="41">
        <v>8710667100006</v>
      </c>
      <c r="K393" s="41">
        <v>8710775904343</v>
      </c>
      <c r="L393" s="45">
        <v>9</v>
      </c>
      <c r="M393" s="46" t="s">
        <v>1109</v>
      </c>
      <c r="N393" s="51"/>
      <c r="O393" s="51"/>
      <c r="P393" s="51"/>
      <c r="Q393" s="52"/>
      <c r="R393" s="53"/>
      <c r="S393" s="27" t="e">
        <f t="shared" si="20"/>
        <v>#DIV/0!</v>
      </c>
      <c r="T393" s="28">
        <f t="shared" si="18"/>
        <v>0</v>
      </c>
      <c r="U393" s="55"/>
      <c r="V393" s="29">
        <f t="shared" si="19"/>
        <v>0</v>
      </c>
    </row>
    <row r="394" spans="1:22" ht="10.5" x14ac:dyDescent="0.25">
      <c r="A394" s="41">
        <v>150588</v>
      </c>
      <c r="B394" s="41">
        <v>1</v>
      </c>
      <c r="C394" s="74" t="s">
        <v>279</v>
      </c>
      <c r="D394" s="43">
        <v>1</v>
      </c>
      <c r="E394" s="74" t="s">
        <v>74</v>
      </c>
      <c r="F394" s="74" t="s">
        <v>1334</v>
      </c>
      <c r="G394" s="41">
        <v>91</v>
      </c>
      <c r="H394" s="74" t="s">
        <v>102</v>
      </c>
      <c r="I394" s="74" t="s">
        <v>103</v>
      </c>
      <c r="J394" s="41">
        <v>4012200262504</v>
      </c>
      <c r="K394" s="41">
        <v>4012200790052</v>
      </c>
      <c r="L394" s="45">
        <v>79</v>
      </c>
      <c r="M394" s="46" t="s">
        <v>1109</v>
      </c>
      <c r="N394" s="51"/>
      <c r="O394" s="51"/>
      <c r="P394" s="51"/>
      <c r="Q394" s="52"/>
      <c r="R394" s="53"/>
      <c r="S394" s="27" t="e">
        <f t="shared" si="20"/>
        <v>#DIV/0!</v>
      </c>
      <c r="T394" s="28">
        <f t="shared" si="18"/>
        <v>0</v>
      </c>
      <c r="U394" s="55"/>
      <c r="V394" s="29">
        <f t="shared" si="19"/>
        <v>0</v>
      </c>
    </row>
    <row r="395" spans="1:22" ht="10.5" x14ac:dyDescent="0.25">
      <c r="A395" s="41">
        <v>205046</v>
      </c>
      <c r="B395" s="41">
        <v>1</v>
      </c>
      <c r="C395" s="74" t="s">
        <v>126</v>
      </c>
      <c r="D395" s="43">
        <v>300</v>
      </c>
      <c r="E395" s="74" t="s">
        <v>50</v>
      </c>
      <c r="F395" s="74" t="s">
        <v>1335</v>
      </c>
      <c r="G395" s="41">
        <v>68</v>
      </c>
      <c r="H395" s="74" t="s">
        <v>241</v>
      </c>
      <c r="I395" s="74" t="s">
        <v>60</v>
      </c>
      <c r="J395" s="41">
        <v>8712200120229</v>
      </c>
      <c r="K395" s="41">
        <v>8712200120236</v>
      </c>
      <c r="L395" s="45">
        <v>28</v>
      </c>
      <c r="M395" s="46" t="s">
        <v>1109</v>
      </c>
      <c r="N395" s="51"/>
      <c r="O395" s="51"/>
      <c r="P395" s="51"/>
      <c r="Q395" s="52"/>
      <c r="R395" s="53"/>
      <c r="S395" s="27" t="e">
        <f t="shared" si="20"/>
        <v>#DIV/0!</v>
      </c>
      <c r="T395" s="28">
        <f t="shared" si="18"/>
        <v>0</v>
      </c>
      <c r="U395" s="55"/>
      <c r="V395" s="29">
        <f t="shared" si="19"/>
        <v>0</v>
      </c>
    </row>
    <row r="396" spans="1:22" ht="10.5" x14ac:dyDescent="0.25">
      <c r="A396" s="41">
        <v>262021</v>
      </c>
      <c r="B396" s="41">
        <v>1</v>
      </c>
      <c r="C396" s="74" t="s">
        <v>73</v>
      </c>
      <c r="D396" s="43">
        <v>2.27</v>
      </c>
      <c r="E396" s="74" t="s">
        <v>74</v>
      </c>
      <c r="F396" s="74" t="s">
        <v>458</v>
      </c>
      <c r="G396" s="41">
        <v>67</v>
      </c>
      <c r="H396" s="74" t="s">
        <v>120</v>
      </c>
      <c r="I396" s="74" t="s">
        <v>60</v>
      </c>
      <c r="J396" s="41">
        <v>78895700053</v>
      </c>
      <c r="K396" s="41">
        <v>20078895700057</v>
      </c>
      <c r="L396" s="45">
        <v>36</v>
      </c>
      <c r="M396" s="46" t="s">
        <v>1109</v>
      </c>
      <c r="N396" s="51"/>
      <c r="O396" s="51"/>
      <c r="P396" s="51"/>
      <c r="Q396" s="52"/>
      <c r="R396" s="53"/>
      <c r="S396" s="27" t="e">
        <f t="shared" si="20"/>
        <v>#DIV/0!</v>
      </c>
      <c r="T396" s="28">
        <f t="shared" si="18"/>
        <v>0</v>
      </c>
      <c r="U396" s="55"/>
      <c r="V396" s="29">
        <f t="shared" si="19"/>
        <v>0</v>
      </c>
    </row>
    <row r="397" spans="1:22" ht="10.5" x14ac:dyDescent="0.25">
      <c r="A397" s="41">
        <v>108611</v>
      </c>
      <c r="B397" s="41">
        <v>1</v>
      </c>
      <c r="C397" s="74" t="s">
        <v>73</v>
      </c>
      <c r="D397" s="43">
        <v>2.5</v>
      </c>
      <c r="E397" s="74" t="s">
        <v>74</v>
      </c>
      <c r="F397" s="74" t="s">
        <v>1336</v>
      </c>
      <c r="G397" s="41">
        <v>98</v>
      </c>
      <c r="H397" s="74" t="s">
        <v>213</v>
      </c>
      <c r="I397" s="74" t="s">
        <v>60</v>
      </c>
      <c r="J397" s="41">
        <v>8710401562992</v>
      </c>
      <c r="K397" s="41">
        <v>8710401563005</v>
      </c>
      <c r="L397" s="45">
        <v>94</v>
      </c>
      <c r="M397" s="46" t="s">
        <v>1109</v>
      </c>
      <c r="N397" s="51"/>
      <c r="O397" s="51"/>
      <c r="P397" s="51"/>
      <c r="Q397" s="52"/>
      <c r="R397" s="53"/>
      <c r="S397" s="27" t="e">
        <f t="shared" si="20"/>
        <v>#DIV/0!</v>
      </c>
      <c r="T397" s="28">
        <f t="shared" si="18"/>
        <v>0</v>
      </c>
      <c r="U397" s="55"/>
      <c r="V397" s="29">
        <f t="shared" si="19"/>
        <v>0</v>
      </c>
    </row>
    <row r="398" spans="1:22" ht="10.5" x14ac:dyDescent="0.25">
      <c r="A398" s="41">
        <v>790299</v>
      </c>
      <c r="B398" s="41">
        <v>24</v>
      </c>
      <c r="C398" s="74" t="s">
        <v>62</v>
      </c>
      <c r="D398" s="43">
        <v>200</v>
      </c>
      <c r="E398" s="74" t="s">
        <v>114</v>
      </c>
      <c r="F398" s="74" t="s">
        <v>741</v>
      </c>
      <c r="G398" s="41">
        <v>29</v>
      </c>
      <c r="H398" s="74" t="s">
        <v>178</v>
      </c>
      <c r="I398" s="74" t="s">
        <v>60</v>
      </c>
      <c r="J398" s="41">
        <v>8716900564772</v>
      </c>
      <c r="K398" s="41">
        <v>8716900564789</v>
      </c>
      <c r="L398" s="45">
        <v>4</v>
      </c>
      <c r="M398" s="46" t="s">
        <v>1109</v>
      </c>
      <c r="N398" s="51"/>
      <c r="O398" s="51"/>
      <c r="P398" s="51"/>
      <c r="Q398" s="52"/>
      <c r="R398" s="53"/>
      <c r="S398" s="27" t="e">
        <f t="shared" si="20"/>
        <v>#DIV/0!</v>
      </c>
      <c r="T398" s="28">
        <f t="shared" si="18"/>
        <v>0</v>
      </c>
      <c r="U398" s="55"/>
      <c r="V398" s="29">
        <f t="shared" si="19"/>
        <v>0</v>
      </c>
    </row>
    <row r="399" spans="1:22" ht="10.5" x14ac:dyDescent="0.25">
      <c r="A399" s="41">
        <v>206822</v>
      </c>
      <c r="B399" s="41">
        <v>1</v>
      </c>
      <c r="C399" s="74" t="s">
        <v>126</v>
      </c>
      <c r="D399" s="43">
        <v>185</v>
      </c>
      <c r="E399" s="74" t="s">
        <v>50</v>
      </c>
      <c r="F399" s="74" t="s">
        <v>1337</v>
      </c>
      <c r="G399" s="41">
        <v>68</v>
      </c>
      <c r="H399" s="74" t="s">
        <v>241</v>
      </c>
      <c r="I399" s="74" t="s">
        <v>60</v>
      </c>
      <c r="J399" s="41">
        <v>8712200135391</v>
      </c>
      <c r="K399" s="41">
        <v>8712200135407</v>
      </c>
      <c r="L399" s="45">
        <v>14</v>
      </c>
      <c r="M399" s="46" t="s">
        <v>1109</v>
      </c>
      <c r="N399" s="51"/>
      <c r="O399" s="51"/>
      <c r="P399" s="51"/>
      <c r="Q399" s="52"/>
      <c r="R399" s="53"/>
      <c r="S399" s="27" t="e">
        <f t="shared" si="20"/>
        <v>#DIV/0!</v>
      </c>
      <c r="T399" s="28">
        <f t="shared" si="18"/>
        <v>0</v>
      </c>
      <c r="U399" s="55"/>
      <c r="V399" s="29">
        <f t="shared" si="19"/>
        <v>0</v>
      </c>
    </row>
    <row r="400" spans="1:22" ht="10.5" x14ac:dyDescent="0.25">
      <c r="A400" s="41">
        <v>156506</v>
      </c>
      <c r="B400" s="41">
        <v>1</v>
      </c>
      <c r="C400" s="74" t="s">
        <v>49</v>
      </c>
      <c r="D400" s="43">
        <v>37.5</v>
      </c>
      <c r="E400" s="74" t="s">
        <v>50</v>
      </c>
      <c r="F400" s="74" t="s">
        <v>1338</v>
      </c>
      <c r="G400" s="41">
        <v>40</v>
      </c>
      <c r="H400" s="74" t="s">
        <v>59</v>
      </c>
      <c r="I400" s="74" t="s">
        <v>60</v>
      </c>
      <c r="J400" s="41">
        <v>8711000485927</v>
      </c>
      <c r="K400" s="41">
        <v>8711000487006</v>
      </c>
      <c r="L400" s="45">
        <v>43</v>
      </c>
      <c r="M400" s="46" t="s">
        <v>1109</v>
      </c>
      <c r="N400" s="51"/>
      <c r="O400" s="51"/>
      <c r="P400" s="51"/>
      <c r="Q400" s="52"/>
      <c r="R400" s="53"/>
      <c r="S400" s="27" t="e">
        <f t="shared" si="20"/>
        <v>#DIV/0!</v>
      </c>
      <c r="T400" s="28">
        <f t="shared" si="18"/>
        <v>0</v>
      </c>
      <c r="U400" s="55"/>
      <c r="V400" s="29">
        <f t="shared" si="19"/>
        <v>0</v>
      </c>
    </row>
    <row r="401" spans="1:22" ht="10.5" x14ac:dyDescent="0.25">
      <c r="A401" s="41">
        <v>999988</v>
      </c>
      <c r="B401" s="41">
        <v>1</v>
      </c>
      <c r="C401" s="74" t="s">
        <v>126</v>
      </c>
      <c r="D401" s="43">
        <v>245</v>
      </c>
      <c r="E401" s="74" t="s">
        <v>114</v>
      </c>
      <c r="F401" s="74" t="s">
        <v>220</v>
      </c>
      <c r="G401" s="41">
        <v>66</v>
      </c>
      <c r="H401" s="74" t="s">
        <v>81</v>
      </c>
      <c r="I401" s="74" t="s">
        <v>60</v>
      </c>
      <c r="J401" s="41">
        <v>7311312002365</v>
      </c>
      <c r="K401" s="41">
        <v>17311312002362</v>
      </c>
      <c r="L401" s="45">
        <v>166</v>
      </c>
      <c r="M401" s="46" t="s">
        <v>1111</v>
      </c>
      <c r="N401" s="51"/>
      <c r="O401" s="51"/>
      <c r="P401" s="51"/>
      <c r="Q401" s="52"/>
      <c r="R401" s="53"/>
      <c r="S401" s="27" t="e">
        <f t="shared" si="20"/>
        <v>#DIV/0!</v>
      </c>
      <c r="T401" s="28">
        <f t="shared" si="18"/>
        <v>0</v>
      </c>
      <c r="U401" s="55"/>
      <c r="V401" s="29">
        <f t="shared" si="19"/>
        <v>0</v>
      </c>
    </row>
    <row r="402" spans="1:22" ht="10.5" x14ac:dyDescent="0.25">
      <c r="A402" s="41">
        <v>350311</v>
      </c>
      <c r="B402" s="41">
        <v>1</v>
      </c>
      <c r="C402" s="74" t="s">
        <v>279</v>
      </c>
      <c r="D402" s="43">
        <v>4.71</v>
      </c>
      <c r="E402" s="74" t="s">
        <v>74</v>
      </c>
      <c r="F402" s="74" t="s">
        <v>1339</v>
      </c>
      <c r="G402" s="41">
        <v>91</v>
      </c>
      <c r="H402" s="74" t="s">
        <v>102</v>
      </c>
      <c r="I402" s="74" t="s">
        <v>103</v>
      </c>
      <c r="J402" s="41">
        <v>8710716001117</v>
      </c>
      <c r="K402" s="41">
        <v>0</v>
      </c>
      <c r="L402" s="45">
        <v>7</v>
      </c>
      <c r="M402" s="46" t="s">
        <v>1109</v>
      </c>
      <c r="N402" s="51"/>
      <c r="O402" s="51"/>
      <c r="P402" s="51"/>
      <c r="Q402" s="52"/>
      <c r="R402" s="53"/>
      <c r="S402" s="27" t="e">
        <f t="shared" si="20"/>
        <v>#DIV/0!</v>
      </c>
      <c r="T402" s="28">
        <f t="shared" si="18"/>
        <v>0</v>
      </c>
      <c r="U402" s="55"/>
      <c r="V402" s="29">
        <f t="shared" si="19"/>
        <v>0</v>
      </c>
    </row>
    <row r="403" spans="1:22" ht="10.5" x14ac:dyDescent="0.25">
      <c r="A403" s="41">
        <v>654914</v>
      </c>
      <c r="B403" s="41">
        <v>1</v>
      </c>
      <c r="C403" s="74" t="s">
        <v>57</v>
      </c>
      <c r="D403" s="43">
        <v>2.5</v>
      </c>
      <c r="E403" s="74" t="s">
        <v>74</v>
      </c>
      <c r="F403" s="74" t="s">
        <v>708</v>
      </c>
      <c r="G403" s="41">
        <v>89</v>
      </c>
      <c r="H403" s="74" t="s">
        <v>78</v>
      </c>
      <c r="I403" s="74" t="s">
        <v>60</v>
      </c>
      <c r="J403" s="41">
        <v>8008660714543</v>
      </c>
      <c r="K403" s="41">
        <v>0</v>
      </c>
      <c r="L403" s="45">
        <v>18</v>
      </c>
      <c r="M403" s="46" t="s">
        <v>1109</v>
      </c>
      <c r="N403" s="51"/>
      <c r="O403" s="51"/>
      <c r="P403" s="51"/>
      <c r="Q403" s="52"/>
      <c r="R403" s="53"/>
      <c r="S403" s="27" t="e">
        <f t="shared" si="20"/>
        <v>#DIV/0!</v>
      </c>
      <c r="T403" s="28">
        <f t="shared" si="18"/>
        <v>0</v>
      </c>
      <c r="U403" s="55"/>
      <c r="V403" s="29">
        <f t="shared" si="19"/>
        <v>0</v>
      </c>
    </row>
    <row r="404" spans="1:22" ht="10.5" x14ac:dyDescent="0.25">
      <c r="A404" s="41">
        <v>47011</v>
      </c>
      <c r="B404" s="41">
        <v>1</v>
      </c>
      <c r="C404" s="74" t="s">
        <v>79</v>
      </c>
      <c r="D404" s="43">
        <v>5</v>
      </c>
      <c r="E404" s="74" t="s">
        <v>74</v>
      </c>
      <c r="F404" s="74" t="s">
        <v>550</v>
      </c>
      <c r="G404" s="41">
        <v>97</v>
      </c>
      <c r="H404" s="74" t="s">
        <v>207</v>
      </c>
      <c r="I404" s="74" t="s">
        <v>60</v>
      </c>
      <c r="J404" s="41">
        <v>3111952015923</v>
      </c>
      <c r="K404" s="41">
        <v>0</v>
      </c>
      <c r="L404" s="45">
        <v>24</v>
      </c>
      <c r="M404" s="46" t="s">
        <v>1109</v>
      </c>
      <c r="N404" s="51"/>
      <c r="O404" s="51"/>
      <c r="P404" s="51"/>
      <c r="Q404" s="52"/>
      <c r="R404" s="53"/>
      <c r="S404" s="27" t="e">
        <f t="shared" si="20"/>
        <v>#DIV/0!</v>
      </c>
      <c r="T404" s="28">
        <f t="shared" si="18"/>
        <v>0</v>
      </c>
      <c r="U404" s="55"/>
      <c r="V404" s="29">
        <f t="shared" si="19"/>
        <v>0</v>
      </c>
    </row>
    <row r="405" spans="1:22" ht="10.5" x14ac:dyDescent="0.25">
      <c r="A405" s="41">
        <v>377499</v>
      </c>
      <c r="B405" s="41">
        <v>1</v>
      </c>
      <c r="C405" s="74" t="s">
        <v>126</v>
      </c>
      <c r="D405" s="43">
        <v>90</v>
      </c>
      <c r="E405" s="74" t="s">
        <v>50</v>
      </c>
      <c r="F405" s="74" t="s">
        <v>1340</v>
      </c>
      <c r="G405" s="41">
        <v>68</v>
      </c>
      <c r="H405" s="74" t="s">
        <v>241</v>
      </c>
      <c r="I405" s="74" t="s">
        <v>60</v>
      </c>
      <c r="J405" s="41">
        <v>8712200094605</v>
      </c>
      <c r="K405" s="41">
        <v>8712200963291</v>
      </c>
      <c r="L405" s="45">
        <v>44</v>
      </c>
      <c r="M405" s="46" t="s">
        <v>1109</v>
      </c>
      <c r="N405" s="51"/>
      <c r="O405" s="51"/>
      <c r="P405" s="51"/>
      <c r="Q405" s="52"/>
      <c r="R405" s="53"/>
      <c r="S405" s="27" t="e">
        <f t="shared" si="20"/>
        <v>#DIV/0!</v>
      </c>
      <c r="T405" s="28">
        <f t="shared" si="18"/>
        <v>0</v>
      </c>
      <c r="U405" s="55"/>
      <c r="V405" s="29">
        <f t="shared" si="19"/>
        <v>0</v>
      </c>
    </row>
    <row r="406" spans="1:22" ht="10.5" x14ac:dyDescent="0.25">
      <c r="A406" s="41">
        <v>269565</v>
      </c>
      <c r="B406" s="41">
        <v>1</v>
      </c>
      <c r="C406" s="74" t="s">
        <v>73</v>
      </c>
      <c r="D406" s="43">
        <v>3</v>
      </c>
      <c r="E406" s="74" t="s">
        <v>44</v>
      </c>
      <c r="F406" s="74" t="s">
        <v>1341</v>
      </c>
      <c r="G406" s="41">
        <v>44</v>
      </c>
      <c r="H406" s="74" t="s">
        <v>344</v>
      </c>
      <c r="I406" s="74" t="s">
        <v>90</v>
      </c>
      <c r="J406" s="41">
        <v>38900092764</v>
      </c>
      <c r="K406" s="41">
        <v>5438900092767</v>
      </c>
      <c r="L406" s="45">
        <v>43</v>
      </c>
      <c r="M406" s="46" t="s">
        <v>1109</v>
      </c>
      <c r="N406" s="51"/>
      <c r="O406" s="51"/>
      <c r="P406" s="51"/>
      <c r="Q406" s="52"/>
      <c r="R406" s="53"/>
      <c r="S406" s="27" t="e">
        <f t="shared" si="20"/>
        <v>#DIV/0!</v>
      </c>
      <c r="T406" s="28">
        <f t="shared" si="18"/>
        <v>0</v>
      </c>
      <c r="U406" s="55"/>
      <c r="V406" s="29">
        <f t="shared" si="19"/>
        <v>0</v>
      </c>
    </row>
    <row r="407" spans="1:22" ht="10.5" x14ac:dyDescent="0.25">
      <c r="A407" s="41">
        <v>205478</v>
      </c>
      <c r="B407" s="41">
        <v>1</v>
      </c>
      <c r="C407" s="74" t="s">
        <v>62</v>
      </c>
      <c r="D407" s="43">
        <v>50</v>
      </c>
      <c r="E407" s="74" t="s">
        <v>63</v>
      </c>
      <c r="F407" s="74" t="s">
        <v>665</v>
      </c>
      <c r="G407" s="41">
        <v>95</v>
      </c>
      <c r="H407" s="74" t="s">
        <v>243</v>
      </c>
      <c r="I407" s="74" t="s">
        <v>60</v>
      </c>
      <c r="J407" s="41">
        <v>8711812409975</v>
      </c>
      <c r="K407" s="41">
        <v>8711812409289</v>
      </c>
      <c r="L407" s="45">
        <v>87</v>
      </c>
      <c r="M407" s="46" t="s">
        <v>1109</v>
      </c>
      <c r="N407" s="51"/>
      <c r="O407" s="51"/>
      <c r="P407" s="51"/>
      <c r="Q407" s="52"/>
      <c r="R407" s="53"/>
      <c r="S407" s="27" t="e">
        <f t="shared" si="20"/>
        <v>#DIV/0!</v>
      </c>
      <c r="T407" s="28">
        <f t="shared" si="18"/>
        <v>0</v>
      </c>
      <c r="U407" s="55"/>
      <c r="V407" s="29">
        <f t="shared" si="19"/>
        <v>0</v>
      </c>
    </row>
    <row r="408" spans="1:22" ht="10.5" x14ac:dyDescent="0.25">
      <c r="A408" s="41">
        <v>505725</v>
      </c>
      <c r="B408" s="41">
        <v>1</v>
      </c>
      <c r="C408" s="74" t="s">
        <v>62</v>
      </c>
      <c r="D408" s="43">
        <v>875</v>
      </c>
      <c r="E408" s="74" t="s">
        <v>114</v>
      </c>
      <c r="F408" s="74" t="s">
        <v>1342</v>
      </c>
      <c r="G408" s="41">
        <v>91</v>
      </c>
      <c r="H408" s="74" t="s">
        <v>102</v>
      </c>
      <c r="I408" s="74" t="s">
        <v>103</v>
      </c>
      <c r="J408" s="41">
        <v>8715700122069</v>
      </c>
      <c r="K408" s="41">
        <v>8715700220925</v>
      </c>
      <c r="L408" s="45">
        <v>62</v>
      </c>
      <c r="M408" s="46" t="s">
        <v>1109</v>
      </c>
      <c r="N408" s="51"/>
      <c r="O408" s="51"/>
      <c r="P408" s="51"/>
      <c r="Q408" s="52"/>
      <c r="R408" s="53"/>
      <c r="S408" s="27" t="e">
        <f t="shared" si="20"/>
        <v>#DIV/0!</v>
      </c>
      <c r="T408" s="28">
        <f t="shared" si="18"/>
        <v>0</v>
      </c>
      <c r="U408" s="55"/>
      <c r="V408" s="29">
        <f t="shared" si="19"/>
        <v>0</v>
      </c>
    </row>
    <row r="409" spans="1:22" ht="10.5" x14ac:dyDescent="0.25">
      <c r="A409" s="41">
        <v>155908</v>
      </c>
      <c r="B409" s="41">
        <v>1</v>
      </c>
      <c r="C409" s="74" t="s">
        <v>62</v>
      </c>
      <c r="D409" s="43">
        <v>250</v>
      </c>
      <c r="E409" s="74" t="s">
        <v>114</v>
      </c>
      <c r="F409" s="74" t="s">
        <v>1343</v>
      </c>
      <c r="G409" s="41">
        <v>132</v>
      </c>
      <c r="H409" s="74" t="s">
        <v>86</v>
      </c>
      <c r="I409" s="74" t="s">
        <v>87</v>
      </c>
      <c r="J409" s="41">
        <v>8008348001811</v>
      </c>
      <c r="K409" s="41">
        <v>80083480018112</v>
      </c>
      <c r="L409" s="45">
        <v>23</v>
      </c>
      <c r="M409" s="46" t="s">
        <v>1109</v>
      </c>
      <c r="N409" s="51"/>
      <c r="O409" s="51"/>
      <c r="P409" s="51"/>
      <c r="Q409" s="52"/>
      <c r="R409" s="53"/>
      <c r="S409" s="27" t="e">
        <f t="shared" si="20"/>
        <v>#DIV/0!</v>
      </c>
      <c r="T409" s="28">
        <f t="shared" si="18"/>
        <v>0</v>
      </c>
      <c r="U409" s="55"/>
      <c r="V409" s="29">
        <f t="shared" si="19"/>
        <v>0</v>
      </c>
    </row>
    <row r="410" spans="1:22" ht="10.5" x14ac:dyDescent="0.25">
      <c r="A410" s="41">
        <v>47162</v>
      </c>
      <c r="B410" s="41">
        <v>6</v>
      </c>
      <c r="C410" s="74" t="s">
        <v>73</v>
      </c>
      <c r="D410" s="43">
        <v>1</v>
      </c>
      <c r="E410" s="74" t="s">
        <v>44</v>
      </c>
      <c r="F410" s="74" t="s">
        <v>1344</v>
      </c>
      <c r="G410" s="41">
        <v>43</v>
      </c>
      <c r="H410" s="74" t="s">
        <v>132</v>
      </c>
      <c r="I410" s="74" t="s">
        <v>90</v>
      </c>
      <c r="J410" s="41">
        <v>8710401461714</v>
      </c>
      <c r="K410" s="41">
        <v>8710401072132</v>
      </c>
      <c r="L410" s="45">
        <v>18</v>
      </c>
      <c r="M410" s="46" t="s">
        <v>1109</v>
      </c>
      <c r="N410" s="51"/>
      <c r="O410" s="51"/>
      <c r="P410" s="51"/>
      <c r="Q410" s="52"/>
      <c r="R410" s="53"/>
      <c r="S410" s="27" t="e">
        <f t="shared" si="20"/>
        <v>#DIV/0!</v>
      </c>
      <c r="T410" s="28">
        <f t="shared" si="18"/>
        <v>0</v>
      </c>
      <c r="U410" s="55"/>
      <c r="V410" s="29">
        <f t="shared" si="19"/>
        <v>0</v>
      </c>
    </row>
    <row r="411" spans="1:22" ht="10.5" x14ac:dyDescent="0.25">
      <c r="A411" s="41">
        <v>85875</v>
      </c>
      <c r="B411" s="41">
        <v>1</v>
      </c>
      <c r="C411" s="74" t="s">
        <v>126</v>
      </c>
      <c r="D411" s="43">
        <v>500</v>
      </c>
      <c r="E411" s="74" t="s">
        <v>50</v>
      </c>
      <c r="F411" s="74" t="s">
        <v>626</v>
      </c>
      <c r="G411" s="41">
        <v>68</v>
      </c>
      <c r="H411" s="74" t="s">
        <v>241</v>
      </c>
      <c r="I411" s="74" t="s">
        <v>60</v>
      </c>
      <c r="J411" s="41">
        <v>8712200410559</v>
      </c>
      <c r="K411" s="41">
        <v>8712200410566</v>
      </c>
      <c r="L411" s="45">
        <v>25</v>
      </c>
      <c r="M411" s="46" t="s">
        <v>1109</v>
      </c>
      <c r="N411" s="51"/>
      <c r="O411" s="51"/>
      <c r="P411" s="51"/>
      <c r="Q411" s="52"/>
      <c r="R411" s="53"/>
      <c r="S411" s="27" t="e">
        <f t="shared" si="20"/>
        <v>#DIV/0!</v>
      </c>
      <c r="T411" s="28">
        <f t="shared" si="18"/>
        <v>0</v>
      </c>
      <c r="U411" s="55"/>
      <c r="V411" s="29">
        <f t="shared" si="19"/>
        <v>0</v>
      </c>
    </row>
    <row r="412" spans="1:22" ht="10.5" x14ac:dyDescent="0.25">
      <c r="A412" s="41">
        <v>130019</v>
      </c>
      <c r="B412" s="41">
        <v>1</v>
      </c>
      <c r="C412" s="74" t="s">
        <v>62</v>
      </c>
      <c r="D412" s="43">
        <v>1</v>
      </c>
      <c r="E412" s="74" t="s">
        <v>44</v>
      </c>
      <c r="F412" s="74" t="s">
        <v>1345</v>
      </c>
      <c r="G412" s="41">
        <v>69</v>
      </c>
      <c r="H412" s="74" t="s">
        <v>209</v>
      </c>
      <c r="I412" s="74" t="s">
        <v>60</v>
      </c>
      <c r="J412" s="41">
        <v>8712631990927</v>
      </c>
      <c r="K412" s="41">
        <v>8712631990934</v>
      </c>
      <c r="L412" s="45">
        <v>21</v>
      </c>
      <c r="M412" s="46" t="s">
        <v>1109</v>
      </c>
      <c r="N412" s="51"/>
      <c r="O412" s="51"/>
      <c r="P412" s="51"/>
      <c r="Q412" s="52"/>
      <c r="R412" s="53"/>
      <c r="S412" s="27" t="e">
        <f t="shared" si="20"/>
        <v>#DIV/0!</v>
      </c>
      <c r="T412" s="28">
        <f t="shared" si="18"/>
        <v>0</v>
      </c>
      <c r="U412" s="55"/>
      <c r="V412" s="29">
        <f t="shared" si="19"/>
        <v>0</v>
      </c>
    </row>
    <row r="413" spans="1:22" ht="10.5" x14ac:dyDescent="0.25">
      <c r="A413" s="41">
        <v>107043</v>
      </c>
      <c r="B413" s="41">
        <v>1</v>
      </c>
      <c r="C413" s="74" t="s">
        <v>79</v>
      </c>
      <c r="D413" s="43">
        <v>1</v>
      </c>
      <c r="E413" s="74" t="s">
        <v>74</v>
      </c>
      <c r="F413" s="74" t="s">
        <v>1346</v>
      </c>
      <c r="G413" s="41">
        <v>15</v>
      </c>
      <c r="H413" s="74" t="s">
        <v>143</v>
      </c>
      <c r="I413" s="74" t="s">
        <v>53</v>
      </c>
      <c r="J413" s="41">
        <v>8710401501311</v>
      </c>
      <c r="K413" s="41">
        <v>8710401501328</v>
      </c>
      <c r="L413" s="45">
        <v>32</v>
      </c>
      <c r="M413" s="46" t="s">
        <v>1109</v>
      </c>
      <c r="N413" s="51"/>
      <c r="O413" s="51"/>
      <c r="P413" s="51"/>
      <c r="Q413" s="52"/>
      <c r="R413" s="53"/>
      <c r="S413" s="27" t="e">
        <f t="shared" si="20"/>
        <v>#DIV/0!</v>
      </c>
      <c r="T413" s="28">
        <f t="shared" si="18"/>
        <v>0</v>
      </c>
      <c r="U413" s="55"/>
      <c r="V413" s="29">
        <f t="shared" si="19"/>
        <v>0</v>
      </c>
    </row>
    <row r="414" spans="1:22" ht="10.5" x14ac:dyDescent="0.25">
      <c r="A414" s="41">
        <v>152686</v>
      </c>
      <c r="B414" s="41">
        <v>24</v>
      </c>
      <c r="C414" s="74" t="s">
        <v>62</v>
      </c>
      <c r="D414" s="43">
        <v>330</v>
      </c>
      <c r="E414" s="74" t="s">
        <v>114</v>
      </c>
      <c r="F414" s="74" t="s">
        <v>465</v>
      </c>
      <c r="G414" s="41">
        <v>124</v>
      </c>
      <c r="H414" s="74" t="s">
        <v>159</v>
      </c>
      <c r="I414" s="74" t="s">
        <v>47</v>
      </c>
      <c r="J414" s="41">
        <v>87365276</v>
      </c>
      <c r="K414" s="41">
        <v>8722200962606</v>
      </c>
      <c r="L414" s="45">
        <v>11</v>
      </c>
      <c r="M414" s="46" t="s">
        <v>1109</v>
      </c>
      <c r="N414" s="51"/>
      <c r="O414" s="51"/>
      <c r="P414" s="51"/>
      <c r="Q414" s="52"/>
      <c r="R414" s="53"/>
      <c r="S414" s="27" t="e">
        <f t="shared" si="20"/>
        <v>#DIV/0!</v>
      </c>
      <c r="T414" s="28">
        <f t="shared" si="18"/>
        <v>0</v>
      </c>
      <c r="U414" s="55"/>
      <c r="V414" s="29">
        <f t="shared" si="19"/>
        <v>0</v>
      </c>
    </row>
    <row r="415" spans="1:22" ht="10.5" x14ac:dyDescent="0.25">
      <c r="A415" s="41">
        <v>109344</v>
      </c>
      <c r="B415" s="41">
        <v>6</v>
      </c>
      <c r="C415" s="74" t="s">
        <v>43</v>
      </c>
      <c r="D415" s="43">
        <v>1</v>
      </c>
      <c r="E415" s="74" t="s">
        <v>44</v>
      </c>
      <c r="F415" s="74" t="s">
        <v>1347</v>
      </c>
      <c r="G415" s="41">
        <v>130</v>
      </c>
      <c r="H415" s="74" t="s">
        <v>100</v>
      </c>
      <c r="I415" s="74" t="s">
        <v>60</v>
      </c>
      <c r="J415" s="41">
        <v>8712800148319</v>
      </c>
      <c r="K415" s="41">
        <v>8712800548331</v>
      </c>
      <c r="L415" s="45">
        <v>35</v>
      </c>
      <c r="M415" s="46" t="s">
        <v>1109</v>
      </c>
      <c r="N415" s="51"/>
      <c r="O415" s="51"/>
      <c r="P415" s="51"/>
      <c r="Q415" s="52"/>
      <c r="R415" s="53"/>
      <c r="S415" s="27" t="e">
        <f t="shared" si="20"/>
        <v>#DIV/0!</v>
      </c>
      <c r="T415" s="28">
        <f t="shared" si="18"/>
        <v>0</v>
      </c>
      <c r="U415" s="55"/>
      <c r="V415" s="29">
        <f t="shared" si="19"/>
        <v>0</v>
      </c>
    </row>
    <row r="416" spans="1:22" ht="10.5" x14ac:dyDescent="0.25">
      <c r="A416" s="41">
        <v>427113</v>
      </c>
      <c r="B416" s="41">
        <v>1</v>
      </c>
      <c r="C416" s="74" t="s">
        <v>57</v>
      </c>
      <c r="D416" s="43">
        <v>1.2</v>
      </c>
      <c r="E416" s="74" t="s">
        <v>74</v>
      </c>
      <c r="F416" s="74" t="s">
        <v>1348</v>
      </c>
      <c r="G416" s="41">
        <v>89</v>
      </c>
      <c r="H416" s="74" t="s">
        <v>78</v>
      </c>
      <c r="I416" s="74" t="s">
        <v>60</v>
      </c>
      <c r="J416" s="41">
        <v>8710496114007</v>
      </c>
      <c r="K416" s="41">
        <v>0</v>
      </c>
      <c r="L416" s="45">
        <v>9</v>
      </c>
      <c r="M416" s="46" t="s">
        <v>1111</v>
      </c>
      <c r="N416" s="51"/>
      <c r="O416" s="51"/>
      <c r="P416" s="51"/>
      <c r="Q416" s="52"/>
      <c r="R416" s="53"/>
      <c r="S416" s="27" t="e">
        <f t="shared" si="20"/>
        <v>#DIV/0!</v>
      </c>
      <c r="T416" s="28">
        <f t="shared" ref="T416:T462" si="21">L416*R416</f>
        <v>0</v>
      </c>
      <c r="U416" s="55"/>
      <c r="V416" s="29">
        <f t="shared" ref="V416:V462" si="22">T416*(1+U416)</f>
        <v>0</v>
      </c>
    </row>
    <row r="417" spans="1:22" ht="10.5" x14ac:dyDescent="0.25">
      <c r="A417" s="41">
        <v>107221</v>
      </c>
      <c r="B417" s="41">
        <v>1</v>
      </c>
      <c r="C417" s="74" t="s">
        <v>79</v>
      </c>
      <c r="D417" s="43">
        <v>1</v>
      </c>
      <c r="E417" s="74" t="s">
        <v>74</v>
      </c>
      <c r="F417" s="74" t="s">
        <v>188</v>
      </c>
      <c r="G417" s="41">
        <v>15</v>
      </c>
      <c r="H417" s="74" t="s">
        <v>143</v>
      </c>
      <c r="I417" s="74" t="s">
        <v>53</v>
      </c>
      <c r="J417" s="41">
        <v>8710401501595</v>
      </c>
      <c r="K417" s="41">
        <v>8710401501601</v>
      </c>
      <c r="L417" s="45">
        <v>44</v>
      </c>
      <c r="M417" s="46" t="s">
        <v>1109</v>
      </c>
      <c r="N417" s="51"/>
      <c r="O417" s="51"/>
      <c r="P417" s="51"/>
      <c r="Q417" s="52"/>
      <c r="R417" s="53"/>
      <c r="S417" s="27" t="e">
        <f t="shared" si="20"/>
        <v>#DIV/0!</v>
      </c>
      <c r="T417" s="28">
        <f t="shared" si="21"/>
        <v>0</v>
      </c>
      <c r="U417" s="55"/>
      <c r="V417" s="29">
        <f t="shared" si="22"/>
        <v>0</v>
      </c>
    </row>
    <row r="418" spans="1:22" ht="10.5" x14ac:dyDescent="0.25">
      <c r="A418" s="41">
        <v>784808</v>
      </c>
      <c r="B418" s="41">
        <v>6</v>
      </c>
      <c r="C418" s="74" t="s">
        <v>73</v>
      </c>
      <c r="D418" s="43">
        <v>1</v>
      </c>
      <c r="E418" s="74" t="s">
        <v>44</v>
      </c>
      <c r="F418" s="74" t="s">
        <v>1349</v>
      </c>
      <c r="G418" s="41">
        <v>43</v>
      </c>
      <c r="H418" s="74" t="s">
        <v>132</v>
      </c>
      <c r="I418" s="74" t="s">
        <v>90</v>
      </c>
      <c r="J418" s="41">
        <v>8710401039982</v>
      </c>
      <c r="K418" s="41">
        <v>8710401062300</v>
      </c>
      <c r="L418" s="45">
        <v>6</v>
      </c>
      <c r="M418" s="46" t="s">
        <v>1109</v>
      </c>
      <c r="N418" s="51"/>
      <c r="O418" s="51"/>
      <c r="P418" s="51"/>
      <c r="Q418" s="52"/>
      <c r="R418" s="53"/>
      <c r="S418" s="27" t="e">
        <f t="shared" si="20"/>
        <v>#DIV/0!</v>
      </c>
      <c r="T418" s="28">
        <f t="shared" si="21"/>
        <v>0</v>
      </c>
      <c r="U418" s="55"/>
      <c r="V418" s="29">
        <f t="shared" si="22"/>
        <v>0</v>
      </c>
    </row>
    <row r="419" spans="1:22" ht="10.5" x14ac:dyDescent="0.25">
      <c r="A419" s="41">
        <v>211268</v>
      </c>
      <c r="B419" s="41">
        <v>1</v>
      </c>
      <c r="C419" s="74" t="s">
        <v>62</v>
      </c>
      <c r="D419" s="43">
        <v>1</v>
      </c>
      <c r="E419" s="74" t="s">
        <v>44</v>
      </c>
      <c r="F419" s="74" t="s">
        <v>1350</v>
      </c>
      <c r="G419" s="41">
        <v>86</v>
      </c>
      <c r="H419" s="74" t="s">
        <v>330</v>
      </c>
      <c r="I419" s="74" t="s">
        <v>103</v>
      </c>
      <c r="J419" s="41">
        <v>5709347183609</v>
      </c>
      <c r="K419" s="41">
        <v>5709347183616</v>
      </c>
      <c r="L419" s="45">
        <v>11</v>
      </c>
      <c r="M419" s="46" t="s">
        <v>1109</v>
      </c>
      <c r="N419" s="51"/>
      <c r="O419" s="51"/>
      <c r="P419" s="51"/>
      <c r="Q419" s="52"/>
      <c r="R419" s="53"/>
      <c r="S419" s="27" t="e">
        <f t="shared" si="20"/>
        <v>#DIV/0!</v>
      </c>
      <c r="T419" s="28">
        <f t="shared" si="21"/>
        <v>0</v>
      </c>
      <c r="U419" s="55"/>
      <c r="V419" s="29">
        <f t="shared" si="22"/>
        <v>0</v>
      </c>
    </row>
    <row r="420" spans="1:22" ht="10.5" x14ac:dyDescent="0.25">
      <c r="A420" s="41">
        <v>100499</v>
      </c>
      <c r="B420" s="41">
        <v>6</v>
      </c>
      <c r="C420" s="74" t="s">
        <v>43</v>
      </c>
      <c r="D420" s="43">
        <v>500</v>
      </c>
      <c r="E420" s="74" t="s">
        <v>114</v>
      </c>
      <c r="F420" s="74" t="s">
        <v>427</v>
      </c>
      <c r="G420" s="41">
        <v>29</v>
      </c>
      <c r="H420" s="74" t="s">
        <v>178</v>
      </c>
      <c r="I420" s="74" t="s">
        <v>60</v>
      </c>
      <c r="J420" s="41">
        <v>8716900552694</v>
      </c>
      <c r="K420" s="41">
        <v>8716900552700</v>
      </c>
      <c r="L420" s="45">
        <v>10</v>
      </c>
      <c r="M420" s="46" t="s">
        <v>1109</v>
      </c>
      <c r="N420" s="51"/>
      <c r="O420" s="51"/>
      <c r="P420" s="51"/>
      <c r="Q420" s="52"/>
      <c r="R420" s="53"/>
      <c r="S420" s="27" t="e">
        <f t="shared" si="20"/>
        <v>#DIV/0!</v>
      </c>
      <c r="T420" s="28">
        <f t="shared" si="21"/>
        <v>0</v>
      </c>
      <c r="U420" s="55"/>
      <c r="V420" s="29">
        <f t="shared" si="22"/>
        <v>0</v>
      </c>
    </row>
    <row r="421" spans="1:22" ht="10.5" x14ac:dyDescent="0.25">
      <c r="A421" s="41">
        <v>376655</v>
      </c>
      <c r="B421" s="41">
        <v>1</v>
      </c>
      <c r="C421" s="74" t="s">
        <v>126</v>
      </c>
      <c r="D421" s="43">
        <v>35</v>
      </c>
      <c r="E421" s="74" t="s">
        <v>50</v>
      </c>
      <c r="F421" s="74" t="s">
        <v>1351</v>
      </c>
      <c r="G421" s="41">
        <v>68</v>
      </c>
      <c r="H421" s="74" t="s">
        <v>241</v>
      </c>
      <c r="I421" s="74" t="s">
        <v>60</v>
      </c>
      <c r="J421" s="41">
        <v>8712200083609</v>
      </c>
      <c r="K421" s="41">
        <v>8712200963116</v>
      </c>
      <c r="L421" s="45">
        <v>35</v>
      </c>
      <c r="M421" s="46" t="s">
        <v>1109</v>
      </c>
      <c r="N421" s="51"/>
      <c r="O421" s="51"/>
      <c r="P421" s="51"/>
      <c r="Q421" s="52"/>
      <c r="R421" s="53"/>
      <c r="S421" s="27" t="e">
        <f t="shared" si="20"/>
        <v>#DIV/0!</v>
      </c>
      <c r="T421" s="28">
        <f t="shared" si="21"/>
        <v>0</v>
      </c>
      <c r="U421" s="55"/>
      <c r="V421" s="29">
        <f t="shared" si="22"/>
        <v>0</v>
      </c>
    </row>
    <row r="422" spans="1:22" ht="10.5" x14ac:dyDescent="0.25">
      <c r="A422" s="41">
        <v>17631</v>
      </c>
      <c r="B422" s="41">
        <v>1</v>
      </c>
      <c r="C422" s="74" t="s">
        <v>49</v>
      </c>
      <c r="D422" s="43">
        <v>104</v>
      </c>
      <c r="E422" s="74" t="s">
        <v>50</v>
      </c>
      <c r="F422" s="74" t="s">
        <v>1352</v>
      </c>
      <c r="G422" s="41">
        <v>37</v>
      </c>
      <c r="H422" s="74" t="s">
        <v>201</v>
      </c>
      <c r="I422" s="74" t="s">
        <v>60</v>
      </c>
      <c r="J422" s="41">
        <v>8711000377239</v>
      </c>
      <c r="K422" s="41">
        <v>8711000377246</v>
      </c>
      <c r="L422" s="45">
        <v>20</v>
      </c>
      <c r="M422" s="46" t="s">
        <v>1109</v>
      </c>
      <c r="N422" s="51"/>
      <c r="O422" s="51"/>
      <c r="P422" s="51"/>
      <c r="Q422" s="52"/>
      <c r="R422" s="53"/>
      <c r="S422" s="27" t="e">
        <f t="shared" si="20"/>
        <v>#DIV/0!</v>
      </c>
      <c r="T422" s="28">
        <f t="shared" si="21"/>
        <v>0</v>
      </c>
      <c r="U422" s="55"/>
      <c r="V422" s="29">
        <f t="shared" si="22"/>
        <v>0</v>
      </c>
    </row>
    <row r="423" spans="1:22" ht="10.5" x14ac:dyDescent="0.25">
      <c r="A423" s="41">
        <v>84371</v>
      </c>
      <c r="B423" s="41">
        <v>1</v>
      </c>
      <c r="C423" s="74" t="s">
        <v>126</v>
      </c>
      <c r="D423" s="43">
        <v>560</v>
      </c>
      <c r="E423" s="74" t="s">
        <v>50</v>
      </c>
      <c r="F423" s="74" t="s">
        <v>1353</v>
      </c>
      <c r="G423" s="41">
        <v>68</v>
      </c>
      <c r="H423" s="74" t="s">
        <v>241</v>
      </c>
      <c r="I423" s="74" t="s">
        <v>60</v>
      </c>
      <c r="J423" s="41">
        <v>8712200099303</v>
      </c>
      <c r="K423" s="41">
        <v>8712200963369</v>
      </c>
      <c r="L423" s="45">
        <v>13</v>
      </c>
      <c r="M423" s="46" t="s">
        <v>1109</v>
      </c>
      <c r="N423" s="51"/>
      <c r="O423" s="51"/>
      <c r="P423" s="51"/>
      <c r="Q423" s="52"/>
      <c r="R423" s="53"/>
      <c r="S423" s="27" t="e">
        <f t="shared" si="20"/>
        <v>#DIV/0!</v>
      </c>
      <c r="T423" s="28">
        <f t="shared" si="21"/>
        <v>0</v>
      </c>
      <c r="U423" s="55"/>
      <c r="V423" s="29">
        <f t="shared" si="22"/>
        <v>0</v>
      </c>
    </row>
    <row r="424" spans="1:22" ht="10.5" x14ac:dyDescent="0.25">
      <c r="A424" s="41">
        <v>88516</v>
      </c>
      <c r="B424" s="41">
        <v>1</v>
      </c>
      <c r="C424" s="74" t="s">
        <v>79</v>
      </c>
      <c r="D424" s="43">
        <v>4</v>
      </c>
      <c r="E424" s="74" t="s">
        <v>74</v>
      </c>
      <c r="F424" s="74" t="s">
        <v>1354</v>
      </c>
      <c r="G424" s="41">
        <v>23</v>
      </c>
      <c r="H424" s="74" t="s">
        <v>263</v>
      </c>
      <c r="I424" s="74" t="s">
        <v>53</v>
      </c>
      <c r="J424" s="41">
        <v>8724900508122</v>
      </c>
      <c r="K424" s="41">
        <v>8724900508238</v>
      </c>
      <c r="L424" s="45">
        <v>6</v>
      </c>
      <c r="M424" s="46" t="s">
        <v>1109</v>
      </c>
      <c r="N424" s="51"/>
      <c r="O424" s="51"/>
      <c r="P424" s="51"/>
      <c r="Q424" s="52"/>
      <c r="R424" s="53"/>
      <c r="S424" s="27" t="e">
        <f t="shared" si="20"/>
        <v>#DIV/0!</v>
      </c>
      <c r="T424" s="28">
        <f t="shared" si="21"/>
        <v>0</v>
      </c>
      <c r="U424" s="55"/>
      <c r="V424" s="29">
        <f t="shared" si="22"/>
        <v>0</v>
      </c>
    </row>
    <row r="425" spans="1:22" ht="10.5" x14ac:dyDescent="0.25">
      <c r="A425" s="41">
        <v>505571</v>
      </c>
      <c r="B425" s="41">
        <v>1</v>
      </c>
      <c r="C425" s="74" t="s">
        <v>73</v>
      </c>
      <c r="D425" s="43">
        <v>2.65</v>
      </c>
      <c r="E425" s="74" t="s">
        <v>44</v>
      </c>
      <c r="F425" s="74" t="s">
        <v>362</v>
      </c>
      <c r="G425" s="41">
        <v>43</v>
      </c>
      <c r="H425" s="74" t="s">
        <v>132</v>
      </c>
      <c r="I425" s="74" t="s">
        <v>90</v>
      </c>
      <c r="J425" s="41">
        <v>8000483300729</v>
      </c>
      <c r="K425" s="41">
        <v>18000483520605</v>
      </c>
      <c r="L425" s="45">
        <v>78</v>
      </c>
      <c r="M425" s="46" t="s">
        <v>1109</v>
      </c>
      <c r="N425" s="51"/>
      <c r="O425" s="51"/>
      <c r="P425" s="51"/>
      <c r="Q425" s="52"/>
      <c r="R425" s="53"/>
      <c r="S425" s="27" t="e">
        <f t="shared" si="20"/>
        <v>#DIV/0!</v>
      </c>
      <c r="T425" s="28">
        <f t="shared" si="21"/>
        <v>0</v>
      </c>
      <c r="U425" s="55"/>
      <c r="V425" s="29">
        <f t="shared" si="22"/>
        <v>0</v>
      </c>
    </row>
    <row r="426" spans="1:22" ht="10.5" x14ac:dyDescent="0.25">
      <c r="A426" s="41">
        <v>61447</v>
      </c>
      <c r="B426" s="41">
        <v>1</v>
      </c>
      <c r="C426" s="74" t="s">
        <v>57</v>
      </c>
      <c r="D426" s="43">
        <v>2.5</v>
      </c>
      <c r="E426" s="74" t="s">
        <v>74</v>
      </c>
      <c r="F426" s="74" t="s">
        <v>1355</v>
      </c>
      <c r="G426" s="41">
        <v>95</v>
      </c>
      <c r="H426" s="74" t="s">
        <v>243</v>
      </c>
      <c r="I426" s="74" t="s">
        <v>60</v>
      </c>
      <c r="J426" s="41">
        <v>8710822431686</v>
      </c>
      <c r="K426" s="41">
        <v>0</v>
      </c>
      <c r="L426" s="45">
        <v>4</v>
      </c>
      <c r="M426" s="46" t="s">
        <v>1111</v>
      </c>
      <c r="N426" s="51"/>
      <c r="O426" s="51"/>
      <c r="P426" s="51"/>
      <c r="Q426" s="52"/>
      <c r="R426" s="53"/>
      <c r="S426" s="27" t="e">
        <f t="shared" si="20"/>
        <v>#DIV/0!</v>
      </c>
      <c r="T426" s="28">
        <f t="shared" si="21"/>
        <v>0</v>
      </c>
      <c r="U426" s="55"/>
      <c r="V426" s="29">
        <f t="shared" si="22"/>
        <v>0</v>
      </c>
    </row>
    <row r="427" spans="1:22" ht="10.5" x14ac:dyDescent="0.25">
      <c r="A427" s="41">
        <v>796520</v>
      </c>
      <c r="B427" s="41">
        <v>6</v>
      </c>
      <c r="C427" s="74" t="s">
        <v>179</v>
      </c>
      <c r="D427" s="43">
        <v>500</v>
      </c>
      <c r="E427" s="74" t="s">
        <v>50</v>
      </c>
      <c r="F427" s="74" t="s">
        <v>879</v>
      </c>
      <c r="G427" s="41">
        <v>29</v>
      </c>
      <c r="H427" s="74" t="s">
        <v>178</v>
      </c>
      <c r="I427" s="74" t="s">
        <v>60</v>
      </c>
      <c r="J427" s="41">
        <v>8716900569661</v>
      </c>
      <c r="K427" s="41">
        <v>8716900569678</v>
      </c>
      <c r="L427" s="45">
        <v>9</v>
      </c>
      <c r="M427" s="46" t="s">
        <v>1109</v>
      </c>
      <c r="N427" s="51"/>
      <c r="O427" s="51"/>
      <c r="P427" s="51"/>
      <c r="Q427" s="52"/>
      <c r="R427" s="53"/>
      <c r="S427" s="27" t="e">
        <f t="shared" si="20"/>
        <v>#DIV/0!</v>
      </c>
      <c r="T427" s="28">
        <f t="shared" si="21"/>
        <v>0</v>
      </c>
      <c r="U427" s="55"/>
      <c r="V427" s="29">
        <f t="shared" si="22"/>
        <v>0</v>
      </c>
    </row>
    <row r="428" spans="1:22" ht="10.5" x14ac:dyDescent="0.25">
      <c r="A428" s="41">
        <v>42954</v>
      </c>
      <c r="B428" s="41">
        <v>1</v>
      </c>
      <c r="C428" s="74" t="s">
        <v>62</v>
      </c>
      <c r="D428" s="43">
        <v>80</v>
      </c>
      <c r="E428" s="74" t="s">
        <v>63</v>
      </c>
      <c r="F428" s="74" t="s">
        <v>1356</v>
      </c>
      <c r="G428" s="41">
        <v>91</v>
      </c>
      <c r="H428" s="74" t="s">
        <v>102</v>
      </c>
      <c r="I428" s="74" t="s">
        <v>103</v>
      </c>
      <c r="J428" s="41">
        <v>8710448632306</v>
      </c>
      <c r="K428" s="41">
        <v>8710448132301</v>
      </c>
      <c r="L428" s="45">
        <v>71</v>
      </c>
      <c r="M428" s="46" t="s">
        <v>1109</v>
      </c>
      <c r="N428" s="51"/>
      <c r="O428" s="51"/>
      <c r="P428" s="51"/>
      <c r="Q428" s="52"/>
      <c r="R428" s="53"/>
      <c r="S428" s="27" t="e">
        <f t="shared" si="20"/>
        <v>#DIV/0!</v>
      </c>
      <c r="T428" s="28">
        <f t="shared" si="21"/>
        <v>0</v>
      </c>
      <c r="U428" s="55"/>
      <c r="V428" s="29">
        <f t="shared" si="22"/>
        <v>0</v>
      </c>
    </row>
    <row r="429" spans="1:22" ht="10.5" x14ac:dyDescent="0.25">
      <c r="A429" s="41">
        <v>197562</v>
      </c>
      <c r="B429" s="41">
        <v>32</v>
      </c>
      <c r="C429" s="74" t="s">
        <v>49</v>
      </c>
      <c r="D429" s="43">
        <v>51</v>
      </c>
      <c r="E429" s="74" t="s">
        <v>50</v>
      </c>
      <c r="F429" s="74" t="s">
        <v>794</v>
      </c>
      <c r="G429" s="41">
        <v>18</v>
      </c>
      <c r="H429" s="74" t="s">
        <v>170</v>
      </c>
      <c r="I429" s="74" t="s">
        <v>53</v>
      </c>
      <c r="J429" s="41">
        <v>5900951311321</v>
      </c>
      <c r="K429" s="41">
        <v>5000159558426</v>
      </c>
      <c r="L429" s="45">
        <v>12</v>
      </c>
      <c r="M429" s="46" t="s">
        <v>1109</v>
      </c>
      <c r="N429" s="51"/>
      <c r="O429" s="51"/>
      <c r="P429" s="51"/>
      <c r="Q429" s="52"/>
      <c r="R429" s="53"/>
      <c r="S429" s="27" t="e">
        <f t="shared" si="20"/>
        <v>#DIV/0!</v>
      </c>
      <c r="T429" s="28">
        <f t="shared" si="21"/>
        <v>0</v>
      </c>
      <c r="U429" s="55"/>
      <c r="V429" s="29">
        <f t="shared" si="22"/>
        <v>0</v>
      </c>
    </row>
    <row r="430" spans="1:22" ht="10.5" x14ac:dyDescent="0.25">
      <c r="A430" s="41">
        <v>171181</v>
      </c>
      <c r="B430" s="41">
        <v>12</v>
      </c>
      <c r="C430" s="74" t="s">
        <v>79</v>
      </c>
      <c r="D430" s="43">
        <v>600</v>
      </c>
      <c r="E430" s="74" t="s">
        <v>50</v>
      </c>
      <c r="F430" s="74" t="s">
        <v>1087</v>
      </c>
      <c r="G430" s="41">
        <v>140</v>
      </c>
      <c r="H430" s="74" t="s">
        <v>111</v>
      </c>
      <c r="I430" s="74" t="s">
        <v>60</v>
      </c>
      <c r="J430" s="41">
        <v>8710437003209</v>
      </c>
      <c r="K430" s="41">
        <v>8710437033480</v>
      </c>
      <c r="L430" s="45">
        <v>18</v>
      </c>
      <c r="M430" s="46" t="s">
        <v>1109</v>
      </c>
      <c r="N430" s="51"/>
      <c r="O430" s="51"/>
      <c r="P430" s="51"/>
      <c r="Q430" s="52"/>
      <c r="R430" s="53"/>
      <c r="S430" s="27" t="e">
        <f t="shared" si="20"/>
        <v>#DIV/0!</v>
      </c>
      <c r="T430" s="28">
        <f t="shared" si="21"/>
        <v>0</v>
      </c>
      <c r="U430" s="55"/>
      <c r="V430" s="29">
        <f t="shared" si="22"/>
        <v>0</v>
      </c>
    </row>
    <row r="431" spans="1:22" ht="10.5" x14ac:dyDescent="0.25">
      <c r="A431" s="41">
        <v>203605</v>
      </c>
      <c r="B431" s="41">
        <v>9</v>
      </c>
      <c r="C431" s="74" t="s">
        <v>43</v>
      </c>
      <c r="D431" s="43">
        <v>200</v>
      </c>
      <c r="E431" s="74" t="s">
        <v>50</v>
      </c>
      <c r="F431" s="74" t="s">
        <v>1357</v>
      </c>
      <c r="G431" s="41">
        <v>10</v>
      </c>
      <c r="H431" s="74" t="s">
        <v>69</v>
      </c>
      <c r="I431" s="74" t="s">
        <v>53</v>
      </c>
      <c r="J431" s="41">
        <v>8710624333096</v>
      </c>
      <c r="K431" s="41">
        <v>8710624333102</v>
      </c>
      <c r="L431" s="45">
        <v>28</v>
      </c>
      <c r="M431" s="46" t="s">
        <v>1109</v>
      </c>
      <c r="N431" s="51"/>
      <c r="O431" s="51"/>
      <c r="P431" s="51"/>
      <c r="Q431" s="52"/>
      <c r="R431" s="53"/>
      <c r="S431" s="27" t="e">
        <f t="shared" si="20"/>
        <v>#DIV/0!</v>
      </c>
      <c r="T431" s="28">
        <f t="shared" si="21"/>
        <v>0</v>
      </c>
      <c r="U431" s="55"/>
      <c r="V431" s="29">
        <f t="shared" si="22"/>
        <v>0</v>
      </c>
    </row>
    <row r="432" spans="1:22" ht="10.5" x14ac:dyDescent="0.25">
      <c r="A432" s="41">
        <v>220541</v>
      </c>
      <c r="B432" s="41">
        <v>1</v>
      </c>
      <c r="C432" s="74" t="s">
        <v>79</v>
      </c>
      <c r="D432" s="43">
        <v>384.5</v>
      </c>
      <c r="E432" s="74" t="s">
        <v>50</v>
      </c>
      <c r="F432" s="74" t="s">
        <v>1358</v>
      </c>
      <c r="G432" s="41">
        <v>19</v>
      </c>
      <c r="H432" s="74" t="s">
        <v>289</v>
      </c>
      <c r="I432" s="74" t="s">
        <v>53</v>
      </c>
      <c r="J432" s="41">
        <v>8445291788879</v>
      </c>
      <c r="K432" s="41">
        <v>8445291788886</v>
      </c>
      <c r="L432" s="45">
        <v>30</v>
      </c>
      <c r="M432" s="46" t="s">
        <v>1109</v>
      </c>
      <c r="N432" s="51"/>
      <c r="O432" s="51"/>
      <c r="P432" s="51"/>
      <c r="Q432" s="52"/>
      <c r="R432" s="53"/>
      <c r="S432" s="27" t="e">
        <f t="shared" si="20"/>
        <v>#DIV/0!</v>
      </c>
      <c r="T432" s="28">
        <f t="shared" si="21"/>
        <v>0</v>
      </c>
      <c r="U432" s="55"/>
      <c r="V432" s="29">
        <f t="shared" si="22"/>
        <v>0</v>
      </c>
    </row>
    <row r="433" spans="1:22" ht="10.5" x14ac:dyDescent="0.25">
      <c r="A433" s="41">
        <v>216503</v>
      </c>
      <c r="B433" s="41">
        <v>8</v>
      </c>
      <c r="C433" s="74" t="s">
        <v>62</v>
      </c>
      <c r="D433" s="43">
        <v>1</v>
      </c>
      <c r="E433" s="74" t="s">
        <v>44</v>
      </c>
      <c r="F433" s="74" t="s">
        <v>1359</v>
      </c>
      <c r="G433" s="41">
        <v>29</v>
      </c>
      <c r="H433" s="74" t="s">
        <v>178</v>
      </c>
      <c r="I433" s="74" t="s">
        <v>60</v>
      </c>
      <c r="J433" s="41">
        <v>8716900585982</v>
      </c>
      <c r="K433" s="41">
        <v>8716900585999</v>
      </c>
      <c r="L433" s="45">
        <v>5</v>
      </c>
      <c r="M433" s="46" t="s">
        <v>1109</v>
      </c>
      <c r="N433" s="51"/>
      <c r="O433" s="51"/>
      <c r="P433" s="51"/>
      <c r="Q433" s="52"/>
      <c r="R433" s="53"/>
      <c r="S433" s="27" t="e">
        <f t="shared" si="20"/>
        <v>#DIV/0!</v>
      </c>
      <c r="T433" s="28">
        <f t="shared" si="21"/>
        <v>0</v>
      </c>
      <c r="U433" s="55"/>
      <c r="V433" s="29">
        <f t="shared" si="22"/>
        <v>0</v>
      </c>
    </row>
    <row r="434" spans="1:22" ht="10.5" x14ac:dyDescent="0.25">
      <c r="A434" s="41">
        <v>200587</v>
      </c>
      <c r="B434" s="41">
        <v>1</v>
      </c>
      <c r="C434" s="74" t="s">
        <v>57</v>
      </c>
      <c r="D434" s="43">
        <v>5</v>
      </c>
      <c r="E434" s="74" t="s">
        <v>74</v>
      </c>
      <c r="F434" s="74" t="s">
        <v>1360</v>
      </c>
      <c r="G434" s="41">
        <v>95</v>
      </c>
      <c r="H434" s="74" t="s">
        <v>243</v>
      </c>
      <c r="I434" s="74" t="s">
        <v>60</v>
      </c>
      <c r="J434" s="41">
        <v>7107961424548</v>
      </c>
      <c r="K434" s="41">
        <v>0</v>
      </c>
      <c r="L434" s="45">
        <v>4</v>
      </c>
      <c r="M434" s="46" t="s">
        <v>1109</v>
      </c>
      <c r="N434" s="51"/>
      <c r="O434" s="51"/>
      <c r="P434" s="51"/>
      <c r="Q434" s="52"/>
      <c r="R434" s="53"/>
      <c r="S434" s="27" t="e">
        <f t="shared" si="20"/>
        <v>#DIV/0!</v>
      </c>
      <c r="T434" s="28">
        <f t="shared" si="21"/>
        <v>0</v>
      </c>
      <c r="U434" s="55"/>
      <c r="V434" s="29">
        <f t="shared" si="22"/>
        <v>0</v>
      </c>
    </row>
    <row r="435" spans="1:22" ht="10.5" x14ac:dyDescent="0.25">
      <c r="A435" s="41">
        <v>601327</v>
      </c>
      <c r="B435" s="41">
        <v>1</v>
      </c>
      <c r="C435" s="74" t="s">
        <v>62</v>
      </c>
      <c r="D435" s="43">
        <v>50</v>
      </c>
      <c r="E435" s="74" t="s">
        <v>63</v>
      </c>
      <c r="F435" s="74" t="s">
        <v>1361</v>
      </c>
      <c r="G435" s="41">
        <v>67</v>
      </c>
      <c r="H435" s="74" t="s">
        <v>120</v>
      </c>
      <c r="I435" s="74" t="s">
        <v>60</v>
      </c>
      <c r="J435" s="41">
        <v>8857118730570</v>
      </c>
      <c r="K435" s="41">
        <v>18857118730577</v>
      </c>
      <c r="L435" s="45">
        <v>29</v>
      </c>
      <c r="M435" s="46" t="s">
        <v>1109</v>
      </c>
      <c r="N435" s="51"/>
      <c r="O435" s="51"/>
      <c r="P435" s="51"/>
      <c r="Q435" s="52"/>
      <c r="R435" s="53"/>
      <c r="S435" s="27" t="e">
        <f t="shared" si="20"/>
        <v>#DIV/0!</v>
      </c>
      <c r="T435" s="28">
        <f t="shared" si="21"/>
        <v>0</v>
      </c>
      <c r="U435" s="55"/>
      <c r="V435" s="29">
        <f t="shared" si="22"/>
        <v>0</v>
      </c>
    </row>
    <row r="436" spans="1:22" ht="10.5" x14ac:dyDescent="0.25">
      <c r="A436" s="41">
        <v>178788</v>
      </c>
      <c r="B436" s="41">
        <v>24</v>
      </c>
      <c r="C436" s="74" t="s">
        <v>73</v>
      </c>
      <c r="D436" s="43">
        <v>330</v>
      </c>
      <c r="E436" s="74" t="s">
        <v>114</v>
      </c>
      <c r="F436" s="74" t="s">
        <v>1362</v>
      </c>
      <c r="G436" s="41">
        <v>121</v>
      </c>
      <c r="H436" s="74" t="s">
        <v>98</v>
      </c>
      <c r="I436" s="74" t="s">
        <v>47</v>
      </c>
      <c r="J436" s="41">
        <v>8715600247497</v>
      </c>
      <c r="K436" s="41">
        <v>8715600247503</v>
      </c>
      <c r="L436" s="45">
        <v>10</v>
      </c>
      <c r="M436" s="46" t="s">
        <v>1109</v>
      </c>
      <c r="N436" s="51"/>
      <c r="O436" s="51"/>
      <c r="P436" s="51"/>
      <c r="Q436" s="52"/>
      <c r="R436" s="53"/>
      <c r="S436" s="27" t="e">
        <f t="shared" si="20"/>
        <v>#DIV/0!</v>
      </c>
      <c r="T436" s="28">
        <f t="shared" si="21"/>
        <v>0</v>
      </c>
      <c r="U436" s="55"/>
      <c r="V436" s="29">
        <f t="shared" si="22"/>
        <v>0</v>
      </c>
    </row>
    <row r="437" spans="1:22" ht="10.5" x14ac:dyDescent="0.25">
      <c r="A437" s="41">
        <v>46987</v>
      </c>
      <c r="B437" s="41">
        <v>1</v>
      </c>
      <c r="C437" s="74" t="s">
        <v>79</v>
      </c>
      <c r="D437" s="43">
        <v>5</v>
      </c>
      <c r="E437" s="74" t="s">
        <v>74</v>
      </c>
      <c r="F437" s="74" t="s">
        <v>1363</v>
      </c>
      <c r="G437" s="41">
        <v>97</v>
      </c>
      <c r="H437" s="74" t="s">
        <v>207</v>
      </c>
      <c r="I437" s="74" t="s">
        <v>60</v>
      </c>
      <c r="J437" s="41">
        <v>8032542749682</v>
      </c>
      <c r="K437" s="41">
        <v>18032542749689</v>
      </c>
      <c r="L437" s="45">
        <v>11</v>
      </c>
      <c r="M437" s="46" t="s">
        <v>1109</v>
      </c>
      <c r="N437" s="51"/>
      <c r="O437" s="51"/>
      <c r="P437" s="51"/>
      <c r="Q437" s="52"/>
      <c r="R437" s="53"/>
      <c r="S437" s="27" t="e">
        <f t="shared" si="20"/>
        <v>#DIV/0!</v>
      </c>
      <c r="T437" s="28">
        <f t="shared" si="21"/>
        <v>0</v>
      </c>
      <c r="U437" s="55"/>
      <c r="V437" s="29">
        <f t="shared" si="22"/>
        <v>0</v>
      </c>
    </row>
    <row r="438" spans="1:22" ht="10.5" x14ac:dyDescent="0.25">
      <c r="A438" s="41">
        <v>888212</v>
      </c>
      <c r="B438" s="41">
        <v>1</v>
      </c>
      <c r="C438" s="74" t="s">
        <v>62</v>
      </c>
      <c r="D438" s="43">
        <v>250</v>
      </c>
      <c r="E438" s="74" t="s">
        <v>114</v>
      </c>
      <c r="F438" s="74" t="s">
        <v>1364</v>
      </c>
      <c r="G438" s="41">
        <v>84</v>
      </c>
      <c r="H438" s="74" t="s">
        <v>166</v>
      </c>
      <c r="I438" s="74" t="s">
        <v>103</v>
      </c>
      <c r="J438" s="41">
        <v>8710401015283</v>
      </c>
      <c r="K438" s="41">
        <v>58710401015288</v>
      </c>
      <c r="L438" s="45">
        <v>79</v>
      </c>
      <c r="M438" s="46" t="s">
        <v>1109</v>
      </c>
      <c r="N438" s="51"/>
      <c r="O438" s="51"/>
      <c r="P438" s="51"/>
      <c r="Q438" s="52"/>
      <c r="R438" s="53"/>
      <c r="S438" s="27" t="e">
        <f t="shared" si="20"/>
        <v>#DIV/0!</v>
      </c>
      <c r="T438" s="28">
        <f t="shared" si="21"/>
        <v>0</v>
      </c>
      <c r="U438" s="55"/>
      <c r="V438" s="29">
        <f t="shared" si="22"/>
        <v>0</v>
      </c>
    </row>
    <row r="439" spans="1:22" ht="10.5" x14ac:dyDescent="0.25">
      <c r="A439" s="41">
        <v>30737</v>
      </c>
      <c r="B439" s="41">
        <v>1</v>
      </c>
      <c r="C439" s="74" t="s">
        <v>57</v>
      </c>
      <c r="D439" s="43">
        <v>2.4300000000000002</v>
      </c>
      <c r="E439" s="74" t="s">
        <v>74</v>
      </c>
      <c r="F439" s="74" t="s">
        <v>627</v>
      </c>
      <c r="G439" s="41">
        <v>91</v>
      </c>
      <c r="H439" s="74" t="s">
        <v>102</v>
      </c>
      <c r="I439" s="74" t="s">
        <v>103</v>
      </c>
      <c r="J439" s="41">
        <v>8713277366589</v>
      </c>
      <c r="K439" s="41">
        <v>0</v>
      </c>
      <c r="L439" s="45">
        <v>15</v>
      </c>
      <c r="M439" s="46" t="s">
        <v>1109</v>
      </c>
      <c r="N439" s="51"/>
      <c r="O439" s="51"/>
      <c r="P439" s="51"/>
      <c r="Q439" s="52"/>
      <c r="R439" s="53"/>
      <c r="S439" s="27" t="e">
        <f t="shared" si="20"/>
        <v>#DIV/0!</v>
      </c>
      <c r="T439" s="28">
        <f t="shared" si="21"/>
        <v>0</v>
      </c>
      <c r="U439" s="55"/>
      <c r="V439" s="29">
        <f t="shared" si="22"/>
        <v>0</v>
      </c>
    </row>
    <row r="440" spans="1:22" ht="10.5" x14ac:dyDescent="0.25">
      <c r="A440" s="41">
        <v>770443</v>
      </c>
      <c r="B440" s="41">
        <v>1</v>
      </c>
      <c r="C440" s="74" t="s">
        <v>381</v>
      </c>
      <c r="D440" s="43">
        <v>30</v>
      </c>
      <c r="E440" s="74" t="s">
        <v>50</v>
      </c>
      <c r="F440" s="74" t="s">
        <v>1365</v>
      </c>
      <c r="G440" s="41">
        <v>68</v>
      </c>
      <c r="H440" s="74" t="s">
        <v>241</v>
      </c>
      <c r="I440" s="74" t="s">
        <v>60</v>
      </c>
      <c r="J440" s="41">
        <v>8713883008637</v>
      </c>
      <c r="K440" s="41">
        <v>8713883082033</v>
      </c>
      <c r="L440" s="45">
        <v>28</v>
      </c>
      <c r="M440" s="46" t="s">
        <v>1109</v>
      </c>
      <c r="N440" s="51"/>
      <c r="O440" s="51"/>
      <c r="P440" s="51"/>
      <c r="Q440" s="52"/>
      <c r="R440" s="53"/>
      <c r="S440" s="27" t="e">
        <f t="shared" si="20"/>
        <v>#DIV/0!</v>
      </c>
      <c r="T440" s="28">
        <f t="shared" si="21"/>
        <v>0</v>
      </c>
      <c r="U440" s="55"/>
      <c r="V440" s="29">
        <f t="shared" si="22"/>
        <v>0</v>
      </c>
    </row>
    <row r="441" spans="1:22" ht="10.5" x14ac:dyDescent="0.25">
      <c r="A441" s="41">
        <v>914291</v>
      </c>
      <c r="B441" s="41">
        <v>1</v>
      </c>
      <c r="C441" s="74" t="s">
        <v>126</v>
      </c>
      <c r="D441" s="43">
        <v>77</v>
      </c>
      <c r="E441" s="74" t="s">
        <v>50</v>
      </c>
      <c r="F441" s="74" t="s">
        <v>1366</v>
      </c>
      <c r="G441" s="41">
        <v>68</v>
      </c>
      <c r="H441" s="74" t="s">
        <v>241</v>
      </c>
      <c r="I441" s="74" t="s">
        <v>60</v>
      </c>
      <c r="J441" s="41">
        <v>8712200063311</v>
      </c>
      <c r="K441" s="41">
        <v>8712200962690</v>
      </c>
      <c r="L441" s="45">
        <v>9</v>
      </c>
      <c r="M441" s="46" t="s">
        <v>1109</v>
      </c>
      <c r="N441" s="51"/>
      <c r="O441" s="51"/>
      <c r="P441" s="51"/>
      <c r="Q441" s="52"/>
      <c r="R441" s="53"/>
      <c r="S441" s="27" t="e">
        <f t="shared" si="20"/>
        <v>#DIV/0!</v>
      </c>
      <c r="T441" s="28">
        <f t="shared" si="21"/>
        <v>0</v>
      </c>
      <c r="U441" s="55"/>
      <c r="V441" s="29">
        <f t="shared" si="22"/>
        <v>0</v>
      </c>
    </row>
    <row r="442" spans="1:22" ht="10.5" x14ac:dyDescent="0.25">
      <c r="A442" s="41">
        <v>199539</v>
      </c>
      <c r="B442" s="41">
        <v>1</v>
      </c>
      <c r="C442" s="74" t="s">
        <v>141</v>
      </c>
      <c r="D442" s="43">
        <v>525</v>
      </c>
      <c r="E442" s="74" t="s">
        <v>50</v>
      </c>
      <c r="F442" s="74" t="s">
        <v>293</v>
      </c>
      <c r="G442" s="41">
        <v>15</v>
      </c>
      <c r="H442" s="74" t="s">
        <v>143</v>
      </c>
      <c r="I442" s="74" t="s">
        <v>53</v>
      </c>
      <c r="J442" s="41">
        <v>8710401838714</v>
      </c>
      <c r="K442" s="41">
        <v>8710401838721</v>
      </c>
      <c r="L442" s="45">
        <v>10</v>
      </c>
      <c r="M442" s="46" t="s">
        <v>1109</v>
      </c>
      <c r="N442" s="51"/>
      <c r="O442" s="51"/>
      <c r="P442" s="51"/>
      <c r="Q442" s="52"/>
      <c r="R442" s="53"/>
      <c r="S442" s="27" t="e">
        <f t="shared" si="20"/>
        <v>#DIV/0!</v>
      </c>
      <c r="T442" s="28">
        <f t="shared" si="21"/>
        <v>0</v>
      </c>
      <c r="U442" s="55"/>
      <c r="V442" s="29">
        <f t="shared" si="22"/>
        <v>0</v>
      </c>
    </row>
    <row r="443" spans="1:22" ht="10.5" x14ac:dyDescent="0.25">
      <c r="A443" s="41">
        <v>205083</v>
      </c>
      <c r="B443" s="41">
        <v>1</v>
      </c>
      <c r="C443" s="74" t="s">
        <v>126</v>
      </c>
      <c r="D443" s="43">
        <v>220</v>
      </c>
      <c r="E443" s="74" t="s">
        <v>50</v>
      </c>
      <c r="F443" s="74" t="s">
        <v>1367</v>
      </c>
      <c r="G443" s="41">
        <v>68</v>
      </c>
      <c r="H443" s="74" t="s">
        <v>241</v>
      </c>
      <c r="I443" s="74" t="s">
        <v>60</v>
      </c>
      <c r="J443" s="41">
        <v>8712200120007</v>
      </c>
      <c r="K443" s="41">
        <v>8712200120014</v>
      </c>
      <c r="L443" s="45">
        <v>9</v>
      </c>
      <c r="M443" s="46" t="s">
        <v>1109</v>
      </c>
      <c r="N443" s="51"/>
      <c r="O443" s="51"/>
      <c r="P443" s="51"/>
      <c r="Q443" s="52"/>
      <c r="R443" s="53"/>
      <c r="S443" s="27" t="e">
        <f t="shared" si="20"/>
        <v>#DIV/0!</v>
      </c>
      <c r="T443" s="28">
        <f t="shared" si="21"/>
        <v>0</v>
      </c>
      <c r="U443" s="55"/>
      <c r="V443" s="29">
        <f t="shared" si="22"/>
        <v>0</v>
      </c>
    </row>
    <row r="444" spans="1:22" ht="10.5" x14ac:dyDescent="0.25">
      <c r="A444" s="41">
        <v>122149</v>
      </c>
      <c r="B444" s="41">
        <v>6</v>
      </c>
      <c r="C444" s="74" t="s">
        <v>126</v>
      </c>
      <c r="D444" s="43">
        <v>450</v>
      </c>
      <c r="E444" s="74" t="s">
        <v>114</v>
      </c>
      <c r="F444" s="74" t="s">
        <v>1368</v>
      </c>
      <c r="G444" s="41">
        <v>91</v>
      </c>
      <c r="H444" s="74" t="s">
        <v>102</v>
      </c>
      <c r="I444" s="74" t="s">
        <v>103</v>
      </c>
      <c r="J444" s="41">
        <v>8720182765796</v>
      </c>
      <c r="K444" s="41">
        <v>8720182765802</v>
      </c>
      <c r="L444" s="45">
        <v>10</v>
      </c>
      <c r="M444" s="46" t="s">
        <v>1109</v>
      </c>
      <c r="N444" s="51"/>
      <c r="O444" s="51"/>
      <c r="P444" s="51"/>
      <c r="Q444" s="52"/>
      <c r="R444" s="53"/>
      <c r="S444" s="27" t="e">
        <f t="shared" si="20"/>
        <v>#DIV/0!</v>
      </c>
      <c r="T444" s="28">
        <f t="shared" si="21"/>
        <v>0</v>
      </c>
      <c r="U444" s="55"/>
      <c r="V444" s="29">
        <f t="shared" si="22"/>
        <v>0</v>
      </c>
    </row>
    <row r="445" spans="1:22" ht="10.5" x14ac:dyDescent="0.25">
      <c r="A445" s="41">
        <v>152206</v>
      </c>
      <c r="B445" s="41">
        <v>1</v>
      </c>
      <c r="C445" s="74" t="s">
        <v>279</v>
      </c>
      <c r="D445" s="43">
        <v>3</v>
      </c>
      <c r="E445" s="74" t="s">
        <v>74</v>
      </c>
      <c r="F445" s="74" t="s">
        <v>1369</v>
      </c>
      <c r="G445" s="41">
        <v>56</v>
      </c>
      <c r="H445" s="74" t="s">
        <v>66</v>
      </c>
      <c r="I445" s="74" t="s">
        <v>60</v>
      </c>
      <c r="J445" s="41">
        <v>8720182006592</v>
      </c>
      <c r="K445" s="41">
        <v>0</v>
      </c>
      <c r="L445" s="45">
        <v>7</v>
      </c>
      <c r="M445" s="46" t="s">
        <v>1109</v>
      </c>
      <c r="N445" s="51"/>
      <c r="O445" s="51"/>
      <c r="P445" s="51"/>
      <c r="Q445" s="52"/>
      <c r="R445" s="53"/>
      <c r="S445" s="27" t="e">
        <f t="shared" si="20"/>
        <v>#DIV/0!</v>
      </c>
      <c r="T445" s="28">
        <f t="shared" si="21"/>
        <v>0</v>
      </c>
      <c r="U445" s="55"/>
      <c r="V445" s="29">
        <f t="shared" si="22"/>
        <v>0</v>
      </c>
    </row>
    <row r="446" spans="1:22" ht="10.5" x14ac:dyDescent="0.25">
      <c r="A446" s="41">
        <v>206212</v>
      </c>
      <c r="B446" s="41">
        <v>1</v>
      </c>
      <c r="C446" s="74" t="s">
        <v>57</v>
      </c>
      <c r="D446" s="43">
        <v>10</v>
      </c>
      <c r="E446" s="74" t="s">
        <v>44</v>
      </c>
      <c r="F446" s="74" t="s">
        <v>1370</v>
      </c>
      <c r="G446" s="41">
        <v>135</v>
      </c>
      <c r="H446" s="74" t="s">
        <v>55</v>
      </c>
      <c r="I446" s="74" t="s">
        <v>47</v>
      </c>
      <c r="J446" s="41">
        <v>5410013801504</v>
      </c>
      <c r="K446" s="41">
        <v>0</v>
      </c>
      <c r="L446" s="45">
        <v>11</v>
      </c>
      <c r="M446" s="46" t="s">
        <v>1109</v>
      </c>
      <c r="N446" s="51"/>
      <c r="O446" s="51"/>
      <c r="P446" s="51"/>
      <c r="Q446" s="52"/>
      <c r="R446" s="53"/>
      <c r="S446" s="27" t="e">
        <f t="shared" si="20"/>
        <v>#DIV/0!</v>
      </c>
      <c r="T446" s="28">
        <f t="shared" si="21"/>
        <v>0</v>
      </c>
      <c r="U446" s="55"/>
      <c r="V446" s="29">
        <f t="shared" si="22"/>
        <v>0</v>
      </c>
    </row>
    <row r="447" spans="1:22" ht="10.5" x14ac:dyDescent="0.25">
      <c r="A447" s="41">
        <v>871077</v>
      </c>
      <c r="B447" s="41">
        <v>12</v>
      </c>
      <c r="C447" s="74" t="s">
        <v>43</v>
      </c>
      <c r="D447" s="43">
        <v>250</v>
      </c>
      <c r="E447" s="74" t="s">
        <v>50</v>
      </c>
      <c r="F447" s="74" t="s">
        <v>1371</v>
      </c>
      <c r="G447" s="41">
        <v>10</v>
      </c>
      <c r="H447" s="74" t="s">
        <v>69</v>
      </c>
      <c r="I447" s="74" t="s">
        <v>53</v>
      </c>
      <c r="J447" s="41">
        <v>8710775900291</v>
      </c>
      <c r="K447" s="41">
        <v>8710775900284</v>
      </c>
      <c r="L447" s="45">
        <v>5</v>
      </c>
      <c r="M447" s="46" t="s">
        <v>1109</v>
      </c>
      <c r="N447" s="51"/>
      <c r="O447" s="51"/>
      <c r="P447" s="51"/>
      <c r="Q447" s="52"/>
      <c r="R447" s="53"/>
      <c r="S447" s="27" t="e">
        <f t="shared" si="20"/>
        <v>#DIV/0!</v>
      </c>
      <c r="T447" s="28">
        <f t="shared" si="21"/>
        <v>0</v>
      </c>
      <c r="U447" s="55"/>
      <c r="V447" s="29">
        <f t="shared" si="22"/>
        <v>0</v>
      </c>
    </row>
    <row r="448" spans="1:22" ht="10.5" x14ac:dyDescent="0.25">
      <c r="A448" s="41">
        <v>632483</v>
      </c>
      <c r="B448" s="41">
        <v>10</v>
      </c>
      <c r="C448" s="74" t="s">
        <v>79</v>
      </c>
      <c r="D448" s="43">
        <v>250</v>
      </c>
      <c r="E448" s="74" t="s">
        <v>50</v>
      </c>
      <c r="F448" s="74" t="s">
        <v>1032</v>
      </c>
      <c r="G448" s="41">
        <v>37</v>
      </c>
      <c r="H448" s="74" t="s">
        <v>201</v>
      </c>
      <c r="I448" s="74" t="s">
        <v>60</v>
      </c>
      <c r="J448" s="41">
        <v>8711000341391</v>
      </c>
      <c r="K448" s="41">
        <v>8711000341407</v>
      </c>
      <c r="L448" s="45">
        <v>2</v>
      </c>
      <c r="M448" s="46" t="s">
        <v>1109</v>
      </c>
      <c r="N448" s="51"/>
      <c r="O448" s="51"/>
      <c r="P448" s="51"/>
      <c r="Q448" s="52"/>
      <c r="R448" s="53"/>
      <c r="S448" s="27" t="e">
        <f t="shared" si="20"/>
        <v>#DIV/0!</v>
      </c>
      <c r="T448" s="28">
        <f t="shared" si="21"/>
        <v>0</v>
      </c>
      <c r="U448" s="55"/>
      <c r="V448" s="29">
        <f t="shared" si="22"/>
        <v>0</v>
      </c>
    </row>
    <row r="449" spans="1:22" ht="10.5" x14ac:dyDescent="0.25">
      <c r="A449" s="41">
        <v>207218</v>
      </c>
      <c r="B449" s="41">
        <v>1</v>
      </c>
      <c r="C449" s="74" t="s">
        <v>73</v>
      </c>
      <c r="D449" s="43">
        <v>420</v>
      </c>
      <c r="E449" s="74" t="s">
        <v>50</v>
      </c>
      <c r="F449" s="74" t="s">
        <v>1372</v>
      </c>
      <c r="G449" s="41">
        <v>68</v>
      </c>
      <c r="H449" s="74" t="s">
        <v>241</v>
      </c>
      <c r="I449" s="74" t="s">
        <v>60</v>
      </c>
      <c r="J449" s="41">
        <v>8710401859108</v>
      </c>
      <c r="K449" s="41">
        <v>8710401859696</v>
      </c>
      <c r="L449" s="45">
        <v>34</v>
      </c>
      <c r="M449" s="46" t="s">
        <v>1109</v>
      </c>
      <c r="N449" s="51"/>
      <c r="O449" s="51"/>
      <c r="P449" s="51"/>
      <c r="Q449" s="52"/>
      <c r="R449" s="53"/>
      <c r="S449" s="27" t="e">
        <f t="shared" si="20"/>
        <v>#DIV/0!</v>
      </c>
      <c r="T449" s="28">
        <f t="shared" si="21"/>
        <v>0</v>
      </c>
      <c r="U449" s="55"/>
      <c r="V449" s="29">
        <f t="shared" si="22"/>
        <v>0</v>
      </c>
    </row>
    <row r="450" spans="1:22" ht="10.5" x14ac:dyDescent="0.25">
      <c r="A450" s="41">
        <v>47154</v>
      </c>
      <c r="B450" s="41">
        <v>6</v>
      </c>
      <c r="C450" s="74" t="s">
        <v>73</v>
      </c>
      <c r="D450" s="43">
        <v>1</v>
      </c>
      <c r="E450" s="74" t="s">
        <v>44</v>
      </c>
      <c r="F450" s="74" t="s">
        <v>1373</v>
      </c>
      <c r="G450" s="41">
        <v>43</v>
      </c>
      <c r="H450" s="74" t="s">
        <v>132</v>
      </c>
      <c r="I450" s="74" t="s">
        <v>90</v>
      </c>
      <c r="J450" s="41">
        <v>8710401562640</v>
      </c>
      <c r="K450" s="41">
        <v>8710401072125</v>
      </c>
      <c r="L450" s="45">
        <v>5</v>
      </c>
      <c r="M450" s="46" t="s">
        <v>1109</v>
      </c>
      <c r="N450" s="51"/>
      <c r="O450" s="51"/>
      <c r="P450" s="51"/>
      <c r="Q450" s="52"/>
      <c r="R450" s="53"/>
      <c r="S450" s="27" t="e">
        <f t="shared" si="20"/>
        <v>#DIV/0!</v>
      </c>
      <c r="T450" s="28">
        <f t="shared" si="21"/>
        <v>0</v>
      </c>
      <c r="U450" s="55"/>
      <c r="V450" s="29">
        <f t="shared" si="22"/>
        <v>0</v>
      </c>
    </row>
    <row r="451" spans="1:22" ht="10.5" x14ac:dyDescent="0.25">
      <c r="A451" s="41">
        <v>194502</v>
      </c>
      <c r="B451" s="41">
        <v>1</v>
      </c>
      <c r="C451" s="74" t="s">
        <v>57</v>
      </c>
      <c r="D451" s="43">
        <v>518</v>
      </c>
      <c r="E451" s="74" t="s">
        <v>50</v>
      </c>
      <c r="F451" s="74" t="s">
        <v>1374</v>
      </c>
      <c r="G451" s="41">
        <v>23</v>
      </c>
      <c r="H451" s="74" t="s">
        <v>263</v>
      </c>
      <c r="I451" s="74" t="s">
        <v>53</v>
      </c>
      <c r="J451" s="41">
        <v>8710401827107</v>
      </c>
      <c r="K451" s="41">
        <v>0</v>
      </c>
      <c r="L451" s="45">
        <v>28</v>
      </c>
      <c r="M451" s="46" t="s">
        <v>1109</v>
      </c>
      <c r="N451" s="51"/>
      <c r="O451" s="51"/>
      <c r="P451" s="51"/>
      <c r="Q451" s="52"/>
      <c r="R451" s="53"/>
      <c r="S451" s="27" t="e">
        <f t="shared" ref="S451:S514" si="23">ABS(SUM(R451/Q451)-1)</f>
        <v>#DIV/0!</v>
      </c>
      <c r="T451" s="28">
        <f t="shared" si="21"/>
        <v>0</v>
      </c>
      <c r="U451" s="55"/>
      <c r="V451" s="29">
        <f t="shared" si="22"/>
        <v>0</v>
      </c>
    </row>
    <row r="452" spans="1:22" ht="10.5" x14ac:dyDescent="0.25">
      <c r="A452" s="41">
        <v>173294</v>
      </c>
      <c r="B452" s="41">
        <v>1</v>
      </c>
      <c r="C452" s="74" t="s">
        <v>73</v>
      </c>
      <c r="D452" s="43">
        <v>230</v>
      </c>
      <c r="E452" s="74" t="s">
        <v>50</v>
      </c>
      <c r="F452" s="74" t="s">
        <v>1375</v>
      </c>
      <c r="G452" s="41">
        <v>10</v>
      </c>
      <c r="H452" s="74" t="s">
        <v>69</v>
      </c>
      <c r="I452" s="74" t="s">
        <v>53</v>
      </c>
      <c r="J452" s="41">
        <v>8713621140971</v>
      </c>
      <c r="K452" s="41">
        <v>8713621240978</v>
      </c>
      <c r="L452" s="45">
        <v>27</v>
      </c>
      <c r="M452" s="46" t="s">
        <v>1109</v>
      </c>
      <c r="N452" s="51"/>
      <c r="O452" s="51"/>
      <c r="P452" s="51"/>
      <c r="Q452" s="52"/>
      <c r="R452" s="53"/>
      <c r="S452" s="27" t="e">
        <f t="shared" si="23"/>
        <v>#DIV/0!</v>
      </c>
      <c r="T452" s="28">
        <f t="shared" si="21"/>
        <v>0</v>
      </c>
      <c r="U452" s="55"/>
      <c r="V452" s="29">
        <f t="shared" si="22"/>
        <v>0</v>
      </c>
    </row>
    <row r="453" spans="1:22" ht="10.5" x14ac:dyDescent="0.25">
      <c r="A453" s="41">
        <v>758072</v>
      </c>
      <c r="B453" s="41">
        <v>6</v>
      </c>
      <c r="C453" s="74" t="s">
        <v>179</v>
      </c>
      <c r="D453" s="43">
        <v>800</v>
      </c>
      <c r="E453" s="74" t="s">
        <v>114</v>
      </c>
      <c r="F453" s="74" t="s">
        <v>1376</v>
      </c>
      <c r="G453" s="41">
        <v>29</v>
      </c>
      <c r="H453" s="74" t="s">
        <v>178</v>
      </c>
      <c r="I453" s="74" t="s">
        <v>60</v>
      </c>
      <c r="J453" s="41">
        <v>8712400152174</v>
      </c>
      <c r="K453" s="41">
        <v>8712400652179</v>
      </c>
      <c r="L453" s="45">
        <v>6</v>
      </c>
      <c r="M453" s="46" t="s">
        <v>1109</v>
      </c>
      <c r="N453" s="51"/>
      <c r="O453" s="51"/>
      <c r="P453" s="51"/>
      <c r="Q453" s="52"/>
      <c r="R453" s="53"/>
      <c r="S453" s="27" t="e">
        <f t="shared" si="23"/>
        <v>#DIV/0!</v>
      </c>
      <c r="T453" s="28">
        <f t="shared" si="21"/>
        <v>0</v>
      </c>
      <c r="U453" s="55"/>
      <c r="V453" s="29">
        <f t="shared" si="22"/>
        <v>0</v>
      </c>
    </row>
    <row r="454" spans="1:22" ht="10.5" x14ac:dyDescent="0.25">
      <c r="A454" s="41">
        <v>375065</v>
      </c>
      <c r="B454" s="41">
        <v>1</v>
      </c>
      <c r="C454" s="74" t="s">
        <v>126</v>
      </c>
      <c r="D454" s="43">
        <v>525</v>
      </c>
      <c r="E454" s="74" t="s">
        <v>50</v>
      </c>
      <c r="F454" s="74" t="s">
        <v>584</v>
      </c>
      <c r="G454" s="41">
        <v>68</v>
      </c>
      <c r="H454" s="74" t="s">
        <v>241</v>
      </c>
      <c r="I454" s="74" t="s">
        <v>60</v>
      </c>
      <c r="J454" s="41">
        <v>8712200068101</v>
      </c>
      <c r="K454" s="41">
        <v>8712200962867</v>
      </c>
      <c r="L454" s="45">
        <v>16</v>
      </c>
      <c r="M454" s="46" t="s">
        <v>1109</v>
      </c>
      <c r="N454" s="51"/>
      <c r="O454" s="51"/>
      <c r="P454" s="51"/>
      <c r="Q454" s="52"/>
      <c r="R454" s="53"/>
      <c r="S454" s="27" t="e">
        <f t="shared" si="23"/>
        <v>#DIV/0!</v>
      </c>
      <c r="T454" s="28">
        <f t="shared" si="21"/>
        <v>0</v>
      </c>
      <c r="U454" s="55"/>
      <c r="V454" s="29">
        <f t="shared" si="22"/>
        <v>0</v>
      </c>
    </row>
    <row r="455" spans="1:22" ht="10.5" x14ac:dyDescent="0.25">
      <c r="A455" s="41">
        <v>146221</v>
      </c>
      <c r="B455" s="41">
        <v>12</v>
      </c>
      <c r="C455" s="74" t="s">
        <v>126</v>
      </c>
      <c r="D455" s="43">
        <v>340</v>
      </c>
      <c r="E455" s="74" t="s">
        <v>50</v>
      </c>
      <c r="F455" s="74" t="s">
        <v>1377</v>
      </c>
      <c r="G455" s="41">
        <v>43</v>
      </c>
      <c r="H455" s="74" t="s">
        <v>132</v>
      </c>
      <c r="I455" s="74" t="s">
        <v>90</v>
      </c>
      <c r="J455" s="41">
        <v>5410153053375</v>
      </c>
      <c r="K455" s="41">
        <v>5410153222382</v>
      </c>
      <c r="L455" s="45">
        <v>7</v>
      </c>
      <c r="M455" s="46" t="s">
        <v>1109</v>
      </c>
      <c r="N455" s="51"/>
      <c r="O455" s="51"/>
      <c r="P455" s="51"/>
      <c r="Q455" s="52"/>
      <c r="R455" s="53"/>
      <c r="S455" s="27" t="e">
        <f t="shared" si="23"/>
        <v>#DIV/0!</v>
      </c>
      <c r="T455" s="28">
        <f t="shared" si="21"/>
        <v>0</v>
      </c>
      <c r="U455" s="55"/>
      <c r="V455" s="29">
        <f t="shared" si="22"/>
        <v>0</v>
      </c>
    </row>
    <row r="456" spans="1:22" ht="10.5" x14ac:dyDescent="0.25">
      <c r="A456" s="41">
        <v>167914</v>
      </c>
      <c r="B456" s="41">
        <v>12</v>
      </c>
      <c r="C456" s="74" t="s">
        <v>79</v>
      </c>
      <c r="D456" s="43">
        <v>150</v>
      </c>
      <c r="E456" s="74" t="s">
        <v>50</v>
      </c>
      <c r="F456" s="74" t="s">
        <v>1378</v>
      </c>
      <c r="G456" s="41">
        <v>16</v>
      </c>
      <c r="H456" s="74" t="s">
        <v>248</v>
      </c>
      <c r="I456" s="74" t="s">
        <v>53</v>
      </c>
      <c r="J456" s="41">
        <v>8710398160829</v>
      </c>
      <c r="K456" s="41">
        <v>8710398160843</v>
      </c>
      <c r="L456" s="45">
        <v>4</v>
      </c>
      <c r="M456" s="46" t="s">
        <v>1109</v>
      </c>
      <c r="N456" s="51"/>
      <c r="O456" s="51"/>
      <c r="P456" s="51"/>
      <c r="Q456" s="52"/>
      <c r="R456" s="53"/>
      <c r="S456" s="27" t="e">
        <f t="shared" si="23"/>
        <v>#DIV/0!</v>
      </c>
      <c r="T456" s="28">
        <f t="shared" si="21"/>
        <v>0</v>
      </c>
      <c r="U456" s="55"/>
      <c r="V456" s="29">
        <f t="shared" si="22"/>
        <v>0</v>
      </c>
    </row>
    <row r="457" spans="1:22" ht="10.5" x14ac:dyDescent="0.25">
      <c r="A457" s="41">
        <v>104095</v>
      </c>
      <c r="B457" s="41">
        <v>1</v>
      </c>
      <c r="C457" s="74" t="s">
        <v>62</v>
      </c>
      <c r="D457" s="43">
        <v>5</v>
      </c>
      <c r="E457" s="74" t="s">
        <v>44</v>
      </c>
      <c r="F457" s="74" t="s">
        <v>1379</v>
      </c>
      <c r="G457" s="41">
        <v>84</v>
      </c>
      <c r="H457" s="74" t="s">
        <v>166</v>
      </c>
      <c r="I457" s="74" t="s">
        <v>103</v>
      </c>
      <c r="J457" s="41">
        <v>8007150902972</v>
      </c>
      <c r="K457" s="41">
        <v>8056631470677</v>
      </c>
      <c r="L457" s="45">
        <v>10</v>
      </c>
      <c r="M457" s="46" t="s">
        <v>1109</v>
      </c>
      <c r="N457" s="51"/>
      <c r="O457" s="51"/>
      <c r="P457" s="51"/>
      <c r="Q457" s="52"/>
      <c r="R457" s="53"/>
      <c r="S457" s="27" t="e">
        <f t="shared" si="23"/>
        <v>#DIV/0!</v>
      </c>
      <c r="T457" s="28">
        <f t="shared" si="21"/>
        <v>0</v>
      </c>
      <c r="U457" s="55"/>
      <c r="V457" s="29">
        <f t="shared" si="22"/>
        <v>0</v>
      </c>
    </row>
    <row r="458" spans="1:22" ht="10.5" x14ac:dyDescent="0.25">
      <c r="A458" s="41">
        <v>770215</v>
      </c>
      <c r="B458" s="41">
        <v>1</v>
      </c>
      <c r="C458" s="74" t="s">
        <v>126</v>
      </c>
      <c r="D458" s="43">
        <v>37</v>
      </c>
      <c r="E458" s="74" t="s">
        <v>50</v>
      </c>
      <c r="F458" s="74" t="s">
        <v>1380</v>
      </c>
      <c r="G458" s="41">
        <v>68</v>
      </c>
      <c r="H458" s="74" t="s">
        <v>241</v>
      </c>
      <c r="I458" s="74" t="s">
        <v>60</v>
      </c>
      <c r="J458" s="41">
        <v>8713883008699</v>
      </c>
      <c r="K458" s="41">
        <v>8713883082095</v>
      </c>
      <c r="L458" s="45">
        <v>17</v>
      </c>
      <c r="M458" s="46" t="s">
        <v>1109</v>
      </c>
      <c r="N458" s="51"/>
      <c r="O458" s="51"/>
      <c r="P458" s="51"/>
      <c r="Q458" s="52"/>
      <c r="R458" s="53"/>
      <c r="S458" s="27" t="e">
        <f t="shared" si="23"/>
        <v>#DIV/0!</v>
      </c>
      <c r="T458" s="28">
        <f t="shared" si="21"/>
        <v>0</v>
      </c>
      <c r="U458" s="55"/>
      <c r="V458" s="29">
        <f t="shared" si="22"/>
        <v>0</v>
      </c>
    </row>
    <row r="459" spans="1:22" ht="10.5" x14ac:dyDescent="0.25">
      <c r="A459" s="41">
        <v>154374</v>
      </c>
      <c r="B459" s="41">
        <v>3</v>
      </c>
      <c r="C459" s="74" t="s">
        <v>73</v>
      </c>
      <c r="D459" s="43">
        <v>800</v>
      </c>
      <c r="E459" s="74" t="s">
        <v>50</v>
      </c>
      <c r="F459" s="74" t="s">
        <v>799</v>
      </c>
      <c r="G459" s="41">
        <v>43</v>
      </c>
      <c r="H459" s="74" t="s">
        <v>132</v>
      </c>
      <c r="I459" s="74" t="s">
        <v>90</v>
      </c>
      <c r="J459" s="41">
        <v>8710401645725</v>
      </c>
      <c r="K459" s="41">
        <v>8710401646715</v>
      </c>
      <c r="L459" s="45">
        <v>6</v>
      </c>
      <c r="M459" s="46" t="s">
        <v>1109</v>
      </c>
      <c r="N459" s="51"/>
      <c r="O459" s="51"/>
      <c r="P459" s="51"/>
      <c r="Q459" s="52"/>
      <c r="R459" s="53"/>
      <c r="S459" s="27" t="e">
        <f t="shared" si="23"/>
        <v>#DIV/0!</v>
      </c>
      <c r="T459" s="28">
        <f t="shared" si="21"/>
        <v>0</v>
      </c>
      <c r="U459" s="55"/>
      <c r="V459" s="29">
        <f t="shared" si="22"/>
        <v>0</v>
      </c>
    </row>
    <row r="460" spans="1:22" ht="10.5" x14ac:dyDescent="0.25">
      <c r="A460" s="41">
        <v>427228</v>
      </c>
      <c r="B460" s="41">
        <v>1</v>
      </c>
      <c r="C460" s="74" t="s">
        <v>57</v>
      </c>
      <c r="D460" s="43">
        <v>1.2</v>
      </c>
      <c r="E460" s="74" t="s">
        <v>74</v>
      </c>
      <c r="F460" s="74" t="s">
        <v>1381</v>
      </c>
      <c r="G460" s="41">
        <v>89</v>
      </c>
      <c r="H460" s="74" t="s">
        <v>78</v>
      </c>
      <c r="I460" s="74" t="s">
        <v>60</v>
      </c>
      <c r="J460" s="41">
        <v>8710496114014</v>
      </c>
      <c r="K460" s="41">
        <v>0</v>
      </c>
      <c r="L460" s="45">
        <v>6</v>
      </c>
      <c r="M460" s="46" t="s">
        <v>1111</v>
      </c>
      <c r="N460" s="51"/>
      <c r="O460" s="51"/>
      <c r="P460" s="51"/>
      <c r="Q460" s="52"/>
      <c r="R460" s="53"/>
      <c r="S460" s="27" t="e">
        <f t="shared" si="23"/>
        <v>#DIV/0!</v>
      </c>
      <c r="T460" s="28">
        <f t="shared" si="21"/>
        <v>0</v>
      </c>
      <c r="U460" s="55"/>
      <c r="V460" s="29">
        <f t="shared" si="22"/>
        <v>0</v>
      </c>
    </row>
    <row r="461" spans="1:22" ht="10.5" x14ac:dyDescent="0.25">
      <c r="A461" s="41">
        <v>178789</v>
      </c>
      <c r="B461" s="41">
        <v>24</v>
      </c>
      <c r="C461" s="74" t="s">
        <v>73</v>
      </c>
      <c r="D461" s="43">
        <v>330</v>
      </c>
      <c r="E461" s="74" t="s">
        <v>114</v>
      </c>
      <c r="F461" s="74" t="s">
        <v>1382</v>
      </c>
      <c r="G461" s="41">
        <v>121</v>
      </c>
      <c r="H461" s="74" t="s">
        <v>98</v>
      </c>
      <c r="I461" s="74" t="s">
        <v>47</v>
      </c>
      <c r="J461" s="41">
        <v>8715600247510</v>
      </c>
      <c r="K461" s="41">
        <v>8715600247527</v>
      </c>
      <c r="L461" s="45">
        <v>8</v>
      </c>
      <c r="M461" s="46" t="s">
        <v>1109</v>
      </c>
      <c r="N461" s="51"/>
      <c r="O461" s="51"/>
      <c r="P461" s="51"/>
      <c r="Q461" s="52"/>
      <c r="R461" s="53"/>
      <c r="S461" s="27" t="e">
        <f t="shared" si="23"/>
        <v>#DIV/0!</v>
      </c>
      <c r="T461" s="28">
        <f t="shared" si="21"/>
        <v>0</v>
      </c>
      <c r="U461" s="55"/>
      <c r="V461" s="29">
        <f t="shared" si="22"/>
        <v>0</v>
      </c>
    </row>
    <row r="462" spans="1:22" ht="10.5" x14ac:dyDescent="0.25">
      <c r="A462" s="41">
        <v>614362</v>
      </c>
      <c r="B462" s="41">
        <v>1</v>
      </c>
      <c r="C462" s="74" t="s">
        <v>279</v>
      </c>
      <c r="D462" s="43">
        <v>1</v>
      </c>
      <c r="E462" s="74" t="s">
        <v>74</v>
      </c>
      <c r="F462" s="74" t="s">
        <v>1383</v>
      </c>
      <c r="G462" s="41">
        <v>68</v>
      </c>
      <c r="H462" s="74" t="s">
        <v>241</v>
      </c>
      <c r="I462" s="74" t="s">
        <v>60</v>
      </c>
      <c r="J462" s="41">
        <v>8712200090614</v>
      </c>
      <c r="K462" s="41">
        <v>0</v>
      </c>
      <c r="L462" s="45">
        <v>5</v>
      </c>
      <c r="M462" s="46" t="s">
        <v>1109</v>
      </c>
      <c r="N462" s="51"/>
      <c r="O462" s="51"/>
      <c r="P462" s="51"/>
      <c r="Q462" s="52"/>
      <c r="R462" s="53"/>
      <c r="S462" s="27" t="e">
        <f t="shared" si="23"/>
        <v>#DIV/0!</v>
      </c>
      <c r="T462" s="28">
        <f t="shared" si="21"/>
        <v>0</v>
      </c>
      <c r="U462" s="55"/>
      <c r="V462" s="29">
        <f t="shared" si="22"/>
        <v>0</v>
      </c>
    </row>
    <row r="463" spans="1:22" ht="10.5" x14ac:dyDescent="0.25">
      <c r="A463" s="41">
        <v>153110</v>
      </c>
      <c r="B463" s="41">
        <v>6</v>
      </c>
      <c r="C463" s="74" t="s">
        <v>137</v>
      </c>
      <c r="D463" s="43">
        <v>800</v>
      </c>
      <c r="E463" s="74" t="s">
        <v>114</v>
      </c>
      <c r="F463" s="74" t="s">
        <v>1384</v>
      </c>
      <c r="G463" s="41">
        <v>29</v>
      </c>
      <c r="H463" s="74" t="s">
        <v>178</v>
      </c>
      <c r="I463" s="74" t="s">
        <v>60</v>
      </c>
      <c r="J463" s="41">
        <v>8716900581496</v>
      </c>
      <c r="K463" s="41">
        <v>8716900581502</v>
      </c>
      <c r="L463" s="45">
        <v>3</v>
      </c>
      <c r="M463" s="46" t="s">
        <v>1109</v>
      </c>
      <c r="N463" s="51"/>
      <c r="O463" s="51"/>
      <c r="P463" s="51"/>
      <c r="Q463" s="52"/>
      <c r="R463" s="53"/>
      <c r="S463" s="27" t="e">
        <f t="shared" si="23"/>
        <v>#DIV/0!</v>
      </c>
      <c r="T463" s="28">
        <f t="shared" ref="T463:T516" si="24">L463*R463</f>
        <v>0</v>
      </c>
      <c r="U463" s="55"/>
      <c r="V463" s="29">
        <f t="shared" ref="V463:V516" si="25">T463*(1+U463)</f>
        <v>0</v>
      </c>
    </row>
    <row r="464" spans="1:22" ht="10.5" x14ac:dyDescent="0.25">
      <c r="A464" s="41">
        <v>665038</v>
      </c>
      <c r="B464" s="41">
        <v>1</v>
      </c>
      <c r="C464" s="74" t="s">
        <v>126</v>
      </c>
      <c r="D464" s="43">
        <v>475</v>
      </c>
      <c r="E464" s="74" t="s">
        <v>50</v>
      </c>
      <c r="F464" s="74" t="s">
        <v>1385</v>
      </c>
      <c r="G464" s="41">
        <v>68</v>
      </c>
      <c r="H464" s="74" t="s">
        <v>241</v>
      </c>
      <c r="I464" s="74" t="s">
        <v>60</v>
      </c>
      <c r="J464" s="41">
        <v>8712200093509</v>
      </c>
      <c r="K464" s="41">
        <v>8712200963239</v>
      </c>
      <c r="L464" s="45">
        <v>9</v>
      </c>
      <c r="M464" s="46" t="s">
        <v>1109</v>
      </c>
      <c r="N464" s="51"/>
      <c r="O464" s="51"/>
      <c r="P464" s="51"/>
      <c r="Q464" s="52"/>
      <c r="R464" s="53"/>
      <c r="S464" s="27" t="e">
        <f t="shared" si="23"/>
        <v>#DIV/0!</v>
      </c>
      <c r="T464" s="28">
        <f t="shared" si="24"/>
        <v>0</v>
      </c>
      <c r="U464" s="55"/>
      <c r="V464" s="29">
        <f t="shared" si="25"/>
        <v>0</v>
      </c>
    </row>
    <row r="465" spans="1:22" ht="10.5" x14ac:dyDescent="0.25">
      <c r="A465" s="41">
        <v>394360</v>
      </c>
      <c r="B465" s="41">
        <v>1</v>
      </c>
      <c r="C465" s="74" t="s">
        <v>49</v>
      </c>
      <c r="D465" s="43">
        <v>1.84</v>
      </c>
      <c r="E465" s="74" t="s">
        <v>74</v>
      </c>
      <c r="F465" s="74" t="s">
        <v>1386</v>
      </c>
      <c r="G465" s="41">
        <v>23</v>
      </c>
      <c r="H465" s="74" t="s">
        <v>263</v>
      </c>
      <c r="I465" s="74" t="s">
        <v>53</v>
      </c>
      <c r="J465" s="41">
        <v>8710348283929</v>
      </c>
      <c r="K465" s="41">
        <v>0</v>
      </c>
      <c r="L465" s="45">
        <v>8</v>
      </c>
      <c r="M465" s="46" t="s">
        <v>1109</v>
      </c>
      <c r="N465" s="51"/>
      <c r="O465" s="51"/>
      <c r="P465" s="51"/>
      <c r="Q465" s="52"/>
      <c r="R465" s="53"/>
      <c r="S465" s="27" t="e">
        <f t="shared" si="23"/>
        <v>#DIV/0!</v>
      </c>
      <c r="T465" s="28">
        <f t="shared" si="24"/>
        <v>0</v>
      </c>
      <c r="U465" s="55"/>
      <c r="V465" s="29">
        <f t="shared" si="25"/>
        <v>0</v>
      </c>
    </row>
    <row r="466" spans="1:22" ht="10.5" x14ac:dyDescent="0.25">
      <c r="A466" s="41">
        <v>154400</v>
      </c>
      <c r="B466" s="41">
        <v>1</v>
      </c>
      <c r="C466" s="74" t="s">
        <v>57</v>
      </c>
      <c r="D466" s="43">
        <v>6</v>
      </c>
      <c r="E466" s="74" t="s">
        <v>49</v>
      </c>
      <c r="F466" s="74" t="s">
        <v>1387</v>
      </c>
      <c r="G466" s="41">
        <v>137</v>
      </c>
      <c r="H466" s="74" t="s">
        <v>1175</v>
      </c>
      <c r="I466" s="74" t="s">
        <v>47</v>
      </c>
      <c r="J466" s="41">
        <v>8719874964722</v>
      </c>
      <c r="K466" s="41">
        <v>0</v>
      </c>
      <c r="L466" s="45">
        <v>6</v>
      </c>
      <c r="M466" s="46" t="s">
        <v>1109</v>
      </c>
      <c r="N466" s="51"/>
      <c r="O466" s="51"/>
      <c r="P466" s="51"/>
      <c r="Q466" s="52"/>
      <c r="R466" s="53"/>
      <c r="S466" s="27" t="e">
        <f t="shared" si="23"/>
        <v>#DIV/0!</v>
      </c>
      <c r="T466" s="28">
        <f t="shared" si="24"/>
        <v>0</v>
      </c>
      <c r="U466" s="55"/>
      <c r="V466" s="29">
        <f t="shared" si="25"/>
        <v>0</v>
      </c>
    </row>
    <row r="467" spans="1:22" ht="10.5" x14ac:dyDescent="0.25">
      <c r="A467" s="41">
        <v>897889</v>
      </c>
      <c r="B467" s="41">
        <v>1</v>
      </c>
      <c r="C467" s="74" t="s">
        <v>62</v>
      </c>
      <c r="D467" s="43">
        <v>75</v>
      </c>
      <c r="E467" s="74" t="s">
        <v>63</v>
      </c>
      <c r="F467" s="74" t="s">
        <v>1388</v>
      </c>
      <c r="G467" s="41">
        <v>84</v>
      </c>
      <c r="H467" s="74" t="s">
        <v>166</v>
      </c>
      <c r="I467" s="74" t="s">
        <v>103</v>
      </c>
      <c r="J467" s="41">
        <v>8710401015238</v>
      </c>
      <c r="K467" s="41">
        <v>58710401015233</v>
      </c>
      <c r="L467" s="45">
        <v>16</v>
      </c>
      <c r="M467" s="46" t="s">
        <v>1109</v>
      </c>
      <c r="N467" s="51"/>
      <c r="O467" s="51"/>
      <c r="P467" s="51"/>
      <c r="Q467" s="52"/>
      <c r="R467" s="53"/>
      <c r="S467" s="27" t="e">
        <f t="shared" si="23"/>
        <v>#DIV/0!</v>
      </c>
      <c r="T467" s="28">
        <f t="shared" si="24"/>
        <v>0</v>
      </c>
      <c r="U467" s="55"/>
      <c r="V467" s="29">
        <f t="shared" si="25"/>
        <v>0</v>
      </c>
    </row>
    <row r="468" spans="1:22" ht="10.5" x14ac:dyDescent="0.25">
      <c r="A468" s="41">
        <v>222732</v>
      </c>
      <c r="B468" s="41">
        <v>1</v>
      </c>
      <c r="C468" s="74" t="s">
        <v>43</v>
      </c>
      <c r="D468" s="43">
        <v>250</v>
      </c>
      <c r="E468" s="74" t="s">
        <v>50</v>
      </c>
      <c r="F468" s="74" t="s">
        <v>1298</v>
      </c>
      <c r="G468" s="41">
        <v>94</v>
      </c>
      <c r="H468" s="74" t="s">
        <v>314</v>
      </c>
      <c r="I468" s="74" t="s">
        <v>60</v>
      </c>
      <c r="J468" s="41">
        <v>8712100622618</v>
      </c>
      <c r="K468" s="41">
        <v>8712100961571</v>
      </c>
      <c r="L468" s="45">
        <v>176</v>
      </c>
      <c r="M468" s="46" t="s">
        <v>1109</v>
      </c>
      <c r="N468" s="51"/>
      <c r="O468" s="51"/>
      <c r="P468" s="51"/>
      <c r="Q468" s="52"/>
      <c r="R468" s="53"/>
      <c r="S468" s="27" t="e">
        <f t="shared" si="23"/>
        <v>#DIV/0!</v>
      </c>
      <c r="T468" s="28">
        <f t="shared" si="24"/>
        <v>0</v>
      </c>
      <c r="U468" s="55"/>
      <c r="V468" s="29">
        <f t="shared" si="25"/>
        <v>0</v>
      </c>
    </row>
    <row r="469" spans="1:22" ht="10.5" x14ac:dyDescent="0.25">
      <c r="A469" s="41">
        <v>46817</v>
      </c>
      <c r="B469" s="41">
        <v>4</v>
      </c>
      <c r="C469" s="74" t="s">
        <v>121</v>
      </c>
      <c r="D469" s="43">
        <v>125</v>
      </c>
      <c r="E469" s="74" t="s">
        <v>50</v>
      </c>
      <c r="F469" s="74" t="s">
        <v>122</v>
      </c>
      <c r="G469" s="41">
        <v>12</v>
      </c>
      <c r="H469" s="74" t="s">
        <v>52</v>
      </c>
      <c r="I469" s="74" t="s">
        <v>53</v>
      </c>
      <c r="J469" s="41">
        <v>8710401363988</v>
      </c>
      <c r="K469" s="41">
        <v>8710401364121</v>
      </c>
      <c r="L469" s="45">
        <v>33</v>
      </c>
      <c r="M469" s="46" t="s">
        <v>1109</v>
      </c>
      <c r="N469" s="51"/>
      <c r="O469" s="51"/>
      <c r="P469" s="51"/>
      <c r="Q469" s="52"/>
      <c r="R469" s="53"/>
      <c r="S469" s="27" t="e">
        <f t="shared" si="23"/>
        <v>#DIV/0!</v>
      </c>
      <c r="T469" s="28">
        <f t="shared" si="24"/>
        <v>0</v>
      </c>
      <c r="U469" s="55"/>
      <c r="V469" s="29">
        <f t="shared" si="25"/>
        <v>0</v>
      </c>
    </row>
    <row r="470" spans="1:22" ht="10.5" x14ac:dyDescent="0.25">
      <c r="A470" s="41">
        <v>168592</v>
      </c>
      <c r="B470" s="41">
        <v>8</v>
      </c>
      <c r="C470" s="74" t="s">
        <v>62</v>
      </c>
      <c r="D470" s="43">
        <v>450</v>
      </c>
      <c r="E470" s="74" t="s">
        <v>114</v>
      </c>
      <c r="F470" s="74" t="s">
        <v>495</v>
      </c>
      <c r="G470" s="41">
        <v>29</v>
      </c>
      <c r="H470" s="74" t="s">
        <v>178</v>
      </c>
      <c r="I470" s="74" t="s">
        <v>60</v>
      </c>
      <c r="J470" s="41">
        <v>7613287424211</v>
      </c>
      <c r="K470" s="41">
        <v>7613287424228</v>
      </c>
      <c r="L470" s="45">
        <v>1</v>
      </c>
      <c r="M470" s="46" t="s">
        <v>1109</v>
      </c>
      <c r="N470" s="51"/>
      <c r="O470" s="51"/>
      <c r="P470" s="51"/>
      <c r="Q470" s="52"/>
      <c r="R470" s="53"/>
      <c r="S470" s="27" t="e">
        <f t="shared" si="23"/>
        <v>#DIV/0!</v>
      </c>
      <c r="T470" s="28">
        <f t="shared" si="24"/>
        <v>0</v>
      </c>
      <c r="U470" s="55"/>
      <c r="V470" s="29">
        <f t="shared" si="25"/>
        <v>0</v>
      </c>
    </row>
    <row r="471" spans="1:22" ht="10.5" x14ac:dyDescent="0.25">
      <c r="A471" s="41">
        <v>205014</v>
      </c>
      <c r="B471" s="41">
        <v>1</v>
      </c>
      <c r="C471" s="74" t="s">
        <v>126</v>
      </c>
      <c r="D471" s="43">
        <v>85</v>
      </c>
      <c r="E471" s="74" t="s">
        <v>50</v>
      </c>
      <c r="F471" s="74" t="s">
        <v>1389</v>
      </c>
      <c r="G471" s="41">
        <v>68</v>
      </c>
      <c r="H471" s="74" t="s">
        <v>241</v>
      </c>
      <c r="I471" s="74" t="s">
        <v>60</v>
      </c>
      <c r="J471" s="41">
        <v>8712200119025</v>
      </c>
      <c r="K471" s="41">
        <v>8712200118653</v>
      </c>
      <c r="L471" s="45">
        <v>32</v>
      </c>
      <c r="M471" s="46" t="s">
        <v>1109</v>
      </c>
      <c r="N471" s="51"/>
      <c r="O471" s="51"/>
      <c r="P471" s="51"/>
      <c r="Q471" s="52"/>
      <c r="R471" s="53"/>
      <c r="S471" s="27" t="e">
        <f t="shared" si="23"/>
        <v>#DIV/0!</v>
      </c>
      <c r="T471" s="28">
        <f t="shared" si="24"/>
        <v>0</v>
      </c>
      <c r="U471" s="55"/>
      <c r="V471" s="29">
        <f t="shared" si="25"/>
        <v>0</v>
      </c>
    </row>
    <row r="472" spans="1:22" ht="10.5" x14ac:dyDescent="0.25">
      <c r="A472" s="41">
        <v>156543</v>
      </c>
      <c r="B472" s="41">
        <v>1</v>
      </c>
      <c r="C472" s="74" t="s">
        <v>49</v>
      </c>
      <c r="D472" s="43">
        <v>37.5</v>
      </c>
      <c r="E472" s="74" t="s">
        <v>50</v>
      </c>
      <c r="F472" s="74" t="s">
        <v>116</v>
      </c>
      <c r="G472" s="41">
        <v>40</v>
      </c>
      <c r="H472" s="74" t="s">
        <v>59</v>
      </c>
      <c r="I472" s="74" t="s">
        <v>60</v>
      </c>
      <c r="J472" s="41">
        <v>8711000485958</v>
      </c>
      <c r="K472" s="41">
        <v>8711000487037</v>
      </c>
      <c r="L472" s="45">
        <v>24</v>
      </c>
      <c r="M472" s="46" t="s">
        <v>1109</v>
      </c>
      <c r="N472" s="51"/>
      <c r="O472" s="51"/>
      <c r="P472" s="51"/>
      <c r="Q472" s="52"/>
      <c r="R472" s="53"/>
      <c r="S472" s="27" t="e">
        <f t="shared" si="23"/>
        <v>#DIV/0!</v>
      </c>
      <c r="T472" s="28">
        <f t="shared" si="24"/>
        <v>0</v>
      </c>
      <c r="U472" s="55"/>
      <c r="V472" s="29">
        <f t="shared" si="25"/>
        <v>0</v>
      </c>
    </row>
    <row r="473" spans="1:22" ht="10.5" x14ac:dyDescent="0.25">
      <c r="A473" s="41">
        <v>207375</v>
      </c>
      <c r="B473" s="41">
        <v>1</v>
      </c>
      <c r="C473" s="74" t="s">
        <v>73</v>
      </c>
      <c r="D473" s="43">
        <v>300</v>
      </c>
      <c r="E473" s="74" t="s">
        <v>50</v>
      </c>
      <c r="F473" s="74" t="s">
        <v>1390</v>
      </c>
      <c r="G473" s="41">
        <v>68</v>
      </c>
      <c r="H473" s="74" t="s">
        <v>241</v>
      </c>
      <c r="I473" s="74" t="s">
        <v>60</v>
      </c>
      <c r="J473" s="41">
        <v>8710401858750</v>
      </c>
      <c r="K473" s="41">
        <v>8710401859344</v>
      </c>
      <c r="L473" s="45">
        <v>6</v>
      </c>
      <c r="M473" s="46" t="s">
        <v>1109</v>
      </c>
      <c r="N473" s="51"/>
      <c r="O473" s="51"/>
      <c r="P473" s="51"/>
      <c r="Q473" s="52"/>
      <c r="R473" s="53"/>
      <c r="S473" s="27" t="e">
        <f t="shared" si="23"/>
        <v>#DIV/0!</v>
      </c>
      <c r="T473" s="28">
        <f t="shared" si="24"/>
        <v>0</v>
      </c>
      <c r="U473" s="55"/>
      <c r="V473" s="29">
        <f t="shared" si="25"/>
        <v>0</v>
      </c>
    </row>
    <row r="474" spans="1:22" ht="10.5" x14ac:dyDescent="0.25">
      <c r="A474" s="41">
        <v>210760</v>
      </c>
      <c r="B474" s="41">
        <v>1</v>
      </c>
      <c r="C474" s="74" t="s">
        <v>57</v>
      </c>
      <c r="D474" s="43">
        <v>3</v>
      </c>
      <c r="E474" s="74" t="s">
        <v>74</v>
      </c>
      <c r="F474" s="74" t="s">
        <v>1391</v>
      </c>
      <c r="G474" s="41">
        <v>96</v>
      </c>
      <c r="H474" s="74" t="s">
        <v>76</v>
      </c>
      <c r="I474" s="74" t="s">
        <v>60</v>
      </c>
      <c r="J474" s="41">
        <v>8714700002746</v>
      </c>
      <c r="K474" s="41">
        <v>0</v>
      </c>
      <c r="L474" s="45">
        <v>12</v>
      </c>
      <c r="M474" s="46" t="s">
        <v>1109</v>
      </c>
      <c r="N474" s="51"/>
      <c r="O474" s="51"/>
      <c r="P474" s="51"/>
      <c r="Q474" s="52"/>
      <c r="R474" s="53"/>
      <c r="S474" s="27" t="e">
        <f t="shared" si="23"/>
        <v>#DIV/0!</v>
      </c>
      <c r="T474" s="28">
        <f t="shared" si="24"/>
        <v>0</v>
      </c>
      <c r="U474" s="55"/>
      <c r="V474" s="29">
        <f t="shared" si="25"/>
        <v>0</v>
      </c>
    </row>
    <row r="475" spans="1:22" ht="10.5" x14ac:dyDescent="0.25">
      <c r="A475" s="41">
        <v>205069</v>
      </c>
      <c r="B475" s="41">
        <v>1</v>
      </c>
      <c r="C475" s="74" t="s">
        <v>126</v>
      </c>
      <c r="D475" s="43">
        <v>220</v>
      </c>
      <c r="E475" s="74" t="s">
        <v>50</v>
      </c>
      <c r="F475" s="74" t="s">
        <v>1392</v>
      </c>
      <c r="G475" s="41">
        <v>68</v>
      </c>
      <c r="H475" s="74" t="s">
        <v>241</v>
      </c>
      <c r="I475" s="74" t="s">
        <v>60</v>
      </c>
      <c r="J475" s="41">
        <v>8712200133021</v>
      </c>
      <c r="K475" s="41">
        <v>8712200133038</v>
      </c>
      <c r="L475" s="45">
        <v>7</v>
      </c>
      <c r="M475" s="46" t="s">
        <v>1109</v>
      </c>
      <c r="N475" s="51"/>
      <c r="O475" s="51"/>
      <c r="P475" s="51"/>
      <c r="Q475" s="52"/>
      <c r="R475" s="53"/>
      <c r="S475" s="27" t="e">
        <f t="shared" si="23"/>
        <v>#DIV/0!</v>
      </c>
      <c r="T475" s="28">
        <f t="shared" si="24"/>
        <v>0</v>
      </c>
      <c r="U475" s="55"/>
      <c r="V475" s="29">
        <f t="shared" si="25"/>
        <v>0</v>
      </c>
    </row>
    <row r="476" spans="1:22" ht="10.5" x14ac:dyDescent="0.25">
      <c r="A476" s="41">
        <v>280087</v>
      </c>
      <c r="B476" s="41">
        <v>1</v>
      </c>
      <c r="C476" s="74" t="s">
        <v>141</v>
      </c>
      <c r="D476" s="43">
        <v>1.4</v>
      </c>
      <c r="E476" s="74" t="s">
        <v>74</v>
      </c>
      <c r="F476" s="74" t="s">
        <v>1393</v>
      </c>
      <c r="G476" s="41">
        <v>86</v>
      </c>
      <c r="H476" s="74" t="s">
        <v>330</v>
      </c>
      <c r="I476" s="74" t="s">
        <v>103</v>
      </c>
      <c r="J476" s="41">
        <v>8711100419396</v>
      </c>
      <c r="K476" s="41">
        <v>8711100419389</v>
      </c>
      <c r="L476" s="45">
        <v>5</v>
      </c>
      <c r="M476" s="46" t="s">
        <v>1109</v>
      </c>
      <c r="N476" s="51"/>
      <c r="O476" s="51"/>
      <c r="P476" s="51"/>
      <c r="Q476" s="52"/>
      <c r="R476" s="53"/>
      <c r="S476" s="27" t="e">
        <f t="shared" si="23"/>
        <v>#DIV/0!</v>
      </c>
      <c r="T476" s="28">
        <f t="shared" si="24"/>
        <v>0</v>
      </c>
      <c r="U476" s="55"/>
      <c r="V476" s="29">
        <f t="shared" si="25"/>
        <v>0</v>
      </c>
    </row>
    <row r="477" spans="1:22" ht="10.5" x14ac:dyDescent="0.25">
      <c r="A477" s="41">
        <v>899564</v>
      </c>
      <c r="B477" s="41">
        <v>1</v>
      </c>
      <c r="C477" s="74" t="s">
        <v>1394</v>
      </c>
      <c r="D477" s="43">
        <v>10</v>
      </c>
      <c r="E477" s="74" t="s">
        <v>44</v>
      </c>
      <c r="F477" s="74" t="s">
        <v>1395</v>
      </c>
      <c r="G477" s="41">
        <v>84</v>
      </c>
      <c r="H477" s="74" t="s">
        <v>166</v>
      </c>
      <c r="I477" s="74" t="s">
        <v>103</v>
      </c>
      <c r="J477" s="41">
        <v>8710401015191</v>
      </c>
      <c r="K477" s="41">
        <v>0</v>
      </c>
      <c r="L477" s="45">
        <v>28</v>
      </c>
      <c r="M477" s="46" t="s">
        <v>1109</v>
      </c>
      <c r="N477" s="51"/>
      <c r="O477" s="51"/>
      <c r="P477" s="51"/>
      <c r="Q477" s="52"/>
      <c r="R477" s="53"/>
      <c r="S477" s="27" t="e">
        <f t="shared" si="23"/>
        <v>#DIV/0!</v>
      </c>
      <c r="T477" s="28">
        <f t="shared" si="24"/>
        <v>0</v>
      </c>
      <c r="U477" s="55"/>
      <c r="V477" s="29">
        <f t="shared" si="25"/>
        <v>0</v>
      </c>
    </row>
    <row r="478" spans="1:22" ht="10.5" x14ac:dyDescent="0.25">
      <c r="A478" s="41">
        <v>508469</v>
      </c>
      <c r="B478" s="41">
        <v>1</v>
      </c>
      <c r="C478" s="74" t="s">
        <v>62</v>
      </c>
      <c r="D478" s="43">
        <v>70</v>
      </c>
      <c r="E478" s="74" t="s">
        <v>63</v>
      </c>
      <c r="F478" s="74" t="s">
        <v>1396</v>
      </c>
      <c r="G478" s="41">
        <v>37</v>
      </c>
      <c r="H478" s="74" t="s">
        <v>201</v>
      </c>
      <c r="I478" s="74" t="s">
        <v>60</v>
      </c>
      <c r="J478" s="41">
        <v>3052910056216</v>
      </c>
      <c r="K478" s="41">
        <v>3052910656218</v>
      </c>
      <c r="L478" s="45">
        <v>9</v>
      </c>
      <c r="M478" s="46" t="s">
        <v>1109</v>
      </c>
      <c r="N478" s="51"/>
      <c r="O478" s="51"/>
      <c r="P478" s="51"/>
      <c r="Q478" s="52"/>
      <c r="R478" s="53"/>
      <c r="S478" s="27" t="e">
        <f t="shared" si="23"/>
        <v>#DIV/0!</v>
      </c>
      <c r="T478" s="28">
        <f t="shared" si="24"/>
        <v>0</v>
      </c>
      <c r="U478" s="55"/>
      <c r="V478" s="29">
        <f t="shared" si="25"/>
        <v>0</v>
      </c>
    </row>
    <row r="479" spans="1:22" ht="10.5" x14ac:dyDescent="0.25">
      <c r="A479" s="41">
        <v>810829</v>
      </c>
      <c r="B479" s="41">
        <v>1</v>
      </c>
      <c r="C479" s="74" t="s">
        <v>57</v>
      </c>
      <c r="D479" s="43">
        <v>1.2</v>
      </c>
      <c r="E479" s="74" t="s">
        <v>74</v>
      </c>
      <c r="F479" s="74" t="s">
        <v>303</v>
      </c>
      <c r="G479" s="41">
        <v>11</v>
      </c>
      <c r="H479" s="74" t="s">
        <v>149</v>
      </c>
      <c r="I479" s="74" t="s">
        <v>53</v>
      </c>
      <c r="J479" s="41">
        <v>8710665912618</v>
      </c>
      <c r="K479" s="41">
        <v>0</v>
      </c>
      <c r="L479" s="45">
        <v>7</v>
      </c>
      <c r="M479" s="46" t="s">
        <v>1109</v>
      </c>
      <c r="N479" s="51"/>
      <c r="O479" s="51"/>
      <c r="P479" s="51"/>
      <c r="Q479" s="52"/>
      <c r="R479" s="53"/>
      <c r="S479" s="27" t="e">
        <f t="shared" si="23"/>
        <v>#DIV/0!</v>
      </c>
      <c r="T479" s="28">
        <f t="shared" si="24"/>
        <v>0</v>
      </c>
      <c r="U479" s="55"/>
      <c r="V479" s="29">
        <f t="shared" si="25"/>
        <v>0</v>
      </c>
    </row>
    <row r="480" spans="1:22" ht="10.5" x14ac:dyDescent="0.25">
      <c r="A480" s="41">
        <v>710029</v>
      </c>
      <c r="B480" s="41">
        <v>8</v>
      </c>
      <c r="C480" s="74" t="s">
        <v>43</v>
      </c>
      <c r="D480" s="43">
        <v>300</v>
      </c>
      <c r="E480" s="74" t="s">
        <v>50</v>
      </c>
      <c r="F480" s="74" t="s">
        <v>361</v>
      </c>
      <c r="G480" s="41">
        <v>89</v>
      </c>
      <c r="H480" s="74" t="s">
        <v>78</v>
      </c>
      <c r="I480" s="74" t="s">
        <v>60</v>
      </c>
      <c r="J480" s="41">
        <v>8710482532112</v>
      </c>
      <c r="K480" s="41">
        <v>8710482930765</v>
      </c>
      <c r="L480" s="45">
        <v>6</v>
      </c>
      <c r="M480" s="46" t="s">
        <v>1109</v>
      </c>
      <c r="N480" s="51"/>
      <c r="O480" s="51"/>
      <c r="P480" s="51"/>
      <c r="Q480" s="52"/>
      <c r="R480" s="53"/>
      <c r="S480" s="27" t="e">
        <f t="shared" si="23"/>
        <v>#DIV/0!</v>
      </c>
      <c r="T480" s="28">
        <f t="shared" si="24"/>
        <v>0</v>
      </c>
      <c r="U480" s="55"/>
      <c r="V480" s="29">
        <f t="shared" si="25"/>
        <v>0</v>
      </c>
    </row>
    <row r="481" spans="1:22" ht="10.5" x14ac:dyDescent="0.25">
      <c r="A481" s="41">
        <v>156227</v>
      </c>
      <c r="B481" s="41">
        <v>100</v>
      </c>
      <c r="C481" s="74" t="s">
        <v>79</v>
      </c>
      <c r="D481" s="43">
        <v>10</v>
      </c>
      <c r="E481" s="74" t="s">
        <v>50</v>
      </c>
      <c r="F481" s="74" t="s">
        <v>335</v>
      </c>
      <c r="G481" s="41">
        <v>67</v>
      </c>
      <c r="H481" s="74" t="s">
        <v>120</v>
      </c>
      <c r="I481" s="74" t="s">
        <v>60</v>
      </c>
      <c r="J481" s="41">
        <v>8710605046410</v>
      </c>
      <c r="K481" s="41">
        <v>8710605146417</v>
      </c>
      <c r="L481" s="45">
        <v>5</v>
      </c>
      <c r="M481" s="46" t="s">
        <v>1109</v>
      </c>
      <c r="N481" s="51"/>
      <c r="O481" s="51"/>
      <c r="P481" s="51"/>
      <c r="Q481" s="52"/>
      <c r="R481" s="53"/>
      <c r="S481" s="27" t="e">
        <f t="shared" si="23"/>
        <v>#DIV/0!</v>
      </c>
      <c r="T481" s="28">
        <f t="shared" si="24"/>
        <v>0</v>
      </c>
      <c r="U481" s="55"/>
      <c r="V481" s="29">
        <f t="shared" si="25"/>
        <v>0</v>
      </c>
    </row>
    <row r="482" spans="1:22" ht="10.5" x14ac:dyDescent="0.25">
      <c r="A482" s="41">
        <v>664202</v>
      </c>
      <c r="B482" s="41">
        <v>1</v>
      </c>
      <c r="C482" s="74" t="s">
        <v>126</v>
      </c>
      <c r="D482" s="43">
        <v>490</v>
      </c>
      <c r="E482" s="74" t="s">
        <v>50</v>
      </c>
      <c r="F482" s="74" t="s">
        <v>970</v>
      </c>
      <c r="G482" s="41">
        <v>68</v>
      </c>
      <c r="H482" s="74" t="s">
        <v>241</v>
      </c>
      <c r="I482" s="74" t="s">
        <v>60</v>
      </c>
      <c r="J482" s="41">
        <v>8712200077103</v>
      </c>
      <c r="K482" s="41">
        <v>8712200962973</v>
      </c>
      <c r="L482" s="45">
        <v>13</v>
      </c>
      <c r="M482" s="46" t="s">
        <v>1109</v>
      </c>
      <c r="N482" s="51"/>
      <c r="O482" s="51"/>
      <c r="P482" s="51"/>
      <c r="Q482" s="52"/>
      <c r="R482" s="53"/>
      <c r="S482" s="27" t="e">
        <f t="shared" si="23"/>
        <v>#DIV/0!</v>
      </c>
      <c r="T482" s="28">
        <f t="shared" si="24"/>
        <v>0</v>
      </c>
      <c r="U482" s="55"/>
      <c r="V482" s="29">
        <f t="shared" si="25"/>
        <v>0</v>
      </c>
    </row>
    <row r="483" spans="1:22" ht="10.5" x14ac:dyDescent="0.25">
      <c r="A483" s="41">
        <v>910409</v>
      </c>
      <c r="B483" s="41">
        <v>1</v>
      </c>
      <c r="C483" s="74" t="s">
        <v>126</v>
      </c>
      <c r="D483" s="43">
        <v>170</v>
      </c>
      <c r="E483" s="74" t="s">
        <v>50</v>
      </c>
      <c r="F483" s="74" t="s">
        <v>485</v>
      </c>
      <c r="G483" s="41">
        <v>68</v>
      </c>
      <c r="H483" s="74" t="s">
        <v>241</v>
      </c>
      <c r="I483" s="74" t="s">
        <v>60</v>
      </c>
      <c r="J483" s="41">
        <v>8712200100689</v>
      </c>
      <c r="K483" s="41">
        <v>8712200963390</v>
      </c>
      <c r="L483" s="45">
        <v>24</v>
      </c>
      <c r="M483" s="46" t="s">
        <v>1109</v>
      </c>
      <c r="N483" s="51"/>
      <c r="O483" s="51"/>
      <c r="P483" s="51"/>
      <c r="Q483" s="52"/>
      <c r="R483" s="53"/>
      <c r="S483" s="27" t="e">
        <f t="shared" si="23"/>
        <v>#DIV/0!</v>
      </c>
      <c r="T483" s="28">
        <f t="shared" si="24"/>
        <v>0</v>
      </c>
      <c r="U483" s="55"/>
      <c r="V483" s="29">
        <f t="shared" si="25"/>
        <v>0</v>
      </c>
    </row>
    <row r="484" spans="1:22" ht="10.5" x14ac:dyDescent="0.25">
      <c r="A484" s="41">
        <v>198590</v>
      </c>
      <c r="B484" s="41">
        <v>24</v>
      </c>
      <c r="C484" s="74" t="s">
        <v>73</v>
      </c>
      <c r="D484" s="43">
        <v>330</v>
      </c>
      <c r="E484" s="74" t="s">
        <v>114</v>
      </c>
      <c r="F484" s="74" t="s">
        <v>1397</v>
      </c>
      <c r="G484" s="41">
        <v>121</v>
      </c>
      <c r="H484" s="74" t="s">
        <v>98</v>
      </c>
      <c r="I484" s="74" t="s">
        <v>47</v>
      </c>
      <c r="J484" s="41">
        <v>8715600249057</v>
      </c>
      <c r="K484" s="41">
        <v>8715600249064</v>
      </c>
      <c r="L484" s="45">
        <v>6</v>
      </c>
      <c r="M484" s="46" t="s">
        <v>1109</v>
      </c>
      <c r="N484" s="51"/>
      <c r="O484" s="51"/>
      <c r="P484" s="51"/>
      <c r="Q484" s="52"/>
      <c r="R484" s="53"/>
      <c r="S484" s="27" t="e">
        <f t="shared" si="23"/>
        <v>#DIV/0!</v>
      </c>
      <c r="T484" s="28">
        <f t="shared" si="24"/>
        <v>0</v>
      </c>
      <c r="U484" s="55"/>
      <c r="V484" s="29">
        <f t="shared" si="25"/>
        <v>0</v>
      </c>
    </row>
    <row r="485" spans="1:22" ht="10.5" x14ac:dyDescent="0.25">
      <c r="A485" s="41">
        <v>910174</v>
      </c>
      <c r="B485" s="41">
        <v>1</v>
      </c>
      <c r="C485" s="74" t="s">
        <v>126</v>
      </c>
      <c r="D485" s="43">
        <v>450</v>
      </c>
      <c r="E485" s="74" t="s">
        <v>50</v>
      </c>
      <c r="F485" s="74" t="s">
        <v>1398</v>
      </c>
      <c r="G485" s="41">
        <v>68</v>
      </c>
      <c r="H485" s="74" t="s">
        <v>241</v>
      </c>
      <c r="I485" s="74" t="s">
        <v>60</v>
      </c>
      <c r="J485" s="41">
        <v>8712200066534</v>
      </c>
      <c r="K485" s="41">
        <v>8712200962829</v>
      </c>
      <c r="L485" s="45">
        <v>9</v>
      </c>
      <c r="M485" s="46" t="s">
        <v>1109</v>
      </c>
      <c r="N485" s="51"/>
      <c r="O485" s="51"/>
      <c r="P485" s="51"/>
      <c r="Q485" s="52"/>
      <c r="R485" s="53"/>
      <c r="S485" s="27" t="e">
        <f t="shared" si="23"/>
        <v>#DIV/0!</v>
      </c>
      <c r="T485" s="28">
        <f t="shared" si="24"/>
        <v>0</v>
      </c>
      <c r="U485" s="55"/>
      <c r="V485" s="29">
        <f t="shared" si="25"/>
        <v>0</v>
      </c>
    </row>
    <row r="486" spans="1:22" ht="10.5" x14ac:dyDescent="0.25">
      <c r="A486" s="41">
        <v>976141</v>
      </c>
      <c r="B486" s="41">
        <v>1</v>
      </c>
      <c r="C486" s="74" t="s">
        <v>279</v>
      </c>
      <c r="D486" s="43">
        <v>10</v>
      </c>
      <c r="E486" s="74" t="s">
        <v>74</v>
      </c>
      <c r="F486" s="74" t="s">
        <v>1399</v>
      </c>
      <c r="G486" s="41">
        <v>91</v>
      </c>
      <c r="H486" s="74" t="s">
        <v>102</v>
      </c>
      <c r="I486" s="74" t="s">
        <v>103</v>
      </c>
      <c r="J486" s="41">
        <v>8710448188506</v>
      </c>
      <c r="K486" s="41">
        <v>0</v>
      </c>
      <c r="L486" s="45">
        <v>2</v>
      </c>
      <c r="M486" s="46" t="s">
        <v>1109</v>
      </c>
      <c r="N486" s="51"/>
      <c r="O486" s="51"/>
      <c r="P486" s="51"/>
      <c r="Q486" s="52"/>
      <c r="R486" s="53"/>
      <c r="S486" s="27" t="e">
        <f t="shared" si="23"/>
        <v>#DIV/0!</v>
      </c>
      <c r="T486" s="28">
        <f t="shared" si="24"/>
        <v>0</v>
      </c>
      <c r="U486" s="55"/>
      <c r="V486" s="29">
        <f t="shared" si="25"/>
        <v>0</v>
      </c>
    </row>
    <row r="487" spans="1:22" ht="10.5" x14ac:dyDescent="0.25">
      <c r="A487" s="41">
        <v>199613</v>
      </c>
      <c r="B487" s="41">
        <v>1</v>
      </c>
      <c r="C487" s="74" t="s">
        <v>57</v>
      </c>
      <c r="D487" s="43">
        <v>5</v>
      </c>
      <c r="E487" s="74" t="s">
        <v>74</v>
      </c>
      <c r="F487" s="74" t="s">
        <v>1400</v>
      </c>
      <c r="G487" s="41">
        <v>140</v>
      </c>
      <c r="H487" s="74" t="s">
        <v>111</v>
      </c>
      <c r="I487" s="74" t="s">
        <v>60</v>
      </c>
      <c r="J487" s="41">
        <v>8710348308264</v>
      </c>
      <c r="K487" s="41">
        <v>0</v>
      </c>
      <c r="L487" s="45">
        <v>5</v>
      </c>
      <c r="M487" s="46" t="s">
        <v>1109</v>
      </c>
      <c r="N487" s="51"/>
      <c r="O487" s="51"/>
      <c r="P487" s="51"/>
      <c r="Q487" s="52"/>
      <c r="R487" s="53"/>
      <c r="S487" s="27" t="e">
        <f t="shared" si="23"/>
        <v>#DIV/0!</v>
      </c>
      <c r="T487" s="28">
        <f t="shared" si="24"/>
        <v>0</v>
      </c>
      <c r="U487" s="55"/>
      <c r="V487" s="29">
        <f t="shared" si="25"/>
        <v>0</v>
      </c>
    </row>
    <row r="488" spans="1:22" ht="10.5" x14ac:dyDescent="0.25">
      <c r="A488" s="41">
        <v>560589</v>
      </c>
      <c r="B488" s="41">
        <v>24</v>
      </c>
      <c r="C488" s="74" t="s">
        <v>49</v>
      </c>
      <c r="D488" s="43">
        <v>33</v>
      </c>
      <c r="E488" s="74" t="s">
        <v>50</v>
      </c>
      <c r="F488" s="74" t="s">
        <v>1401</v>
      </c>
      <c r="G488" s="41">
        <v>33</v>
      </c>
      <c r="H488" s="74" t="s">
        <v>232</v>
      </c>
      <c r="I488" s="74" t="s">
        <v>53</v>
      </c>
      <c r="J488" s="41">
        <v>8710503011923</v>
      </c>
      <c r="K488" s="41">
        <v>25410041408700</v>
      </c>
      <c r="L488" s="45">
        <v>11</v>
      </c>
      <c r="M488" s="46" t="s">
        <v>1109</v>
      </c>
      <c r="N488" s="51"/>
      <c r="O488" s="51"/>
      <c r="P488" s="51"/>
      <c r="Q488" s="52"/>
      <c r="R488" s="53"/>
      <c r="S488" s="27" t="e">
        <f t="shared" si="23"/>
        <v>#DIV/0!</v>
      </c>
      <c r="T488" s="28">
        <f t="shared" si="24"/>
        <v>0</v>
      </c>
      <c r="U488" s="55"/>
      <c r="V488" s="29">
        <f t="shared" si="25"/>
        <v>0</v>
      </c>
    </row>
    <row r="489" spans="1:22" ht="10.5" x14ac:dyDescent="0.25">
      <c r="A489" s="41">
        <v>957736</v>
      </c>
      <c r="B489" s="41">
        <v>1</v>
      </c>
      <c r="C489" s="74" t="s">
        <v>73</v>
      </c>
      <c r="D489" s="43">
        <v>400</v>
      </c>
      <c r="E489" s="74" t="s">
        <v>50</v>
      </c>
      <c r="F489" s="74" t="s">
        <v>1402</v>
      </c>
      <c r="G489" s="41">
        <v>29</v>
      </c>
      <c r="H489" s="74" t="s">
        <v>178</v>
      </c>
      <c r="I489" s="74" t="s">
        <v>60</v>
      </c>
      <c r="J489" s="41">
        <v>8712400748063</v>
      </c>
      <c r="K489" s="41">
        <v>8712400262736</v>
      </c>
      <c r="L489" s="45">
        <v>36</v>
      </c>
      <c r="M489" s="46" t="s">
        <v>1109</v>
      </c>
      <c r="N489" s="51"/>
      <c r="O489" s="51"/>
      <c r="P489" s="51"/>
      <c r="Q489" s="52"/>
      <c r="R489" s="53"/>
      <c r="S489" s="27" t="e">
        <f t="shared" si="23"/>
        <v>#DIV/0!</v>
      </c>
      <c r="T489" s="28">
        <f t="shared" si="24"/>
        <v>0</v>
      </c>
      <c r="U489" s="55"/>
      <c r="V489" s="29">
        <f t="shared" si="25"/>
        <v>0</v>
      </c>
    </row>
    <row r="490" spans="1:22" ht="10.5" x14ac:dyDescent="0.25">
      <c r="A490" s="41">
        <v>179681</v>
      </c>
      <c r="B490" s="41">
        <v>24</v>
      </c>
      <c r="C490" s="74" t="s">
        <v>73</v>
      </c>
      <c r="D490" s="43">
        <v>33</v>
      </c>
      <c r="E490" s="74" t="s">
        <v>63</v>
      </c>
      <c r="F490" s="74" t="s">
        <v>1403</v>
      </c>
      <c r="G490" s="41">
        <v>121</v>
      </c>
      <c r="H490" s="74" t="s">
        <v>98</v>
      </c>
      <c r="I490" s="74" t="s">
        <v>47</v>
      </c>
      <c r="J490" s="41">
        <v>5000112659566</v>
      </c>
      <c r="K490" s="41">
        <v>5000112659603</v>
      </c>
      <c r="L490" s="45">
        <v>5</v>
      </c>
      <c r="M490" s="46" t="s">
        <v>1109</v>
      </c>
      <c r="N490" s="51"/>
      <c r="O490" s="51"/>
      <c r="P490" s="51"/>
      <c r="Q490" s="52"/>
      <c r="R490" s="53"/>
      <c r="S490" s="27" t="e">
        <f t="shared" si="23"/>
        <v>#DIV/0!</v>
      </c>
      <c r="T490" s="28">
        <f t="shared" si="24"/>
        <v>0</v>
      </c>
      <c r="U490" s="55"/>
      <c r="V490" s="29">
        <f t="shared" si="25"/>
        <v>0</v>
      </c>
    </row>
    <row r="491" spans="1:22" ht="10.5" x14ac:dyDescent="0.25">
      <c r="A491" s="41">
        <v>179659</v>
      </c>
      <c r="B491" s="41">
        <v>12</v>
      </c>
      <c r="C491" s="74" t="s">
        <v>73</v>
      </c>
      <c r="D491" s="43">
        <v>50</v>
      </c>
      <c r="E491" s="74" t="s">
        <v>63</v>
      </c>
      <c r="F491" s="74" t="s">
        <v>1404</v>
      </c>
      <c r="G491" s="41">
        <v>124</v>
      </c>
      <c r="H491" s="74" t="s">
        <v>159</v>
      </c>
      <c r="I491" s="74" t="s">
        <v>47</v>
      </c>
      <c r="J491" s="41">
        <v>5060947543201</v>
      </c>
      <c r="K491" s="41">
        <v>5060947543218</v>
      </c>
      <c r="L491" s="45">
        <v>5</v>
      </c>
      <c r="M491" s="46" t="s">
        <v>1109</v>
      </c>
      <c r="N491" s="51"/>
      <c r="O491" s="51"/>
      <c r="P491" s="51"/>
      <c r="Q491" s="52"/>
      <c r="R491" s="53"/>
      <c r="S491" s="27" t="e">
        <f t="shared" si="23"/>
        <v>#DIV/0!</v>
      </c>
      <c r="T491" s="28">
        <f t="shared" si="24"/>
        <v>0</v>
      </c>
      <c r="U491" s="55"/>
      <c r="V491" s="29">
        <f t="shared" si="25"/>
        <v>0</v>
      </c>
    </row>
    <row r="492" spans="1:22" ht="10.5" x14ac:dyDescent="0.25">
      <c r="A492" s="41">
        <v>633507</v>
      </c>
      <c r="B492" s="41">
        <v>1</v>
      </c>
      <c r="C492" s="74" t="s">
        <v>62</v>
      </c>
      <c r="D492" s="43">
        <v>1</v>
      </c>
      <c r="E492" s="74" t="s">
        <v>44</v>
      </c>
      <c r="F492" s="74" t="s">
        <v>1405</v>
      </c>
      <c r="G492" s="41">
        <v>67</v>
      </c>
      <c r="H492" s="74" t="s">
        <v>120</v>
      </c>
      <c r="I492" s="74" t="s">
        <v>60</v>
      </c>
      <c r="J492" s="41">
        <v>8710605020540</v>
      </c>
      <c r="K492" s="41">
        <v>8710605620542</v>
      </c>
      <c r="L492" s="45">
        <v>18</v>
      </c>
      <c r="M492" s="46" t="s">
        <v>1109</v>
      </c>
      <c r="N492" s="51"/>
      <c r="O492" s="51"/>
      <c r="P492" s="51"/>
      <c r="Q492" s="52"/>
      <c r="R492" s="53"/>
      <c r="S492" s="27" t="e">
        <f t="shared" si="23"/>
        <v>#DIV/0!</v>
      </c>
      <c r="T492" s="28">
        <f t="shared" si="24"/>
        <v>0</v>
      </c>
      <c r="U492" s="55"/>
      <c r="V492" s="29">
        <f t="shared" si="25"/>
        <v>0</v>
      </c>
    </row>
    <row r="493" spans="1:22" ht="10.5" x14ac:dyDescent="0.25">
      <c r="A493" s="41">
        <v>504698</v>
      </c>
      <c r="B493" s="41">
        <v>6</v>
      </c>
      <c r="C493" s="74" t="s">
        <v>43</v>
      </c>
      <c r="D493" s="43">
        <v>500</v>
      </c>
      <c r="E493" s="74" t="s">
        <v>50</v>
      </c>
      <c r="F493" s="74" t="s">
        <v>1406</v>
      </c>
      <c r="G493" s="41">
        <v>95</v>
      </c>
      <c r="H493" s="74" t="s">
        <v>243</v>
      </c>
      <c r="I493" s="74" t="s">
        <v>60</v>
      </c>
      <c r="J493" s="41">
        <v>8710466242525</v>
      </c>
      <c r="K493" s="41">
        <v>8710466246844</v>
      </c>
      <c r="L493" s="45">
        <v>9</v>
      </c>
      <c r="M493" s="46" t="s">
        <v>1109</v>
      </c>
      <c r="N493" s="51"/>
      <c r="O493" s="51"/>
      <c r="P493" s="51"/>
      <c r="Q493" s="52"/>
      <c r="R493" s="53"/>
      <c r="S493" s="27" t="e">
        <f t="shared" si="23"/>
        <v>#DIV/0!</v>
      </c>
      <c r="T493" s="28">
        <f t="shared" si="24"/>
        <v>0</v>
      </c>
      <c r="U493" s="55"/>
      <c r="V493" s="29">
        <f t="shared" si="25"/>
        <v>0</v>
      </c>
    </row>
    <row r="494" spans="1:22" ht="10.5" x14ac:dyDescent="0.25">
      <c r="A494" s="41">
        <v>74906</v>
      </c>
      <c r="B494" s="41">
        <v>6</v>
      </c>
      <c r="C494" s="74" t="s">
        <v>49</v>
      </c>
      <c r="D494" s="43">
        <v>20</v>
      </c>
      <c r="E494" s="74" t="s">
        <v>50</v>
      </c>
      <c r="F494" s="74" t="s">
        <v>1407</v>
      </c>
      <c r="G494" s="41">
        <v>40</v>
      </c>
      <c r="H494" s="74" t="s">
        <v>59</v>
      </c>
      <c r="I494" s="74" t="s">
        <v>60</v>
      </c>
      <c r="J494" s="41">
        <v>8710401841417</v>
      </c>
      <c r="K494" s="41">
        <v>8710401429189</v>
      </c>
      <c r="L494" s="45">
        <v>20</v>
      </c>
      <c r="M494" s="46" t="s">
        <v>1111</v>
      </c>
      <c r="N494" s="51"/>
      <c r="O494" s="51"/>
      <c r="P494" s="51"/>
      <c r="Q494" s="52"/>
      <c r="R494" s="53"/>
      <c r="S494" s="27" t="e">
        <f t="shared" si="23"/>
        <v>#DIV/0!</v>
      </c>
      <c r="T494" s="28">
        <f t="shared" si="24"/>
        <v>0</v>
      </c>
      <c r="U494" s="55"/>
      <c r="V494" s="29">
        <f t="shared" si="25"/>
        <v>0</v>
      </c>
    </row>
    <row r="495" spans="1:22" ht="10.5" x14ac:dyDescent="0.25">
      <c r="A495" s="41">
        <v>955035</v>
      </c>
      <c r="B495" s="41">
        <v>1</v>
      </c>
      <c r="C495" s="74" t="s">
        <v>79</v>
      </c>
      <c r="D495" s="43">
        <v>500</v>
      </c>
      <c r="E495" s="74" t="s">
        <v>50</v>
      </c>
      <c r="F495" s="74" t="s">
        <v>436</v>
      </c>
      <c r="G495" s="41">
        <v>96</v>
      </c>
      <c r="H495" s="74" t="s">
        <v>76</v>
      </c>
      <c r="I495" s="74" t="s">
        <v>60</v>
      </c>
      <c r="J495" s="41">
        <v>8008343200271</v>
      </c>
      <c r="K495" s="41">
        <v>48008343200279</v>
      </c>
      <c r="L495" s="45">
        <v>91</v>
      </c>
      <c r="M495" s="46" t="s">
        <v>1109</v>
      </c>
      <c r="N495" s="51"/>
      <c r="O495" s="51"/>
      <c r="P495" s="51"/>
      <c r="Q495" s="52"/>
      <c r="R495" s="53"/>
      <c r="S495" s="27" t="e">
        <f t="shared" si="23"/>
        <v>#DIV/0!</v>
      </c>
      <c r="T495" s="28">
        <f t="shared" si="24"/>
        <v>0</v>
      </c>
      <c r="U495" s="55"/>
      <c r="V495" s="29">
        <f t="shared" si="25"/>
        <v>0</v>
      </c>
    </row>
    <row r="496" spans="1:22" ht="10.5" x14ac:dyDescent="0.25">
      <c r="A496" s="41">
        <v>186108</v>
      </c>
      <c r="B496" s="41">
        <v>1</v>
      </c>
      <c r="C496" s="74" t="s">
        <v>57</v>
      </c>
      <c r="D496" s="43">
        <v>1.2</v>
      </c>
      <c r="E496" s="74" t="s">
        <v>74</v>
      </c>
      <c r="F496" s="74" t="s">
        <v>1408</v>
      </c>
      <c r="G496" s="41">
        <v>68</v>
      </c>
      <c r="H496" s="74" t="s">
        <v>241</v>
      </c>
      <c r="I496" s="74" t="s">
        <v>60</v>
      </c>
      <c r="J496" s="41">
        <v>8710348232989</v>
      </c>
      <c r="K496" s="41">
        <v>0</v>
      </c>
      <c r="L496" s="45">
        <v>4</v>
      </c>
      <c r="M496" s="46" t="s">
        <v>1109</v>
      </c>
      <c r="N496" s="51"/>
      <c r="O496" s="51"/>
      <c r="P496" s="51"/>
      <c r="Q496" s="52"/>
      <c r="R496" s="53"/>
      <c r="S496" s="27" t="e">
        <f t="shared" si="23"/>
        <v>#DIV/0!</v>
      </c>
      <c r="T496" s="28">
        <f t="shared" si="24"/>
        <v>0</v>
      </c>
      <c r="U496" s="55"/>
      <c r="V496" s="29">
        <f t="shared" si="25"/>
        <v>0</v>
      </c>
    </row>
    <row r="497" spans="1:22" ht="10.5" x14ac:dyDescent="0.25">
      <c r="A497" s="41">
        <v>189695</v>
      </c>
      <c r="B497" s="41">
        <v>1</v>
      </c>
      <c r="C497" s="74" t="s">
        <v>126</v>
      </c>
      <c r="D497" s="43">
        <v>220</v>
      </c>
      <c r="E497" s="74" t="s">
        <v>50</v>
      </c>
      <c r="F497" s="74" t="s">
        <v>1409</v>
      </c>
      <c r="G497" s="41">
        <v>68</v>
      </c>
      <c r="H497" s="74" t="s">
        <v>241</v>
      </c>
      <c r="I497" s="74" t="s">
        <v>60</v>
      </c>
      <c r="J497" s="41">
        <v>8713056230353</v>
      </c>
      <c r="K497" s="41">
        <v>8713056230360</v>
      </c>
      <c r="L497" s="45">
        <v>10</v>
      </c>
      <c r="M497" s="46" t="s">
        <v>1109</v>
      </c>
      <c r="N497" s="51"/>
      <c r="O497" s="51"/>
      <c r="P497" s="51"/>
      <c r="Q497" s="52"/>
      <c r="R497" s="53"/>
      <c r="S497" s="27" t="e">
        <f t="shared" si="23"/>
        <v>#DIV/0!</v>
      </c>
      <c r="T497" s="28">
        <f t="shared" si="24"/>
        <v>0</v>
      </c>
      <c r="U497" s="55"/>
      <c r="V497" s="29">
        <f t="shared" si="25"/>
        <v>0</v>
      </c>
    </row>
    <row r="498" spans="1:22" ht="10.5" x14ac:dyDescent="0.25">
      <c r="A498" s="41">
        <v>278815</v>
      </c>
      <c r="B498" s="41">
        <v>6</v>
      </c>
      <c r="C498" s="74" t="s">
        <v>73</v>
      </c>
      <c r="D498" s="43">
        <v>185</v>
      </c>
      <c r="E498" s="74" t="s">
        <v>50</v>
      </c>
      <c r="F498" s="74" t="s">
        <v>1410</v>
      </c>
      <c r="G498" s="41">
        <v>61</v>
      </c>
      <c r="H498" s="74" t="s">
        <v>89</v>
      </c>
      <c r="I498" s="74" t="s">
        <v>90</v>
      </c>
      <c r="J498" s="41">
        <v>8710401278817</v>
      </c>
      <c r="K498" s="41">
        <v>8710401289691</v>
      </c>
      <c r="L498" s="45">
        <v>13</v>
      </c>
      <c r="M498" s="46" t="s">
        <v>1109</v>
      </c>
      <c r="N498" s="51"/>
      <c r="O498" s="51"/>
      <c r="P498" s="51"/>
      <c r="Q498" s="52"/>
      <c r="R498" s="53"/>
      <c r="S498" s="27" t="e">
        <f t="shared" si="23"/>
        <v>#DIV/0!</v>
      </c>
      <c r="T498" s="28">
        <f t="shared" si="24"/>
        <v>0</v>
      </c>
      <c r="U498" s="55"/>
      <c r="V498" s="29">
        <f t="shared" si="25"/>
        <v>0</v>
      </c>
    </row>
    <row r="499" spans="1:22" ht="10.5" x14ac:dyDescent="0.25">
      <c r="A499" s="41">
        <v>211296</v>
      </c>
      <c r="B499" s="41">
        <v>12</v>
      </c>
      <c r="C499" s="74" t="s">
        <v>49</v>
      </c>
      <c r="D499" s="43">
        <v>40</v>
      </c>
      <c r="E499" s="74" t="s">
        <v>50</v>
      </c>
      <c r="F499" s="74" t="s">
        <v>544</v>
      </c>
      <c r="G499" s="41">
        <v>33</v>
      </c>
      <c r="H499" s="74" t="s">
        <v>232</v>
      </c>
      <c r="I499" s="74" t="s">
        <v>53</v>
      </c>
      <c r="J499" s="41">
        <v>8000500417331</v>
      </c>
      <c r="K499" s="41">
        <v>8000500417553</v>
      </c>
      <c r="L499" s="45">
        <v>8</v>
      </c>
      <c r="M499" s="46" t="s">
        <v>1109</v>
      </c>
      <c r="N499" s="51"/>
      <c r="O499" s="51"/>
      <c r="P499" s="51"/>
      <c r="Q499" s="52"/>
      <c r="R499" s="53"/>
      <c r="S499" s="27" t="e">
        <f t="shared" si="23"/>
        <v>#DIV/0!</v>
      </c>
      <c r="T499" s="28">
        <f t="shared" si="24"/>
        <v>0</v>
      </c>
      <c r="U499" s="55"/>
      <c r="V499" s="29">
        <f t="shared" si="25"/>
        <v>0</v>
      </c>
    </row>
    <row r="500" spans="1:22" ht="10.5" x14ac:dyDescent="0.25">
      <c r="A500" s="41">
        <v>943892</v>
      </c>
      <c r="B500" s="41">
        <v>8</v>
      </c>
      <c r="C500" s="74" t="s">
        <v>43</v>
      </c>
      <c r="D500" s="43">
        <v>1.5</v>
      </c>
      <c r="E500" s="74" t="s">
        <v>44</v>
      </c>
      <c r="F500" s="74" t="s">
        <v>1411</v>
      </c>
      <c r="G500" s="41">
        <v>125</v>
      </c>
      <c r="H500" s="74" t="s">
        <v>46</v>
      </c>
      <c r="I500" s="74" t="s">
        <v>47</v>
      </c>
      <c r="J500" s="41">
        <v>8713300074023</v>
      </c>
      <c r="K500" s="41">
        <v>8713300073026</v>
      </c>
      <c r="L500" s="45">
        <v>4</v>
      </c>
      <c r="M500" s="46" t="s">
        <v>1109</v>
      </c>
      <c r="N500" s="51"/>
      <c r="O500" s="51"/>
      <c r="P500" s="51"/>
      <c r="Q500" s="52"/>
      <c r="R500" s="53"/>
      <c r="S500" s="27" t="e">
        <f t="shared" si="23"/>
        <v>#DIV/0!</v>
      </c>
      <c r="T500" s="28">
        <f t="shared" si="24"/>
        <v>0</v>
      </c>
      <c r="U500" s="55"/>
      <c r="V500" s="29">
        <f t="shared" si="25"/>
        <v>0</v>
      </c>
    </row>
    <row r="501" spans="1:22" ht="10.5" x14ac:dyDescent="0.25">
      <c r="A501" s="41">
        <v>46886</v>
      </c>
      <c r="B501" s="41">
        <v>1</v>
      </c>
      <c r="C501" s="74" t="s">
        <v>79</v>
      </c>
      <c r="D501" s="43">
        <v>1</v>
      </c>
      <c r="E501" s="74" t="s">
        <v>74</v>
      </c>
      <c r="F501" s="74" t="s">
        <v>1412</v>
      </c>
      <c r="G501" s="41">
        <v>95</v>
      </c>
      <c r="H501" s="74" t="s">
        <v>243</v>
      </c>
      <c r="I501" s="74" t="s">
        <v>60</v>
      </c>
      <c r="J501" s="41">
        <v>5410522516715</v>
      </c>
      <c r="K501" s="41">
        <v>5410522516708</v>
      </c>
      <c r="L501" s="45">
        <v>3</v>
      </c>
      <c r="M501" s="46" t="s">
        <v>1109</v>
      </c>
      <c r="N501" s="51"/>
      <c r="O501" s="51"/>
      <c r="P501" s="51"/>
      <c r="Q501" s="52"/>
      <c r="R501" s="53"/>
      <c r="S501" s="27" t="e">
        <f t="shared" si="23"/>
        <v>#DIV/0!</v>
      </c>
      <c r="T501" s="28">
        <f t="shared" si="24"/>
        <v>0</v>
      </c>
      <c r="U501" s="55"/>
      <c r="V501" s="29">
        <f t="shared" si="25"/>
        <v>0</v>
      </c>
    </row>
    <row r="502" spans="1:22" ht="10.5" x14ac:dyDescent="0.25">
      <c r="A502" s="41">
        <v>150089</v>
      </c>
      <c r="B502" s="41">
        <v>24</v>
      </c>
      <c r="C502" s="74" t="s">
        <v>62</v>
      </c>
      <c r="D502" s="43">
        <v>33</v>
      </c>
      <c r="E502" s="74" t="s">
        <v>63</v>
      </c>
      <c r="F502" s="74" t="s">
        <v>884</v>
      </c>
      <c r="G502" s="41">
        <v>124</v>
      </c>
      <c r="H502" s="74" t="s">
        <v>159</v>
      </c>
      <c r="I502" s="74" t="s">
        <v>47</v>
      </c>
      <c r="J502" s="41">
        <v>87365245</v>
      </c>
      <c r="K502" s="41">
        <v>8722200962576</v>
      </c>
      <c r="L502" s="45">
        <v>5</v>
      </c>
      <c r="M502" s="46" t="s">
        <v>1109</v>
      </c>
      <c r="N502" s="51"/>
      <c r="O502" s="51"/>
      <c r="P502" s="51"/>
      <c r="Q502" s="52"/>
      <c r="R502" s="53"/>
      <c r="S502" s="27" t="e">
        <f t="shared" si="23"/>
        <v>#DIV/0!</v>
      </c>
      <c r="T502" s="28">
        <f t="shared" si="24"/>
        <v>0</v>
      </c>
      <c r="U502" s="55"/>
      <c r="V502" s="29">
        <f t="shared" si="25"/>
        <v>0</v>
      </c>
    </row>
    <row r="503" spans="1:22" ht="10.5" x14ac:dyDescent="0.25">
      <c r="A503" s="41">
        <v>465608</v>
      </c>
      <c r="B503" s="41">
        <v>1</v>
      </c>
      <c r="C503" s="74" t="s">
        <v>279</v>
      </c>
      <c r="D503" s="43">
        <v>750</v>
      </c>
      <c r="E503" s="74" t="s">
        <v>50</v>
      </c>
      <c r="F503" s="74" t="s">
        <v>1413</v>
      </c>
      <c r="G503" s="41">
        <v>68</v>
      </c>
      <c r="H503" s="74" t="s">
        <v>241</v>
      </c>
      <c r="I503" s="74" t="s">
        <v>60</v>
      </c>
      <c r="J503" s="41">
        <v>8712200094612</v>
      </c>
      <c r="K503" s="41">
        <v>0</v>
      </c>
      <c r="L503" s="45">
        <v>5</v>
      </c>
      <c r="M503" s="46" t="s">
        <v>1109</v>
      </c>
      <c r="N503" s="51"/>
      <c r="O503" s="51"/>
      <c r="P503" s="51"/>
      <c r="Q503" s="52"/>
      <c r="R503" s="53"/>
      <c r="S503" s="27" t="e">
        <f t="shared" si="23"/>
        <v>#DIV/0!</v>
      </c>
      <c r="T503" s="28">
        <f t="shared" si="24"/>
        <v>0</v>
      </c>
      <c r="U503" s="55"/>
      <c r="V503" s="29">
        <f t="shared" si="25"/>
        <v>0</v>
      </c>
    </row>
    <row r="504" spans="1:22" ht="10.5" x14ac:dyDescent="0.25">
      <c r="A504" s="41">
        <v>117919</v>
      </c>
      <c r="B504" s="41">
        <v>1</v>
      </c>
      <c r="C504" s="74" t="s">
        <v>141</v>
      </c>
      <c r="D504" s="43">
        <v>1</v>
      </c>
      <c r="E504" s="74" t="s">
        <v>74</v>
      </c>
      <c r="F504" s="74" t="s">
        <v>954</v>
      </c>
      <c r="G504" s="41">
        <v>56</v>
      </c>
      <c r="H504" s="74" t="s">
        <v>66</v>
      </c>
      <c r="I504" s="74" t="s">
        <v>60</v>
      </c>
      <c r="J504" s="41">
        <v>8722700784074</v>
      </c>
      <c r="K504" s="41">
        <v>8722700868255</v>
      </c>
      <c r="L504" s="45">
        <v>4</v>
      </c>
      <c r="M504" s="46" t="s">
        <v>1109</v>
      </c>
      <c r="N504" s="51"/>
      <c r="O504" s="51"/>
      <c r="P504" s="51"/>
      <c r="Q504" s="52"/>
      <c r="R504" s="53"/>
      <c r="S504" s="27" t="e">
        <f t="shared" si="23"/>
        <v>#DIV/0!</v>
      </c>
      <c r="T504" s="28">
        <f t="shared" si="24"/>
        <v>0</v>
      </c>
      <c r="U504" s="55"/>
      <c r="V504" s="29">
        <f t="shared" si="25"/>
        <v>0</v>
      </c>
    </row>
    <row r="505" spans="1:22" ht="10.5" x14ac:dyDescent="0.25">
      <c r="A505" s="41">
        <v>55819</v>
      </c>
      <c r="B505" s="41">
        <v>12</v>
      </c>
      <c r="C505" s="74" t="s">
        <v>73</v>
      </c>
      <c r="D505" s="43">
        <v>40</v>
      </c>
      <c r="E505" s="74" t="s">
        <v>50</v>
      </c>
      <c r="F505" s="74" t="s">
        <v>1414</v>
      </c>
      <c r="G505" s="41">
        <v>16</v>
      </c>
      <c r="H505" s="74" t="s">
        <v>248</v>
      </c>
      <c r="I505" s="74" t="s">
        <v>53</v>
      </c>
      <c r="J505" s="41">
        <v>5053990107339</v>
      </c>
      <c r="K505" s="41">
        <v>5053990107476</v>
      </c>
      <c r="L505" s="45">
        <v>10</v>
      </c>
      <c r="M505" s="46" t="s">
        <v>1109</v>
      </c>
      <c r="N505" s="51"/>
      <c r="O505" s="51"/>
      <c r="P505" s="51"/>
      <c r="Q505" s="52"/>
      <c r="R505" s="53"/>
      <c r="S505" s="27" t="e">
        <f t="shared" si="23"/>
        <v>#DIV/0!</v>
      </c>
      <c r="T505" s="28">
        <f t="shared" si="24"/>
        <v>0</v>
      </c>
      <c r="U505" s="55"/>
      <c r="V505" s="29">
        <f t="shared" si="25"/>
        <v>0</v>
      </c>
    </row>
    <row r="506" spans="1:22" ht="10.5" x14ac:dyDescent="0.25">
      <c r="A506" s="41">
        <v>55856</v>
      </c>
      <c r="B506" s="41">
        <v>12</v>
      </c>
      <c r="C506" s="74" t="s">
        <v>73</v>
      </c>
      <c r="D506" s="43">
        <v>40</v>
      </c>
      <c r="E506" s="74" t="s">
        <v>50</v>
      </c>
      <c r="F506" s="74" t="s">
        <v>1415</v>
      </c>
      <c r="G506" s="41">
        <v>16</v>
      </c>
      <c r="H506" s="74" t="s">
        <v>248</v>
      </c>
      <c r="I506" s="74" t="s">
        <v>53</v>
      </c>
      <c r="J506" s="41">
        <v>5053990107292</v>
      </c>
      <c r="K506" s="41">
        <v>5053990107438</v>
      </c>
      <c r="L506" s="45">
        <v>10</v>
      </c>
      <c r="M506" s="46" t="s">
        <v>1109</v>
      </c>
      <c r="N506" s="51"/>
      <c r="O506" s="51"/>
      <c r="P506" s="51"/>
      <c r="Q506" s="52"/>
      <c r="R506" s="53"/>
      <c r="S506" s="27" t="e">
        <f t="shared" si="23"/>
        <v>#DIV/0!</v>
      </c>
      <c r="T506" s="28">
        <f t="shared" si="24"/>
        <v>0</v>
      </c>
      <c r="U506" s="55"/>
      <c r="V506" s="29">
        <f t="shared" si="25"/>
        <v>0</v>
      </c>
    </row>
    <row r="507" spans="1:22" ht="10.5" x14ac:dyDescent="0.25">
      <c r="A507" s="41">
        <v>161831</v>
      </c>
      <c r="B507" s="41">
        <v>12</v>
      </c>
      <c r="C507" s="74" t="s">
        <v>73</v>
      </c>
      <c r="D507" s="43">
        <v>40</v>
      </c>
      <c r="E507" s="74" t="s">
        <v>50</v>
      </c>
      <c r="F507" s="74" t="s">
        <v>1416</v>
      </c>
      <c r="G507" s="41">
        <v>16</v>
      </c>
      <c r="H507" s="74" t="s">
        <v>248</v>
      </c>
      <c r="I507" s="74" t="s">
        <v>53</v>
      </c>
      <c r="J507" s="41">
        <v>5053990161607</v>
      </c>
      <c r="K507" s="41">
        <v>5053990161614</v>
      </c>
      <c r="L507" s="45">
        <v>10</v>
      </c>
      <c r="M507" s="46" t="s">
        <v>1109</v>
      </c>
      <c r="N507" s="51"/>
      <c r="O507" s="51"/>
      <c r="P507" s="51"/>
      <c r="Q507" s="52"/>
      <c r="R507" s="53"/>
      <c r="S507" s="27" t="e">
        <f t="shared" si="23"/>
        <v>#DIV/0!</v>
      </c>
      <c r="T507" s="28">
        <f t="shared" si="24"/>
        <v>0</v>
      </c>
      <c r="U507" s="55"/>
      <c r="V507" s="29">
        <f t="shared" si="25"/>
        <v>0</v>
      </c>
    </row>
    <row r="508" spans="1:22" ht="10.5" x14ac:dyDescent="0.25">
      <c r="A508" s="41">
        <v>772788</v>
      </c>
      <c r="B508" s="41">
        <v>1</v>
      </c>
      <c r="C508" s="74" t="s">
        <v>141</v>
      </c>
      <c r="D508" s="43">
        <v>300</v>
      </c>
      <c r="E508" s="74" t="s">
        <v>50</v>
      </c>
      <c r="F508" s="74" t="s">
        <v>1417</v>
      </c>
      <c r="G508" s="41">
        <v>17</v>
      </c>
      <c r="H508" s="74" t="s">
        <v>416</v>
      </c>
      <c r="I508" s="74" t="s">
        <v>53</v>
      </c>
      <c r="J508" s="41">
        <v>8710401380299</v>
      </c>
      <c r="K508" s="41">
        <v>8710401380312</v>
      </c>
      <c r="L508" s="45">
        <v>23</v>
      </c>
      <c r="M508" s="46" t="s">
        <v>1109</v>
      </c>
      <c r="N508" s="51"/>
      <c r="O508" s="51"/>
      <c r="P508" s="51"/>
      <c r="Q508" s="52"/>
      <c r="R508" s="53"/>
      <c r="S508" s="27" t="e">
        <f t="shared" si="23"/>
        <v>#DIV/0!</v>
      </c>
      <c r="T508" s="28">
        <f t="shared" si="24"/>
        <v>0</v>
      </c>
      <c r="U508" s="55"/>
      <c r="V508" s="29">
        <f t="shared" si="25"/>
        <v>0</v>
      </c>
    </row>
    <row r="509" spans="1:22" ht="10.5" x14ac:dyDescent="0.25">
      <c r="A509" s="41">
        <v>101979</v>
      </c>
      <c r="B509" s="41">
        <v>1</v>
      </c>
      <c r="C509" s="74" t="s">
        <v>126</v>
      </c>
      <c r="D509" s="43">
        <v>2.65</v>
      </c>
      <c r="E509" s="74" t="s">
        <v>44</v>
      </c>
      <c r="F509" s="74" t="s">
        <v>903</v>
      </c>
      <c r="G509" s="41">
        <v>85</v>
      </c>
      <c r="H509" s="74" t="s">
        <v>175</v>
      </c>
      <c r="I509" s="74" t="s">
        <v>103</v>
      </c>
      <c r="J509" s="41">
        <v>8710401101979</v>
      </c>
      <c r="K509" s="41">
        <v>8710401023783</v>
      </c>
      <c r="L509" s="45">
        <v>16</v>
      </c>
      <c r="M509" s="46" t="s">
        <v>1109</v>
      </c>
      <c r="N509" s="51"/>
      <c r="O509" s="51"/>
      <c r="P509" s="51"/>
      <c r="Q509" s="52"/>
      <c r="R509" s="53"/>
      <c r="S509" s="27" t="e">
        <f t="shared" si="23"/>
        <v>#DIV/0!</v>
      </c>
      <c r="T509" s="28">
        <f t="shared" si="24"/>
        <v>0</v>
      </c>
      <c r="U509" s="55"/>
      <c r="V509" s="29">
        <f t="shared" si="25"/>
        <v>0</v>
      </c>
    </row>
    <row r="510" spans="1:22" ht="10.5" x14ac:dyDescent="0.25">
      <c r="A510" s="41">
        <v>153107</v>
      </c>
      <c r="B510" s="41">
        <v>6</v>
      </c>
      <c r="C510" s="74" t="s">
        <v>179</v>
      </c>
      <c r="D510" s="43">
        <v>800</v>
      </c>
      <c r="E510" s="74" t="s">
        <v>114</v>
      </c>
      <c r="F510" s="74" t="s">
        <v>1418</v>
      </c>
      <c r="G510" s="41">
        <v>29</v>
      </c>
      <c r="H510" s="74" t="s">
        <v>178</v>
      </c>
      <c r="I510" s="74" t="s">
        <v>60</v>
      </c>
      <c r="J510" s="41">
        <v>8716900581472</v>
      </c>
      <c r="K510" s="41">
        <v>8716900581489</v>
      </c>
      <c r="L510" s="45">
        <v>2</v>
      </c>
      <c r="M510" s="46" t="s">
        <v>1109</v>
      </c>
      <c r="N510" s="51"/>
      <c r="O510" s="51"/>
      <c r="P510" s="51"/>
      <c r="Q510" s="52"/>
      <c r="R510" s="53"/>
      <c r="S510" s="27" t="e">
        <f t="shared" si="23"/>
        <v>#DIV/0!</v>
      </c>
      <c r="T510" s="28">
        <f t="shared" si="24"/>
        <v>0</v>
      </c>
      <c r="U510" s="55"/>
      <c r="V510" s="29">
        <f t="shared" si="25"/>
        <v>0</v>
      </c>
    </row>
    <row r="511" spans="1:22" ht="10.5" x14ac:dyDescent="0.25">
      <c r="A511" s="41">
        <v>632365</v>
      </c>
      <c r="B511" s="41">
        <v>10</v>
      </c>
      <c r="C511" s="74" t="s">
        <v>79</v>
      </c>
      <c r="D511" s="43">
        <v>250</v>
      </c>
      <c r="E511" s="74" t="s">
        <v>50</v>
      </c>
      <c r="F511" s="74" t="s">
        <v>1102</v>
      </c>
      <c r="G511" s="41">
        <v>37</v>
      </c>
      <c r="H511" s="74" t="s">
        <v>201</v>
      </c>
      <c r="I511" s="74" t="s">
        <v>60</v>
      </c>
      <c r="J511" s="41">
        <v>8711000341155</v>
      </c>
      <c r="K511" s="41">
        <v>8711000341162</v>
      </c>
      <c r="L511" s="45">
        <v>2</v>
      </c>
      <c r="M511" s="46" t="s">
        <v>1109</v>
      </c>
      <c r="N511" s="51"/>
      <c r="O511" s="51"/>
      <c r="P511" s="51"/>
      <c r="Q511" s="52"/>
      <c r="R511" s="53"/>
      <c r="S511" s="27" t="e">
        <f t="shared" si="23"/>
        <v>#DIV/0!</v>
      </c>
      <c r="T511" s="28">
        <f t="shared" si="24"/>
        <v>0</v>
      </c>
      <c r="U511" s="55"/>
      <c r="V511" s="29">
        <f t="shared" si="25"/>
        <v>0</v>
      </c>
    </row>
    <row r="512" spans="1:22" ht="10.5" x14ac:dyDescent="0.25">
      <c r="A512" s="41">
        <v>696479</v>
      </c>
      <c r="B512" s="41">
        <v>1</v>
      </c>
      <c r="C512" s="74" t="s">
        <v>62</v>
      </c>
      <c r="D512" s="43">
        <v>2</v>
      </c>
      <c r="E512" s="74" t="s">
        <v>44</v>
      </c>
      <c r="F512" s="74" t="s">
        <v>737</v>
      </c>
      <c r="G512" s="41">
        <v>132</v>
      </c>
      <c r="H512" s="74" t="s">
        <v>86</v>
      </c>
      <c r="I512" s="74" t="s">
        <v>87</v>
      </c>
      <c r="J512" s="41">
        <v>8712154027087</v>
      </c>
      <c r="K512" s="41">
        <v>8712154028398</v>
      </c>
      <c r="L512" s="45">
        <v>6</v>
      </c>
      <c r="M512" s="46" t="s">
        <v>1109</v>
      </c>
      <c r="N512" s="51"/>
      <c r="O512" s="51"/>
      <c r="P512" s="51"/>
      <c r="Q512" s="52"/>
      <c r="R512" s="53"/>
      <c r="S512" s="27" t="e">
        <f t="shared" si="23"/>
        <v>#DIV/0!</v>
      </c>
      <c r="T512" s="28">
        <f t="shared" si="24"/>
        <v>0</v>
      </c>
      <c r="U512" s="55"/>
      <c r="V512" s="29">
        <f t="shared" si="25"/>
        <v>0</v>
      </c>
    </row>
    <row r="513" spans="1:22" ht="10.5" x14ac:dyDescent="0.25">
      <c r="A513" s="41">
        <v>207293</v>
      </c>
      <c r="B513" s="41">
        <v>1</v>
      </c>
      <c r="C513" s="74" t="s">
        <v>73</v>
      </c>
      <c r="D513" s="43">
        <v>500</v>
      </c>
      <c r="E513" s="74" t="s">
        <v>50</v>
      </c>
      <c r="F513" s="74" t="s">
        <v>1419</v>
      </c>
      <c r="G513" s="41">
        <v>68</v>
      </c>
      <c r="H513" s="74" t="s">
        <v>241</v>
      </c>
      <c r="I513" s="74" t="s">
        <v>60</v>
      </c>
      <c r="J513" s="41">
        <v>8710401862528</v>
      </c>
      <c r="K513" s="41">
        <v>8710401862917</v>
      </c>
      <c r="L513" s="45">
        <v>5</v>
      </c>
      <c r="M513" s="46" t="s">
        <v>1109</v>
      </c>
      <c r="N513" s="51"/>
      <c r="O513" s="51"/>
      <c r="P513" s="51"/>
      <c r="Q513" s="52"/>
      <c r="R513" s="53"/>
      <c r="S513" s="27" t="e">
        <f t="shared" si="23"/>
        <v>#DIV/0!</v>
      </c>
      <c r="T513" s="28">
        <f t="shared" si="24"/>
        <v>0</v>
      </c>
      <c r="U513" s="55"/>
      <c r="V513" s="29">
        <f t="shared" si="25"/>
        <v>0</v>
      </c>
    </row>
    <row r="514" spans="1:22" ht="10.5" x14ac:dyDescent="0.25">
      <c r="A514" s="41">
        <v>634870</v>
      </c>
      <c r="B514" s="41">
        <v>1</v>
      </c>
      <c r="C514" s="74" t="s">
        <v>57</v>
      </c>
      <c r="D514" s="43">
        <v>2</v>
      </c>
      <c r="E514" s="74" t="s">
        <v>74</v>
      </c>
      <c r="F514" s="74" t="s">
        <v>596</v>
      </c>
      <c r="G514" s="41">
        <v>89</v>
      </c>
      <c r="H514" s="74" t="s">
        <v>78</v>
      </c>
      <c r="I514" s="74" t="s">
        <v>60</v>
      </c>
      <c r="J514" s="41">
        <v>8008660730444</v>
      </c>
      <c r="K514" s="41">
        <v>0</v>
      </c>
      <c r="L514" s="45">
        <v>5</v>
      </c>
      <c r="M514" s="46" t="s">
        <v>1109</v>
      </c>
      <c r="N514" s="51"/>
      <c r="O514" s="51"/>
      <c r="P514" s="51"/>
      <c r="Q514" s="52"/>
      <c r="R514" s="53"/>
      <c r="S514" s="27" t="e">
        <f t="shared" si="23"/>
        <v>#DIV/0!</v>
      </c>
      <c r="T514" s="28">
        <f t="shared" si="24"/>
        <v>0</v>
      </c>
      <c r="U514" s="55"/>
      <c r="V514" s="29">
        <f t="shared" si="25"/>
        <v>0</v>
      </c>
    </row>
    <row r="515" spans="1:22" ht="10.5" x14ac:dyDescent="0.25">
      <c r="A515" s="41">
        <v>205137</v>
      </c>
      <c r="B515" s="41">
        <v>1</v>
      </c>
      <c r="C515" s="74" t="s">
        <v>126</v>
      </c>
      <c r="D515" s="43">
        <v>65</v>
      </c>
      <c r="E515" s="74" t="s">
        <v>50</v>
      </c>
      <c r="F515" s="74" t="s">
        <v>1420</v>
      </c>
      <c r="G515" s="41">
        <v>68</v>
      </c>
      <c r="H515" s="74" t="s">
        <v>241</v>
      </c>
      <c r="I515" s="74" t="s">
        <v>60</v>
      </c>
      <c r="J515" s="41">
        <v>8712200118868</v>
      </c>
      <c r="K515" s="41">
        <v>8712200118493</v>
      </c>
      <c r="L515" s="45">
        <v>10</v>
      </c>
      <c r="M515" s="46" t="s">
        <v>1111</v>
      </c>
      <c r="N515" s="51"/>
      <c r="O515" s="51"/>
      <c r="P515" s="51"/>
      <c r="Q515" s="52"/>
      <c r="R515" s="53"/>
      <c r="S515" s="27" t="e">
        <f t="shared" ref="S515:S578" si="26">ABS(SUM(R515/Q515)-1)</f>
        <v>#DIV/0!</v>
      </c>
      <c r="T515" s="28">
        <f t="shared" si="24"/>
        <v>0</v>
      </c>
      <c r="U515" s="55"/>
      <c r="V515" s="29">
        <f t="shared" si="25"/>
        <v>0</v>
      </c>
    </row>
    <row r="516" spans="1:22" ht="10.5" x14ac:dyDescent="0.25">
      <c r="A516" s="41">
        <v>62283</v>
      </c>
      <c r="B516" s="41">
        <v>12</v>
      </c>
      <c r="C516" s="74" t="s">
        <v>62</v>
      </c>
      <c r="D516" s="43">
        <v>50</v>
      </c>
      <c r="E516" s="74" t="s">
        <v>63</v>
      </c>
      <c r="F516" s="74" t="s">
        <v>1421</v>
      </c>
      <c r="G516" s="41">
        <v>29</v>
      </c>
      <c r="H516" s="74" t="s">
        <v>178</v>
      </c>
      <c r="I516" s="74" t="s">
        <v>60</v>
      </c>
      <c r="J516" s="41">
        <v>8716900574665</v>
      </c>
      <c r="K516" s="41">
        <v>8716900574672</v>
      </c>
      <c r="L516" s="45">
        <v>3</v>
      </c>
      <c r="M516" s="46" t="s">
        <v>1109</v>
      </c>
      <c r="N516" s="51"/>
      <c r="O516" s="51"/>
      <c r="P516" s="51"/>
      <c r="Q516" s="52"/>
      <c r="R516" s="53"/>
      <c r="S516" s="27" t="e">
        <f t="shared" si="26"/>
        <v>#DIV/0!</v>
      </c>
      <c r="T516" s="28">
        <f t="shared" si="24"/>
        <v>0</v>
      </c>
      <c r="U516" s="55"/>
      <c r="V516" s="29">
        <f t="shared" si="25"/>
        <v>0</v>
      </c>
    </row>
    <row r="517" spans="1:22" ht="10.5" x14ac:dyDescent="0.25">
      <c r="A517" s="41">
        <v>755600</v>
      </c>
      <c r="B517" s="41">
        <v>12</v>
      </c>
      <c r="C517" s="74" t="s">
        <v>73</v>
      </c>
      <c r="D517" s="43">
        <v>408</v>
      </c>
      <c r="E517" s="74" t="s">
        <v>50</v>
      </c>
      <c r="F517" s="74" t="s">
        <v>958</v>
      </c>
      <c r="G517" s="41">
        <v>67</v>
      </c>
      <c r="H517" s="74" t="s">
        <v>120</v>
      </c>
      <c r="I517" s="74" t="s">
        <v>60</v>
      </c>
      <c r="J517" s="41">
        <v>8710161007290</v>
      </c>
      <c r="K517" s="41">
        <v>8710161997232</v>
      </c>
      <c r="L517" s="45">
        <v>9</v>
      </c>
      <c r="M517" s="46" t="s">
        <v>1109</v>
      </c>
      <c r="N517" s="51"/>
      <c r="O517" s="51"/>
      <c r="P517" s="51"/>
      <c r="Q517" s="52"/>
      <c r="R517" s="53"/>
      <c r="S517" s="27" t="e">
        <f t="shared" si="26"/>
        <v>#DIV/0!</v>
      </c>
      <c r="T517" s="28">
        <f t="shared" ref="T517:T558" si="27">L517*R517</f>
        <v>0</v>
      </c>
      <c r="U517" s="55"/>
      <c r="V517" s="29">
        <f t="shared" ref="V517:V558" si="28">T517*(1+U517)</f>
        <v>0</v>
      </c>
    </row>
    <row r="518" spans="1:22" ht="10.5" x14ac:dyDescent="0.25">
      <c r="A518" s="41">
        <v>167739</v>
      </c>
      <c r="B518" s="41">
        <v>1</v>
      </c>
      <c r="C518" s="74" t="s">
        <v>79</v>
      </c>
      <c r="D518" s="43">
        <v>5</v>
      </c>
      <c r="E518" s="74" t="s">
        <v>74</v>
      </c>
      <c r="F518" s="74" t="s">
        <v>1422</v>
      </c>
      <c r="G518" s="41">
        <v>97</v>
      </c>
      <c r="H518" s="74" t="s">
        <v>207</v>
      </c>
      <c r="I518" s="74" t="s">
        <v>60</v>
      </c>
      <c r="J518" s="41">
        <v>5410673006752</v>
      </c>
      <c r="K518" s="41">
        <v>5410673006745</v>
      </c>
      <c r="L518" s="45">
        <v>5</v>
      </c>
      <c r="M518" s="46" t="s">
        <v>1109</v>
      </c>
      <c r="N518" s="51"/>
      <c r="O518" s="51"/>
      <c r="P518" s="51"/>
      <c r="Q518" s="52"/>
      <c r="R518" s="53"/>
      <c r="S518" s="27" t="e">
        <f t="shared" si="26"/>
        <v>#DIV/0!</v>
      </c>
      <c r="T518" s="28">
        <f t="shared" si="27"/>
        <v>0</v>
      </c>
      <c r="U518" s="55"/>
      <c r="V518" s="29">
        <f t="shared" si="28"/>
        <v>0</v>
      </c>
    </row>
    <row r="519" spans="1:22" ht="10.5" x14ac:dyDescent="0.25">
      <c r="A519" s="41">
        <v>207635</v>
      </c>
      <c r="B519" s="41">
        <v>1</v>
      </c>
      <c r="C519" s="74" t="s">
        <v>49</v>
      </c>
      <c r="D519" s="43">
        <v>130</v>
      </c>
      <c r="E519" s="74" t="s">
        <v>50</v>
      </c>
      <c r="F519" s="74" t="s">
        <v>106</v>
      </c>
      <c r="G519" s="41">
        <v>12</v>
      </c>
      <c r="H519" s="74" t="s">
        <v>52</v>
      </c>
      <c r="I519" s="74" t="s">
        <v>53</v>
      </c>
      <c r="J519" s="41">
        <v>8711812421885</v>
      </c>
      <c r="K519" s="41">
        <v>8711812421953</v>
      </c>
      <c r="L519" s="45">
        <v>114</v>
      </c>
      <c r="M519" s="46" t="s">
        <v>1111</v>
      </c>
      <c r="N519" s="51"/>
      <c r="O519" s="51"/>
      <c r="P519" s="51"/>
      <c r="Q519" s="52"/>
      <c r="R519" s="53"/>
      <c r="S519" s="27" t="e">
        <f t="shared" si="26"/>
        <v>#DIV/0!</v>
      </c>
      <c r="T519" s="28">
        <f t="shared" si="27"/>
        <v>0</v>
      </c>
      <c r="U519" s="55"/>
      <c r="V519" s="29">
        <f t="shared" si="28"/>
        <v>0</v>
      </c>
    </row>
    <row r="520" spans="1:22" ht="10.5" x14ac:dyDescent="0.25">
      <c r="A520" s="41">
        <v>209443</v>
      </c>
      <c r="B520" s="41">
        <v>12</v>
      </c>
      <c r="C520" s="74" t="s">
        <v>43</v>
      </c>
      <c r="D520" s="43">
        <v>250</v>
      </c>
      <c r="E520" s="74" t="s">
        <v>50</v>
      </c>
      <c r="F520" s="74" t="s">
        <v>1423</v>
      </c>
      <c r="G520" s="41">
        <v>10</v>
      </c>
      <c r="H520" s="74" t="s">
        <v>69</v>
      </c>
      <c r="I520" s="74" t="s">
        <v>53</v>
      </c>
      <c r="J520" s="41">
        <v>8710667200706</v>
      </c>
      <c r="K520" s="41">
        <v>8710775904282</v>
      </c>
      <c r="L520" s="45">
        <v>8</v>
      </c>
      <c r="M520" s="46" t="s">
        <v>1109</v>
      </c>
      <c r="N520" s="51"/>
      <c r="O520" s="51"/>
      <c r="P520" s="51"/>
      <c r="Q520" s="52"/>
      <c r="R520" s="53"/>
      <c r="S520" s="27" t="e">
        <f t="shared" si="26"/>
        <v>#DIV/0!</v>
      </c>
      <c r="T520" s="28">
        <f t="shared" si="27"/>
        <v>0</v>
      </c>
      <c r="U520" s="55"/>
      <c r="V520" s="29">
        <f t="shared" si="28"/>
        <v>0</v>
      </c>
    </row>
    <row r="521" spans="1:22" ht="10.5" x14ac:dyDescent="0.25">
      <c r="A521" s="41">
        <v>215973</v>
      </c>
      <c r="B521" s="41">
        <v>12</v>
      </c>
      <c r="C521" s="74" t="s">
        <v>43</v>
      </c>
      <c r="D521" s="43">
        <v>250</v>
      </c>
      <c r="E521" s="74" t="s">
        <v>50</v>
      </c>
      <c r="F521" s="74" t="s">
        <v>1424</v>
      </c>
      <c r="G521" s="41">
        <v>67</v>
      </c>
      <c r="H521" s="74" t="s">
        <v>120</v>
      </c>
      <c r="I521" s="74" t="s">
        <v>60</v>
      </c>
      <c r="J521" s="41">
        <v>5410028120126</v>
      </c>
      <c r="K521" s="41">
        <v>65410028120135</v>
      </c>
      <c r="L521" s="45">
        <v>10</v>
      </c>
      <c r="M521" s="46" t="s">
        <v>1109</v>
      </c>
      <c r="N521" s="51"/>
      <c r="O521" s="51"/>
      <c r="P521" s="51"/>
      <c r="Q521" s="52"/>
      <c r="R521" s="53"/>
      <c r="S521" s="27" t="e">
        <f t="shared" si="26"/>
        <v>#DIV/0!</v>
      </c>
      <c r="T521" s="28">
        <f t="shared" si="27"/>
        <v>0</v>
      </c>
      <c r="U521" s="55"/>
      <c r="V521" s="29">
        <f t="shared" si="28"/>
        <v>0</v>
      </c>
    </row>
    <row r="522" spans="1:22" ht="10.5" x14ac:dyDescent="0.25">
      <c r="A522" s="41">
        <v>989542</v>
      </c>
      <c r="B522" s="41">
        <v>1</v>
      </c>
      <c r="C522" s="74" t="s">
        <v>141</v>
      </c>
      <c r="D522" s="43">
        <v>1</v>
      </c>
      <c r="E522" s="74" t="s">
        <v>74</v>
      </c>
      <c r="F522" s="74" t="s">
        <v>1425</v>
      </c>
      <c r="G522" s="41">
        <v>67</v>
      </c>
      <c r="H522" s="74" t="s">
        <v>120</v>
      </c>
      <c r="I522" s="74" t="s">
        <v>60</v>
      </c>
      <c r="J522" s="41">
        <v>84909002327</v>
      </c>
      <c r="K522" s="41">
        <v>10084909002324</v>
      </c>
      <c r="L522" s="45">
        <v>8</v>
      </c>
      <c r="M522" s="46" t="s">
        <v>1109</v>
      </c>
      <c r="N522" s="51"/>
      <c r="O522" s="51"/>
      <c r="P522" s="51"/>
      <c r="Q522" s="52"/>
      <c r="R522" s="53"/>
      <c r="S522" s="27" t="e">
        <f t="shared" si="26"/>
        <v>#DIV/0!</v>
      </c>
      <c r="T522" s="28">
        <f t="shared" si="27"/>
        <v>0</v>
      </c>
      <c r="U522" s="55"/>
      <c r="V522" s="29">
        <f t="shared" si="28"/>
        <v>0</v>
      </c>
    </row>
    <row r="523" spans="1:22" ht="10.5" x14ac:dyDescent="0.25">
      <c r="A523" s="41">
        <v>156503</v>
      </c>
      <c r="B523" s="41">
        <v>1</v>
      </c>
      <c r="C523" s="74" t="s">
        <v>49</v>
      </c>
      <c r="D523" s="43">
        <v>50</v>
      </c>
      <c r="E523" s="74" t="s">
        <v>50</v>
      </c>
      <c r="F523" s="74" t="s">
        <v>1426</v>
      </c>
      <c r="G523" s="41">
        <v>40</v>
      </c>
      <c r="H523" s="74" t="s">
        <v>59</v>
      </c>
      <c r="I523" s="74" t="s">
        <v>60</v>
      </c>
      <c r="J523" s="41">
        <v>8711000485989</v>
      </c>
      <c r="K523" s="41">
        <v>8711000487068</v>
      </c>
      <c r="L523" s="45">
        <v>16</v>
      </c>
      <c r="M523" s="46" t="s">
        <v>1111</v>
      </c>
      <c r="N523" s="51"/>
      <c r="O523" s="51"/>
      <c r="P523" s="51"/>
      <c r="Q523" s="52"/>
      <c r="R523" s="53"/>
      <c r="S523" s="27" t="e">
        <f t="shared" si="26"/>
        <v>#DIV/0!</v>
      </c>
      <c r="T523" s="28">
        <f t="shared" si="27"/>
        <v>0</v>
      </c>
      <c r="U523" s="55"/>
      <c r="V523" s="29">
        <f t="shared" si="28"/>
        <v>0</v>
      </c>
    </row>
    <row r="524" spans="1:22" ht="10.5" x14ac:dyDescent="0.25">
      <c r="A524" s="41">
        <v>678976</v>
      </c>
      <c r="B524" s="41">
        <v>10</v>
      </c>
      <c r="C524" s="74" t="s">
        <v>43</v>
      </c>
      <c r="D524" s="43">
        <v>1</v>
      </c>
      <c r="E524" s="74" t="s">
        <v>74</v>
      </c>
      <c r="F524" s="74" t="s">
        <v>1427</v>
      </c>
      <c r="G524" s="41">
        <v>140</v>
      </c>
      <c r="H524" s="74" t="s">
        <v>111</v>
      </c>
      <c r="I524" s="74" t="s">
        <v>60</v>
      </c>
      <c r="J524" s="41">
        <v>8710437004107</v>
      </c>
      <c r="K524" s="41">
        <v>8710437039963</v>
      </c>
      <c r="L524" s="45">
        <v>2</v>
      </c>
      <c r="M524" s="46" t="s">
        <v>1109</v>
      </c>
      <c r="N524" s="51"/>
      <c r="O524" s="51"/>
      <c r="P524" s="51"/>
      <c r="Q524" s="52"/>
      <c r="R524" s="53"/>
      <c r="S524" s="27" t="e">
        <f t="shared" si="26"/>
        <v>#DIV/0!</v>
      </c>
      <c r="T524" s="28">
        <f t="shared" si="27"/>
        <v>0</v>
      </c>
      <c r="U524" s="55"/>
      <c r="V524" s="29">
        <f t="shared" si="28"/>
        <v>0</v>
      </c>
    </row>
    <row r="525" spans="1:22" ht="10.5" x14ac:dyDescent="0.25">
      <c r="A525" s="41">
        <v>173067</v>
      </c>
      <c r="B525" s="41">
        <v>6</v>
      </c>
      <c r="C525" s="74" t="s">
        <v>179</v>
      </c>
      <c r="D525" s="43">
        <v>800</v>
      </c>
      <c r="E525" s="74" t="s">
        <v>114</v>
      </c>
      <c r="F525" s="74" t="s">
        <v>577</v>
      </c>
      <c r="G525" s="41">
        <v>29</v>
      </c>
      <c r="H525" s="74" t="s">
        <v>178</v>
      </c>
      <c r="I525" s="74" t="s">
        <v>60</v>
      </c>
      <c r="J525" s="41">
        <v>8716900584046</v>
      </c>
      <c r="K525" s="41">
        <v>8716900584053</v>
      </c>
      <c r="L525" s="45">
        <v>3</v>
      </c>
      <c r="M525" s="46" t="s">
        <v>1109</v>
      </c>
      <c r="N525" s="51"/>
      <c r="O525" s="51"/>
      <c r="P525" s="51"/>
      <c r="Q525" s="52"/>
      <c r="R525" s="53"/>
      <c r="S525" s="27" t="e">
        <f t="shared" si="26"/>
        <v>#DIV/0!</v>
      </c>
      <c r="T525" s="28">
        <f t="shared" si="27"/>
        <v>0</v>
      </c>
      <c r="U525" s="55"/>
      <c r="V525" s="29">
        <f t="shared" si="28"/>
        <v>0</v>
      </c>
    </row>
    <row r="526" spans="1:22" ht="10.5" x14ac:dyDescent="0.25">
      <c r="A526" s="41">
        <v>704947</v>
      </c>
      <c r="B526" s="41">
        <v>1</v>
      </c>
      <c r="C526" s="74" t="s">
        <v>62</v>
      </c>
      <c r="D526" s="43">
        <v>1</v>
      </c>
      <c r="E526" s="74" t="s">
        <v>44</v>
      </c>
      <c r="F526" s="74" t="s">
        <v>930</v>
      </c>
      <c r="G526" s="41">
        <v>84</v>
      </c>
      <c r="H526" s="74" t="s">
        <v>166</v>
      </c>
      <c r="I526" s="74" t="s">
        <v>103</v>
      </c>
      <c r="J526" s="41">
        <v>8711171059934</v>
      </c>
      <c r="K526" s="41">
        <v>8711171059910</v>
      </c>
      <c r="L526" s="45">
        <v>14</v>
      </c>
      <c r="M526" s="46" t="s">
        <v>1109</v>
      </c>
      <c r="N526" s="51"/>
      <c r="O526" s="51"/>
      <c r="P526" s="51"/>
      <c r="Q526" s="52"/>
      <c r="R526" s="53"/>
      <c r="S526" s="27" t="e">
        <f t="shared" si="26"/>
        <v>#DIV/0!</v>
      </c>
      <c r="T526" s="28">
        <f t="shared" si="27"/>
        <v>0</v>
      </c>
      <c r="U526" s="55"/>
      <c r="V526" s="29">
        <f t="shared" si="28"/>
        <v>0</v>
      </c>
    </row>
    <row r="527" spans="1:22" ht="10.5" x14ac:dyDescent="0.25">
      <c r="A527" s="41">
        <v>505602</v>
      </c>
      <c r="B527" s="41">
        <v>3</v>
      </c>
      <c r="C527" s="74" t="s">
        <v>73</v>
      </c>
      <c r="D527" s="43">
        <v>425</v>
      </c>
      <c r="E527" s="74" t="s">
        <v>114</v>
      </c>
      <c r="F527" s="74" t="s">
        <v>1428</v>
      </c>
      <c r="G527" s="41">
        <v>43</v>
      </c>
      <c r="H527" s="74" t="s">
        <v>132</v>
      </c>
      <c r="I527" s="74" t="s">
        <v>90</v>
      </c>
      <c r="J527" s="41">
        <v>8000483159808</v>
      </c>
      <c r="K527" s="41">
        <v>18000483532806</v>
      </c>
      <c r="L527" s="45">
        <v>57</v>
      </c>
      <c r="M527" s="46" t="s">
        <v>1109</v>
      </c>
      <c r="N527" s="51"/>
      <c r="O527" s="51"/>
      <c r="P527" s="51"/>
      <c r="Q527" s="52"/>
      <c r="R527" s="53"/>
      <c r="S527" s="27" t="e">
        <f t="shared" si="26"/>
        <v>#DIV/0!</v>
      </c>
      <c r="T527" s="28">
        <f t="shared" si="27"/>
        <v>0</v>
      </c>
      <c r="U527" s="55"/>
      <c r="V527" s="29">
        <f t="shared" si="28"/>
        <v>0</v>
      </c>
    </row>
    <row r="528" spans="1:22" ht="10.5" x14ac:dyDescent="0.25">
      <c r="A528" s="41">
        <v>209444</v>
      </c>
      <c r="B528" s="41">
        <v>12</v>
      </c>
      <c r="C528" s="74" t="s">
        <v>43</v>
      </c>
      <c r="D528" s="43">
        <v>250</v>
      </c>
      <c r="E528" s="74" t="s">
        <v>50</v>
      </c>
      <c r="F528" s="74" t="s">
        <v>1429</v>
      </c>
      <c r="G528" s="41">
        <v>10</v>
      </c>
      <c r="H528" s="74" t="s">
        <v>69</v>
      </c>
      <c r="I528" s="74" t="s">
        <v>53</v>
      </c>
      <c r="J528" s="41">
        <v>8710667100600</v>
      </c>
      <c r="K528" s="41">
        <v>8710775904299</v>
      </c>
      <c r="L528" s="45">
        <v>3</v>
      </c>
      <c r="M528" s="46" t="s">
        <v>1109</v>
      </c>
      <c r="N528" s="51"/>
      <c r="O528" s="51"/>
      <c r="P528" s="51"/>
      <c r="Q528" s="52"/>
      <c r="R528" s="53"/>
      <c r="S528" s="27" t="e">
        <f t="shared" si="26"/>
        <v>#DIV/0!</v>
      </c>
      <c r="T528" s="28">
        <f t="shared" si="27"/>
        <v>0</v>
      </c>
      <c r="U528" s="55"/>
      <c r="V528" s="29">
        <f t="shared" si="28"/>
        <v>0</v>
      </c>
    </row>
    <row r="529" spans="1:22" ht="10.5" x14ac:dyDescent="0.25">
      <c r="A529" s="41">
        <v>375489</v>
      </c>
      <c r="B529" s="41">
        <v>1</v>
      </c>
      <c r="C529" s="74" t="s">
        <v>126</v>
      </c>
      <c r="D529" s="43">
        <v>150</v>
      </c>
      <c r="E529" s="74" t="s">
        <v>50</v>
      </c>
      <c r="F529" s="74" t="s">
        <v>1430</v>
      </c>
      <c r="G529" s="41">
        <v>68</v>
      </c>
      <c r="H529" s="74" t="s">
        <v>241</v>
      </c>
      <c r="I529" s="74" t="s">
        <v>60</v>
      </c>
      <c r="J529" s="41">
        <v>8712200077202</v>
      </c>
      <c r="K529" s="41">
        <v>8712200962980</v>
      </c>
      <c r="L529" s="45">
        <v>7</v>
      </c>
      <c r="M529" s="46" t="s">
        <v>1109</v>
      </c>
      <c r="N529" s="51"/>
      <c r="O529" s="51"/>
      <c r="P529" s="51"/>
      <c r="Q529" s="52"/>
      <c r="R529" s="53"/>
      <c r="S529" s="27" t="e">
        <f t="shared" si="26"/>
        <v>#DIV/0!</v>
      </c>
      <c r="T529" s="28">
        <f t="shared" si="27"/>
        <v>0</v>
      </c>
      <c r="U529" s="55"/>
      <c r="V529" s="29">
        <f t="shared" si="28"/>
        <v>0</v>
      </c>
    </row>
    <row r="530" spans="1:22" ht="10.5" x14ac:dyDescent="0.25">
      <c r="A530" s="41">
        <v>427595</v>
      </c>
      <c r="B530" s="41">
        <v>1</v>
      </c>
      <c r="C530" s="74" t="s">
        <v>57</v>
      </c>
      <c r="D530" s="43">
        <v>300</v>
      </c>
      <c r="E530" s="74" t="s">
        <v>50</v>
      </c>
      <c r="F530" s="74" t="s">
        <v>1431</v>
      </c>
      <c r="G530" s="41">
        <v>37</v>
      </c>
      <c r="H530" s="74" t="s">
        <v>201</v>
      </c>
      <c r="I530" s="74" t="s">
        <v>60</v>
      </c>
      <c r="J530" s="41">
        <v>8711000254196</v>
      </c>
      <c r="K530" s="41">
        <v>0</v>
      </c>
      <c r="L530" s="45">
        <v>3</v>
      </c>
      <c r="M530" s="46" t="s">
        <v>1109</v>
      </c>
      <c r="N530" s="51"/>
      <c r="O530" s="51"/>
      <c r="P530" s="51"/>
      <c r="Q530" s="52"/>
      <c r="R530" s="53"/>
      <c r="S530" s="27" t="e">
        <f t="shared" si="26"/>
        <v>#DIV/0!</v>
      </c>
      <c r="T530" s="28">
        <f t="shared" si="27"/>
        <v>0</v>
      </c>
      <c r="U530" s="55"/>
      <c r="V530" s="29">
        <f t="shared" si="28"/>
        <v>0</v>
      </c>
    </row>
    <row r="531" spans="1:22" ht="10.5" x14ac:dyDescent="0.25">
      <c r="A531" s="41">
        <v>228250</v>
      </c>
      <c r="B531" s="41">
        <v>1</v>
      </c>
      <c r="C531" s="74" t="s">
        <v>79</v>
      </c>
      <c r="D531" s="43">
        <v>5</v>
      </c>
      <c r="E531" s="74" t="s">
        <v>74</v>
      </c>
      <c r="F531" s="74" t="s">
        <v>768</v>
      </c>
      <c r="G531" s="41">
        <v>97</v>
      </c>
      <c r="H531" s="74" t="s">
        <v>207</v>
      </c>
      <c r="I531" s="74" t="s">
        <v>60</v>
      </c>
      <c r="J531" s="41">
        <v>0</v>
      </c>
      <c r="K531" s="41">
        <v>0</v>
      </c>
      <c r="L531" s="45">
        <v>3</v>
      </c>
      <c r="M531" s="46" t="s">
        <v>1109</v>
      </c>
      <c r="N531" s="51"/>
      <c r="O531" s="51"/>
      <c r="P531" s="51"/>
      <c r="Q531" s="52"/>
      <c r="R531" s="53"/>
      <c r="S531" s="27" t="e">
        <f t="shared" si="26"/>
        <v>#DIV/0!</v>
      </c>
      <c r="T531" s="28">
        <f t="shared" si="27"/>
        <v>0</v>
      </c>
      <c r="U531" s="55"/>
      <c r="V531" s="29">
        <f t="shared" si="28"/>
        <v>0</v>
      </c>
    </row>
    <row r="532" spans="1:22" ht="10.5" x14ac:dyDescent="0.25">
      <c r="A532" s="41">
        <v>810772</v>
      </c>
      <c r="B532" s="41">
        <v>1</v>
      </c>
      <c r="C532" s="74" t="s">
        <v>57</v>
      </c>
      <c r="D532" s="43">
        <v>1.23</v>
      </c>
      <c r="E532" s="74" t="s">
        <v>74</v>
      </c>
      <c r="F532" s="74" t="s">
        <v>274</v>
      </c>
      <c r="G532" s="41">
        <v>11</v>
      </c>
      <c r="H532" s="74" t="s">
        <v>149</v>
      </c>
      <c r="I532" s="74" t="s">
        <v>53</v>
      </c>
      <c r="J532" s="41">
        <v>8710665912632</v>
      </c>
      <c r="K532" s="41">
        <v>0</v>
      </c>
      <c r="L532" s="45">
        <v>4</v>
      </c>
      <c r="M532" s="46" t="s">
        <v>1109</v>
      </c>
      <c r="N532" s="51"/>
      <c r="O532" s="51"/>
      <c r="P532" s="51"/>
      <c r="Q532" s="52"/>
      <c r="R532" s="53"/>
      <c r="S532" s="27" t="e">
        <f t="shared" si="26"/>
        <v>#DIV/0!</v>
      </c>
      <c r="T532" s="28">
        <f t="shared" si="27"/>
        <v>0</v>
      </c>
      <c r="U532" s="55"/>
      <c r="V532" s="29">
        <f t="shared" si="28"/>
        <v>0</v>
      </c>
    </row>
    <row r="533" spans="1:22" ht="10.5" x14ac:dyDescent="0.25">
      <c r="A533" s="41">
        <v>77049</v>
      </c>
      <c r="B533" s="41">
        <v>12</v>
      </c>
      <c r="C533" s="74" t="s">
        <v>43</v>
      </c>
      <c r="D533" s="43">
        <v>40</v>
      </c>
      <c r="E533" s="74" t="s">
        <v>50</v>
      </c>
      <c r="F533" s="74" t="s">
        <v>1432</v>
      </c>
      <c r="G533" s="41">
        <v>40</v>
      </c>
      <c r="H533" s="74" t="s">
        <v>59</v>
      </c>
      <c r="I533" s="74" t="s">
        <v>60</v>
      </c>
      <c r="J533" s="41">
        <v>8711000008874</v>
      </c>
      <c r="K533" s="41">
        <v>8711000908877</v>
      </c>
      <c r="L533" s="45">
        <v>4</v>
      </c>
      <c r="M533" s="46" t="s">
        <v>1109</v>
      </c>
      <c r="N533" s="51"/>
      <c r="O533" s="51"/>
      <c r="P533" s="51"/>
      <c r="Q533" s="52"/>
      <c r="R533" s="53"/>
      <c r="S533" s="27" t="e">
        <f t="shared" si="26"/>
        <v>#DIV/0!</v>
      </c>
      <c r="T533" s="28">
        <f t="shared" si="27"/>
        <v>0</v>
      </c>
      <c r="U533" s="55"/>
      <c r="V533" s="29">
        <f t="shared" si="28"/>
        <v>0</v>
      </c>
    </row>
    <row r="534" spans="1:22" ht="10.5" x14ac:dyDescent="0.25">
      <c r="A534" s="41">
        <v>93686</v>
      </c>
      <c r="B534" s="41">
        <v>8</v>
      </c>
      <c r="C534" s="74" t="s">
        <v>62</v>
      </c>
      <c r="D534" s="43">
        <v>1</v>
      </c>
      <c r="E534" s="74" t="s">
        <v>44</v>
      </c>
      <c r="F534" s="74" t="s">
        <v>1433</v>
      </c>
      <c r="G534" s="41">
        <v>29</v>
      </c>
      <c r="H534" s="74" t="s">
        <v>178</v>
      </c>
      <c r="I534" s="74" t="s">
        <v>60</v>
      </c>
      <c r="J534" s="41">
        <v>8716900573286</v>
      </c>
      <c r="K534" s="41">
        <v>8716900573293</v>
      </c>
      <c r="L534" s="45">
        <v>5</v>
      </c>
      <c r="M534" s="46" t="s">
        <v>1109</v>
      </c>
      <c r="N534" s="51"/>
      <c r="O534" s="51"/>
      <c r="P534" s="51"/>
      <c r="Q534" s="52"/>
      <c r="R534" s="53"/>
      <c r="S534" s="27" t="e">
        <f t="shared" si="26"/>
        <v>#DIV/0!</v>
      </c>
      <c r="T534" s="28">
        <f t="shared" si="27"/>
        <v>0</v>
      </c>
      <c r="U534" s="55"/>
      <c r="V534" s="29">
        <f t="shared" si="28"/>
        <v>0</v>
      </c>
    </row>
    <row r="535" spans="1:22" ht="10.5" x14ac:dyDescent="0.25">
      <c r="A535" s="41">
        <v>165957</v>
      </c>
      <c r="B535" s="41">
        <v>1</v>
      </c>
      <c r="C535" s="74" t="s">
        <v>126</v>
      </c>
      <c r="D535" s="43">
        <v>1</v>
      </c>
      <c r="E535" s="74" t="s">
        <v>74</v>
      </c>
      <c r="F535" s="74" t="s">
        <v>1434</v>
      </c>
      <c r="G535" s="41">
        <v>95</v>
      </c>
      <c r="H535" s="74" t="s">
        <v>243</v>
      </c>
      <c r="I535" s="74" t="s">
        <v>60</v>
      </c>
      <c r="J535" s="41">
        <v>5414296063208</v>
      </c>
      <c r="K535" s="41">
        <v>5414296063215</v>
      </c>
      <c r="L535" s="45">
        <v>2</v>
      </c>
      <c r="M535" s="46" t="s">
        <v>1109</v>
      </c>
      <c r="N535" s="51"/>
      <c r="O535" s="51"/>
      <c r="P535" s="51"/>
      <c r="Q535" s="52"/>
      <c r="R535" s="53"/>
      <c r="S535" s="27" t="e">
        <f t="shared" si="26"/>
        <v>#DIV/0!</v>
      </c>
      <c r="T535" s="28">
        <f t="shared" si="27"/>
        <v>0</v>
      </c>
      <c r="U535" s="55"/>
      <c r="V535" s="29">
        <f t="shared" si="28"/>
        <v>0</v>
      </c>
    </row>
    <row r="536" spans="1:22" ht="10.5" x14ac:dyDescent="0.25">
      <c r="A536" s="41">
        <v>758077</v>
      </c>
      <c r="B536" s="41">
        <v>15</v>
      </c>
      <c r="C536" s="74" t="s">
        <v>43</v>
      </c>
      <c r="D536" s="43">
        <v>80</v>
      </c>
      <c r="E536" s="74" t="s">
        <v>50</v>
      </c>
      <c r="F536" s="74" t="s">
        <v>1435</v>
      </c>
      <c r="G536" s="41">
        <v>11</v>
      </c>
      <c r="H536" s="74" t="s">
        <v>149</v>
      </c>
      <c r="I536" s="74" t="s">
        <v>53</v>
      </c>
      <c r="J536" s="41">
        <v>8710739200023</v>
      </c>
      <c r="K536" s="41">
        <v>8710739451159</v>
      </c>
      <c r="L536" s="45">
        <v>11</v>
      </c>
      <c r="M536" s="46" t="s">
        <v>1109</v>
      </c>
      <c r="N536" s="51"/>
      <c r="O536" s="51"/>
      <c r="P536" s="51"/>
      <c r="Q536" s="52"/>
      <c r="R536" s="53"/>
      <c r="S536" s="27" t="e">
        <f t="shared" si="26"/>
        <v>#DIV/0!</v>
      </c>
      <c r="T536" s="28">
        <f t="shared" si="27"/>
        <v>0</v>
      </c>
      <c r="U536" s="55"/>
      <c r="V536" s="29">
        <f t="shared" si="28"/>
        <v>0</v>
      </c>
    </row>
    <row r="537" spans="1:22" ht="10.5" x14ac:dyDescent="0.25">
      <c r="A537" s="41">
        <v>98133</v>
      </c>
      <c r="B537" s="41">
        <v>1</v>
      </c>
      <c r="C537" s="74" t="s">
        <v>62</v>
      </c>
      <c r="D537" s="43">
        <v>3</v>
      </c>
      <c r="E537" s="74" t="s">
        <v>44</v>
      </c>
      <c r="F537" s="74" t="s">
        <v>1436</v>
      </c>
      <c r="G537" s="41">
        <v>132</v>
      </c>
      <c r="H537" s="74" t="s">
        <v>86</v>
      </c>
      <c r="I537" s="74" t="s">
        <v>87</v>
      </c>
      <c r="J537" s="41">
        <v>8007150902798</v>
      </c>
      <c r="K537" s="41">
        <v>8056631470561</v>
      </c>
      <c r="L537" s="45">
        <v>2</v>
      </c>
      <c r="M537" s="46" t="s">
        <v>1109</v>
      </c>
      <c r="N537" s="51"/>
      <c r="O537" s="51"/>
      <c r="P537" s="51"/>
      <c r="Q537" s="52"/>
      <c r="R537" s="53"/>
      <c r="S537" s="27" t="e">
        <f t="shared" si="26"/>
        <v>#DIV/0!</v>
      </c>
      <c r="T537" s="28">
        <f t="shared" si="27"/>
        <v>0</v>
      </c>
      <c r="U537" s="55"/>
      <c r="V537" s="29">
        <f t="shared" si="28"/>
        <v>0</v>
      </c>
    </row>
    <row r="538" spans="1:22" ht="10.5" x14ac:dyDescent="0.25">
      <c r="A538" s="41">
        <v>208167</v>
      </c>
      <c r="B538" s="41">
        <v>1</v>
      </c>
      <c r="C538" s="74" t="s">
        <v>126</v>
      </c>
      <c r="D538" s="43">
        <v>500</v>
      </c>
      <c r="E538" s="74" t="s">
        <v>50</v>
      </c>
      <c r="F538" s="74" t="s">
        <v>1437</v>
      </c>
      <c r="G538" s="41">
        <v>83</v>
      </c>
      <c r="H538" s="74" t="s">
        <v>228</v>
      </c>
      <c r="I538" s="74" t="s">
        <v>103</v>
      </c>
      <c r="J538" s="41">
        <v>8016576006164</v>
      </c>
      <c r="K538" s="41">
        <v>8016576006171</v>
      </c>
      <c r="L538" s="45">
        <v>4</v>
      </c>
      <c r="M538" s="46" t="s">
        <v>1109</v>
      </c>
      <c r="N538" s="51"/>
      <c r="O538" s="51"/>
      <c r="P538" s="51"/>
      <c r="Q538" s="52"/>
      <c r="R538" s="53"/>
      <c r="S538" s="27" t="e">
        <f t="shared" si="26"/>
        <v>#DIV/0!</v>
      </c>
      <c r="T538" s="28">
        <f t="shared" si="27"/>
        <v>0</v>
      </c>
      <c r="U538" s="55"/>
      <c r="V538" s="29">
        <f t="shared" si="28"/>
        <v>0</v>
      </c>
    </row>
    <row r="539" spans="1:22" ht="10.5" x14ac:dyDescent="0.25">
      <c r="A539" s="41">
        <v>101929</v>
      </c>
      <c r="B539" s="41">
        <v>1</v>
      </c>
      <c r="C539" s="74" t="s">
        <v>126</v>
      </c>
      <c r="D539" s="43">
        <v>2.65</v>
      </c>
      <c r="E539" s="74" t="s">
        <v>44</v>
      </c>
      <c r="F539" s="74" t="s">
        <v>763</v>
      </c>
      <c r="G539" s="41">
        <v>85</v>
      </c>
      <c r="H539" s="74" t="s">
        <v>175</v>
      </c>
      <c r="I539" s="74" t="s">
        <v>103</v>
      </c>
      <c r="J539" s="41">
        <v>8710401101924</v>
      </c>
      <c r="K539" s="41">
        <v>8710401023714</v>
      </c>
      <c r="L539" s="45">
        <v>11</v>
      </c>
      <c r="M539" s="46" t="s">
        <v>1109</v>
      </c>
      <c r="N539" s="51"/>
      <c r="O539" s="51"/>
      <c r="P539" s="51"/>
      <c r="Q539" s="52"/>
      <c r="R539" s="53"/>
      <c r="S539" s="27" t="e">
        <f t="shared" si="26"/>
        <v>#DIV/0!</v>
      </c>
      <c r="T539" s="28">
        <f t="shared" si="27"/>
        <v>0</v>
      </c>
      <c r="U539" s="55"/>
      <c r="V539" s="29">
        <f t="shared" si="28"/>
        <v>0</v>
      </c>
    </row>
    <row r="540" spans="1:22" ht="10.5" x14ac:dyDescent="0.25">
      <c r="A540" s="41">
        <v>207340</v>
      </c>
      <c r="B540" s="41">
        <v>4</v>
      </c>
      <c r="C540" s="74" t="s">
        <v>79</v>
      </c>
      <c r="D540" s="43">
        <v>1</v>
      </c>
      <c r="E540" s="74" t="s">
        <v>74</v>
      </c>
      <c r="F540" s="74" t="s">
        <v>1438</v>
      </c>
      <c r="G540" s="41">
        <v>37</v>
      </c>
      <c r="H540" s="74" t="s">
        <v>201</v>
      </c>
      <c r="I540" s="74" t="s">
        <v>60</v>
      </c>
      <c r="J540" s="41">
        <v>8711000341094</v>
      </c>
      <c r="K540" s="41">
        <v>8711000703038</v>
      </c>
      <c r="L540" s="45">
        <v>4</v>
      </c>
      <c r="M540" s="46" t="s">
        <v>1109</v>
      </c>
      <c r="N540" s="51"/>
      <c r="O540" s="51"/>
      <c r="P540" s="51"/>
      <c r="Q540" s="52"/>
      <c r="R540" s="53"/>
      <c r="S540" s="27" t="e">
        <f t="shared" si="26"/>
        <v>#DIV/0!</v>
      </c>
      <c r="T540" s="28">
        <f t="shared" si="27"/>
        <v>0</v>
      </c>
      <c r="U540" s="55"/>
      <c r="V540" s="29">
        <f t="shared" si="28"/>
        <v>0</v>
      </c>
    </row>
    <row r="541" spans="1:22" ht="10.5" x14ac:dyDescent="0.25">
      <c r="A541" s="41">
        <v>108345</v>
      </c>
      <c r="B541" s="41">
        <v>1</v>
      </c>
      <c r="C541" s="74" t="s">
        <v>62</v>
      </c>
      <c r="D541" s="43">
        <v>12.673</v>
      </c>
      <c r="E541" s="74" t="s">
        <v>44</v>
      </c>
      <c r="F541" s="74" t="s">
        <v>1439</v>
      </c>
      <c r="G541" s="41">
        <v>67</v>
      </c>
      <c r="H541" s="74" t="s">
        <v>120</v>
      </c>
      <c r="I541" s="74" t="s">
        <v>60</v>
      </c>
      <c r="J541" s="41">
        <v>8711171124809</v>
      </c>
      <c r="K541" s="41">
        <v>0</v>
      </c>
      <c r="L541" s="45">
        <v>1</v>
      </c>
      <c r="M541" s="46" t="s">
        <v>1109</v>
      </c>
      <c r="N541" s="51"/>
      <c r="O541" s="51"/>
      <c r="P541" s="51"/>
      <c r="Q541" s="52"/>
      <c r="R541" s="53"/>
      <c r="S541" s="27" t="e">
        <f t="shared" si="26"/>
        <v>#DIV/0!</v>
      </c>
      <c r="T541" s="28">
        <f t="shared" si="27"/>
        <v>0</v>
      </c>
      <c r="U541" s="55"/>
      <c r="V541" s="29">
        <f t="shared" si="28"/>
        <v>0</v>
      </c>
    </row>
    <row r="542" spans="1:22" ht="10.5" x14ac:dyDescent="0.25">
      <c r="A542" s="41">
        <v>186478</v>
      </c>
      <c r="B542" s="41">
        <v>12</v>
      </c>
      <c r="C542" s="74" t="s">
        <v>79</v>
      </c>
      <c r="D542" s="43">
        <v>120</v>
      </c>
      <c r="E542" s="74" t="s">
        <v>50</v>
      </c>
      <c r="F542" s="74" t="s">
        <v>1440</v>
      </c>
      <c r="G542" s="41">
        <v>25</v>
      </c>
      <c r="H542" s="74" t="s">
        <v>753</v>
      </c>
      <c r="I542" s="74" t="s">
        <v>53</v>
      </c>
      <c r="J542" s="41">
        <v>8714200220022</v>
      </c>
      <c r="K542" s="41">
        <v>8714200220183</v>
      </c>
      <c r="L542" s="45">
        <v>8</v>
      </c>
      <c r="M542" s="46" t="s">
        <v>1109</v>
      </c>
      <c r="N542" s="51"/>
      <c r="O542" s="51"/>
      <c r="P542" s="51"/>
      <c r="Q542" s="52"/>
      <c r="R542" s="53"/>
      <c r="S542" s="27" t="e">
        <f t="shared" si="26"/>
        <v>#DIV/0!</v>
      </c>
      <c r="T542" s="28">
        <f t="shared" si="27"/>
        <v>0</v>
      </c>
      <c r="U542" s="55"/>
      <c r="V542" s="29">
        <f t="shared" si="28"/>
        <v>0</v>
      </c>
    </row>
    <row r="543" spans="1:22" ht="10.5" x14ac:dyDescent="0.25">
      <c r="A543" s="41">
        <v>142342</v>
      </c>
      <c r="B543" s="41">
        <v>1</v>
      </c>
      <c r="C543" s="74" t="s">
        <v>57</v>
      </c>
      <c r="D543" s="43">
        <v>288</v>
      </c>
      <c r="E543" s="74" t="s">
        <v>50</v>
      </c>
      <c r="F543" s="74" t="s">
        <v>1441</v>
      </c>
      <c r="G543" s="41">
        <v>56</v>
      </c>
      <c r="H543" s="74" t="s">
        <v>66</v>
      </c>
      <c r="I543" s="74" t="s">
        <v>60</v>
      </c>
      <c r="J543" s="41">
        <v>8710522791516</v>
      </c>
      <c r="K543" s="41">
        <v>8721201999888</v>
      </c>
      <c r="L543" s="45">
        <v>4</v>
      </c>
      <c r="M543" s="46" t="s">
        <v>1109</v>
      </c>
      <c r="N543" s="51"/>
      <c r="O543" s="51"/>
      <c r="P543" s="51"/>
      <c r="Q543" s="52"/>
      <c r="R543" s="53"/>
      <c r="S543" s="27" t="e">
        <f t="shared" si="26"/>
        <v>#DIV/0!</v>
      </c>
      <c r="T543" s="28">
        <f t="shared" si="27"/>
        <v>0</v>
      </c>
      <c r="U543" s="55"/>
      <c r="V543" s="29">
        <f t="shared" si="28"/>
        <v>0</v>
      </c>
    </row>
    <row r="544" spans="1:22" ht="10.5" x14ac:dyDescent="0.25">
      <c r="A544" s="41">
        <v>207276</v>
      </c>
      <c r="B544" s="41">
        <v>1</v>
      </c>
      <c r="C544" s="74" t="s">
        <v>73</v>
      </c>
      <c r="D544" s="43">
        <v>500</v>
      </c>
      <c r="E544" s="74" t="s">
        <v>50</v>
      </c>
      <c r="F544" s="74" t="s">
        <v>966</v>
      </c>
      <c r="G544" s="41">
        <v>68</v>
      </c>
      <c r="H544" s="74" t="s">
        <v>241</v>
      </c>
      <c r="I544" s="74" t="s">
        <v>60</v>
      </c>
      <c r="J544" s="41">
        <v>8710401862443</v>
      </c>
      <c r="K544" s="41">
        <v>8710401862832</v>
      </c>
      <c r="L544" s="45">
        <v>5</v>
      </c>
      <c r="M544" s="46" t="s">
        <v>1109</v>
      </c>
      <c r="N544" s="51"/>
      <c r="O544" s="51"/>
      <c r="P544" s="51"/>
      <c r="Q544" s="52"/>
      <c r="R544" s="53"/>
      <c r="S544" s="27" t="e">
        <f t="shared" si="26"/>
        <v>#DIV/0!</v>
      </c>
      <c r="T544" s="28">
        <f t="shared" si="27"/>
        <v>0</v>
      </c>
      <c r="U544" s="55"/>
      <c r="V544" s="29">
        <f t="shared" si="28"/>
        <v>0</v>
      </c>
    </row>
    <row r="545" spans="1:22" ht="10.5" x14ac:dyDescent="0.25">
      <c r="A545" s="41">
        <v>55663</v>
      </c>
      <c r="B545" s="41">
        <v>1</v>
      </c>
      <c r="C545" s="74" t="s">
        <v>49</v>
      </c>
      <c r="D545" s="43">
        <v>620</v>
      </c>
      <c r="E545" s="74" t="s">
        <v>50</v>
      </c>
      <c r="F545" s="74" t="s">
        <v>1442</v>
      </c>
      <c r="G545" s="41">
        <v>20</v>
      </c>
      <c r="H545" s="74" t="s">
        <v>226</v>
      </c>
      <c r="I545" s="74" t="s">
        <v>53</v>
      </c>
      <c r="J545" s="41">
        <v>5413071201088</v>
      </c>
      <c r="K545" s="41">
        <v>5413071211087</v>
      </c>
      <c r="L545" s="45">
        <v>2</v>
      </c>
      <c r="M545" s="46" t="s">
        <v>1109</v>
      </c>
      <c r="N545" s="51"/>
      <c r="O545" s="51"/>
      <c r="P545" s="51"/>
      <c r="Q545" s="52"/>
      <c r="R545" s="53"/>
      <c r="S545" s="27" t="e">
        <f t="shared" si="26"/>
        <v>#DIV/0!</v>
      </c>
      <c r="T545" s="28">
        <f t="shared" si="27"/>
        <v>0</v>
      </c>
      <c r="U545" s="55"/>
      <c r="V545" s="29">
        <f t="shared" si="28"/>
        <v>0</v>
      </c>
    </row>
    <row r="546" spans="1:22" ht="10.5" x14ac:dyDescent="0.25">
      <c r="A546" s="41">
        <v>204868</v>
      </c>
      <c r="B546" s="41">
        <v>12</v>
      </c>
      <c r="C546" s="74" t="s">
        <v>49</v>
      </c>
      <c r="D546" s="43">
        <v>40</v>
      </c>
      <c r="E546" s="74" t="s">
        <v>50</v>
      </c>
      <c r="F546" s="74" t="s">
        <v>366</v>
      </c>
      <c r="G546" s="41">
        <v>33</v>
      </c>
      <c r="H546" s="74" t="s">
        <v>232</v>
      </c>
      <c r="I546" s="74" t="s">
        <v>53</v>
      </c>
      <c r="J546" s="41">
        <v>0</v>
      </c>
      <c r="K546" s="41">
        <v>8000500417041</v>
      </c>
      <c r="L546" s="45">
        <v>4</v>
      </c>
      <c r="M546" s="46" t="s">
        <v>1109</v>
      </c>
      <c r="N546" s="51"/>
      <c r="O546" s="51"/>
      <c r="P546" s="51"/>
      <c r="Q546" s="52"/>
      <c r="R546" s="53"/>
      <c r="S546" s="27" t="e">
        <f t="shared" si="26"/>
        <v>#DIV/0!</v>
      </c>
      <c r="T546" s="28">
        <f t="shared" si="27"/>
        <v>0</v>
      </c>
      <c r="U546" s="55"/>
      <c r="V546" s="29">
        <f t="shared" si="28"/>
        <v>0</v>
      </c>
    </row>
    <row r="547" spans="1:22" ht="10.5" x14ac:dyDescent="0.25">
      <c r="A547" s="41">
        <v>182689</v>
      </c>
      <c r="B547" s="41">
        <v>24</v>
      </c>
      <c r="C547" s="74" t="s">
        <v>79</v>
      </c>
      <c r="D547" s="43">
        <v>150</v>
      </c>
      <c r="E547" s="74" t="s">
        <v>50</v>
      </c>
      <c r="F547" s="74" t="s">
        <v>1443</v>
      </c>
      <c r="G547" s="41">
        <v>16</v>
      </c>
      <c r="H547" s="74" t="s">
        <v>248</v>
      </c>
      <c r="I547" s="74" t="s">
        <v>53</v>
      </c>
      <c r="J547" s="41">
        <v>8710398160881</v>
      </c>
      <c r="K547" s="41">
        <v>8710398526601</v>
      </c>
      <c r="L547" s="45">
        <v>1</v>
      </c>
      <c r="M547" s="46" t="s">
        <v>1109</v>
      </c>
      <c r="N547" s="51"/>
      <c r="O547" s="51"/>
      <c r="P547" s="51"/>
      <c r="Q547" s="52"/>
      <c r="R547" s="53"/>
      <c r="S547" s="27" t="e">
        <f t="shared" si="26"/>
        <v>#DIV/0!</v>
      </c>
      <c r="T547" s="28">
        <f t="shared" si="27"/>
        <v>0</v>
      </c>
      <c r="U547" s="55"/>
      <c r="V547" s="29">
        <f t="shared" si="28"/>
        <v>0</v>
      </c>
    </row>
    <row r="548" spans="1:22" ht="10.5" x14ac:dyDescent="0.25">
      <c r="A548" s="41">
        <v>129664</v>
      </c>
      <c r="B548" s="41">
        <v>5</v>
      </c>
      <c r="C548" s="74" t="s">
        <v>79</v>
      </c>
      <c r="D548" s="43">
        <v>200</v>
      </c>
      <c r="E548" s="74" t="s">
        <v>50</v>
      </c>
      <c r="F548" s="74" t="s">
        <v>703</v>
      </c>
      <c r="G548" s="41">
        <v>73</v>
      </c>
      <c r="H548" s="74" t="s">
        <v>460</v>
      </c>
      <c r="I548" s="74" t="s">
        <v>60</v>
      </c>
      <c r="J548" s="41">
        <v>3041091579096</v>
      </c>
      <c r="K548" s="41">
        <v>13041091579093</v>
      </c>
      <c r="L548" s="45">
        <v>8</v>
      </c>
      <c r="M548" s="46" t="s">
        <v>1109</v>
      </c>
      <c r="N548" s="51"/>
      <c r="O548" s="51"/>
      <c r="P548" s="51"/>
      <c r="Q548" s="52"/>
      <c r="R548" s="53"/>
      <c r="S548" s="27" t="e">
        <f t="shared" si="26"/>
        <v>#DIV/0!</v>
      </c>
      <c r="T548" s="28">
        <f t="shared" si="27"/>
        <v>0</v>
      </c>
      <c r="U548" s="55"/>
      <c r="V548" s="29">
        <f t="shared" si="28"/>
        <v>0</v>
      </c>
    </row>
    <row r="549" spans="1:22" ht="10.5" x14ac:dyDescent="0.25">
      <c r="A549" s="41">
        <v>194851</v>
      </c>
      <c r="B549" s="41">
        <v>1</v>
      </c>
      <c r="C549" s="74" t="s">
        <v>43</v>
      </c>
      <c r="D549" s="43">
        <v>250</v>
      </c>
      <c r="E549" s="74" t="s">
        <v>50</v>
      </c>
      <c r="F549" s="74" t="s">
        <v>260</v>
      </c>
      <c r="G549" s="41">
        <v>140</v>
      </c>
      <c r="H549" s="74" t="s">
        <v>111</v>
      </c>
      <c r="I549" s="74" t="s">
        <v>60</v>
      </c>
      <c r="J549" s="41">
        <v>8710437004626</v>
      </c>
      <c r="K549" s="41">
        <v>8710437029254</v>
      </c>
      <c r="L549" s="45">
        <v>79</v>
      </c>
      <c r="M549" s="46" t="s">
        <v>1109</v>
      </c>
      <c r="N549" s="51"/>
      <c r="O549" s="51"/>
      <c r="P549" s="51"/>
      <c r="Q549" s="52"/>
      <c r="R549" s="53"/>
      <c r="S549" s="27" t="e">
        <f t="shared" si="26"/>
        <v>#DIV/0!</v>
      </c>
      <c r="T549" s="28">
        <f t="shared" si="27"/>
        <v>0</v>
      </c>
      <c r="U549" s="55"/>
      <c r="V549" s="29">
        <f t="shared" si="28"/>
        <v>0</v>
      </c>
    </row>
    <row r="550" spans="1:22" ht="10.5" x14ac:dyDescent="0.25">
      <c r="A550" s="41">
        <v>576608</v>
      </c>
      <c r="B550" s="41">
        <v>1</v>
      </c>
      <c r="C550" s="74" t="s">
        <v>49</v>
      </c>
      <c r="D550" s="43">
        <v>200</v>
      </c>
      <c r="E550" s="74" t="s">
        <v>50</v>
      </c>
      <c r="F550" s="74" t="s">
        <v>173</v>
      </c>
      <c r="G550" s="41">
        <v>67</v>
      </c>
      <c r="H550" s="74" t="s">
        <v>120</v>
      </c>
      <c r="I550" s="74" t="s">
        <v>60</v>
      </c>
      <c r="J550" s="41">
        <v>8710647803002</v>
      </c>
      <c r="K550" s="41">
        <v>8710647952007</v>
      </c>
      <c r="L550" s="45">
        <v>59</v>
      </c>
      <c r="M550" s="46" t="s">
        <v>1109</v>
      </c>
      <c r="N550" s="51"/>
      <c r="O550" s="51"/>
      <c r="P550" s="51"/>
      <c r="Q550" s="52"/>
      <c r="R550" s="53"/>
      <c r="S550" s="27" t="e">
        <f t="shared" si="26"/>
        <v>#DIV/0!</v>
      </c>
      <c r="T550" s="28">
        <f t="shared" si="27"/>
        <v>0</v>
      </c>
      <c r="U550" s="55"/>
      <c r="V550" s="29">
        <f t="shared" si="28"/>
        <v>0</v>
      </c>
    </row>
    <row r="551" spans="1:22" ht="10.5" x14ac:dyDescent="0.25">
      <c r="A551" s="41">
        <v>427883</v>
      </c>
      <c r="B551" s="41">
        <v>1</v>
      </c>
      <c r="C551" s="74" t="s">
        <v>126</v>
      </c>
      <c r="D551" s="43">
        <v>115</v>
      </c>
      <c r="E551" s="74" t="s">
        <v>50</v>
      </c>
      <c r="F551" s="74" t="s">
        <v>1444</v>
      </c>
      <c r="G551" s="41">
        <v>95</v>
      </c>
      <c r="H551" s="74" t="s">
        <v>243</v>
      </c>
      <c r="I551" s="74" t="s">
        <v>60</v>
      </c>
      <c r="J551" s="41">
        <v>3760036831227</v>
      </c>
      <c r="K551" s="41">
        <v>3760036831234</v>
      </c>
      <c r="L551" s="45">
        <v>4</v>
      </c>
      <c r="M551" s="46" t="s">
        <v>1109</v>
      </c>
      <c r="N551" s="51"/>
      <c r="O551" s="51"/>
      <c r="P551" s="51"/>
      <c r="Q551" s="52"/>
      <c r="R551" s="53"/>
      <c r="S551" s="27" t="e">
        <f t="shared" si="26"/>
        <v>#DIV/0!</v>
      </c>
      <c r="T551" s="28">
        <f t="shared" si="27"/>
        <v>0</v>
      </c>
      <c r="U551" s="55"/>
      <c r="V551" s="29">
        <f t="shared" si="28"/>
        <v>0</v>
      </c>
    </row>
    <row r="552" spans="1:22" ht="10.5" x14ac:dyDescent="0.25">
      <c r="A552" s="41">
        <v>207188</v>
      </c>
      <c r="B552" s="41">
        <v>1</v>
      </c>
      <c r="C552" s="74" t="s">
        <v>73</v>
      </c>
      <c r="D552" s="43">
        <v>500</v>
      </c>
      <c r="E552" s="74" t="s">
        <v>50</v>
      </c>
      <c r="F552" s="74" t="s">
        <v>1445</v>
      </c>
      <c r="G552" s="41">
        <v>68</v>
      </c>
      <c r="H552" s="74" t="s">
        <v>241</v>
      </c>
      <c r="I552" s="74" t="s">
        <v>60</v>
      </c>
      <c r="J552" s="41">
        <v>8710401862658</v>
      </c>
      <c r="K552" s="41">
        <v>8710401863044</v>
      </c>
      <c r="L552" s="45">
        <v>5</v>
      </c>
      <c r="M552" s="46" t="s">
        <v>1109</v>
      </c>
      <c r="N552" s="51"/>
      <c r="O552" s="51"/>
      <c r="P552" s="51"/>
      <c r="Q552" s="52"/>
      <c r="R552" s="53"/>
      <c r="S552" s="27" t="e">
        <f t="shared" si="26"/>
        <v>#DIV/0!</v>
      </c>
      <c r="T552" s="28">
        <f t="shared" si="27"/>
        <v>0</v>
      </c>
      <c r="U552" s="55"/>
      <c r="V552" s="29">
        <f t="shared" si="28"/>
        <v>0</v>
      </c>
    </row>
    <row r="553" spans="1:22" ht="10.5" x14ac:dyDescent="0.25">
      <c r="A553" s="41">
        <v>942325</v>
      </c>
      <c r="B553" s="41">
        <v>1</v>
      </c>
      <c r="C553" s="74" t="s">
        <v>73</v>
      </c>
      <c r="D553" s="43">
        <v>2.5</v>
      </c>
      <c r="E553" s="74" t="s">
        <v>74</v>
      </c>
      <c r="F553" s="74" t="s">
        <v>1446</v>
      </c>
      <c r="G553" s="41">
        <v>98</v>
      </c>
      <c r="H553" s="74" t="s">
        <v>213</v>
      </c>
      <c r="I553" s="74" t="s">
        <v>60</v>
      </c>
      <c r="J553" s="41">
        <v>8005110070006</v>
      </c>
      <c r="K553" s="41">
        <v>8005110070235</v>
      </c>
      <c r="L553" s="45">
        <v>6</v>
      </c>
      <c r="M553" s="46" t="s">
        <v>1109</v>
      </c>
      <c r="N553" s="51"/>
      <c r="O553" s="51"/>
      <c r="P553" s="51"/>
      <c r="Q553" s="52"/>
      <c r="R553" s="53"/>
      <c r="S553" s="27" t="e">
        <f t="shared" si="26"/>
        <v>#DIV/0!</v>
      </c>
      <c r="T553" s="28">
        <f t="shared" si="27"/>
        <v>0</v>
      </c>
      <c r="U553" s="55"/>
      <c r="V553" s="29">
        <f t="shared" si="28"/>
        <v>0</v>
      </c>
    </row>
    <row r="554" spans="1:22" ht="10.5" x14ac:dyDescent="0.25">
      <c r="A554" s="41">
        <v>197798</v>
      </c>
      <c r="B554" s="41">
        <v>1</v>
      </c>
      <c r="C554" s="74" t="s">
        <v>62</v>
      </c>
      <c r="D554" s="43">
        <v>75</v>
      </c>
      <c r="E554" s="74" t="s">
        <v>63</v>
      </c>
      <c r="F554" s="74" t="s">
        <v>1447</v>
      </c>
      <c r="G554" s="41">
        <v>208</v>
      </c>
      <c r="H554" s="74" t="s">
        <v>434</v>
      </c>
      <c r="I554" s="74" t="s">
        <v>47</v>
      </c>
      <c r="J554" s="41">
        <v>7804414011736</v>
      </c>
      <c r="K554" s="41">
        <v>17804414011733</v>
      </c>
      <c r="L554" s="45">
        <v>12</v>
      </c>
      <c r="M554" s="46" t="s">
        <v>1109</v>
      </c>
      <c r="N554" s="51"/>
      <c r="O554" s="51"/>
      <c r="P554" s="51"/>
      <c r="Q554" s="52"/>
      <c r="R554" s="53"/>
      <c r="S554" s="27" t="e">
        <f t="shared" si="26"/>
        <v>#DIV/0!</v>
      </c>
      <c r="T554" s="28">
        <f t="shared" si="27"/>
        <v>0</v>
      </c>
      <c r="U554" s="55"/>
      <c r="V554" s="29">
        <f t="shared" si="28"/>
        <v>0</v>
      </c>
    </row>
    <row r="555" spans="1:22" ht="10.5" x14ac:dyDescent="0.25">
      <c r="A555" s="41">
        <v>206814</v>
      </c>
      <c r="B555" s="41">
        <v>1</v>
      </c>
      <c r="C555" s="74" t="s">
        <v>79</v>
      </c>
      <c r="D555" s="43">
        <v>1</v>
      </c>
      <c r="E555" s="74" t="s">
        <v>74</v>
      </c>
      <c r="F555" s="74" t="s">
        <v>1448</v>
      </c>
      <c r="G555" s="41">
        <v>141</v>
      </c>
      <c r="H555" s="74" t="s">
        <v>815</v>
      </c>
      <c r="I555" s="74" t="s">
        <v>60</v>
      </c>
      <c r="J555" s="41">
        <v>8715800100844</v>
      </c>
      <c r="K555" s="41">
        <v>8715800100349</v>
      </c>
      <c r="L555" s="45">
        <v>144</v>
      </c>
      <c r="M555" s="46" t="s">
        <v>1109</v>
      </c>
      <c r="N555" s="51"/>
      <c r="O555" s="51"/>
      <c r="P555" s="51"/>
      <c r="Q555" s="52"/>
      <c r="R555" s="53"/>
      <c r="S555" s="27" t="e">
        <f t="shared" si="26"/>
        <v>#DIV/0!</v>
      </c>
      <c r="T555" s="28">
        <f t="shared" si="27"/>
        <v>0</v>
      </c>
      <c r="U555" s="55"/>
      <c r="V555" s="29">
        <f t="shared" si="28"/>
        <v>0</v>
      </c>
    </row>
    <row r="556" spans="1:22" ht="10.5" x14ac:dyDescent="0.25">
      <c r="A556" s="41">
        <v>167190</v>
      </c>
      <c r="B556" s="41">
        <v>1</v>
      </c>
      <c r="C556" s="74" t="s">
        <v>73</v>
      </c>
      <c r="D556" s="43">
        <v>5</v>
      </c>
      <c r="E556" s="74" t="s">
        <v>44</v>
      </c>
      <c r="F556" s="74" t="s">
        <v>1449</v>
      </c>
      <c r="G556" s="41">
        <v>132</v>
      </c>
      <c r="H556" s="74" t="s">
        <v>86</v>
      </c>
      <c r="I556" s="74" t="s">
        <v>87</v>
      </c>
      <c r="J556" s="41">
        <v>8007150902811</v>
      </c>
      <c r="K556" s="41">
        <v>8056631470226</v>
      </c>
      <c r="L556" s="45">
        <v>1</v>
      </c>
      <c r="M556" s="46" t="s">
        <v>1109</v>
      </c>
      <c r="N556" s="51"/>
      <c r="O556" s="51"/>
      <c r="P556" s="51"/>
      <c r="Q556" s="52"/>
      <c r="R556" s="53"/>
      <c r="S556" s="27" t="e">
        <f t="shared" si="26"/>
        <v>#DIV/0!</v>
      </c>
      <c r="T556" s="28">
        <f t="shared" si="27"/>
        <v>0</v>
      </c>
      <c r="U556" s="55"/>
      <c r="V556" s="29">
        <f t="shared" si="28"/>
        <v>0</v>
      </c>
    </row>
    <row r="557" spans="1:22" ht="10.5" x14ac:dyDescent="0.25">
      <c r="A557" s="41">
        <v>536344</v>
      </c>
      <c r="B557" s="41">
        <v>1</v>
      </c>
      <c r="C557" s="74" t="s">
        <v>381</v>
      </c>
      <c r="D557" s="43">
        <v>1.1599999999999999</v>
      </c>
      <c r="E557" s="74" t="s">
        <v>74</v>
      </c>
      <c r="F557" s="74" t="s">
        <v>1450</v>
      </c>
      <c r="G557" s="41">
        <v>56</v>
      </c>
      <c r="H557" s="74" t="s">
        <v>66</v>
      </c>
      <c r="I557" s="74" t="s">
        <v>60</v>
      </c>
      <c r="J557" s="41">
        <v>8714700992559</v>
      </c>
      <c r="K557" s="41">
        <v>8714700992542</v>
      </c>
      <c r="L557" s="45">
        <v>3</v>
      </c>
      <c r="M557" s="46" t="s">
        <v>1109</v>
      </c>
      <c r="N557" s="51"/>
      <c r="O557" s="51"/>
      <c r="P557" s="51"/>
      <c r="Q557" s="52"/>
      <c r="R557" s="53"/>
      <c r="S557" s="27" t="e">
        <f t="shared" si="26"/>
        <v>#DIV/0!</v>
      </c>
      <c r="T557" s="28">
        <f t="shared" si="27"/>
        <v>0</v>
      </c>
      <c r="U557" s="55"/>
      <c r="V557" s="29">
        <f t="shared" si="28"/>
        <v>0</v>
      </c>
    </row>
    <row r="558" spans="1:22" ht="10.5" x14ac:dyDescent="0.25">
      <c r="A558" s="41">
        <v>154700</v>
      </c>
      <c r="B558" s="41">
        <v>1</v>
      </c>
      <c r="C558" s="74" t="s">
        <v>57</v>
      </c>
      <c r="D558" s="43">
        <v>135</v>
      </c>
      <c r="E558" s="74" t="s">
        <v>50</v>
      </c>
      <c r="F558" s="74" t="s">
        <v>1451</v>
      </c>
      <c r="G558" s="41">
        <v>26</v>
      </c>
      <c r="H558" s="74" t="s">
        <v>365</v>
      </c>
      <c r="I558" s="74" t="s">
        <v>53</v>
      </c>
      <c r="J558" s="41">
        <v>8710401222971</v>
      </c>
      <c r="K558" s="41">
        <v>8710401656707</v>
      </c>
      <c r="L558" s="45">
        <v>18</v>
      </c>
      <c r="M558" s="46" t="s">
        <v>1111</v>
      </c>
      <c r="N558" s="51"/>
      <c r="O558" s="51"/>
      <c r="P558" s="51"/>
      <c r="Q558" s="52"/>
      <c r="R558" s="53"/>
      <c r="S558" s="27" t="e">
        <f t="shared" si="26"/>
        <v>#DIV/0!</v>
      </c>
      <c r="T558" s="28">
        <f t="shared" si="27"/>
        <v>0</v>
      </c>
      <c r="U558" s="55"/>
      <c r="V558" s="29">
        <f t="shared" si="28"/>
        <v>0</v>
      </c>
    </row>
    <row r="559" spans="1:22" ht="10.5" x14ac:dyDescent="0.25">
      <c r="A559" s="41">
        <v>801126</v>
      </c>
      <c r="B559" s="41">
        <v>1</v>
      </c>
      <c r="C559" s="74" t="s">
        <v>79</v>
      </c>
      <c r="D559" s="43">
        <v>2</v>
      </c>
      <c r="E559" s="74" t="s">
        <v>74</v>
      </c>
      <c r="F559" s="74" t="s">
        <v>1452</v>
      </c>
      <c r="G559" s="41">
        <v>67</v>
      </c>
      <c r="H559" s="74" t="s">
        <v>120</v>
      </c>
      <c r="I559" s="74" t="s">
        <v>60</v>
      </c>
      <c r="J559" s="41">
        <v>9310432002130</v>
      </c>
      <c r="K559" s="41">
        <v>19310432002137</v>
      </c>
      <c r="L559" s="45">
        <v>10</v>
      </c>
      <c r="M559" s="46" t="s">
        <v>1109</v>
      </c>
      <c r="N559" s="51"/>
      <c r="O559" s="51"/>
      <c r="P559" s="51"/>
      <c r="Q559" s="52"/>
      <c r="R559" s="53"/>
      <c r="S559" s="27" t="e">
        <f t="shared" si="26"/>
        <v>#DIV/0!</v>
      </c>
      <c r="T559" s="28">
        <f t="shared" ref="T559:T597" si="29">L559*R559</f>
        <v>0</v>
      </c>
      <c r="U559" s="55"/>
      <c r="V559" s="29">
        <f t="shared" ref="V559:V597" si="30">T559*(1+U559)</f>
        <v>0</v>
      </c>
    </row>
    <row r="560" spans="1:22" ht="10.5" x14ac:dyDescent="0.25">
      <c r="A560" s="41">
        <v>207219</v>
      </c>
      <c r="B560" s="41">
        <v>1</v>
      </c>
      <c r="C560" s="74" t="s">
        <v>73</v>
      </c>
      <c r="D560" s="43">
        <v>500</v>
      </c>
      <c r="E560" s="74" t="s">
        <v>50</v>
      </c>
      <c r="F560" s="74" t="s">
        <v>1453</v>
      </c>
      <c r="G560" s="41">
        <v>68</v>
      </c>
      <c r="H560" s="74" t="s">
        <v>241</v>
      </c>
      <c r="I560" s="74" t="s">
        <v>60</v>
      </c>
      <c r="J560" s="41">
        <v>8710401859092</v>
      </c>
      <c r="K560" s="41">
        <v>8710401859689</v>
      </c>
      <c r="L560" s="45">
        <v>7</v>
      </c>
      <c r="M560" s="46" t="s">
        <v>1109</v>
      </c>
      <c r="N560" s="51"/>
      <c r="O560" s="51"/>
      <c r="P560" s="51"/>
      <c r="Q560" s="52"/>
      <c r="R560" s="53"/>
      <c r="S560" s="27" t="e">
        <f t="shared" si="26"/>
        <v>#DIV/0!</v>
      </c>
      <c r="T560" s="28">
        <f t="shared" si="29"/>
        <v>0</v>
      </c>
      <c r="U560" s="55"/>
      <c r="V560" s="29">
        <f t="shared" si="30"/>
        <v>0</v>
      </c>
    </row>
    <row r="561" spans="1:22" ht="10.5" x14ac:dyDescent="0.25">
      <c r="A561" s="41">
        <v>376922</v>
      </c>
      <c r="B561" s="41">
        <v>1</v>
      </c>
      <c r="C561" s="74" t="s">
        <v>126</v>
      </c>
      <c r="D561" s="43">
        <v>660</v>
      </c>
      <c r="E561" s="74" t="s">
        <v>50</v>
      </c>
      <c r="F561" s="74" t="s">
        <v>1454</v>
      </c>
      <c r="G561" s="41">
        <v>68</v>
      </c>
      <c r="H561" s="74" t="s">
        <v>241</v>
      </c>
      <c r="I561" s="74" t="s">
        <v>60</v>
      </c>
      <c r="J561" s="41">
        <v>8712200094209</v>
      </c>
      <c r="K561" s="41">
        <v>8712200963284</v>
      </c>
      <c r="L561" s="45">
        <v>3</v>
      </c>
      <c r="M561" s="46" t="s">
        <v>1109</v>
      </c>
      <c r="N561" s="51"/>
      <c r="O561" s="51"/>
      <c r="P561" s="51"/>
      <c r="Q561" s="52"/>
      <c r="R561" s="53"/>
      <c r="S561" s="27" t="e">
        <f t="shared" si="26"/>
        <v>#DIV/0!</v>
      </c>
      <c r="T561" s="28">
        <f t="shared" si="29"/>
        <v>0</v>
      </c>
      <c r="U561" s="55"/>
      <c r="V561" s="29">
        <f t="shared" si="30"/>
        <v>0</v>
      </c>
    </row>
    <row r="562" spans="1:22" ht="10.5" x14ac:dyDescent="0.25">
      <c r="A562" s="41">
        <v>197574</v>
      </c>
      <c r="B562" s="41">
        <v>24</v>
      </c>
      <c r="C562" s="74" t="s">
        <v>49</v>
      </c>
      <c r="D562" s="43">
        <v>57</v>
      </c>
      <c r="E562" s="74" t="s">
        <v>50</v>
      </c>
      <c r="F562" s="74" t="s">
        <v>1061</v>
      </c>
      <c r="G562" s="41">
        <v>18</v>
      </c>
      <c r="H562" s="74" t="s">
        <v>170</v>
      </c>
      <c r="I562" s="74" t="s">
        <v>53</v>
      </c>
      <c r="J562" s="41">
        <v>5000159557771</v>
      </c>
      <c r="K562" s="41">
        <v>5000159557788</v>
      </c>
      <c r="L562" s="45">
        <v>5</v>
      </c>
      <c r="M562" s="46" t="s">
        <v>1109</v>
      </c>
      <c r="N562" s="51"/>
      <c r="O562" s="51"/>
      <c r="P562" s="51"/>
      <c r="Q562" s="52"/>
      <c r="R562" s="53"/>
      <c r="S562" s="27" t="e">
        <f t="shared" si="26"/>
        <v>#DIV/0!</v>
      </c>
      <c r="T562" s="28">
        <f t="shared" si="29"/>
        <v>0</v>
      </c>
      <c r="U562" s="55"/>
      <c r="V562" s="29">
        <f t="shared" si="30"/>
        <v>0</v>
      </c>
    </row>
    <row r="563" spans="1:22" ht="10.5" x14ac:dyDescent="0.25">
      <c r="A563" s="41">
        <v>187750</v>
      </c>
      <c r="B563" s="41">
        <v>1</v>
      </c>
      <c r="C563" s="74" t="s">
        <v>57</v>
      </c>
      <c r="D563" s="43">
        <v>10</v>
      </c>
      <c r="E563" s="74" t="s">
        <v>44</v>
      </c>
      <c r="F563" s="74" t="s">
        <v>1455</v>
      </c>
      <c r="G563" s="41">
        <v>208</v>
      </c>
      <c r="H563" s="74" t="s">
        <v>434</v>
      </c>
      <c r="I563" s="74" t="s">
        <v>47</v>
      </c>
      <c r="J563" s="41">
        <v>3700619303109</v>
      </c>
      <c r="K563" s="41">
        <v>0</v>
      </c>
      <c r="L563" s="45">
        <v>1</v>
      </c>
      <c r="M563" s="46" t="s">
        <v>1109</v>
      </c>
      <c r="N563" s="51"/>
      <c r="O563" s="51"/>
      <c r="P563" s="51"/>
      <c r="Q563" s="52"/>
      <c r="R563" s="53"/>
      <c r="S563" s="27" t="e">
        <f t="shared" si="26"/>
        <v>#DIV/0!</v>
      </c>
      <c r="T563" s="28">
        <f t="shared" si="29"/>
        <v>0</v>
      </c>
      <c r="U563" s="55"/>
      <c r="V563" s="29">
        <f t="shared" si="30"/>
        <v>0</v>
      </c>
    </row>
    <row r="564" spans="1:22" ht="10.5" x14ac:dyDescent="0.25">
      <c r="A564" s="41">
        <v>23498</v>
      </c>
      <c r="B564" s="41">
        <v>12</v>
      </c>
      <c r="C564" s="74" t="s">
        <v>43</v>
      </c>
      <c r="D564" s="43">
        <v>40</v>
      </c>
      <c r="E564" s="74" t="s">
        <v>50</v>
      </c>
      <c r="F564" s="74" t="s">
        <v>1456</v>
      </c>
      <c r="G564" s="41">
        <v>40</v>
      </c>
      <c r="H564" s="74" t="s">
        <v>59</v>
      </c>
      <c r="I564" s="74" t="s">
        <v>60</v>
      </c>
      <c r="J564" s="41">
        <v>8711000008881</v>
      </c>
      <c r="K564" s="41">
        <v>8711000908884</v>
      </c>
      <c r="L564" s="45">
        <v>3</v>
      </c>
      <c r="M564" s="46" t="s">
        <v>1109</v>
      </c>
      <c r="N564" s="51"/>
      <c r="O564" s="51"/>
      <c r="P564" s="51"/>
      <c r="Q564" s="52"/>
      <c r="R564" s="53"/>
      <c r="S564" s="27" t="e">
        <f t="shared" si="26"/>
        <v>#DIV/0!</v>
      </c>
      <c r="T564" s="28">
        <f t="shared" si="29"/>
        <v>0</v>
      </c>
      <c r="U564" s="55"/>
      <c r="V564" s="29">
        <f t="shared" si="30"/>
        <v>0</v>
      </c>
    </row>
    <row r="565" spans="1:22" ht="10.5" x14ac:dyDescent="0.25">
      <c r="A565" s="41">
        <v>184677</v>
      </c>
      <c r="B565" s="41">
        <v>50</v>
      </c>
      <c r="C565" s="74" t="s">
        <v>79</v>
      </c>
      <c r="D565" s="43">
        <v>50</v>
      </c>
      <c r="E565" s="74" t="s">
        <v>50</v>
      </c>
      <c r="F565" s="74" t="s">
        <v>1457</v>
      </c>
      <c r="G565" s="41">
        <v>26</v>
      </c>
      <c r="H565" s="74" t="s">
        <v>365</v>
      </c>
      <c r="I565" s="74" t="s">
        <v>53</v>
      </c>
      <c r="J565" s="41">
        <v>8710401795598</v>
      </c>
      <c r="K565" s="41">
        <v>8710401795604</v>
      </c>
      <c r="L565" s="45">
        <v>2</v>
      </c>
      <c r="M565" s="46" t="s">
        <v>1109</v>
      </c>
      <c r="N565" s="51"/>
      <c r="O565" s="51"/>
      <c r="P565" s="51"/>
      <c r="Q565" s="52"/>
      <c r="R565" s="53"/>
      <c r="S565" s="27" t="e">
        <f t="shared" si="26"/>
        <v>#DIV/0!</v>
      </c>
      <c r="T565" s="28">
        <f t="shared" si="29"/>
        <v>0</v>
      </c>
      <c r="U565" s="55"/>
      <c r="V565" s="29">
        <f t="shared" si="30"/>
        <v>0</v>
      </c>
    </row>
    <row r="566" spans="1:22" ht="10.5" x14ac:dyDescent="0.25">
      <c r="A566" s="41">
        <v>948135</v>
      </c>
      <c r="B566" s="41">
        <v>1</v>
      </c>
      <c r="C566" s="74" t="s">
        <v>57</v>
      </c>
      <c r="D566" s="43">
        <v>750</v>
      </c>
      <c r="E566" s="74" t="s">
        <v>50</v>
      </c>
      <c r="F566" s="74" t="s">
        <v>1458</v>
      </c>
      <c r="G566" s="41">
        <v>68</v>
      </c>
      <c r="H566" s="74" t="s">
        <v>241</v>
      </c>
      <c r="I566" s="74" t="s">
        <v>60</v>
      </c>
      <c r="J566" s="41">
        <v>4027400624274</v>
      </c>
      <c r="K566" s="41">
        <v>0</v>
      </c>
      <c r="L566" s="45">
        <v>1</v>
      </c>
      <c r="M566" s="46" t="s">
        <v>1109</v>
      </c>
      <c r="N566" s="51"/>
      <c r="O566" s="51"/>
      <c r="P566" s="51"/>
      <c r="Q566" s="52"/>
      <c r="R566" s="53"/>
      <c r="S566" s="27" t="e">
        <f t="shared" si="26"/>
        <v>#DIV/0!</v>
      </c>
      <c r="T566" s="28">
        <f t="shared" si="29"/>
        <v>0</v>
      </c>
      <c r="U566" s="55"/>
      <c r="V566" s="29">
        <f t="shared" si="30"/>
        <v>0</v>
      </c>
    </row>
    <row r="567" spans="1:22" ht="10.5" x14ac:dyDescent="0.25">
      <c r="A567" s="41">
        <v>62274</v>
      </c>
      <c r="B567" s="41">
        <v>12</v>
      </c>
      <c r="C567" s="74" t="s">
        <v>62</v>
      </c>
      <c r="D567" s="43">
        <v>500</v>
      </c>
      <c r="E567" s="74" t="s">
        <v>114</v>
      </c>
      <c r="F567" s="74" t="s">
        <v>1033</v>
      </c>
      <c r="G567" s="41">
        <v>29</v>
      </c>
      <c r="H567" s="74" t="s">
        <v>178</v>
      </c>
      <c r="I567" s="74" t="s">
        <v>60</v>
      </c>
      <c r="J567" s="41">
        <v>8716900575143</v>
      </c>
      <c r="K567" s="41">
        <v>8716900575150</v>
      </c>
      <c r="L567" s="45">
        <v>2</v>
      </c>
      <c r="M567" s="46" t="s">
        <v>1109</v>
      </c>
      <c r="N567" s="51"/>
      <c r="O567" s="51"/>
      <c r="P567" s="51"/>
      <c r="Q567" s="52"/>
      <c r="R567" s="53"/>
      <c r="S567" s="27" t="e">
        <f t="shared" si="26"/>
        <v>#DIV/0!</v>
      </c>
      <c r="T567" s="28">
        <f t="shared" si="29"/>
        <v>0</v>
      </c>
      <c r="U567" s="55"/>
      <c r="V567" s="29">
        <f t="shared" si="30"/>
        <v>0</v>
      </c>
    </row>
    <row r="568" spans="1:22" ht="10.5" x14ac:dyDescent="0.25">
      <c r="A568" s="41">
        <v>27157</v>
      </c>
      <c r="B568" s="41">
        <v>1</v>
      </c>
      <c r="C568" s="74" t="s">
        <v>126</v>
      </c>
      <c r="D568" s="43">
        <v>465</v>
      </c>
      <c r="E568" s="74" t="s">
        <v>50</v>
      </c>
      <c r="F568" s="74" t="s">
        <v>1459</v>
      </c>
      <c r="G568" s="41">
        <v>83</v>
      </c>
      <c r="H568" s="74" t="s">
        <v>228</v>
      </c>
      <c r="I568" s="74" t="s">
        <v>103</v>
      </c>
      <c r="J568" s="41">
        <v>8710401433476</v>
      </c>
      <c r="K568" s="41">
        <v>8710401411160</v>
      </c>
      <c r="L568" s="45">
        <v>30</v>
      </c>
      <c r="M568" s="46" t="s">
        <v>1109</v>
      </c>
      <c r="N568" s="51"/>
      <c r="O568" s="51"/>
      <c r="P568" s="51"/>
      <c r="Q568" s="52"/>
      <c r="R568" s="53"/>
      <c r="S568" s="27" t="e">
        <f t="shared" si="26"/>
        <v>#DIV/0!</v>
      </c>
      <c r="T568" s="28">
        <f t="shared" si="29"/>
        <v>0</v>
      </c>
      <c r="U568" s="55"/>
      <c r="V568" s="29">
        <f t="shared" si="30"/>
        <v>0</v>
      </c>
    </row>
    <row r="569" spans="1:22" ht="10.5" x14ac:dyDescent="0.25">
      <c r="A569" s="41">
        <v>298239</v>
      </c>
      <c r="B569" s="41">
        <v>1</v>
      </c>
      <c r="C569" s="74" t="s">
        <v>57</v>
      </c>
      <c r="D569" s="43">
        <v>5</v>
      </c>
      <c r="E569" s="74" t="s">
        <v>74</v>
      </c>
      <c r="F569" s="74" t="s">
        <v>1460</v>
      </c>
      <c r="G569" s="41">
        <v>57</v>
      </c>
      <c r="H569" s="74" t="s">
        <v>635</v>
      </c>
      <c r="I569" s="74" t="s">
        <v>60</v>
      </c>
      <c r="J569" s="41">
        <v>8714700993617</v>
      </c>
      <c r="K569" s="41">
        <v>8714700993617</v>
      </c>
      <c r="L569" s="45">
        <v>2</v>
      </c>
      <c r="M569" s="46" t="s">
        <v>1109</v>
      </c>
      <c r="N569" s="51"/>
      <c r="O569" s="51"/>
      <c r="P569" s="51"/>
      <c r="Q569" s="52"/>
      <c r="R569" s="53"/>
      <c r="S569" s="27" t="e">
        <f t="shared" si="26"/>
        <v>#DIV/0!</v>
      </c>
      <c r="T569" s="28">
        <f t="shared" si="29"/>
        <v>0</v>
      </c>
      <c r="U569" s="55"/>
      <c r="V569" s="29">
        <f t="shared" si="30"/>
        <v>0</v>
      </c>
    </row>
    <row r="570" spans="1:22" ht="10.5" x14ac:dyDescent="0.25">
      <c r="A570" s="41">
        <v>117837</v>
      </c>
      <c r="B570" s="41">
        <v>1</v>
      </c>
      <c r="C570" s="74" t="s">
        <v>141</v>
      </c>
      <c r="D570" s="43">
        <v>850</v>
      </c>
      <c r="E570" s="74" t="s">
        <v>50</v>
      </c>
      <c r="F570" s="74" t="s">
        <v>1461</v>
      </c>
      <c r="G570" s="41">
        <v>56</v>
      </c>
      <c r="H570" s="74" t="s">
        <v>66</v>
      </c>
      <c r="I570" s="74" t="s">
        <v>60</v>
      </c>
      <c r="J570" s="41">
        <v>8717163932537</v>
      </c>
      <c r="K570" s="41">
        <v>8717163932636</v>
      </c>
      <c r="L570" s="45">
        <v>3</v>
      </c>
      <c r="M570" s="46" t="s">
        <v>1109</v>
      </c>
      <c r="N570" s="51"/>
      <c r="O570" s="51"/>
      <c r="P570" s="51"/>
      <c r="Q570" s="52"/>
      <c r="R570" s="53"/>
      <c r="S570" s="27" t="e">
        <f t="shared" si="26"/>
        <v>#DIV/0!</v>
      </c>
      <c r="T570" s="28">
        <f t="shared" si="29"/>
        <v>0</v>
      </c>
      <c r="U570" s="55"/>
      <c r="V570" s="29">
        <f t="shared" si="30"/>
        <v>0</v>
      </c>
    </row>
    <row r="571" spans="1:22" ht="10.5" x14ac:dyDescent="0.25">
      <c r="A571" s="41">
        <v>738263</v>
      </c>
      <c r="B571" s="41">
        <v>6</v>
      </c>
      <c r="C571" s="74" t="s">
        <v>73</v>
      </c>
      <c r="D571" s="43">
        <v>326</v>
      </c>
      <c r="E571" s="74" t="s">
        <v>50</v>
      </c>
      <c r="F571" s="74" t="s">
        <v>1462</v>
      </c>
      <c r="G571" s="41">
        <v>43</v>
      </c>
      <c r="H571" s="74" t="s">
        <v>132</v>
      </c>
      <c r="I571" s="74" t="s">
        <v>90</v>
      </c>
      <c r="J571" s="41">
        <v>8710401378180</v>
      </c>
      <c r="K571" s="41">
        <v>8710401378258</v>
      </c>
      <c r="L571" s="45">
        <v>13</v>
      </c>
      <c r="M571" s="46" t="s">
        <v>1109</v>
      </c>
      <c r="N571" s="51"/>
      <c r="O571" s="51"/>
      <c r="P571" s="51"/>
      <c r="Q571" s="52"/>
      <c r="R571" s="53"/>
      <c r="S571" s="27" t="e">
        <f t="shared" si="26"/>
        <v>#DIV/0!</v>
      </c>
      <c r="T571" s="28">
        <f t="shared" si="29"/>
        <v>0</v>
      </c>
      <c r="U571" s="55"/>
      <c r="V571" s="29">
        <f t="shared" si="30"/>
        <v>0</v>
      </c>
    </row>
    <row r="572" spans="1:22" ht="10.5" x14ac:dyDescent="0.25">
      <c r="A572" s="41">
        <v>185759</v>
      </c>
      <c r="B572" s="41">
        <v>12</v>
      </c>
      <c r="C572" s="74" t="s">
        <v>49</v>
      </c>
      <c r="D572" s="43">
        <v>30</v>
      </c>
      <c r="E572" s="74" t="s">
        <v>50</v>
      </c>
      <c r="F572" s="74" t="s">
        <v>1463</v>
      </c>
      <c r="G572" s="41">
        <v>34</v>
      </c>
      <c r="H572" s="74" t="s">
        <v>519</v>
      </c>
      <c r="I572" s="74" t="s">
        <v>53</v>
      </c>
      <c r="J572" s="41">
        <v>8718836330568</v>
      </c>
      <c r="K572" s="41">
        <v>8718836330575</v>
      </c>
      <c r="L572" s="45">
        <v>3</v>
      </c>
      <c r="M572" s="46" t="s">
        <v>1111</v>
      </c>
      <c r="N572" s="51"/>
      <c r="O572" s="51"/>
      <c r="P572" s="51"/>
      <c r="Q572" s="52"/>
      <c r="R572" s="53"/>
      <c r="S572" s="27" t="e">
        <f t="shared" si="26"/>
        <v>#DIV/0!</v>
      </c>
      <c r="T572" s="28">
        <f t="shared" si="29"/>
        <v>0</v>
      </c>
      <c r="U572" s="55"/>
      <c r="V572" s="29">
        <f t="shared" si="30"/>
        <v>0</v>
      </c>
    </row>
    <row r="573" spans="1:22" ht="10.5" x14ac:dyDescent="0.25">
      <c r="A573" s="41">
        <v>447760</v>
      </c>
      <c r="B573" s="41">
        <v>20</v>
      </c>
      <c r="C573" s="74" t="s">
        <v>79</v>
      </c>
      <c r="D573" s="43">
        <v>45</v>
      </c>
      <c r="E573" s="74" t="s">
        <v>50</v>
      </c>
      <c r="F573" s="74" t="s">
        <v>328</v>
      </c>
      <c r="G573" s="41">
        <v>15</v>
      </c>
      <c r="H573" s="74" t="s">
        <v>143</v>
      </c>
      <c r="I573" s="74" t="s">
        <v>53</v>
      </c>
      <c r="J573" s="41">
        <v>8710398169686</v>
      </c>
      <c r="K573" s="41">
        <v>8710398169679</v>
      </c>
      <c r="L573" s="45">
        <v>4</v>
      </c>
      <c r="M573" s="46" t="s">
        <v>1109</v>
      </c>
      <c r="N573" s="51"/>
      <c r="O573" s="51"/>
      <c r="P573" s="51"/>
      <c r="Q573" s="52"/>
      <c r="R573" s="53"/>
      <c r="S573" s="27" t="e">
        <f t="shared" si="26"/>
        <v>#DIV/0!</v>
      </c>
      <c r="T573" s="28">
        <f t="shared" si="29"/>
        <v>0</v>
      </c>
      <c r="U573" s="55"/>
      <c r="V573" s="29">
        <f t="shared" si="30"/>
        <v>0</v>
      </c>
    </row>
    <row r="574" spans="1:22" ht="10.5" x14ac:dyDescent="0.25">
      <c r="A574" s="41">
        <v>505539</v>
      </c>
      <c r="B574" s="41">
        <v>3</v>
      </c>
      <c r="C574" s="74" t="s">
        <v>73</v>
      </c>
      <c r="D574" s="43">
        <v>425</v>
      </c>
      <c r="E574" s="74" t="s">
        <v>114</v>
      </c>
      <c r="F574" s="74" t="s">
        <v>431</v>
      </c>
      <c r="G574" s="41">
        <v>43</v>
      </c>
      <c r="H574" s="74" t="s">
        <v>132</v>
      </c>
      <c r="I574" s="74" t="s">
        <v>90</v>
      </c>
      <c r="J574" s="41">
        <v>8000483300163</v>
      </c>
      <c r="K574" s="41">
        <v>18000483532509</v>
      </c>
      <c r="L574" s="45">
        <v>29</v>
      </c>
      <c r="M574" s="46" t="s">
        <v>1109</v>
      </c>
      <c r="N574" s="51"/>
      <c r="O574" s="51"/>
      <c r="P574" s="51"/>
      <c r="Q574" s="52"/>
      <c r="R574" s="53"/>
      <c r="S574" s="27" t="e">
        <f t="shared" si="26"/>
        <v>#DIV/0!</v>
      </c>
      <c r="T574" s="28">
        <f t="shared" si="29"/>
        <v>0</v>
      </c>
      <c r="U574" s="55"/>
      <c r="V574" s="29">
        <f t="shared" si="30"/>
        <v>0</v>
      </c>
    </row>
    <row r="575" spans="1:22" ht="10.5" x14ac:dyDescent="0.25">
      <c r="A575" s="41">
        <v>508477</v>
      </c>
      <c r="B575" s="41">
        <v>1</v>
      </c>
      <c r="C575" s="74" t="s">
        <v>62</v>
      </c>
      <c r="D575" s="43">
        <v>70</v>
      </c>
      <c r="E575" s="74" t="s">
        <v>63</v>
      </c>
      <c r="F575" s="74" t="s">
        <v>1464</v>
      </c>
      <c r="G575" s="41">
        <v>37</v>
      </c>
      <c r="H575" s="74" t="s">
        <v>201</v>
      </c>
      <c r="I575" s="74" t="s">
        <v>60</v>
      </c>
      <c r="J575" s="41">
        <v>3052910056247</v>
      </c>
      <c r="K575" s="41">
        <v>3052910656249</v>
      </c>
      <c r="L575" s="45">
        <v>4</v>
      </c>
      <c r="M575" s="46" t="s">
        <v>1109</v>
      </c>
      <c r="N575" s="51"/>
      <c r="O575" s="51"/>
      <c r="P575" s="51"/>
      <c r="Q575" s="52"/>
      <c r="R575" s="53"/>
      <c r="S575" s="27" t="e">
        <f t="shared" si="26"/>
        <v>#DIV/0!</v>
      </c>
      <c r="T575" s="28">
        <f t="shared" si="29"/>
        <v>0</v>
      </c>
      <c r="U575" s="55"/>
      <c r="V575" s="29">
        <f t="shared" si="30"/>
        <v>0</v>
      </c>
    </row>
    <row r="576" spans="1:22" ht="10.5" x14ac:dyDescent="0.25">
      <c r="A576" s="41">
        <v>205398</v>
      </c>
      <c r="B576" s="41">
        <v>1</v>
      </c>
      <c r="C576" s="74" t="s">
        <v>79</v>
      </c>
      <c r="D576" s="43">
        <v>2.25</v>
      </c>
      <c r="E576" s="74" t="s">
        <v>74</v>
      </c>
      <c r="F576" s="74" t="s">
        <v>1465</v>
      </c>
      <c r="G576" s="41">
        <v>95</v>
      </c>
      <c r="H576" s="74" t="s">
        <v>243</v>
      </c>
      <c r="I576" s="74" t="s">
        <v>60</v>
      </c>
      <c r="J576" s="41">
        <v>8710401865642</v>
      </c>
      <c r="K576" s="41">
        <v>8710401865659</v>
      </c>
      <c r="L576" s="45">
        <v>1</v>
      </c>
      <c r="M576" s="46" t="s">
        <v>1111</v>
      </c>
      <c r="N576" s="51"/>
      <c r="O576" s="51"/>
      <c r="P576" s="51"/>
      <c r="Q576" s="52"/>
      <c r="R576" s="53"/>
      <c r="S576" s="27" t="e">
        <f t="shared" si="26"/>
        <v>#DIV/0!</v>
      </c>
      <c r="T576" s="28">
        <f t="shared" si="29"/>
        <v>0</v>
      </c>
      <c r="U576" s="55"/>
      <c r="V576" s="29">
        <f t="shared" si="30"/>
        <v>0</v>
      </c>
    </row>
    <row r="577" spans="1:22" ht="10.5" x14ac:dyDescent="0.25">
      <c r="A577" s="41">
        <v>155736</v>
      </c>
      <c r="B577" s="41">
        <v>1</v>
      </c>
      <c r="C577" s="74" t="s">
        <v>79</v>
      </c>
      <c r="D577" s="43">
        <v>1</v>
      </c>
      <c r="E577" s="74" t="s">
        <v>74</v>
      </c>
      <c r="F577" s="74" t="s">
        <v>1466</v>
      </c>
      <c r="G577" s="41">
        <v>97</v>
      </c>
      <c r="H577" s="74" t="s">
        <v>207</v>
      </c>
      <c r="I577" s="74" t="s">
        <v>60</v>
      </c>
      <c r="J577" s="41">
        <v>8710401651894</v>
      </c>
      <c r="K577" s="41">
        <v>8710401652174</v>
      </c>
      <c r="L577" s="45">
        <v>21</v>
      </c>
      <c r="M577" s="46" t="s">
        <v>1109</v>
      </c>
      <c r="N577" s="51"/>
      <c r="O577" s="51"/>
      <c r="P577" s="51"/>
      <c r="Q577" s="52"/>
      <c r="R577" s="53"/>
      <c r="S577" s="27" t="e">
        <f t="shared" si="26"/>
        <v>#DIV/0!</v>
      </c>
      <c r="T577" s="28">
        <f t="shared" si="29"/>
        <v>0</v>
      </c>
      <c r="U577" s="55"/>
      <c r="V577" s="29">
        <f t="shared" si="30"/>
        <v>0</v>
      </c>
    </row>
    <row r="578" spans="1:22" ht="10.5" x14ac:dyDescent="0.25">
      <c r="A578" s="41">
        <v>32561</v>
      </c>
      <c r="B578" s="41">
        <v>16</v>
      </c>
      <c r="C578" s="74" t="s">
        <v>43</v>
      </c>
      <c r="D578" s="43">
        <v>175</v>
      </c>
      <c r="E578" s="74" t="s">
        <v>50</v>
      </c>
      <c r="F578" s="74" t="s">
        <v>1467</v>
      </c>
      <c r="G578" s="41">
        <v>73</v>
      </c>
      <c r="H578" s="74" t="s">
        <v>460</v>
      </c>
      <c r="I578" s="74" t="s">
        <v>60</v>
      </c>
      <c r="J578" s="41">
        <v>7622210778079</v>
      </c>
      <c r="K578" s="41">
        <v>7622210778116</v>
      </c>
      <c r="L578" s="45">
        <v>2</v>
      </c>
      <c r="M578" s="46" t="s">
        <v>1109</v>
      </c>
      <c r="N578" s="51"/>
      <c r="O578" s="51"/>
      <c r="P578" s="51"/>
      <c r="Q578" s="52"/>
      <c r="R578" s="53"/>
      <c r="S578" s="27" t="e">
        <f t="shared" si="26"/>
        <v>#DIV/0!</v>
      </c>
      <c r="T578" s="28">
        <f t="shared" si="29"/>
        <v>0</v>
      </c>
      <c r="U578" s="55"/>
      <c r="V578" s="29">
        <f t="shared" si="30"/>
        <v>0</v>
      </c>
    </row>
    <row r="579" spans="1:22" ht="10.5" x14ac:dyDescent="0.25">
      <c r="A579" s="41">
        <v>107852</v>
      </c>
      <c r="B579" s="41">
        <v>1</v>
      </c>
      <c r="C579" s="74" t="s">
        <v>57</v>
      </c>
      <c r="D579" s="43">
        <v>1</v>
      </c>
      <c r="E579" s="74" t="s">
        <v>74</v>
      </c>
      <c r="F579" s="74" t="s">
        <v>1468</v>
      </c>
      <c r="G579" s="41">
        <v>68</v>
      </c>
      <c r="H579" s="74" t="s">
        <v>241</v>
      </c>
      <c r="I579" s="74" t="s">
        <v>60</v>
      </c>
      <c r="J579" s="41">
        <v>8712200102010</v>
      </c>
      <c r="K579" s="41">
        <v>0</v>
      </c>
      <c r="L579" s="45">
        <v>3</v>
      </c>
      <c r="M579" s="46" t="s">
        <v>1109</v>
      </c>
      <c r="N579" s="51"/>
      <c r="O579" s="51"/>
      <c r="P579" s="51"/>
      <c r="Q579" s="52"/>
      <c r="R579" s="53"/>
      <c r="S579" s="27" t="e">
        <f t="shared" ref="S579:S642" si="31">ABS(SUM(R579/Q579)-1)</f>
        <v>#DIV/0!</v>
      </c>
      <c r="T579" s="28">
        <f t="shared" si="29"/>
        <v>0</v>
      </c>
      <c r="U579" s="55"/>
      <c r="V579" s="29">
        <f t="shared" si="30"/>
        <v>0</v>
      </c>
    </row>
    <row r="580" spans="1:22" ht="10.5" x14ac:dyDescent="0.25">
      <c r="A580" s="41">
        <v>205091</v>
      </c>
      <c r="B580" s="41">
        <v>1</v>
      </c>
      <c r="C580" s="74" t="s">
        <v>126</v>
      </c>
      <c r="D580" s="43">
        <v>85</v>
      </c>
      <c r="E580" s="74" t="s">
        <v>50</v>
      </c>
      <c r="F580" s="74" t="s">
        <v>1469</v>
      </c>
      <c r="G580" s="41">
        <v>68</v>
      </c>
      <c r="H580" s="74" t="s">
        <v>241</v>
      </c>
      <c r="I580" s="74" t="s">
        <v>60</v>
      </c>
      <c r="J580" s="41">
        <v>8712200901477</v>
      </c>
      <c r="K580" s="41">
        <v>8712200901484</v>
      </c>
      <c r="L580" s="45">
        <v>23</v>
      </c>
      <c r="M580" s="46" t="s">
        <v>1109</v>
      </c>
      <c r="N580" s="51"/>
      <c r="O580" s="51"/>
      <c r="P580" s="51"/>
      <c r="Q580" s="52"/>
      <c r="R580" s="53"/>
      <c r="S580" s="27" t="e">
        <f t="shared" si="31"/>
        <v>#DIV/0!</v>
      </c>
      <c r="T580" s="28">
        <f t="shared" si="29"/>
        <v>0</v>
      </c>
      <c r="U580" s="55"/>
      <c r="V580" s="29">
        <f t="shared" si="30"/>
        <v>0</v>
      </c>
    </row>
    <row r="581" spans="1:22" ht="10.5" x14ac:dyDescent="0.25">
      <c r="A581" s="41">
        <v>208470</v>
      </c>
      <c r="B581" s="41">
        <v>1</v>
      </c>
      <c r="C581" s="74" t="s">
        <v>126</v>
      </c>
      <c r="D581" s="43">
        <v>50</v>
      </c>
      <c r="E581" s="74" t="s">
        <v>63</v>
      </c>
      <c r="F581" s="74" t="s">
        <v>1470</v>
      </c>
      <c r="G581" s="41">
        <v>83</v>
      </c>
      <c r="H581" s="74" t="s">
        <v>228</v>
      </c>
      <c r="I581" s="74" t="s">
        <v>103</v>
      </c>
      <c r="J581" s="41">
        <v>8710401041268</v>
      </c>
      <c r="K581" s="41">
        <v>5410153517501</v>
      </c>
      <c r="L581" s="45">
        <v>22</v>
      </c>
      <c r="M581" s="46" t="s">
        <v>1109</v>
      </c>
      <c r="N581" s="51"/>
      <c r="O581" s="51"/>
      <c r="P581" s="51"/>
      <c r="Q581" s="52"/>
      <c r="R581" s="53"/>
      <c r="S581" s="27" t="e">
        <f t="shared" si="31"/>
        <v>#DIV/0!</v>
      </c>
      <c r="T581" s="28">
        <f t="shared" si="29"/>
        <v>0</v>
      </c>
      <c r="U581" s="55"/>
      <c r="V581" s="29">
        <f t="shared" si="30"/>
        <v>0</v>
      </c>
    </row>
    <row r="582" spans="1:22" ht="10.5" x14ac:dyDescent="0.25">
      <c r="A582" s="41">
        <v>210647</v>
      </c>
      <c r="B582" s="41">
        <v>1</v>
      </c>
      <c r="C582" s="74" t="s">
        <v>57</v>
      </c>
      <c r="D582" s="43">
        <v>3</v>
      </c>
      <c r="E582" s="74" t="s">
        <v>74</v>
      </c>
      <c r="F582" s="74" t="s">
        <v>1471</v>
      </c>
      <c r="G582" s="41">
        <v>96</v>
      </c>
      <c r="H582" s="74" t="s">
        <v>76</v>
      </c>
      <c r="I582" s="74" t="s">
        <v>60</v>
      </c>
      <c r="J582" s="41">
        <v>8714700002708</v>
      </c>
      <c r="K582" s="41">
        <v>0</v>
      </c>
      <c r="L582" s="45">
        <v>2</v>
      </c>
      <c r="M582" s="46" t="s">
        <v>1109</v>
      </c>
      <c r="N582" s="51"/>
      <c r="O582" s="51"/>
      <c r="P582" s="51"/>
      <c r="Q582" s="52"/>
      <c r="R582" s="53"/>
      <c r="S582" s="27" t="e">
        <f t="shared" si="31"/>
        <v>#DIV/0!</v>
      </c>
      <c r="T582" s="28">
        <f t="shared" si="29"/>
        <v>0</v>
      </c>
      <c r="U582" s="55"/>
      <c r="V582" s="29">
        <f t="shared" si="30"/>
        <v>0</v>
      </c>
    </row>
    <row r="583" spans="1:22" ht="10.5" x14ac:dyDescent="0.25">
      <c r="A583" s="41">
        <v>165088</v>
      </c>
      <c r="B583" s="41">
        <v>20</v>
      </c>
      <c r="C583" s="74" t="s">
        <v>49</v>
      </c>
      <c r="D583" s="43">
        <v>37</v>
      </c>
      <c r="E583" s="74" t="s">
        <v>50</v>
      </c>
      <c r="F583" s="74" t="s">
        <v>1076</v>
      </c>
      <c r="G583" s="41">
        <v>18</v>
      </c>
      <c r="H583" s="74" t="s">
        <v>170</v>
      </c>
      <c r="I583" s="74" t="s">
        <v>53</v>
      </c>
      <c r="J583" s="41">
        <v>5000159418539</v>
      </c>
      <c r="K583" s="41">
        <v>5000159418027</v>
      </c>
      <c r="L583" s="45">
        <v>5</v>
      </c>
      <c r="M583" s="46" t="s">
        <v>1111</v>
      </c>
      <c r="N583" s="51"/>
      <c r="O583" s="51"/>
      <c r="P583" s="51"/>
      <c r="Q583" s="52"/>
      <c r="R583" s="53"/>
      <c r="S583" s="27" t="e">
        <f t="shared" si="31"/>
        <v>#DIV/0!</v>
      </c>
      <c r="T583" s="28">
        <f t="shared" si="29"/>
        <v>0</v>
      </c>
      <c r="U583" s="55"/>
      <c r="V583" s="29">
        <f t="shared" si="30"/>
        <v>0</v>
      </c>
    </row>
    <row r="584" spans="1:22" ht="10.5" x14ac:dyDescent="0.25">
      <c r="A584" s="41">
        <v>193687</v>
      </c>
      <c r="B584" s="41">
        <v>60</v>
      </c>
      <c r="C584" s="74" t="s">
        <v>43</v>
      </c>
      <c r="D584" s="43">
        <v>27</v>
      </c>
      <c r="E584" s="74" t="s">
        <v>50</v>
      </c>
      <c r="F584" s="74" t="s">
        <v>1472</v>
      </c>
      <c r="G584" s="41">
        <v>12</v>
      </c>
      <c r="H584" s="74" t="s">
        <v>52</v>
      </c>
      <c r="I584" s="74" t="s">
        <v>53</v>
      </c>
      <c r="J584" s="41">
        <v>7300400483001</v>
      </c>
      <c r="K584" s="41">
        <v>7300400710367</v>
      </c>
      <c r="L584" s="45">
        <v>4</v>
      </c>
      <c r="M584" s="46" t="s">
        <v>1109</v>
      </c>
      <c r="N584" s="51"/>
      <c r="O584" s="51"/>
      <c r="P584" s="51"/>
      <c r="Q584" s="52"/>
      <c r="R584" s="53"/>
      <c r="S584" s="27" t="e">
        <f t="shared" si="31"/>
        <v>#DIV/0!</v>
      </c>
      <c r="T584" s="28">
        <f t="shared" si="29"/>
        <v>0</v>
      </c>
      <c r="U584" s="55"/>
      <c r="V584" s="29">
        <f t="shared" si="30"/>
        <v>0</v>
      </c>
    </row>
    <row r="585" spans="1:22" ht="10.5" x14ac:dyDescent="0.25">
      <c r="A585" s="41">
        <v>198592</v>
      </c>
      <c r="B585" s="41">
        <v>10</v>
      </c>
      <c r="C585" s="74" t="s">
        <v>79</v>
      </c>
      <c r="D585" s="43">
        <v>485</v>
      </c>
      <c r="E585" s="74" t="s">
        <v>50</v>
      </c>
      <c r="F585" s="74" t="s">
        <v>319</v>
      </c>
      <c r="G585" s="41">
        <v>12</v>
      </c>
      <c r="H585" s="74" t="s">
        <v>52</v>
      </c>
      <c r="I585" s="74" t="s">
        <v>53</v>
      </c>
      <c r="J585" s="41">
        <v>8718989041380</v>
      </c>
      <c r="K585" s="41">
        <v>8718989041397</v>
      </c>
      <c r="L585" s="45">
        <v>4</v>
      </c>
      <c r="M585" s="46" t="s">
        <v>1109</v>
      </c>
      <c r="N585" s="51"/>
      <c r="O585" s="51"/>
      <c r="P585" s="51"/>
      <c r="Q585" s="52"/>
      <c r="R585" s="53"/>
      <c r="S585" s="27" t="e">
        <f t="shared" si="31"/>
        <v>#DIV/0!</v>
      </c>
      <c r="T585" s="28">
        <f t="shared" si="29"/>
        <v>0</v>
      </c>
      <c r="U585" s="55"/>
      <c r="V585" s="29">
        <f t="shared" si="30"/>
        <v>0</v>
      </c>
    </row>
    <row r="586" spans="1:22" ht="10.5" x14ac:dyDescent="0.25">
      <c r="A586" s="41">
        <v>898550</v>
      </c>
      <c r="B586" s="41">
        <v>6</v>
      </c>
      <c r="C586" s="74" t="s">
        <v>62</v>
      </c>
      <c r="D586" s="43">
        <v>1</v>
      </c>
      <c r="E586" s="74" t="s">
        <v>44</v>
      </c>
      <c r="F586" s="74" t="s">
        <v>530</v>
      </c>
      <c r="G586" s="41">
        <v>84</v>
      </c>
      <c r="H586" s="74" t="s">
        <v>166</v>
      </c>
      <c r="I586" s="74" t="s">
        <v>103</v>
      </c>
      <c r="J586" s="41">
        <v>8710401015184</v>
      </c>
      <c r="K586" s="41">
        <v>58710401015189</v>
      </c>
      <c r="L586" s="45">
        <v>16</v>
      </c>
      <c r="M586" s="46" t="s">
        <v>1109</v>
      </c>
      <c r="N586" s="51"/>
      <c r="O586" s="51"/>
      <c r="P586" s="51"/>
      <c r="Q586" s="52"/>
      <c r="R586" s="53"/>
      <c r="S586" s="27" t="e">
        <f t="shared" si="31"/>
        <v>#DIV/0!</v>
      </c>
      <c r="T586" s="28">
        <f t="shared" si="29"/>
        <v>0</v>
      </c>
      <c r="U586" s="55"/>
      <c r="V586" s="29">
        <f t="shared" si="30"/>
        <v>0</v>
      </c>
    </row>
    <row r="587" spans="1:22" ht="10.5" x14ac:dyDescent="0.25">
      <c r="A587" s="41">
        <v>397208</v>
      </c>
      <c r="B587" s="41">
        <v>1</v>
      </c>
      <c r="C587" s="74" t="s">
        <v>79</v>
      </c>
      <c r="D587" s="43">
        <v>1</v>
      </c>
      <c r="E587" s="74" t="s">
        <v>74</v>
      </c>
      <c r="F587" s="74" t="s">
        <v>1473</v>
      </c>
      <c r="G587" s="41">
        <v>23</v>
      </c>
      <c r="H587" s="74" t="s">
        <v>263</v>
      </c>
      <c r="I587" s="74" t="s">
        <v>53</v>
      </c>
      <c r="J587" s="41">
        <v>8717399031479</v>
      </c>
      <c r="K587" s="41">
        <v>8717399039239</v>
      </c>
      <c r="L587" s="45">
        <v>5</v>
      </c>
      <c r="M587" s="46" t="s">
        <v>1109</v>
      </c>
      <c r="N587" s="51"/>
      <c r="O587" s="51"/>
      <c r="P587" s="51"/>
      <c r="Q587" s="52"/>
      <c r="R587" s="53"/>
      <c r="S587" s="27" t="e">
        <f t="shared" si="31"/>
        <v>#DIV/0!</v>
      </c>
      <c r="T587" s="28">
        <f t="shared" si="29"/>
        <v>0</v>
      </c>
      <c r="U587" s="55"/>
      <c r="V587" s="29">
        <f t="shared" si="30"/>
        <v>0</v>
      </c>
    </row>
    <row r="588" spans="1:22" ht="10.5" x14ac:dyDescent="0.25">
      <c r="A588" s="41">
        <v>206882</v>
      </c>
      <c r="B588" s="41">
        <v>1</v>
      </c>
      <c r="C588" s="74" t="s">
        <v>79</v>
      </c>
      <c r="D588" s="43">
        <v>400</v>
      </c>
      <c r="E588" s="74" t="s">
        <v>50</v>
      </c>
      <c r="F588" s="74" t="s">
        <v>1474</v>
      </c>
      <c r="G588" s="41">
        <v>28</v>
      </c>
      <c r="H588" s="74" t="s">
        <v>489</v>
      </c>
      <c r="I588" s="74" t="s">
        <v>53</v>
      </c>
      <c r="J588" s="41">
        <v>8720874514169</v>
      </c>
      <c r="K588" s="41">
        <v>8720874519164</v>
      </c>
      <c r="L588" s="45">
        <v>5</v>
      </c>
      <c r="M588" s="46" t="s">
        <v>1111</v>
      </c>
      <c r="N588" s="51"/>
      <c r="O588" s="51"/>
      <c r="P588" s="51"/>
      <c r="Q588" s="52"/>
      <c r="R588" s="53"/>
      <c r="S588" s="27" t="e">
        <f t="shared" si="31"/>
        <v>#DIV/0!</v>
      </c>
      <c r="T588" s="28">
        <f t="shared" si="29"/>
        <v>0</v>
      </c>
      <c r="U588" s="55"/>
      <c r="V588" s="29">
        <f t="shared" si="30"/>
        <v>0</v>
      </c>
    </row>
    <row r="589" spans="1:22" ht="10.5" x14ac:dyDescent="0.25">
      <c r="A589" s="41">
        <v>242068</v>
      </c>
      <c r="B589" s="41">
        <v>1</v>
      </c>
      <c r="C589" s="74" t="s">
        <v>49</v>
      </c>
      <c r="D589" s="43">
        <v>3</v>
      </c>
      <c r="E589" s="74" t="s">
        <v>74</v>
      </c>
      <c r="F589" s="74" t="s">
        <v>497</v>
      </c>
      <c r="G589" s="41">
        <v>96</v>
      </c>
      <c r="H589" s="74" t="s">
        <v>76</v>
      </c>
      <c r="I589" s="74" t="s">
        <v>60</v>
      </c>
      <c r="J589" s="41">
        <v>5000184596295</v>
      </c>
      <c r="K589" s="41">
        <v>0</v>
      </c>
      <c r="L589" s="45">
        <v>4</v>
      </c>
      <c r="M589" s="46" t="s">
        <v>1109</v>
      </c>
      <c r="N589" s="51"/>
      <c r="O589" s="51"/>
      <c r="P589" s="51"/>
      <c r="Q589" s="52"/>
      <c r="R589" s="53"/>
      <c r="S589" s="27" t="e">
        <f t="shared" si="31"/>
        <v>#DIV/0!</v>
      </c>
      <c r="T589" s="28">
        <f t="shared" si="29"/>
        <v>0</v>
      </c>
      <c r="U589" s="55"/>
      <c r="V589" s="29">
        <f t="shared" si="30"/>
        <v>0</v>
      </c>
    </row>
    <row r="590" spans="1:22" ht="10.5" x14ac:dyDescent="0.25">
      <c r="A590" s="41">
        <v>210457</v>
      </c>
      <c r="B590" s="41">
        <v>1</v>
      </c>
      <c r="C590" s="74" t="s">
        <v>141</v>
      </c>
      <c r="D590" s="43">
        <v>800</v>
      </c>
      <c r="E590" s="74" t="s">
        <v>50</v>
      </c>
      <c r="F590" s="74" t="s">
        <v>1475</v>
      </c>
      <c r="G590" s="41">
        <v>77</v>
      </c>
      <c r="H590" s="74" t="s">
        <v>397</v>
      </c>
      <c r="I590" s="74" t="s">
        <v>60</v>
      </c>
      <c r="J590" s="41">
        <v>8710401863594</v>
      </c>
      <c r="K590" s="41">
        <v>0</v>
      </c>
      <c r="L590" s="45">
        <v>6</v>
      </c>
      <c r="M590" s="46" t="s">
        <v>1109</v>
      </c>
      <c r="N590" s="51"/>
      <c r="O590" s="51"/>
      <c r="P590" s="51"/>
      <c r="Q590" s="52"/>
      <c r="R590" s="53"/>
      <c r="S590" s="27" t="e">
        <f t="shared" si="31"/>
        <v>#DIV/0!</v>
      </c>
      <c r="T590" s="28">
        <f t="shared" si="29"/>
        <v>0</v>
      </c>
      <c r="U590" s="55"/>
      <c r="V590" s="29">
        <f t="shared" si="30"/>
        <v>0</v>
      </c>
    </row>
    <row r="591" spans="1:22" ht="10.5" x14ac:dyDescent="0.25">
      <c r="A591" s="41">
        <v>106665</v>
      </c>
      <c r="B591" s="41">
        <v>1</v>
      </c>
      <c r="C591" s="74" t="s">
        <v>62</v>
      </c>
      <c r="D591" s="43">
        <v>50</v>
      </c>
      <c r="E591" s="74" t="s">
        <v>63</v>
      </c>
      <c r="F591" s="74" t="s">
        <v>1476</v>
      </c>
      <c r="G591" s="41">
        <v>77</v>
      </c>
      <c r="H591" s="74" t="s">
        <v>397</v>
      </c>
      <c r="I591" s="74" t="s">
        <v>60</v>
      </c>
      <c r="J591" s="41">
        <v>8710942514009</v>
      </c>
      <c r="K591" s="41">
        <v>8710942514016</v>
      </c>
      <c r="L591" s="45">
        <v>7</v>
      </c>
      <c r="M591" s="46" t="s">
        <v>1109</v>
      </c>
      <c r="N591" s="51"/>
      <c r="O591" s="51"/>
      <c r="P591" s="51"/>
      <c r="Q591" s="52"/>
      <c r="R591" s="53"/>
      <c r="S591" s="27" t="e">
        <f t="shared" si="31"/>
        <v>#DIV/0!</v>
      </c>
      <c r="T591" s="28">
        <f t="shared" si="29"/>
        <v>0</v>
      </c>
      <c r="U591" s="55"/>
      <c r="V591" s="29">
        <f t="shared" si="30"/>
        <v>0</v>
      </c>
    </row>
    <row r="592" spans="1:22" ht="10.5" x14ac:dyDescent="0.25">
      <c r="A592" s="41">
        <v>169696</v>
      </c>
      <c r="B592" s="41">
        <v>12</v>
      </c>
      <c r="C592" s="74" t="s">
        <v>73</v>
      </c>
      <c r="D592" s="43">
        <v>850</v>
      </c>
      <c r="E592" s="74" t="s">
        <v>50</v>
      </c>
      <c r="F592" s="74" t="s">
        <v>675</v>
      </c>
      <c r="G592" s="41">
        <v>43</v>
      </c>
      <c r="H592" s="74" t="s">
        <v>132</v>
      </c>
      <c r="I592" s="74" t="s">
        <v>90</v>
      </c>
      <c r="J592" s="41">
        <v>8710401721221</v>
      </c>
      <c r="K592" s="41">
        <v>8710401721238</v>
      </c>
      <c r="L592" s="45">
        <v>3</v>
      </c>
      <c r="M592" s="46" t="s">
        <v>1109</v>
      </c>
      <c r="N592" s="51"/>
      <c r="O592" s="51"/>
      <c r="P592" s="51"/>
      <c r="Q592" s="52"/>
      <c r="R592" s="53"/>
      <c r="S592" s="27" t="e">
        <f t="shared" si="31"/>
        <v>#DIV/0!</v>
      </c>
      <c r="T592" s="28">
        <f t="shared" si="29"/>
        <v>0</v>
      </c>
      <c r="U592" s="55"/>
      <c r="V592" s="29">
        <f t="shared" si="30"/>
        <v>0</v>
      </c>
    </row>
    <row r="593" spans="1:22" ht="10.5" x14ac:dyDescent="0.25">
      <c r="A593" s="41">
        <v>211586</v>
      </c>
      <c r="B593" s="41">
        <v>1</v>
      </c>
      <c r="C593" s="74" t="s">
        <v>73</v>
      </c>
      <c r="D593" s="43">
        <v>5</v>
      </c>
      <c r="E593" s="74" t="s">
        <v>44</v>
      </c>
      <c r="F593" s="74" t="s">
        <v>1477</v>
      </c>
      <c r="G593" s="41">
        <v>128</v>
      </c>
      <c r="H593" s="74" t="s">
        <v>71</v>
      </c>
      <c r="I593" s="74" t="s">
        <v>47</v>
      </c>
      <c r="J593" s="41">
        <v>8710401888344</v>
      </c>
      <c r="K593" s="41">
        <v>0</v>
      </c>
      <c r="L593" s="45">
        <v>2</v>
      </c>
      <c r="M593" s="46" t="s">
        <v>1109</v>
      </c>
      <c r="N593" s="51"/>
      <c r="O593" s="51"/>
      <c r="P593" s="51"/>
      <c r="Q593" s="52"/>
      <c r="R593" s="53"/>
      <c r="S593" s="27" t="e">
        <f t="shared" si="31"/>
        <v>#DIV/0!</v>
      </c>
      <c r="T593" s="28">
        <f t="shared" si="29"/>
        <v>0</v>
      </c>
      <c r="U593" s="55"/>
      <c r="V593" s="29">
        <f t="shared" si="30"/>
        <v>0</v>
      </c>
    </row>
    <row r="594" spans="1:22" ht="10.5" x14ac:dyDescent="0.25">
      <c r="A594" s="41">
        <v>180480</v>
      </c>
      <c r="B594" s="41">
        <v>24</v>
      </c>
      <c r="C594" s="74" t="s">
        <v>73</v>
      </c>
      <c r="D594" s="43">
        <v>330</v>
      </c>
      <c r="E594" s="74" t="s">
        <v>114</v>
      </c>
      <c r="F594" s="74" t="s">
        <v>841</v>
      </c>
      <c r="G594" s="41">
        <v>121</v>
      </c>
      <c r="H594" s="74" t="s">
        <v>98</v>
      </c>
      <c r="I594" s="74" t="s">
        <v>47</v>
      </c>
      <c r="J594" s="41">
        <v>5000112603149</v>
      </c>
      <c r="K594" s="41">
        <v>5000112603132</v>
      </c>
      <c r="L594" s="45">
        <v>2</v>
      </c>
      <c r="M594" s="46" t="s">
        <v>1109</v>
      </c>
      <c r="N594" s="51"/>
      <c r="O594" s="51"/>
      <c r="P594" s="51"/>
      <c r="Q594" s="52"/>
      <c r="R594" s="53"/>
      <c r="S594" s="27" t="e">
        <f t="shared" si="31"/>
        <v>#DIV/0!</v>
      </c>
      <c r="T594" s="28">
        <f t="shared" si="29"/>
        <v>0</v>
      </c>
      <c r="U594" s="55"/>
      <c r="V594" s="29">
        <f t="shared" si="30"/>
        <v>0</v>
      </c>
    </row>
    <row r="595" spans="1:22" ht="10.5" x14ac:dyDescent="0.25">
      <c r="A595" s="41">
        <v>111964</v>
      </c>
      <c r="B595" s="41">
        <v>1</v>
      </c>
      <c r="C595" s="74" t="s">
        <v>62</v>
      </c>
      <c r="D595" s="43">
        <v>1</v>
      </c>
      <c r="E595" s="74" t="s">
        <v>44</v>
      </c>
      <c r="F595" s="74" t="s">
        <v>1478</v>
      </c>
      <c r="G595" s="41">
        <v>132</v>
      </c>
      <c r="H595" s="74" t="s">
        <v>86</v>
      </c>
      <c r="I595" s="74" t="s">
        <v>87</v>
      </c>
      <c r="J595" s="41">
        <v>8007150901173</v>
      </c>
      <c r="K595" s="41">
        <v>8056631470547</v>
      </c>
      <c r="L595" s="45">
        <v>4</v>
      </c>
      <c r="M595" s="46" t="s">
        <v>1109</v>
      </c>
      <c r="N595" s="51"/>
      <c r="O595" s="51"/>
      <c r="P595" s="51"/>
      <c r="Q595" s="52"/>
      <c r="R595" s="53"/>
      <c r="S595" s="27" t="e">
        <f t="shared" si="31"/>
        <v>#DIV/0!</v>
      </c>
      <c r="T595" s="28">
        <f t="shared" si="29"/>
        <v>0</v>
      </c>
      <c r="U595" s="55"/>
      <c r="V595" s="29">
        <f t="shared" si="30"/>
        <v>0</v>
      </c>
    </row>
    <row r="596" spans="1:22" ht="10.5" x14ac:dyDescent="0.25">
      <c r="A596" s="41">
        <v>101987</v>
      </c>
      <c r="B596" s="41">
        <v>1</v>
      </c>
      <c r="C596" s="74" t="s">
        <v>279</v>
      </c>
      <c r="D596" s="43">
        <v>3</v>
      </c>
      <c r="E596" s="74" t="s">
        <v>44</v>
      </c>
      <c r="F596" s="74" t="s">
        <v>1479</v>
      </c>
      <c r="G596" s="41">
        <v>91</v>
      </c>
      <c r="H596" s="74" t="s">
        <v>102</v>
      </c>
      <c r="I596" s="74" t="s">
        <v>103</v>
      </c>
      <c r="J596" s="41">
        <v>8720182474421</v>
      </c>
      <c r="K596" s="41">
        <v>0</v>
      </c>
      <c r="L596" s="45">
        <v>3</v>
      </c>
      <c r="M596" s="46" t="s">
        <v>1109</v>
      </c>
      <c r="N596" s="51"/>
      <c r="O596" s="51"/>
      <c r="P596" s="51"/>
      <c r="Q596" s="52"/>
      <c r="R596" s="53"/>
      <c r="S596" s="27" t="e">
        <f t="shared" si="31"/>
        <v>#DIV/0!</v>
      </c>
      <c r="T596" s="28">
        <f t="shared" si="29"/>
        <v>0</v>
      </c>
      <c r="U596" s="55"/>
      <c r="V596" s="29">
        <f t="shared" si="30"/>
        <v>0</v>
      </c>
    </row>
    <row r="597" spans="1:22" ht="10.5" x14ac:dyDescent="0.25">
      <c r="A597" s="41">
        <v>42965</v>
      </c>
      <c r="B597" s="41">
        <v>1</v>
      </c>
      <c r="C597" s="74" t="s">
        <v>62</v>
      </c>
      <c r="D597" s="43">
        <v>80</v>
      </c>
      <c r="E597" s="74" t="s">
        <v>63</v>
      </c>
      <c r="F597" s="74" t="s">
        <v>1480</v>
      </c>
      <c r="G597" s="41">
        <v>91</v>
      </c>
      <c r="H597" s="74" t="s">
        <v>102</v>
      </c>
      <c r="I597" s="74" t="s">
        <v>103</v>
      </c>
      <c r="J597" s="41">
        <v>8710448632368</v>
      </c>
      <c r="K597" s="41">
        <v>8710448132363</v>
      </c>
      <c r="L597" s="45">
        <v>17</v>
      </c>
      <c r="M597" s="46" t="s">
        <v>1109</v>
      </c>
      <c r="N597" s="51"/>
      <c r="O597" s="51"/>
      <c r="P597" s="51"/>
      <c r="Q597" s="52"/>
      <c r="R597" s="53"/>
      <c r="S597" s="27" t="e">
        <f t="shared" si="31"/>
        <v>#DIV/0!</v>
      </c>
      <c r="T597" s="28">
        <f t="shared" si="29"/>
        <v>0</v>
      </c>
      <c r="U597" s="55"/>
      <c r="V597" s="29">
        <f t="shared" si="30"/>
        <v>0</v>
      </c>
    </row>
    <row r="598" spans="1:22" ht="10.5" x14ac:dyDescent="0.25">
      <c r="A598" s="41">
        <v>68766</v>
      </c>
      <c r="B598" s="41">
        <v>1</v>
      </c>
      <c r="C598" s="74" t="s">
        <v>73</v>
      </c>
      <c r="D598" s="43">
        <v>160</v>
      </c>
      <c r="E598" s="74" t="s">
        <v>50</v>
      </c>
      <c r="F598" s="74" t="s">
        <v>1481</v>
      </c>
      <c r="G598" s="41">
        <v>68</v>
      </c>
      <c r="H598" s="74" t="s">
        <v>241</v>
      </c>
      <c r="I598" s="74" t="s">
        <v>60</v>
      </c>
      <c r="J598" s="41">
        <v>8421401302500</v>
      </c>
      <c r="K598" s="41">
        <v>18421401302507</v>
      </c>
      <c r="L598" s="45">
        <v>4</v>
      </c>
      <c r="M598" s="46" t="s">
        <v>1109</v>
      </c>
      <c r="N598" s="51"/>
      <c r="O598" s="51"/>
      <c r="P598" s="51"/>
      <c r="Q598" s="52"/>
      <c r="R598" s="53"/>
      <c r="S598" s="27" t="e">
        <f t="shared" si="31"/>
        <v>#DIV/0!</v>
      </c>
      <c r="T598" s="28">
        <f t="shared" ref="T598:T641" si="32">L598*R598</f>
        <v>0</v>
      </c>
      <c r="U598" s="55"/>
      <c r="V598" s="29">
        <f t="shared" ref="V598:V641" si="33">T598*(1+U598)</f>
        <v>0</v>
      </c>
    </row>
    <row r="599" spans="1:22" ht="10.5" x14ac:dyDescent="0.25">
      <c r="A599" s="41">
        <v>207349</v>
      </c>
      <c r="B599" s="41">
        <v>1</v>
      </c>
      <c r="C599" s="74" t="s">
        <v>73</v>
      </c>
      <c r="D599" s="43">
        <v>70</v>
      </c>
      <c r="E599" s="74" t="s">
        <v>50</v>
      </c>
      <c r="F599" s="74" t="s">
        <v>1482</v>
      </c>
      <c r="G599" s="41">
        <v>68</v>
      </c>
      <c r="H599" s="74" t="s">
        <v>241</v>
      </c>
      <c r="I599" s="74" t="s">
        <v>60</v>
      </c>
      <c r="J599" s="41">
        <v>8710401859023</v>
      </c>
      <c r="K599" s="41">
        <v>8710401859610</v>
      </c>
      <c r="L599" s="45">
        <v>7</v>
      </c>
      <c r="M599" s="46" t="s">
        <v>1109</v>
      </c>
      <c r="N599" s="51"/>
      <c r="O599" s="51"/>
      <c r="P599" s="51"/>
      <c r="Q599" s="52"/>
      <c r="R599" s="53"/>
      <c r="S599" s="27" t="e">
        <f t="shared" si="31"/>
        <v>#DIV/0!</v>
      </c>
      <c r="T599" s="28">
        <f t="shared" si="32"/>
        <v>0</v>
      </c>
      <c r="U599" s="55"/>
      <c r="V599" s="29">
        <f t="shared" si="33"/>
        <v>0</v>
      </c>
    </row>
    <row r="600" spans="1:22" ht="10.5" x14ac:dyDescent="0.25">
      <c r="A600" s="41">
        <v>199550</v>
      </c>
      <c r="B600" s="41">
        <v>1</v>
      </c>
      <c r="C600" s="74" t="s">
        <v>141</v>
      </c>
      <c r="D600" s="43">
        <v>600</v>
      </c>
      <c r="E600" s="74" t="s">
        <v>50</v>
      </c>
      <c r="F600" s="74" t="s">
        <v>1483</v>
      </c>
      <c r="G600" s="41">
        <v>15</v>
      </c>
      <c r="H600" s="74" t="s">
        <v>143</v>
      </c>
      <c r="I600" s="74" t="s">
        <v>53</v>
      </c>
      <c r="J600" s="41">
        <v>8710401838172</v>
      </c>
      <c r="K600" s="41">
        <v>8710401838189</v>
      </c>
      <c r="L600" s="45">
        <v>4</v>
      </c>
      <c r="M600" s="46" t="s">
        <v>1109</v>
      </c>
      <c r="N600" s="51"/>
      <c r="O600" s="51"/>
      <c r="P600" s="51"/>
      <c r="Q600" s="52"/>
      <c r="R600" s="53"/>
      <c r="S600" s="27" t="e">
        <f t="shared" si="31"/>
        <v>#DIV/0!</v>
      </c>
      <c r="T600" s="28">
        <f t="shared" si="32"/>
        <v>0</v>
      </c>
      <c r="U600" s="55"/>
      <c r="V600" s="29">
        <f t="shared" si="33"/>
        <v>0</v>
      </c>
    </row>
    <row r="601" spans="1:22" ht="10.5" x14ac:dyDescent="0.25">
      <c r="A601" s="41">
        <v>123522</v>
      </c>
      <c r="B601" s="41">
        <v>1</v>
      </c>
      <c r="C601" s="74" t="s">
        <v>381</v>
      </c>
      <c r="D601" s="43">
        <v>250</v>
      </c>
      <c r="E601" s="74" t="s">
        <v>50</v>
      </c>
      <c r="F601" s="74" t="s">
        <v>1484</v>
      </c>
      <c r="G601" s="41">
        <v>26</v>
      </c>
      <c r="H601" s="74" t="s">
        <v>365</v>
      </c>
      <c r="I601" s="74" t="s">
        <v>53</v>
      </c>
      <c r="J601" s="41">
        <v>8710401623846</v>
      </c>
      <c r="K601" s="41">
        <v>8710401624126</v>
      </c>
      <c r="L601" s="45">
        <v>5</v>
      </c>
      <c r="M601" s="46" t="s">
        <v>1111</v>
      </c>
      <c r="N601" s="51"/>
      <c r="O601" s="51"/>
      <c r="P601" s="51"/>
      <c r="Q601" s="52"/>
      <c r="R601" s="53"/>
      <c r="S601" s="27" t="e">
        <f t="shared" si="31"/>
        <v>#DIV/0!</v>
      </c>
      <c r="T601" s="28">
        <f t="shared" si="32"/>
        <v>0</v>
      </c>
      <c r="U601" s="55"/>
      <c r="V601" s="29">
        <f t="shared" si="33"/>
        <v>0</v>
      </c>
    </row>
    <row r="602" spans="1:22" ht="10.5" x14ac:dyDescent="0.25">
      <c r="A602" s="41">
        <v>26768</v>
      </c>
      <c r="B602" s="41">
        <v>1</v>
      </c>
      <c r="C602" s="74" t="s">
        <v>49</v>
      </c>
      <c r="D602" s="43">
        <v>1</v>
      </c>
      <c r="E602" s="74" t="s">
        <v>74</v>
      </c>
      <c r="F602" s="74" t="s">
        <v>1485</v>
      </c>
      <c r="G602" s="41">
        <v>26</v>
      </c>
      <c r="H602" s="74" t="s">
        <v>365</v>
      </c>
      <c r="I602" s="74" t="s">
        <v>53</v>
      </c>
      <c r="J602" s="41">
        <v>8710401393619</v>
      </c>
      <c r="K602" s="41">
        <v>8710401354832</v>
      </c>
      <c r="L602" s="45">
        <v>4</v>
      </c>
      <c r="M602" s="46" t="s">
        <v>1111</v>
      </c>
      <c r="N602" s="51"/>
      <c r="O602" s="51"/>
      <c r="P602" s="51"/>
      <c r="Q602" s="52"/>
      <c r="R602" s="53"/>
      <c r="S602" s="27" t="e">
        <f t="shared" si="31"/>
        <v>#DIV/0!</v>
      </c>
      <c r="T602" s="28">
        <f t="shared" si="32"/>
        <v>0</v>
      </c>
      <c r="U602" s="55"/>
      <c r="V602" s="29">
        <f t="shared" si="33"/>
        <v>0</v>
      </c>
    </row>
    <row r="603" spans="1:22" ht="10.5" x14ac:dyDescent="0.25">
      <c r="A603" s="41">
        <v>133581</v>
      </c>
      <c r="B603" s="41">
        <v>6</v>
      </c>
      <c r="C603" s="74" t="s">
        <v>179</v>
      </c>
      <c r="D603" s="43">
        <v>500</v>
      </c>
      <c r="E603" s="74" t="s">
        <v>114</v>
      </c>
      <c r="F603" s="74" t="s">
        <v>1486</v>
      </c>
      <c r="G603" s="41">
        <v>29</v>
      </c>
      <c r="H603" s="74" t="s">
        <v>178</v>
      </c>
      <c r="I603" s="74" t="s">
        <v>60</v>
      </c>
      <c r="J603" s="41">
        <v>8716900560354</v>
      </c>
      <c r="K603" s="41">
        <v>8716900560361</v>
      </c>
      <c r="L603" s="45">
        <v>2</v>
      </c>
      <c r="M603" s="46" t="s">
        <v>1109</v>
      </c>
      <c r="N603" s="51"/>
      <c r="O603" s="51"/>
      <c r="P603" s="51"/>
      <c r="Q603" s="52"/>
      <c r="R603" s="53"/>
      <c r="S603" s="27" t="e">
        <f t="shared" si="31"/>
        <v>#DIV/0!</v>
      </c>
      <c r="T603" s="28">
        <f t="shared" si="32"/>
        <v>0</v>
      </c>
      <c r="U603" s="55"/>
      <c r="V603" s="29">
        <f t="shared" si="33"/>
        <v>0</v>
      </c>
    </row>
    <row r="604" spans="1:22" ht="10.5" x14ac:dyDescent="0.25">
      <c r="A604" s="41">
        <v>601393</v>
      </c>
      <c r="B604" s="41">
        <v>1</v>
      </c>
      <c r="C604" s="74" t="s">
        <v>79</v>
      </c>
      <c r="D604" s="43">
        <v>1</v>
      </c>
      <c r="E604" s="74" t="s">
        <v>74</v>
      </c>
      <c r="F604" s="74" t="s">
        <v>1487</v>
      </c>
      <c r="G604" s="41">
        <v>43</v>
      </c>
      <c r="H604" s="74" t="s">
        <v>132</v>
      </c>
      <c r="I604" s="74" t="s">
        <v>90</v>
      </c>
      <c r="J604" s="41">
        <v>6920444296644</v>
      </c>
      <c r="K604" s="41">
        <v>6924380904748</v>
      </c>
      <c r="L604" s="45">
        <v>1</v>
      </c>
      <c r="M604" s="46" t="s">
        <v>1109</v>
      </c>
      <c r="N604" s="51"/>
      <c r="O604" s="51"/>
      <c r="P604" s="51"/>
      <c r="Q604" s="52"/>
      <c r="R604" s="53"/>
      <c r="S604" s="27" t="e">
        <f t="shared" si="31"/>
        <v>#DIV/0!</v>
      </c>
      <c r="T604" s="28">
        <f t="shared" si="32"/>
        <v>0</v>
      </c>
      <c r="U604" s="55"/>
      <c r="V604" s="29">
        <f t="shared" si="33"/>
        <v>0</v>
      </c>
    </row>
    <row r="605" spans="1:22" ht="10.5" x14ac:dyDescent="0.25">
      <c r="A605" s="41">
        <v>237411</v>
      </c>
      <c r="B605" s="41">
        <v>1</v>
      </c>
      <c r="C605" s="74" t="s">
        <v>43</v>
      </c>
      <c r="D605" s="43">
        <v>500</v>
      </c>
      <c r="E605" s="74" t="s">
        <v>50</v>
      </c>
      <c r="F605" s="74" t="s">
        <v>1488</v>
      </c>
      <c r="G605" s="41">
        <v>28</v>
      </c>
      <c r="H605" s="74" t="s">
        <v>489</v>
      </c>
      <c r="I605" s="74" t="s">
        <v>53</v>
      </c>
      <c r="J605" s="41">
        <v>8710401439195</v>
      </c>
      <c r="K605" s="41">
        <v>8710401371020</v>
      </c>
      <c r="L605" s="45">
        <v>2</v>
      </c>
      <c r="M605" s="46" t="s">
        <v>1111</v>
      </c>
      <c r="N605" s="51"/>
      <c r="O605" s="51"/>
      <c r="P605" s="51"/>
      <c r="Q605" s="52"/>
      <c r="R605" s="53"/>
      <c r="S605" s="27" t="e">
        <f t="shared" si="31"/>
        <v>#DIV/0!</v>
      </c>
      <c r="T605" s="28">
        <f t="shared" si="32"/>
        <v>0</v>
      </c>
      <c r="U605" s="55"/>
      <c r="V605" s="29">
        <f t="shared" si="33"/>
        <v>0</v>
      </c>
    </row>
    <row r="606" spans="1:22" ht="10.5" x14ac:dyDescent="0.25">
      <c r="A606" s="41">
        <v>148800</v>
      </c>
      <c r="B606" s="41">
        <v>16</v>
      </c>
      <c r="C606" s="74" t="s">
        <v>49</v>
      </c>
      <c r="D606" s="43">
        <v>30</v>
      </c>
      <c r="E606" s="74" t="s">
        <v>50</v>
      </c>
      <c r="F606" s="74" t="s">
        <v>1489</v>
      </c>
      <c r="G606" s="41">
        <v>33</v>
      </c>
      <c r="H606" s="74" t="s">
        <v>232</v>
      </c>
      <c r="I606" s="74" t="s">
        <v>53</v>
      </c>
      <c r="J606" s="41">
        <v>8718215836681</v>
      </c>
      <c r="K606" s="41">
        <v>18718215837067</v>
      </c>
      <c r="L606" s="45">
        <v>2</v>
      </c>
      <c r="M606" s="46" t="s">
        <v>1111</v>
      </c>
      <c r="N606" s="51"/>
      <c r="O606" s="51"/>
      <c r="P606" s="51"/>
      <c r="Q606" s="52"/>
      <c r="R606" s="53"/>
      <c r="S606" s="27" t="e">
        <f t="shared" si="31"/>
        <v>#DIV/0!</v>
      </c>
      <c r="T606" s="28">
        <f t="shared" si="32"/>
        <v>0</v>
      </c>
      <c r="U606" s="55"/>
      <c r="V606" s="29">
        <f t="shared" si="33"/>
        <v>0</v>
      </c>
    </row>
    <row r="607" spans="1:22" ht="10.5" x14ac:dyDescent="0.25">
      <c r="A607" s="41">
        <v>350109</v>
      </c>
      <c r="B607" s="41">
        <v>6</v>
      </c>
      <c r="C607" s="74" t="s">
        <v>43</v>
      </c>
      <c r="D607" s="43">
        <v>360</v>
      </c>
      <c r="E607" s="74" t="s">
        <v>50</v>
      </c>
      <c r="F607" s="74" t="s">
        <v>1490</v>
      </c>
      <c r="G607" s="41">
        <v>94</v>
      </c>
      <c r="H607" s="74" t="s">
        <v>314</v>
      </c>
      <c r="I607" s="74" t="s">
        <v>60</v>
      </c>
      <c r="J607" s="41">
        <v>8710466277428</v>
      </c>
      <c r="K607" s="41">
        <v>8710466277442</v>
      </c>
      <c r="L607" s="45">
        <v>2</v>
      </c>
      <c r="M607" s="46" t="s">
        <v>1109</v>
      </c>
      <c r="N607" s="51"/>
      <c r="O607" s="51"/>
      <c r="P607" s="51"/>
      <c r="Q607" s="52"/>
      <c r="R607" s="53"/>
      <c r="S607" s="27" t="e">
        <f t="shared" si="31"/>
        <v>#DIV/0!</v>
      </c>
      <c r="T607" s="28">
        <f t="shared" si="32"/>
        <v>0</v>
      </c>
      <c r="U607" s="55"/>
      <c r="V607" s="29">
        <f t="shared" si="33"/>
        <v>0</v>
      </c>
    </row>
    <row r="608" spans="1:22" ht="10.5" x14ac:dyDescent="0.25">
      <c r="A608" s="41">
        <v>377350</v>
      </c>
      <c r="B608" s="41">
        <v>1</v>
      </c>
      <c r="C608" s="74" t="s">
        <v>126</v>
      </c>
      <c r="D608" s="43">
        <v>575</v>
      </c>
      <c r="E608" s="74" t="s">
        <v>50</v>
      </c>
      <c r="F608" s="74" t="s">
        <v>1491</v>
      </c>
      <c r="G608" s="41">
        <v>68</v>
      </c>
      <c r="H608" s="74" t="s">
        <v>241</v>
      </c>
      <c r="I608" s="74" t="s">
        <v>60</v>
      </c>
      <c r="J608" s="41">
        <v>8712200093301</v>
      </c>
      <c r="K608" s="41">
        <v>8712200963222</v>
      </c>
      <c r="L608" s="45">
        <v>1</v>
      </c>
      <c r="M608" s="46" t="s">
        <v>1109</v>
      </c>
      <c r="N608" s="51"/>
      <c r="O608" s="51"/>
      <c r="P608" s="51"/>
      <c r="Q608" s="52"/>
      <c r="R608" s="53"/>
      <c r="S608" s="27" t="e">
        <f t="shared" si="31"/>
        <v>#DIV/0!</v>
      </c>
      <c r="T608" s="28">
        <f t="shared" si="32"/>
        <v>0</v>
      </c>
      <c r="U608" s="55"/>
      <c r="V608" s="29">
        <f t="shared" si="33"/>
        <v>0</v>
      </c>
    </row>
    <row r="609" spans="1:22" ht="10.5" x14ac:dyDescent="0.25">
      <c r="A609" s="41">
        <v>479199</v>
      </c>
      <c r="B609" s="41">
        <v>1</v>
      </c>
      <c r="C609" s="74" t="s">
        <v>73</v>
      </c>
      <c r="D609" s="43">
        <v>85</v>
      </c>
      <c r="E609" s="74" t="s">
        <v>63</v>
      </c>
      <c r="F609" s="74" t="s">
        <v>1492</v>
      </c>
      <c r="G609" s="41">
        <v>77</v>
      </c>
      <c r="H609" s="74" t="s">
        <v>397</v>
      </c>
      <c r="I609" s="74" t="s">
        <v>60</v>
      </c>
      <c r="J609" s="41">
        <v>8710277747974</v>
      </c>
      <c r="K609" s="41">
        <v>8710277747783</v>
      </c>
      <c r="L609" s="45">
        <v>3</v>
      </c>
      <c r="M609" s="46" t="s">
        <v>1109</v>
      </c>
      <c r="N609" s="51"/>
      <c r="O609" s="51"/>
      <c r="P609" s="51"/>
      <c r="Q609" s="52"/>
      <c r="R609" s="53"/>
      <c r="S609" s="27" t="e">
        <f t="shared" si="31"/>
        <v>#DIV/0!</v>
      </c>
      <c r="T609" s="28">
        <f t="shared" si="32"/>
        <v>0</v>
      </c>
      <c r="U609" s="55"/>
      <c r="V609" s="29">
        <f t="shared" si="33"/>
        <v>0</v>
      </c>
    </row>
    <row r="610" spans="1:22" ht="10.5" x14ac:dyDescent="0.25">
      <c r="A610" s="41">
        <v>447993</v>
      </c>
      <c r="B610" s="41">
        <v>20</v>
      </c>
      <c r="C610" s="74" t="s">
        <v>79</v>
      </c>
      <c r="D610" s="43">
        <v>60</v>
      </c>
      <c r="E610" s="74" t="s">
        <v>50</v>
      </c>
      <c r="F610" s="74" t="s">
        <v>334</v>
      </c>
      <c r="G610" s="41">
        <v>15</v>
      </c>
      <c r="H610" s="74" t="s">
        <v>143</v>
      </c>
      <c r="I610" s="74" t="s">
        <v>53</v>
      </c>
      <c r="J610" s="41">
        <v>8710398169662</v>
      </c>
      <c r="K610" s="41">
        <v>8710398169655</v>
      </c>
      <c r="L610" s="45">
        <v>3</v>
      </c>
      <c r="M610" s="46" t="s">
        <v>1109</v>
      </c>
      <c r="N610" s="51"/>
      <c r="O610" s="51"/>
      <c r="P610" s="51"/>
      <c r="Q610" s="52"/>
      <c r="R610" s="53"/>
      <c r="S610" s="27" t="e">
        <f t="shared" si="31"/>
        <v>#DIV/0!</v>
      </c>
      <c r="T610" s="28">
        <f t="shared" si="32"/>
        <v>0</v>
      </c>
      <c r="U610" s="55"/>
      <c r="V610" s="29">
        <f t="shared" si="33"/>
        <v>0</v>
      </c>
    </row>
    <row r="611" spans="1:22" ht="10.5" x14ac:dyDescent="0.25">
      <c r="A611" s="41">
        <v>216505</v>
      </c>
      <c r="B611" s="41">
        <v>8</v>
      </c>
      <c r="C611" s="74" t="s">
        <v>62</v>
      </c>
      <c r="D611" s="43">
        <v>1</v>
      </c>
      <c r="E611" s="74" t="s">
        <v>44</v>
      </c>
      <c r="F611" s="74" t="s">
        <v>1493</v>
      </c>
      <c r="G611" s="41">
        <v>29</v>
      </c>
      <c r="H611" s="74" t="s">
        <v>178</v>
      </c>
      <c r="I611" s="74" t="s">
        <v>60</v>
      </c>
      <c r="J611" s="41">
        <v>8716900586064</v>
      </c>
      <c r="K611" s="41">
        <v>8716900586071</v>
      </c>
      <c r="L611" s="45">
        <v>1</v>
      </c>
      <c r="M611" s="46" t="s">
        <v>1109</v>
      </c>
      <c r="N611" s="51"/>
      <c r="O611" s="51"/>
      <c r="P611" s="51"/>
      <c r="Q611" s="52"/>
      <c r="R611" s="53"/>
      <c r="S611" s="27" t="e">
        <f t="shared" si="31"/>
        <v>#DIV/0!</v>
      </c>
      <c r="T611" s="28">
        <f t="shared" si="32"/>
        <v>0</v>
      </c>
      <c r="U611" s="55"/>
      <c r="V611" s="29">
        <f t="shared" si="33"/>
        <v>0</v>
      </c>
    </row>
    <row r="612" spans="1:22" ht="10.5" x14ac:dyDescent="0.25">
      <c r="A612" s="41">
        <v>211589</v>
      </c>
      <c r="B612" s="41">
        <v>1</v>
      </c>
      <c r="C612" s="74" t="s">
        <v>73</v>
      </c>
      <c r="D612" s="43">
        <v>5</v>
      </c>
      <c r="E612" s="74" t="s">
        <v>44</v>
      </c>
      <c r="F612" s="74" t="s">
        <v>1494</v>
      </c>
      <c r="G612" s="41">
        <v>128</v>
      </c>
      <c r="H612" s="74" t="s">
        <v>71</v>
      </c>
      <c r="I612" s="74" t="s">
        <v>47</v>
      </c>
      <c r="J612" s="41">
        <v>8710401888405</v>
      </c>
      <c r="K612" s="41">
        <v>0</v>
      </c>
      <c r="L612" s="45">
        <v>3</v>
      </c>
      <c r="M612" s="46" t="s">
        <v>1109</v>
      </c>
      <c r="N612" s="51"/>
      <c r="O612" s="51"/>
      <c r="P612" s="51"/>
      <c r="Q612" s="52"/>
      <c r="R612" s="53"/>
      <c r="S612" s="27" t="e">
        <f t="shared" si="31"/>
        <v>#DIV/0!</v>
      </c>
      <c r="T612" s="28">
        <f t="shared" si="32"/>
        <v>0</v>
      </c>
      <c r="U612" s="55"/>
      <c r="V612" s="29">
        <f t="shared" si="33"/>
        <v>0</v>
      </c>
    </row>
    <row r="613" spans="1:22" ht="10.5" x14ac:dyDescent="0.25">
      <c r="A613" s="41">
        <v>117859</v>
      </c>
      <c r="B613" s="41">
        <v>1</v>
      </c>
      <c r="C613" s="74" t="s">
        <v>141</v>
      </c>
      <c r="D613" s="43">
        <v>1.0449999999999999</v>
      </c>
      <c r="E613" s="74" t="s">
        <v>74</v>
      </c>
      <c r="F613" s="74" t="s">
        <v>1495</v>
      </c>
      <c r="G613" s="41">
        <v>56</v>
      </c>
      <c r="H613" s="74" t="s">
        <v>66</v>
      </c>
      <c r="I613" s="74" t="s">
        <v>60</v>
      </c>
      <c r="J613" s="41">
        <v>8710522526545</v>
      </c>
      <c r="K613" s="41">
        <v>8710522526712</v>
      </c>
      <c r="L613" s="45">
        <v>2</v>
      </c>
      <c r="M613" s="46" t="s">
        <v>1109</v>
      </c>
      <c r="N613" s="51"/>
      <c r="O613" s="51"/>
      <c r="P613" s="51"/>
      <c r="Q613" s="52"/>
      <c r="R613" s="53"/>
      <c r="S613" s="27" t="e">
        <f t="shared" si="31"/>
        <v>#DIV/0!</v>
      </c>
      <c r="T613" s="28">
        <f t="shared" si="32"/>
        <v>0</v>
      </c>
      <c r="U613" s="55"/>
      <c r="V613" s="29">
        <f t="shared" si="33"/>
        <v>0</v>
      </c>
    </row>
    <row r="614" spans="1:22" ht="10.5" x14ac:dyDescent="0.25">
      <c r="A614" s="41">
        <v>119540</v>
      </c>
      <c r="B614" s="41">
        <v>1</v>
      </c>
      <c r="C614" s="74" t="s">
        <v>126</v>
      </c>
      <c r="D614" s="43">
        <v>225</v>
      </c>
      <c r="E614" s="74" t="s">
        <v>114</v>
      </c>
      <c r="F614" s="74" t="s">
        <v>1496</v>
      </c>
      <c r="G614" s="41">
        <v>90</v>
      </c>
      <c r="H614" s="74" t="s">
        <v>1497</v>
      </c>
      <c r="I614" s="74" t="s">
        <v>103</v>
      </c>
      <c r="J614" s="41">
        <v>8710401225477</v>
      </c>
      <c r="K614" s="41">
        <v>8710401226610</v>
      </c>
      <c r="L614" s="45">
        <v>6</v>
      </c>
      <c r="M614" s="46" t="s">
        <v>1109</v>
      </c>
      <c r="N614" s="51"/>
      <c r="O614" s="51"/>
      <c r="P614" s="51"/>
      <c r="Q614" s="52"/>
      <c r="R614" s="53"/>
      <c r="S614" s="27" t="e">
        <f t="shared" si="31"/>
        <v>#DIV/0!</v>
      </c>
      <c r="T614" s="28">
        <f t="shared" si="32"/>
        <v>0</v>
      </c>
      <c r="U614" s="55"/>
      <c r="V614" s="29">
        <f t="shared" si="33"/>
        <v>0</v>
      </c>
    </row>
    <row r="615" spans="1:22" ht="10.5" x14ac:dyDescent="0.25">
      <c r="A615" s="41">
        <v>184584</v>
      </c>
      <c r="B615" s="41">
        <v>1</v>
      </c>
      <c r="C615" s="74" t="s">
        <v>73</v>
      </c>
      <c r="D615" s="43">
        <v>2.5</v>
      </c>
      <c r="E615" s="74" t="s">
        <v>74</v>
      </c>
      <c r="F615" s="74" t="s">
        <v>1498</v>
      </c>
      <c r="G615" s="41">
        <v>98</v>
      </c>
      <c r="H615" s="74" t="s">
        <v>213</v>
      </c>
      <c r="I615" s="74" t="s">
        <v>60</v>
      </c>
      <c r="J615" s="41">
        <v>8005110193200</v>
      </c>
      <c r="K615" s="41">
        <v>8005110193231</v>
      </c>
      <c r="L615" s="45">
        <v>4</v>
      </c>
      <c r="M615" s="46" t="s">
        <v>1109</v>
      </c>
      <c r="N615" s="51"/>
      <c r="O615" s="51"/>
      <c r="P615" s="51"/>
      <c r="Q615" s="52"/>
      <c r="R615" s="53"/>
      <c r="S615" s="27" t="e">
        <f t="shared" si="31"/>
        <v>#DIV/0!</v>
      </c>
      <c r="T615" s="28">
        <f t="shared" si="32"/>
        <v>0</v>
      </c>
      <c r="U615" s="55"/>
      <c r="V615" s="29">
        <f t="shared" si="33"/>
        <v>0</v>
      </c>
    </row>
    <row r="616" spans="1:22" ht="10.5" x14ac:dyDescent="0.25">
      <c r="A616" s="41">
        <v>471829</v>
      </c>
      <c r="B616" s="41">
        <v>12</v>
      </c>
      <c r="C616" s="74" t="s">
        <v>43</v>
      </c>
      <c r="D616" s="43">
        <v>1</v>
      </c>
      <c r="E616" s="74" t="s">
        <v>44</v>
      </c>
      <c r="F616" s="74" t="s">
        <v>1499</v>
      </c>
      <c r="G616" s="41">
        <v>130</v>
      </c>
      <c r="H616" s="74" t="s">
        <v>100</v>
      </c>
      <c r="I616" s="74" t="s">
        <v>60</v>
      </c>
      <c r="J616" s="41">
        <v>8712800188339</v>
      </c>
      <c r="K616" s="41">
        <v>8712800588337</v>
      </c>
      <c r="L616" s="45">
        <v>1</v>
      </c>
      <c r="M616" s="46" t="s">
        <v>1111</v>
      </c>
      <c r="N616" s="51"/>
      <c r="O616" s="51"/>
      <c r="P616" s="51"/>
      <c r="Q616" s="52"/>
      <c r="R616" s="53"/>
      <c r="S616" s="27" t="e">
        <f t="shared" si="31"/>
        <v>#DIV/0!</v>
      </c>
      <c r="T616" s="28">
        <f t="shared" si="32"/>
        <v>0</v>
      </c>
      <c r="U616" s="55"/>
      <c r="V616" s="29">
        <f t="shared" si="33"/>
        <v>0</v>
      </c>
    </row>
    <row r="617" spans="1:22" ht="10.5" x14ac:dyDescent="0.25">
      <c r="A617" s="41">
        <v>624155</v>
      </c>
      <c r="B617" s="41">
        <v>1</v>
      </c>
      <c r="C617" s="74" t="s">
        <v>126</v>
      </c>
      <c r="D617" s="43">
        <v>425</v>
      </c>
      <c r="E617" s="74" t="s">
        <v>50</v>
      </c>
      <c r="F617" s="74" t="s">
        <v>826</v>
      </c>
      <c r="G617" s="41">
        <v>68</v>
      </c>
      <c r="H617" s="74" t="s">
        <v>241</v>
      </c>
      <c r="I617" s="74" t="s">
        <v>60</v>
      </c>
      <c r="J617" s="41">
        <v>8712200067500</v>
      </c>
      <c r="K617" s="41">
        <v>8712200962843</v>
      </c>
      <c r="L617" s="45">
        <v>4</v>
      </c>
      <c r="M617" s="46" t="s">
        <v>1109</v>
      </c>
      <c r="N617" s="51"/>
      <c r="O617" s="51"/>
      <c r="P617" s="51"/>
      <c r="Q617" s="52"/>
      <c r="R617" s="53"/>
      <c r="S617" s="27" t="e">
        <f t="shared" si="31"/>
        <v>#DIV/0!</v>
      </c>
      <c r="T617" s="28">
        <f t="shared" si="32"/>
        <v>0</v>
      </c>
      <c r="U617" s="55"/>
      <c r="V617" s="29">
        <f t="shared" si="33"/>
        <v>0</v>
      </c>
    </row>
    <row r="618" spans="1:22" ht="10.5" x14ac:dyDescent="0.25">
      <c r="A618" s="41">
        <v>207641</v>
      </c>
      <c r="B618" s="41">
        <v>1</v>
      </c>
      <c r="C618" s="74" t="s">
        <v>126</v>
      </c>
      <c r="D618" s="43">
        <v>60</v>
      </c>
      <c r="E618" s="74" t="s">
        <v>50</v>
      </c>
      <c r="F618" s="74" t="s">
        <v>1500</v>
      </c>
      <c r="G618" s="41">
        <v>68</v>
      </c>
      <c r="H618" s="74" t="s">
        <v>241</v>
      </c>
      <c r="I618" s="74" t="s">
        <v>60</v>
      </c>
      <c r="J618" s="41">
        <v>8710401860685</v>
      </c>
      <c r="K618" s="41">
        <v>8710401861705</v>
      </c>
      <c r="L618" s="45">
        <v>4</v>
      </c>
      <c r="M618" s="46" t="s">
        <v>1109</v>
      </c>
      <c r="N618" s="51"/>
      <c r="O618" s="51"/>
      <c r="P618" s="51"/>
      <c r="Q618" s="52"/>
      <c r="R618" s="53"/>
      <c r="S618" s="27" t="e">
        <f t="shared" si="31"/>
        <v>#DIV/0!</v>
      </c>
      <c r="T618" s="28">
        <f t="shared" si="32"/>
        <v>0</v>
      </c>
      <c r="U618" s="55"/>
      <c r="V618" s="29">
        <f t="shared" si="33"/>
        <v>0</v>
      </c>
    </row>
    <row r="619" spans="1:22" ht="10.5" x14ac:dyDescent="0.25">
      <c r="A619" s="41">
        <v>337630</v>
      </c>
      <c r="B619" s="41">
        <v>1</v>
      </c>
      <c r="C619" s="74" t="s">
        <v>130</v>
      </c>
      <c r="D619" s="43">
        <v>4</v>
      </c>
      <c r="E619" s="74" t="s">
        <v>44</v>
      </c>
      <c r="F619" s="74" t="s">
        <v>1501</v>
      </c>
      <c r="G619" s="41">
        <v>139</v>
      </c>
      <c r="H619" s="74" t="s">
        <v>528</v>
      </c>
      <c r="I619" s="74" t="s">
        <v>47</v>
      </c>
      <c r="J619" s="41">
        <v>8719874506069</v>
      </c>
      <c r="K619" s="41">
        <v>0</v>
      </c>
      <c r="L619" s="45">
        <v>2</v>
      </c>
      <c r="M619" s="46" t="s">
        <v>1109</v>
      </c>
      <c r="N619" s="51"/>
      <c r="O619" s="51"/>
      <c r="P619" s="51"/>
      <c r="Q619" s="52"/>
      <c r="R619" s="53"/>
      <c r="S619" s="27" t="e">
        <f t="shared" si="31"/>
        <v>#DIV/0!</v>
      </c>
      <c r="T619" s="28">
        <f t="shared" si="32"/>
        <v>0</v>
      </c>
      <c r="U619" s="55"/>
      <c r="V619" s="29">
        <f t="shared" si="33"/>
        <v>0</v>
      </c>
    </row>
    <row r="620" spans="1:22" ht="10.5" x14ac:dyDescent="0.25">
      <c r="A620" s="41">
        <v>973538</v>
      </c>
      <c r="B620" s="41">
        <v>24</v>
      </c>
      <c r="C620" s="74" t="s">
        <v>49</v>
      </c>
      <c r="D620" s="43">
        <v>50</v>
      </c>
      <c r="E620" s="74" t="s">
        <v>50</v>
      </c>
      <c r="F620" s="74" t="s">
        <v>404</v>
      </c>
      <c r="G620" s="41">
        <v>33</v>
      </c>
      <c r="H620" s="74" t="s">
        <v>232</v>
      </c>
      <c r="I620" s="74" t="s">
        <v>53</v>
      </c>
      <c r="J620" s="41">
        <v>8713500010937</v>
      </c>
      <c r="K620" s="41">
        <v>8713500188476</v>
      </c>
      <c r="L620" s="45">
        <v>3</v>
      </c>
      <c r="M620" s="46" t="s">
        <v>1109</v>
      </c>
      <c r="N620" s="51"/>
      <c r="O620" s="51"/>
      <c r="P620" s="51"/>
      <c r="Q620" s="52"/>
      <c r="R620" s="53"/>
      <c r="S620" s="27" t="e">
        <f t="shared" si="31"/>
        <v>#DIV/0!</v>
      </c>
      <c r="T620" s="28">
        <f t="shared" si="32"/>
        <v>0</v>
      </c>
      <c r="U620" s="55"/>
      <c r="V620" s="29">
        <f t="shared" si="33"/>
        <v>0</v>
      </c>
    </row>
    <row r="621" spans="1:22" ht="10.5" x14ac:dyDescent="0.25">
      <c r="A621" s="41">
        <v>234918</v>
      </c>
      <c r="B621" s="41">
        <v>1</v>
      </c>
      <c r="C621" s="74" t="s">
        <v>73</v>
      </c>
      <c r="D621" s="43">
        <v>3</v>
      </c>
      <c r="E621" s="74" t="s">
        <v>44</v>
      </c>
      <c r="F621" s="74" t="s">
        <v>1502</v>
      </c>
      <c r="G621" s="41">
        <v>44</v>
      </c>
      <c r="H621" s="74" t="s">
        <v>344</v>
      </c>
      <c r="I621" s="74" t="s">
        <v>90</v>
      </c>
      <c r="J621" s="41">
        <v>8710277921114</v>
      </c>
      <c r="K621" s="41">
        <v>8710277921190</v>
      </c>
      <c r="L621" s="45">
        <v>2</v>
      </c>
      <c r="M621" s="46" t="s">
        <v>1109</v>
      </c>
      <c r="N621" s="51"/>
      <c r="O621" s="51"/>
      <c r="P621" s="51"/>
      <c r="Q621" s="52"/>
      <c r="R621" s="53"/>
      <c r="S621" s="27" t="e">
        <f t="shared" si="31"/>
        <v>#DIV/0!</v>
      </c>
      <c r="T621" s="28">
        <f t="shared" si="32"/>
        <v>0</v>
      </c>
      <c r="U621" s="55"/>
      <c r="V621" s="29">
        <f t="shared" si="33"/>
        <v>0</v>
      </c>
    </row>
    <row r="622" spans="1:22" ht="10.5" x14ac:dyDescent="0.25">
      <c r="A622" s="41">
        <v>125564</v>
      </c>
      <c r="B622" s="41">
        <v>24</v>
      </c>
      <c r="C622" s="74" t="s">
        <v>1007</v>
      </c>
      <c r="D622" s="43">
        <v>18</v>
      </c>
      <c r="E622" s="74" t="s">
        <v>50</v>
      </c>
      <c r="F622" s="74" t="s">
        <v>1503</v>
      </c>
      <c r="G622" s="41">
        <v>32</v>
      </c>
      <c r="H622" s="74" t="s">
        <v>377</v>
      </c>
      <c r="I622" s="74" t="s">
        <v>53</v>
      </c>
      <c r="J622" s="41">
        <v>8711400301193</v>
      </c>
      <c r="K622" s="41">
        <v>8711400311499</v>
      </c>
      <c r="L622" s="45">
        <v>2</v>
      </c>
      <c r="M622" s="46" t="s">
        <v>1109</v>
      </c>
      <c r="N622" s="51"/>
      <c r="O622" s="51"/>
      <c r="P622" s="51"/>
      <c r="Q622" s="52"/>
      <c r="R622" s="53"/>
      <c r="S622" s="27" t="e">
        <f t="shared" si="31"/>
        <v>#DIV/0!</v>
      </c>
      <c r="T622" s="28">
        <f t="shared" si="32"/>
        <v>0</v>
      </c>
      <c r="U622" s="55"/>
      <c r="V622" s="29">
        <f t="shared" si="33"/>
        <v>0</v>
      </c>
    </row>
    <row r="623" spans="1:22" ht="10.5" x14ac:dyDescent="0.25">
      <c r="A623" s="41">
        <v>415629</v>
      </c>
      <c r="B623" s="41">
        <v>6</v>
      </c>
      <c r="C623" s="74" t="s">
        <v>62</v>
      </c>
      <c r="D623" s="43">
        <v>50</v>
      </c>
      <c r="E623" s="74" t="s">
        <v>63</v>
      </c>
      <c r="F623" s="74" t="s">
        <v>1504</v>
      </c>
      <c r="G623" s="41">
        <v>121</v>
      </c>
      <c r="H623" s="74" t="s">
        <v>98</v>
      </c>
      <c r="I623" s="74" t="s">
        <v>47</v>
      </c>
      <c r="J623" s="41">
        <v>613008739089</v>
      </c>
      <c r="K623" s="41">
        <v>613008739072</v>
      </c>
      <c r="L623" s="45">
        <v>4</v>
      </c>
      <c r="M623" s="46" t="s">
        <v>1109</v>
      </c>
      <c r="N623" s="51"/>
      <c r="O623" s="51"/>
      <c r="P623" s="51"/>
      <c r="Q623" s="52"/>
      <c r="R623" s="53"/>
      <c r="S623" s="27" t="e">
        <f t="shared" si="31"/>
        <v>#DIV/0!</v>
      </c>
      <c r="T623" s="28">
        <f t="shared" si="32"/>
        <v>0</v>
      </c>
      <c r="U623" s="55"/>
      <c r="V623" s="29">
        <f t="shared" si="33"/>
        <v>0</v>
      </c>
    </row>
    <row r="624" spans="1:22" ht="10.5" x14ac:dyDescent="0.25">
      <c r="A624" s="41">
        <v>117924</v>
      </c>
      <c r="B624" s="41">
        <v>1</v>
      </c>
      <c r="C624" s="74" t="s">
        <v>141</v>
      </c>
      <c r="D624" s="43">
        <v>1.155</v>
      </c>
      <c r="E624" s="74" t="s">
        <v>74</v>
      </c>
      <c r="F624" s="74" t="s">
        <v>1505</v>
      </c>
      <c r="G624" s="41">
        <v>56</v>
      </c>
      <c r="H624" s="74" t="s">
        <v>66</v>
      </c>
      <c r="I624" s="74" t="s">
        <v>60</v>
      </c>
      <c r="J624" s="41">
        <v>8710604744706</v>
      </c>
      <c r="K624" s="41">
        <v>8710604744751</v>
      </c>
      <c r="L624" s="45">
        <v>2</v>
      </c>
      <c r="M624" s="46" t="s">
        <v>1109</v>
      </c>
      <c r="N624" s="51"/>
      <c r="O624" s="51"/>
      <c r="P624" s="51"/>
      <c r="Q624" s="52"/>
      <c r="R624" s="53"/>
      <c r="S624" s="27" t="e">
        <f t="shared" si="31"/>
        <v>#DIV/0!</v>
      </c>
      <c r="T624" s="28">
        <f t="shared" si="32"/>
        <v>0</v>
      </c>
      <c r="U624" s="55"/>
      <c r="V624" s="29">
        <f t="shared" si="33"/>
        <v>0</v>
      </c>
    </row>
    <row r="625" spans="1:22" ht="10.5" x14ac:dyDescent="0.25">
      <c r="A625" s="41">
        <v>205080</v>
      </c>
      <c r="B625" s="41">
        <v>1</v>
      </c>
      <c r="C625" s="74" t="s">
        <v>126</v>
      </c>
      <c r="D625" s="43">
        <v>75</v>
      </c>
      <c r="E625" s="74" t="s">
        <v>50</v>
      </c>
      <c r="F625" s="74" t="s">
        <v>1506</v>
      </c>
      <c r="G625" s="41">
        <v>68</v>
      </c>
      <c r="H625" s="74" t="s">
        <v>241</v>
      </c>
      <c r="I625" s="74" t="s">
        <v>60</v>
      </c>
      <c r="J625" s="41">
        <v>8712200120755</v>
      </c>
      <c r="K625" s="41">
        <v>8712200120595</v>
      </c>
      <c r="L625" s="45">
        <v>5</v>
      </c>
      <c r="M625" s="46" t="s">
        <v>1109</v>
      </c>
      <c r="N625" s="51"/>
      <c r="O625" s="51"/>
      <c r="P625" s="51"/>
      <c r="Q625" s="52"/>
      <c r="R625" s="53"/>
      <c r="S625" s="27" t="e">
        <f t="shared" si="31"/>
        <v>#DIV/0!</v>
      </c>
      <c r="T625" s="28">
        <f t="shared" si="32"/>
        <v>0</v>
      </c>
      <c r="U625" s="55"/>
      <c r="V625" s="29">
        <f t="shared" si="33"/>
        <v>0</v>
      </c>
    </row>
    <row r="626" spans="1:22" ht="10.5" x14ac:dyDescent="0.25">
      <c r="A626" s="41">
        <v>545903</v>
      </c>
      <c r="B626" s="41">
        <v>1</v>
      </c>
      <c r="C626" s="74" t="s">
        <v>79</v>
      </c>
      <c r="D626" s="43">
        <v>500</v>
      </c>
      <c r="E626" s="74" t="s">
        <v>50</v>
      </c>
      <c r="F626" s="74" t="s">
        <v>1507</v>
      </c>
      <c r="G626" s="41">
        <v>96</v>
      </c>
      <c r="H626" s="74" t="s">
        <v>76</v>
      </c>
      <c r="I626" s="74" t="s">
        <v>60</v>
      </c>
      <c r="J626" s="41">
        <v>8008343200035</v>
      </c>
      <c r="K626" s="41">
        <v>18008343200032</v>
      </c>
      <c r="L626" s="45">
        <v>14</v>
      </c>
      <c r="M626" s="46" t="s">
        <v>1109</v>
      </c>
      <c r="N626" s="51"/>
      <c r="O626" s="51"/>
      <c r="P626" s="51"/>
      <c r="Q626" s="52"/>
      <c r="R626" s="53"/>
      <c r="S626" s="27" t="e">
        <f t="shared" si="31"/>
        <v>#DIV/0!</v>
      </c>
      <c r="T626" s="28">
        <f t="shared" si="32"/>
        <v>0</v>
      </c>
      <c r="U626" s="55"/>
      <c r="V626" s="29">
        <f t="shared" si="33"/>
        <v>0</v>
      </c>
    </row>
    <row r="627" spans="1:22" ht="10.5" x14ac:dyDescent="0.25">
      <c r="A627" s="41">
        <v>185763</v>
      </c>
      <c r="B627" s="41">
        <v>12</v>
      </c>
      <c r="C627" s="74" t="s">
        <v>49</v>
      </c>
      <c r="D627" s="43">
        <v>30</v>
      </c>
      <c r="E627" s="74" t="s">
        <v>50</v>
      </c>
      <c r="F627" s="74" t="s">
        <v>1508</v>
      </c>
      <c r="G627" s="41">
        <v>34</v>
      </c>
      <c r="H627" s="74" t="s">
        <v>519</v>
      </c>
      <c r="I627" s="74" t="s">
        <v>53</v>
      </c>
      <c r="J627" s="41">
        <v>8718836330605</v>
      </c>
      <c r="K627" s="41">
        <v>8718836330612</v>
      </c>
      <c r="L627" s="45">
        <v>2</v>
      </c>
      <c r="M627" s="46" t="s">
        <v>1111</v>
      </c>
      <c r="N627" s="51"/>
      <c r="O627" s="51"/>
      <c r="P627" s="51"/>
      <c r="Q627" s="52"/>
      <c r="R627" s="53"/>
      <c r="S627" s="27" t="e">
        <f t="shared" si="31"/>
        <v>#DIV/0!</v>
      </c>
      <c r="T627" s="28">
        <f t="shared" si="32"/>
        <v>0</v>
      </c>
      <c r="U627" s="55"/>
      <c r="V627" s="29">
        <f t="shared" si="33"/>
        <v>0</v>
      </c>
    </row>
    <row r="628" spans="1:22" ht="10.5" x14ac:dyDescent="0.25">
      <c r="A628" s="41">
        <v>350280</v>
      </c>
      <c r="B628" s="41">
        <v>6</v>
      </c>
      <c r="C628" s="74" t="s">
        <v>43</v>
      </c>
      <c r="D628" s="43">
        <v>350</v>
      </c>
      <c r="E628" s="74" t="s">
        <v>50</v>
      </c>
      <c r="F628" s="74" t="s">
        <v>1509</v>
      </c>
      <c r="G628" s="41">
        <v>94</v>
      </c>
      <c r="H628" s="74" t="s">
        <v>314</v>
      </c>
      <c r="I628" s="74" t="s">
        <v>60</v>
      </c>
      <c r="J628" s="41">
        <v>8710466219329</v>
      </c>
      <c r="K628" s="41">
        <v>8710466219442</v>
      </c>
      <c r="L628" s="45">
        <v>2</v>
      </c>
      <c r="M628" s="46" t="s">
        <v>1109</v>
      </c>
      <c r="N628" s="51"/>
      <c r="O628" s="51"/>
      <c r="P628" s="51"/>
      <c r="Q628" s="52"/>
      <c r="R628" s="53"/>
      <c r="S628" s="27" t="e">
        <f t="shared" si="31"/>
        <v>#DIV/0!</v>
      </c>
      <c r="T628" s="28">
        <f t="shared" si="32"/>
        <v>0</v>
      </c>
      <c r="U628" s="55"/>
      <c r="V628" s="29">
        <f t="shared" si="33"/>
        <v>0</v>
      </c>
    </row>
    <row r="629" spans="1:22" ht="10.5" x14ac:dyDescent="0.25">
      <c r="A629" s="41">
        <v>904377</v>
      </c>
      <c r="B629" s="41">
        <v>1</v>
      </c>
      <c r="C629" s="74" t="s">
        <v>79</v>
      </c>
      <c r="D629" s="43">
        <v>2</v>
      </c>
      <c r="E629" s="74" t="s">
        <v>74</v>
      </c>
      <c r="F629" s="74" t="s">
        <v>1510</v>
      </c>
      <c r="G629" s="41">
        <v>20</v>
      </c>
      <c r="H629" s="74" t="s">
        <v>226</v>
      </c>
      <c r="I629" s="74" t="s">
        <v>53</v>
      </c>
      <c r="J629" s="41">
        <v>5410448233017</v>
      </c>
      <c r="K629" s="41">
        <v>5410448233024</v>
      </c>
      <c r="L629" s="45">
        <v>2</v>
      </c>
      <c r="M629" s="46" t="s">
        <v>1109</v>
      </c>
      <c r="N629" s="51"/>
      <c r="O629" s="51"/>
      <c r="P629" s="51"/>
      <c r="Q629" s="52"/>
      <c r="R629" s="53"/>
      <c r="S629" s="27" t="e">
        <f t="shared" si="31"/>
        <v>#DIV/0!</v>
      </c>
      <c r="T629" s="28">
        <f t="shared" si="32"/>
        <v>0</v>
      </c>
      <c r="U629" s="55"/>
      <c r="V629" s="29">
        <f t="shared" si="33"/>
        <v>0</v>
      </c>
    </row>
    <row r="630" spans="1:22" ht="10.5" x14ac:dyDescent="0.25">
      <c r="A630" s="41">
        <v>297754</v>
      </c>
      <c r="B630" s="41">
        <v>1</v>
      </c>
      <c r="C630" s="74" t="s">
        <v>57</v>
      </c>
      <c r="D630" s="43">
        <v>1</v>
      </c>
      <c r="E630" s="74" t="s">
        <v>74</v>
      </c>
      <c r="F630" s="74" t="s">
        <v>1511</v>
      </c>
      <c r="G630" s="41">
        <v>68</v>
      </c>
      <c r="H630" s="74" t="s">
        <v>241</v>
      </c>
      <c r="I630" s="74" t="s">
        <v>60</v>
      </c>
      <c r="J630" s="41">
        <v>3183280009752</v>
      </c>
      <c r="K630" s="41">
        <v>3183280209756</v>
      </c>
      <c r="L630" s="45">
        <v>13</v>
      </c>
      <c r="M630" s="46" t="s">
        <v>1109</v>
      </c>
      <c r="N630" s="51"/>
      <c r="O630" s="51"/>
      <c r="P630" s="51"/>
      <c r="Q630" s="52"/>
      <c r="R630" s="53"/>
      <c r="S630" s="27" t="e">
        <f t="shared" si="31"/>
        <v>#DIV/0!</v>
      </c>
      <c r="T630" s="28">
        <f t="shared" si="32"/>
        <v>0</v>
      </c>
      <c r="U630" s="55"/>
      <c r="V630" s="29">
        <f t="shared" si="33"/>
        <v>0</v>
      </c>
    </row>
    <row r="631" spans="1:22" ht="10.5" x14ac:dyDescent="0.25">
      <c r="A631" s="41">
        <v>64883</v>
      </c>
      <c r="B631" s="41">
        <v>1</v>
      </c>
      <c r="C631" s="74" t="s">
        <v>79</v>
      </c>
      <c r="D631" s="43">
        <v>1</v>
      </c>
      <c r="E631" s="74" t="s">
        <v>74</v>
      </c>
      <c r="F631" s="74" t="s">
        <v>1512</v>
      </c>
      <c r="G631" s="41">
        <v>67</v>
      </c>
      <c r="H631" s="74" t="s">
        <v>120</v>
      </c>
      <c r="I631" s="74" t="s">
        <v>60</v>
      </c>
      <c r="J631" s="41">
        <v>8720301102396</v>
      </c>
      <c r="K631" s="41">
        <v>8720301102402</v>
      </c>
      <c r="L631" s="45">
        <v>7</v>
      </c>
      <c r="M631" s="46" t="s">
        <v>1109</v>
      </c>
      <c r="N631" s="51"/>
      <c r="O631" s="51"/>
      <c r="P631" s="51"/>
      <c r="Q631" s="52"/>
      <c r="R631" s="53"/>
      <c r="S631" s="27" t="e">
        <f t="shared" si="31"/>
        <v>#DIV/0!</v>
      </c>
      <c r="T631" s="28">
        <f t="shared" si="32"/>
        <v>0</v>
      </c>
      <c r="U631" s="55"/>
      <c r="V631" s="29">
        <f t="shared" si="33"/>
        <v>0</v>
      </c>
    </row>
    <row r="632" spans="1:22" ht="10.5" x14ac:dyDescent="0.25">
      <c r="A632" s="41">
        <v>199547</v>
      </c>
      <c r="B632" s="41">
        <v>1</v>
      </c>
      <c r="C632" s="74" t="s">
        <v>141</v>
      </c>
      <c r="D632" s="43">
        <v>525</v>
      </c>
      <c r="E632" s="74" t="s">
        <v>50</v>
      </c>
      <c r="F632" s="74" t="s">
        <v>1513</v>
      </c>
      <c r="G632" s="41">
        <v>15</v>
      </c>
      <c r="H632" s="74" t="s">
        <v>143</v>
      </c>
      <c r="I632" s="74" t="s">
        <v>53</v>
      </c>
      <c r="J632" s="41">
        <v>8710401838554</v>
      </c>
      <c r="K632" s="41">
        <v>8710401838561</v>
      </c>
      <c r="L632" s="45">
        <v>2</v>
      </c>
      <c r="M632" s="46" t="s">
        <v>1109</v>
      </c>
      <c r="N632" s="51"/>
      <c r="O632" s="51"/>
      <c r="P632" s="51"/>
      <c r="Q632" s="52"/>
      <c r="R632" s="53"/>
      <c r="S632" s="27" t="e">
        <f t="shared" si="31"/>
        <v>#DIV/0!</v>
      </c>
      <c r="T632" s="28">
        <f t="shared" si="32"/>
        <v>0</v>
      </c>
      <c r="U632" s="55"/>
      <c r="V632" s="29">
        <f t="shared" si="33"/>
        <v>0</v>
      </c>
    </row>
    <row r="633" spans="1:22" ht="10.5" x14ac:dyDescent="0.25">
      <c r="A633" s="41">
        <v>149687</v>
      </c>
      <c r="B633" s="41">
        <v>1</v>
      </c>
      <c r="C633" s="74" t="s">
        <v>126</v>
      </c>
      <c r="D633" s="43">
        <v>35</v>
      </c>
      <c r="E633" s="74" t="s">
        <v>50</v>
      </c>
      <c r="F633" s="74" t="s">
        <v>1514</v>
      </c>
      <c r="G633" s="41">
        <v>95</v>
      </c>
      <c r="H633" s="74" t="s">
        <v>243</v>
      </c>
      <c r="I633" s="74" t="s">
        <v>60</v>
      </c>
      <c r="J633" s="41">
        <v>8720387136063</v>
      </c>
      <c r="K633" s="41">
        <v>8720387136070</v>
      </c>
      <c r="L633" s="45">
        <v>1</v>
      </c>
      <c r="M633" s="46" t="s">
        <v>1109</v>
      </c>
      <c r="N633" s="51"/>
      <c r="O633" s="51"/>
      <c r="P633" s="51"/>
      <c r="Q633" s="52"/>
      <c r="R633" s="53"/>
      <c r="S633" s="27" t="e">
        <f t="shared" si="31"/>
        <v>#DIV/0!</v>
      </c>
      <c r="T633" s="28">
        <f t="shared" si="32"/>
        <v>0</v>
      </c>
      <c r="U633" s="55"/>
      <c r="V633" s="29">
        <f t="shared" si="33"/>
        <v>0</v>
      </c>
    </row>
    <row r="634" spans="1:22" ht="10.5" x14ac:dyDescent="0.25">
      <c r="A634" s="41">
        <v>117685</v>
      </c>
      <c r="B634" s="41">
        <v>1</v>
      </c>
      <c r="C634" s="74" t="s">
        <v>279</v>
      </c>
      <c r="D634" s="43">
        <v>3</v>
      </c>
      <c r="E634" s="74" t="s">
        <v>74</v>
      </c>
      <c r="F634" s="74" t="s">
        <v>1515</v>
      </c>
      <c r="G634" s="41">
        <v>56</v>
      </c>
      <c r="H634" s="74" t="s">
        <v>66</v>
      </c>
      <c r="I634" s="74" t="s">
        <v>60</v>
      </c>
      <c r="J634" s="41">
        <v>8710847992308</v>
      </c>
      <c r="K634" s="41">
        <v>0</v>
      </c>
      <c r="L634" s="45">
        <v>1</v>
      </c>
      <c r="M634" s="46" t="s">
        <v>1109</v>
      </c>
      <c r="N634" s="51"/>
      <c r="O634" s="51"/>
      <c r="P634" s="51"/>
      <c r="Q634" s="52"/>
      <c r="R634" s="53"/>
      <c r="S634" s="27" t="e">
        <f t="shared" si="31"/>
        <v>#DIV/0!</v>
      </c>
      <c r="T634" s="28">
        <f t="shared" si="32"/>
        <v>0</v>
      </c>
      <c r="U634" s="55"/>
      <c r="V634" s="29">
        <f t="shared" si="33"/>
        <v>0</v>
      </c>
    </row>
    <row r="635" spans="1:22" ht="10.5" x14ac:dyDescent="0.25">
      <c r="A635" s="41">
        <v>184837</v>
      </c>
      <c r="B635" s="41">
        <v>1</v>
      </c>
      <c r="C635" s="74" t="s">
        <v>79</v>
      </c>
      <c r="D635" s="43">
        <v>3</v>
      </c>
      <c r="E635" s="74" t="s">
        <v>74</v>
      </c>
      <c r="F635" s="74" t="s">
        <v>1516</v>
      </c>
      <c r="G635" s="41">
        <v>26</v>
      </c>
      <c r="H635" s="74" t="s">
        <v>365</v>
      </c>
      <c r="I635" s="74" t="s">
        <v>53</v>
      </c>
      <c r="J635" s="41">
        <v>8710401795970</v>
      </c>
      <c r="K635" s="41">
        <v>8710401899258</v>
      </c>
      <c r="L635" s="45">
        <v>2</v>
      </c>
      <c r="M635" s="46" t="s">
        <v>1109</v>
      </c>
      <c r="N635" s="51"/>
      <c r="O635" s="51"/>
      <c r="P635" s="51"/>
      <c r="Q635" s="52"/>
      <c r="R635" s="53"/>
      <c r="S635" s="27" t="e">
        <f t="shared" si="31"/>
        <v>#DIV/0!</v>
      </c>
      <c r="T635" s="28">
        <f t="shared" si="32"/>
        <v>0</v>
      </c>
      <c r="U635" s="55"/>
      <c r="V635" s="29">
        <f t="shared" si="33"/>
        <v>0</v>
      </c>
    </row>
    <row r="636" spans="1:22" ht="10.5" x14ac:dyDescent="0.25">
      <c r="A636" s="41">
        <v>199549</v>
      </c>
      <c r="B636" s="41">
        <v>1</v>
      </c>
      <c r="C636" s="74" t="s">
        <v>141</v>
      </c>
      <c r="D636" s="43">
        <v>500</v>
      </c>
      <c r="E636" s="74" t="s">
        <v>50</v>
      </c>
      <c r="F636" s="74" t="s">
        <v>1517</v>
      </c>
      <c r="G636" s="41">
        <v>15</v>
      </c>
      <c r="H636" s="74" t="s">
        <v>143</v>
      </c>
      <c r="I636" s="74" t="s">
        <v>53</v>
      </c>
      <c r="J636" s="41">
        <v>8710401838158</v>
      </c>
      <c r="K636" s="41">
        <v>8710401838165</v>
      </c>
      <c r="L636" s="45">
        <v>3</v>
      </c>
      <c r="M636" s="46" t="s">
        <v>1109</v>
      </c>
      <c r="N636" s="51"/>
      <c r="O636" s="51"/>
      <c r="P636" s="51"/>
      <c r="Q636" s="52"/>
      <c r="R636" s="53"/>
      <c r="S636" s="27" t="e">
        <f t="shared" si="31"/>
        <v>#DIV/0!</v>
      </c>
      <c r="T636" s="28">
        <f t="shared" si="32"/>
        <v>0</v>
      </c>
      <c r="U636" s="55"/>
      <c r="V636" s="29">
        <f t="shared" si="33"/>
        <v>0</v>
      </c>
    </row>
    <row r="637" spans="1:22" ht="10.5" x14ac:dyDescent="0.25">
      <c r="A637" s="41">
        <v>218428</v>
      </c>
      <c r="B637" s="41">
        <v>1</v>
      </c>
      <c r="C637" s="74" t="s">
        <v>62</v>
      </c>
      <c r="D637" s="43">
        <v>75</v>
      </c>
      <c r="E637" s="74" t="s">
        <v>63</v>
      </c>
      <c r="F637" s="74" t="s">
        <v>1518</v>
      </c>
      <c r="G637" s="41">
        <v>208</v>
      </c>
      <c r="H637" s="74" t="s">
        <v>434</v>
      </c>
      <c r="I637" s="74" t="s">
        <v>47</v>
      </c>
      <c r="J637" s="41">
        <v>7804421007821</v>
      </c>
      <c r="K637" s="41">
        <v>17804421007828</v>
      </c>
      <c r="L637" s="45">
        <v>6</v>
      </c>
      <c r="M637" s="46" t="s">
        <v>1109</v>
      </c>
      <c r="N637" s="51"/>
      <c r="O637" s="51"/>
      <c r="P637" s="51"/>
      <c r="Q637" s="52"/>
      <c r="R637" s="53"/>
      <c r="S637" s="27" t="e">
        <f t="shared" si="31"/>
        <v>#DIV/0!</v>
      </c>
      <c r="T637" s="28">
        <f t="shared" si="32"/>
        <v>0</v>
      </c>
      <c r="U637" s="55"/>
      <c r="V637" s="29">
        <f t="shared" si="33"/>
        <v>0</v>
      </c>
    </row>
    <row r="638" spans="1:22" ht="10.5" x14ac:dyDescent="0.25">
      <c r="A638" s="41">
        <v>198909</v>
      </c>
      <c r="B638" s="41">
        <v>1</v>
      </c>
      <c r="C638" s="74" t="s">
        <v>57</v>
      </c>
      <c r="D638" s="43">
        <v>12</v>
      </c>
      <c r="E638" s="74" t="s">
        <v>74</v>
      </c>
      <c r="F638" s="74" t="s">
        <v>1519</v>
      </c>
      <c r="G638" s="41">
        <v>43</v>
      </c>
      <c r="H638" s="74" t="s">
        <v>132</v>
      </c>
      <c r="I638" s="74" t="s">
        <v>90</v>
      </c>
      <c r="J638" s="41">
        <v>8710348044285</v>
      </c>
      <c r="K638" s="41">
        <v>0</v>
      </c>
      <c r="L638" s="45">
        <v>1</v>
      </c>
      <c r="M638" s="46" t="s">
        <v>1109</v>
      </c>
      <c r="N638" s="51"/>
      <c r="O638" s="51"/>
      <c r="P638" s="51"/>
      <c r="Q638" s="52"/>
      <c r="R638" s="53"/>
      <c r="S638" s="27" t="e">
        <f t="shared" si="31"/>
        <v>#DIV/0!</v>
      </c>
      <c r="T638" s="28">
        <f t="shared" si="32"/>
        <v>0</v>
      </c>
      <c r="U638" s="55"/>
      <c r="V638" s="29">
        <f t="shared" si="33"/>
        <v>0</v>
      </c>
    </row>
    <row r="639" spans="1:22" ht="10.5" x14ac:dyDescent="0.25">
      <c r="A639" s="41">
        <v>207339</v>
      </c>
      <c r="B639" s="41">
        <v>1</v>
      </c>
      <c r="C639" s="74" t="s">
        <v>73</v>
      </c>
      <c r="D639" s="43">
        <v>180</v>
      </c>
      <c r="E639" s="74" t="s">
        <v>50</v>
      </c>
      <c r="F639" s="74" t="s">
        <v>1520</v>
      </c>
      <c r="G639" s="41">
        <v>68</v>
      </c>
      <c r="H639" s="74" t="s">
        <v>241</v>
      </c>
      <c r="I639" s="74" t="s">
        <v>60</v>
      </c>
      <c r="J639" s="41">
        <v>8710401858682</v>
      </c>
      <c r="K639" s="41">
        <v>8710401859276</v>
      </c>
      <c r="L639" s="45">
        <v>10</v>
      </c>
      <c r="M639" s="46" t="s">
        <v>1109</v>
      </c>
      <c r="N639" s="51"/>
      <c r="O639" s="51"/>
      <c r="P639" s="51"/>
      <c r="Q639" s="52"/>
      <c r="R639" s="53"/>
      <c r="S639" s="27" t="e">
        <f t="shared" si="31"/>
        <v>#DIV/0!</v>
      </c>
      <c r="T639" s="28">
        <f t="shared" si="32"/>
        <v>0</v>
      </c>
      <c r="U639" s="55"/>
      <c r="V639" s="29">
        <f t="shared" si="33"/>
        <v>0</v>
      </c>
    </row>
    <row r="640" spans="1:22" ht="10.5" x14ac:dyDescent="0.25">
      <c r="A640" s="41">
        <v>943850</v>
      </c>
      <c r="B640" s="41">
        <v>8</v>
      </c>
      <c r="C640" s="74" t="s">
        <v>43</v>
      </c>
      <c r="D640" s="43">
        <v>1.5</v>
      </c>
      <c r="E640" s="74" t="s">
        <v>44</v>
      </c>
      <c r="F640" s="74" t="s">
        <v>1521</v>
      </c>
      <c r="G640" s="41">
        <v>125</v>
      </c>
      <c r="H640" s="74" t="s">
        <v>46</v>
      </c>
      <c r="I640" s="74" t="s">
        <v>47</v>
      </c>
      <c r="J640" s="41">
        <v>8713300074016</v>
      </c>
      <c r="K640" s="41">
        <v>8713300073019</v>
      </c>
      <c r="L640" s="45">
        <v>1</v>
      </c>
      <c r="M640" s="46" t="s">
        <v>1109</v>
      </c>
      <c r="N640" s="51"/>
      <c r="O640" s="51"/>
      <c r="P640" s="51"/>
      <c r="Q640" s="52"/>
      <c r="R640" s="53"/>
      <c r="S640" s="27" t="e">
        <f t="shared" si="31"/>
        <v>#DIV/0!</v>
      </c>
      <c r="T640" s="28">
        <f t="shared" si="32"/>
        <v>0</v>
      </c>
      <c r="U640" s="55"/>
      <c r="V640" s="29">
        <f t="shared" si="33"/>
        <v>0</v>
      </c>
    </row>
    <row r="641" spans="1:22" ht="10.5" x14ac:dyDescent="0.25">
      <c r="A641" s="41">
        <v>50958</v>
      </c>
      <c r="B641" s="41">
        <v>1</v>
      </c>
      <c r="C641" s="74" t="s">
        <v>79</v>
      </c>
      <c r="D641" s="43">
        <v>1</v>
      </c>
      <c r="E641" s="74" t="s">
        <v>74</v>
      </c>
      <c r="F641" s="74" t="s">
        <v>1522</v>
      </c>
      <c r="G641" s="41">
        <v>23</v>
      </c>
      <c r="H641" s="74" t="s">
        <v>263</v>
      </c>
      <c r="I641" s="74" t="s">
        <v>53</v>
      </c>
      <c r="J641" s="41">
        <v>5410338112569</v>
      </c>
      <c r="K641" s="41">
        <v>8717399039130</v>
      </c>
      <c r="L641" s="45">
        <v>3</v>
      </c>
      <c r="M641" s="46" t="s">
        <v>1109</v>
      </c>
      <c r="N641" s="51"/>
      <c r="O641" s="51"/>
      <c r="P641" s="51"/>
      <c r="Q641" s="52"/>
      <c r="R641" s="53"/>
      <c r="S641" s="27" t="e">
        <f t="shared" si="31"/>
        <v>#DIV/0!</v>
      </c>
      <c r="T641" s="28">
        <f t="shared" si="32"/>
        <v>0</v>
      </c>
      <c r="U641" s="55"/>
      <c r="V641" s="29">
        <f t="shared" si="33"/>
        <v>0</v>
      </c>
    </row>
    <row r="642" spans="1:22" ht="10.5" x14ac:dyDescent="0.25">
      <c r="A642" s="41">
        <v>128206</v>
      </c>
      <c r="B642" s="41">
        <v>24</v>
      </c>
      <c r="C642" s="74" t="s">
        <v>49</v>
      </c>
      <c r="D642" s="43">
        <v>40.5</v>
      </c>
      <c r="E642" s="74" t="s">
        <v>50</v>
      </c>
      <c r="F642" s="74" t="s">
        <v>1523</v>
      </c>
      <c r="G642" s="41">
        <v>33</v>
      </c>
      <c r="H642" s="74" t="s">
        <v>232</v>
      </c>
      <c r="I642" s="74" t="s">
        <v>53</v>
      </c>
      <c r="J642" s="41">
        <v>8710503012104</v>
      </c>
      <c r="K642" s="41">
        <v>8710503012326</v>
      </c>
      <c r="L642" s="45">
        <v>3</v>
      </c>
      <c r="M642" s="46" t="s">
        <v>1109</v>
      </c>
      <c r="N642" s="51"/>
      <c r="O642" s="51"/>
      <c r="P642" s="51"/>
      <c r="Q642" s="52"/>
      <c r="R642" s="53"/>
      <c r="S642" s="27" t="e">
        <f t="shared" si="31"/>
        <v>#DIV/0!</v>
      </c>
      <c r="T642" s="28">
        <f t="shared" ref="T642:T690" si="34">L642*R642</f>
        <v>0</v>
      </c>
      <c r="U642" s="55"/>
      <c r="V642" s="29">
        <f t="shared" ref="V642:V690" si="35">T642*(1+U642)</f>
        <v>0</v>
      </c>
    </row>
    <row r="643" spans="1:22" ht="10.5" x14ac:dyDescent="0.25">
      <c r="A643" s="41">
        <v>460721</v>
      </c>
      <c r="B643" s="41">
        <v>1</v>
      </c>
      <c r="C643" s="74" t="s">
        <v>57</v>
      </c>
      <c r="D643" s="43">
        <v>10</v>
      </c>
      <c r="E643" s="74" t="s">
        <v>74</v>
      </c>
      <c r="F643" s="74" t="s">
        <v>634</v>
      </c>
      <c r="G643" s="41">
        <v>57</v>
      </c>
      <c r="H643" s="74" t="s">
        <v>635</v>
      </c>
      <c r="I643" s="74" t="s">
        <v>60</v>
      </c>
      <c r="J643" s="41">
        <v>8714700011762</v>
      </c>
      <c r="K643" s="41">
        <v>0</v>
      </c>
      <c r="L643" s="45">
        <v>1</v>
      </c>
      <c r="M643" s="46" t="s">
        <v>1109</v>
      </c>
      <c r="N643" s="51"/>
      <c r="O643" s="51"/>
      <c r="P643" s="51"/>
      <c r="Q643" s="52"/>
      <c r="R643" s="53"/>
      <c r="S643" s="27" t="e">
        <f t="shared" ref="S643:S706" si="36">ABS(SUM(R643/Q643)-1)</f>
        <v>#DIV/0!</v>
      </c>
      <c r="T643" s="28">
        <f t="shared" si="34"/>
        <v>0</v>
      </c>
      <c r="U643" s="55"/>
      <c r="V643" s="29">
        <f t="shared" si="35"/>
        <v>0</v>
      </c>
    </row>
    <row r="644" spans="1:22" ht="10.5" x14ac:dyDescent="0.25">
      <c r="A644" s="41">
        <v>286368</v>
      </c>
      <c r="B644" s="41">
        <v>1</v>
      </c>
      <c r="C644" s="74" t="s">
        <v>57</v>
      </c>
      <c r="D644" s="43">
        <v>150</v>
      </c>
      <c r="E644" s="74" t="s">
        <v>50</v>
      </c>
      <c r="F644" s="74" t="s">
        <v>233</v>
      </c>
      <c r="G644" s="41">
        <v>40</v>
      </c>
      <c r="H644" s="74" t="s">
        <v>59</v>
      </c>
      <c r="I644" s="74" t="s">
        <v>60</v>
      </c>
      <c r="J644" s="41">
        <v>8711000352373</v>
      </c>
      <c r="K644" s="41">
        <v>8711000580547</v>
      </c>
      <c r="L644" s="45">
        <v>4</v>
      </c>
      <c r="M644" s="46" t="s">
        <v>1111</v>
      </c>
      <c r="N644" s="51"/>
      <c r="O644" s="51"/>
      <c r="P644" s="51"/>
      <c r="Q644" s="52"/>
      <c r="R644" s="53"/>
      <c r="S644" s="27" t="e">
        <f t="shared" si="36"/>
        <v>#DIV/0!</v>
      </c>
      <c r="T644" s="28">
        <f t="shared" si="34"/>
        <v>0</v>
      </c>
      <c r="U644" s="55"/>
      <c r="V644" s="29">
        <f t="shared" si="35"/>
        <v>0</v>
      </c>
    </row>
    <row r="645" spans="1:22" ht="10.5" x14ac:dyDescent="0.25">
      <c r="A645" s="41">
        <v>205124</v>
      </c>
      <c r="B645" s="41">
        <v>1</v>
      </c>
      <c r="C645" s="74" t="s">
        <v>126</v>
      </c>
      <c r="D645" s="43">
        <v>590</v>
      </c>
      <c r="E645" s="74" t="s">
        <v>50</v>
      </c>
      <c r="F645" s="74" t="s">
        <v>1524</v>
      </c>
      <c r="G645" s="41">
        <v>68</v>
      </c>
      <c r="H645" s="74" t="s">
        <v>241</v>
      </c>
      <c r="I645" s="74" t="s">
        <v>60</v>
      </c>
      <c r="J645" s="41">
        <v>8712200120205</v>
      </c>
      <c r="K645" s="41">
        <v>8712200120212</v>
      </c>
      <c r="L645" s="45">
        <v>9</v>
      </c>
      <c r="M645" s="46" t="s">
        <v>1109</v>
      </c>
      <c r="N645" s="51"/>
      <c r="O645" s="51"/>
      <c r="P645" s="51"/>
      <c r="Q645" s="52"/>
      <c r="R645" s="53"/>
      <c r="S645" s="27" t="e">
        <f t="shared" si="36"/>
        <v>#DIV/0!</v>
      </c>
      <c r="T645" s="28">
        <f t="shared" si="34"/>
        <v>0</v>
      </c>
      <c r="U645" s="55"/>
      <c r="V645" s="29">
        <f t="shared" si="35"/>
        <v>0</v>
      </c>
    </row>
    <row r="646" spans="1:22" ht="10.5" x14ac:dyDescent="0.25">
      <c r="A646" s="41">
        <v>26119</v>
      </c>
      <c r="B646" s="41">
        <v>8</v>
      </c>
      <c r="C646" s="74" t="s">
        <v>43</v>
      </c>
      <c r="D646" s="43">
        <v>1</v>
      </c>
      <c r="E646" s="74" t="s">
        <v>44</v>
      </c>
      <c r="F646" s="74" t="s">
        <v>1525</v>
      </c>
      <c r="G646" s="41">
        <v>130</v>
      </c>
      <c r="H646" s="74" t="s">
        <v>100</v>
      </c>
      <c r="I646" s="74" t="s">
        <v>60</v>
      </c>
      <c r="J646" s="41">
        <v>5411188125341</v>
      </c>
      <c r="K646" s="41">
        <v>5411188125358</v>
      </c>
      <c r="L646" s="45">
        <v>1</v>
      </c>
      <c r="M646" s="46" t="s">
        <v>1109</v>
      </c>
      <c r="N646" s="51"/>
      <c r="O646" s="51"/>
      <c r="P646" s="51"/>
      <c r="Q646" s="52"/>
      <c r="R646" s="53"/>
      <c r="S646" s="27" t="e">
        <f t="shared" si="36"/>
        <v>#DIV/0!</v>
      </c>
      <c r="T646" s="28">
        <f t="shared" si="34"/>
        <v>0</v>
      </c>
      <c r="U646" s="55"/>
      <c r="V646" s="29">
        <f t="shared" si="35"/>
        <v>0</v>
      </c>
    </row>
    <row r="647" spans="1:22" ht="10.5" x14ac:dyDescent="0.25">
      <c r="A647" s="41">
        <v>129665</v>
      </c>
      <c r="B647" s="41">
        <v>5</v>
      </c>
      <c r="C647" s="74" t="s">
        <v>79</v>
      </c>
      <c r="D647" s="43">
        <v>200</v>
      </c>
      <c r="E647" s="74" t="s">
        <v>50</v>
      </c>
      <c r="F647" s="74" t="s">
        <v>1043</v>
      </c>
      <c r="G647" s="41">
        <v>73</v>
      </c>
      <c r="H647" s="74" t="s">
        <v>460</v>
      </c>
      <c r="I647" s="74" t="s">
        <v>60</v>
      </c>
      <c r="J647" s="41">
        <v>3041091579270</v>
      </c>
      <c r="K647" s="41">
        <v>13041091579277</v>
      </c>
      <c r="L647" s="45">
        <v>4</v>
      </c>
      <c r="M647" s="46" t="s">
        <v>1109</v>
      </c>
      <c r="N647" s="51"/>
      <c r="O647" s="51"/>
      <c r="P647" s="51"/>
      <c r="Q647" s="52"/>
      <c r="R647" s="53"/>
      <c r="S647" s="27" t="e">
        <f t="shared" si="36"/>
        <v>#DIV/0!</v>
      </c>
      <c r="T647" s="28">
        <f t="shared" si="34"/>
        <v>0</v>
      </c>
      <c r="U647" s="55"/>
      <c r="V647" s="29">
        <f t="shared" si="35"/>
        <v>0</v>
      </c>
    </row>
    <row r="648" spans="1:22" ht="10.5" x14ac:dyDescent="0.25">
      <c r="A648" s="41">
        <v>205590</v>
      </c>
      <c r="B648" s="41">
        <v>1</v>
      </c>
      <c r="C648" s="74" t="s">
        <v>381</v>
      </c>
      <c r="D648" s="43">
        <v>400</v>
      </c>
      <c r="E648" s="74" t="s">
        <v>50</v>
      </c>
      <c r="F648" s="74" t="s">
        <v>1526</v>
      </c>
      <c r="G648" s="41">
        <v>26</v>
      </c>
      <c r="H648" s="74" t="s">
        <v>365</v>
      </c>
      <c r="I648" s="74" t="s">
        <v>53</v>
      </c>
      <c r="J648" s="41">
        <v>8710401302215</v>
      </c>
      <c r="K648" s="41">
        <v>8710401224678</v>
      </c>
      <c r="L648" s="45">
        <v>2</v>
      </c>
      <c r="M648" s="46" t="s">
        <v>1111</v>
      </c>
      <c r="N648" s="51"/>
      <c r="O648" s="51"/>
      <c r="P648" s="51"/>
      <c r="Q648" s="52"/>
      <c r="R648" s="53"/>
      <c r="S648" s="27" t="e">
        <f t="shared" si="36"/>
        <v>#DIV/0!</v>
      </c>
      <c r="T648" s="28">
        <f t="shared" si="34"/>
        <v>0</v>
      </c>
      <c r="U648" s="55"/>
      <c r="V648" s="29">
        <f t="shared" si="35"/>
        <v>0</v>
      </c>
    </row>
    <row r="649" spans="1:22" ht="10.5" x14ac:dyDescent="0.25">
      <c r="A649" s="41">
        <v>165892</v>
      </c>
      <c r="B649" s="41">
        <v>1</v>
      </c>
      <c r="C649" s="74" t="s">
        <v>126</v>
      </c>
      <c r="D649" s="43">
        <v>1</v>
      </c>
      <c r="E649" s="74" t="s">
        <v>74</v>
      </c>
      <c r="F649" s="74" t="s">
        <v>1527</v>
      </c>
      <c r="G649" s="41">
        <v>95</v>
      </c>
      <c r="H649" s="74" t="s">
        <v>243</v>
      </c>
      <c r="I649" s="74" t="s">
        <v>60</v>
      </c>
      <c r="J649" s="41">
        <v>5414296062973</v>
      </c>
      <c r="K649" s="41">
        <v>5414296062980</v>
      </c>
      <c r="L649" s="45">
        <v>1</v>
      </c>
      <c r="M649" s="46" t="s">
        <v>1109</v>
      </c>
      <c r="N649" s="51"/>
      <c r="O649" s="51"/>
      <c r="P649" s="51"/>
      <c r="Q649" s="52"/>
      <c r="R649" s="53"/>
      <c r="S649" s="27" t="e">
        <f t="shared" si="36"/>
        <v>#DIV/0!</v>
      </c>
      <c r="T649" s="28">
        <f t="shared" si="34"/>
        <v>0</v>
      </c>
      <c r="U649" s="55"/>
      <c r="V649" s="29">
        <f t="shared" si="35"/>
        <v>0</v>
      </c>
    </row>
    <row r="650" spans="1:22" ht="10.5" x14ac:dyDescent="0.25">
      <c r="A650" s="41">
        <v>896079</v>
      </c>
      <c r="B650" s="41">
        <v>1</v>
      </c>
      <c r="C650" s="74" t="s">
        <v>62</v>
      </c>
      <c r="D650" s="43">
        <v>250</v>
      </c>
      <c r="E650" s="74" t="s">
        <v>114</v>
      </c>
      <c r="F650" s="74" t="s">
        <v>1528</v>
      </c>
      <c r="G650" s="41">
        <v>84</v>
      </c>
      <c r="H650" s="74" t="s">
        <v>166</v>
      </c>
      <c r="I650" s="74" t="s">
        <v>103</v>
      </c>
      <c r="J650" s="41">
        <v>8710401015320</v>
      </c>
      <c r="K650" s="41">
        <v>58710401015325</v>
      </c>
      <c r="L650" s="45">
        <v>33</v>
      </c>
      <c r="M650" s="46" t="s">
        <v>1109</v>
      </c>
      <c r="N650" s="51"/>
      <c r="O650" s="51"/>
      <c r="P650" s="51"/>
      <c r="Q650" s="52"/>
      <c r="R650" s="53"/>
      <c r="S650" s="27" t="e">
        <f t="shared" si="36"/>
        <v>#DIV/0!</v>
      </c>
      <c r="T650" s="28">
        <f t="shared" si="34"/>
        <v>0</v>
      </c>
      <c r="U650" s="55"/>
      <c r="V650" s="29">
        <f t="shared" si="35"/>
        <v>0</v>
      </c>
    </row>
    <row r="651" spans="1:22" ht="10.5" x14ac:dyDescent="0.25">
      <c r="A651" s="41">
        <v>40136</v>
      </c>
      <c r="B651" s="41">
        <v>1</v>
      </c>
      <c r="C651" s="74" t="s">
        <v>381</v>
      </c>
      <c r="D651" s="43">
        <v>500</v>
      </c>
      <c r="E651" s="74" t="s">
        <v>50</v>
      </c>
      <c r="F651" s="74" t="s">
        <v>1529</v>
      </c>
      <c r="G651" s="41">
        <v>68</v>
      </c>
      <c r="H651" s="74" t="s">
        <v>241</v>
      </c>
      <c r="I651" s="74" t="s">
        <v>60</v>
      </c>
      <c r="J651" s="41">
        <v>8713056003926</v>
      </c>
      <c r="K651" s="41">
        <v>8713056518390</v>
      </c>
      <c r="L651" s="45">
        <v>4</v>
      </c>
      <c r="M651" s="46" t="s">
        <v>1109</v>
      </c>
      <c r="N651" s="51"/>
      <c r="O651" s="51"/>
      <c r="P651" s="51"/>
      <c r="Q651" s="52"/>
      <c r="R651" s="53"/>
      <c r="S651" s="27" t="e">
        <f t="shared" si="36"/>
        <v>#DIV/0!</v>
      </c>
      <c r="T651" s="28">
        <f t="shared" si="34"/>
        <v>0</v>
      </c>
      <c r="U651" s="55"/>
      <c r="V651" s="29">
        <f t="shared" si="35"/>
        <v>0</v>
      </c>
    </row>
    <row r="652" spans="1:22" ht="10.5" x14ac:dyDescent="0.25">
      <c r="A652" s="41">
        <v>204871</v>
      </c>
      <c r="B652" s="41">
        <v>1</v>
      </c>
      <c r="C652" s="74" t="s">
        <v>49</v>
      </c>
      <c r="D652" s="43">
        <v>250</v>
      </c>
      <c r="E652" s="74" t="s">
        <v>50</v>
      </c>
      <c r="F652" s="74" t="s">
        <v>1530</v>
      </c>
      <c r="G652" s="41">
        <v>26</v>
      </c>
      <c r="H652" s="74" t="s">
        <v>365</v>
      </c>
      <c r="I652" s="74" t="s">
        <v>53</v>
      </c>
      <c r="J652" s="41">
        <v>8710401858644</v>
      </c>
      <c r="K652" s="41">
        <v>8710401858651</v>
      </c>
      <c r="L652" s="45">
        <v>8</v>
      </c>
      <c r="M652" s="46" t="s">
        <v>1109</v>
      </c>
      <c r="N652" s="51"/>
      <c r="O652" s="51"/>
      <c r="P652" s="51"/>
      <c r="Q652" s="52"/>
      <c r="R652" s="53"/>
      <c r="S652" s="27" t="e">
        <f t="shared" si="36"/>
        <v>#DIV/0!</v>
      </c>
      <c r="T652" s="28">
        <f t="shared" si="34"/>
        <v>0</v>
      </c>
      <c r="U652" s="55"/>
      <c r="V652" s="29">
        <f t="shared" si="35"/>
        <v>0</v>
      </c>
    </row>
    <row r="653" spans="1:22" ht="10.5" x14ac:dyDescent="0.25">
      <c r="A653" s="41">
        <v>173066</v>
      </c>
      <c r="B653" s="41">
        <v>6</v>
      </c>
      <c r="C653" s="74" t="s">
        <v>179</v>
      </c>
      <c r="D653" s="43">
        <v>800</v>
      </c>
      <c r="E653" s="74" t="s">
        <v>114</v>
      </c>
      <c r="F653" s="74" t="s">
        <v>848</v>
      </c>
      <c r="G653" s="41">
        <v>29</v>
      </c>
      <c r="H653" s="74" t="s">
        <v>178</v>
      </c>
      <c r="I653" s="74" t="s">
        <v>60</v>
      </c>
      <c r="J653" s="41">
        <v>8716900583940</v>
      </c>
      <c r="K653" s="41">
        <v>8716900583957</v>
      </c>
      <c r="L653" s="45">
        <v>1</v>
      </c>
      <c r="M653" s="46" t="s">
        <v>1109</v>
      </c>
      <c r="N653" s="51"/>
      <c r="O653" s="51"/>
      <c r="P653" s="51"/>
      <c r="Q653" s="52"/>
      <c r="R653" s="53"/>
      <c r="S653" s="27" t="e">
        <f t="shared" si="36"/>
        <v>#DIV/0!</v>
      </c>
      <c r="T653" s="28">
        <f t="shared" si="34"/>
        <v>0</v>
      </c>
      <c r="U653" s="55"/>
      <c r="V653" s="29">
        <f t="shared" si="35"/>
        <v>0</v>
      </c>
    </row>
    <row r="654" spans="1:22" ht="10.5" x14ac:dyDescent="0.25">
      <c r="A654" s="41">
        <v>119003</v>
      </c>
      <c r="B654" s="41">
        <v>1</v>
      </c>
      <c r="C654" s="74" t="s">
        <v>57</v>
      </c>
      <c r="D654" s="43">
        <v>1</v>
      </c>
      <c r="E654" s="74" t="s">
        <v>74</v>
      </c>
      <c r="F654" s="74" t="s">
        <v>1531</v>
      </c>
      <c r="G654" s="41">
        <v>68</v>
      </c>
      <c r="H654" s="74" t="s">
        <v>241</v>
      </c>
      <c r="I654" s="74" t="s">
        <v>60</v>
      </c>
      <c r="J654" s="41">
        <v>8710348110621</v>
      </c>
      <c r="K654" s="41">
        <v>0</v>
      </c>
      <c r="L654" s="45">
        <v>5</v>
      </c>
      <c r="M654" s="46" t="s">
        <v>1109</v>
      </c>
      <c r="N654" s="51"/>
      <c r="O654" s="51"/>
      <c r="P654" s="51"/>
      <c r="Q654" s="52"/>
      <c r="R654" s="53"/>
      <c r="S654" s="27" t="e">
        <f t="shared" si="36"/>
        <v>#DIV/0!</v>
      </c>
      <c r="T654" s="28">
        <f t="shared" si="34"/>
        <v>0</v>
      </c>
      <c r="U654" s="55"/>
      <c r="V654" s="29">
        <f t="shared" si="35"/>
        <v>0</v>
      </c>
    </row>
    <row r="655" spans="1:22" ht="10.5" x14ac:dyDescent="0.25">
      <c r="A655" s="41">
        <v>39836</v>
      </c>
      <c r="B655" s="41">
        <v>1</v>
      </c>
      <c r="C655" s="74" t="s">
        <v>49</v>
      </c>
      <c r="D655" s="43">
        <v>5</v>
      </c>
      <c r="E655" s="74" t="s">
        <v>44</v>
      </c>
      <c r="F655" s="74" t="s">
        <v>1532</v>
      </c>
      <c r="G655" s="41">
        <v>128</v>
      </c>
      <c r="H655" s="74" t="s">
        <v>71</v>
      </c>
      <c r="I655" s="74" t="s">
        <v>47</v>
      </c>
      <c r="J655" s="41">
        <v>87222845</v>
      </c>
      <c r="K655" s="41">
        <v>8722200952072</v>
      </c>
      <c r="L655" s="45">
        <v>1</v>
      </c>
      <c r="M655" s="46" t="s">
        <v>1109</v>
      </c>
      <c r="N655" s="51"/>
      <c r="O655" s="51"/>
      <c r="P655" s="51"/>
      <c r="Q655" s="52"/>
      <c r="R655" s="53"/>
      <c r="S655" s="27" t="e">
        <f t="shared" si="36"/>
        <v>#DIV/0!</v>
      </c>
      <c r="T655" s="28">
        <f t="shared" si="34"/>
        <v>0</v>
      </c>
      <c r="U655" s="55"/>
      <c r="V655" s="29">
        <f t="shared" si="35"/>
        <v>0</v>
      </c>
    </row>
    <row r="656" spans="1:22" ht="10.5" x14ac:dyDescent="0.25">
      <c r="A656" s="41">
        <v>409607</v>
      </c>
      <c r="B656" s="41">
        <v>1</v>
      </c>
      <c r="C656" s="74" t="s">
        <v>62</v>
      </c>
      <c r="D656" s="43">
        <v>56.8</v>
      </c>
      <c r="E656" s="74" t="s">
        <v>63</v>
      </c>
      <c r="F656" s="74" t="s">
        <v>612</v>
      </c>
      <c r="G656" s="41">
        <v>86</v>
      </c>
      <c r="H656" s="74" t="s">
        <v>330</v>
      </c>
      <c r="I656" s="74" t="s">
        <v>103</v>
      </c>
      <c r="J656" s="41">
        <v>5000111018111</v>
      </c>
      <c r="K656" s="41">
        <v>5000111590624</v>
      </c>
      <c r="L656" s="45">
        <v>4</v>
      </c>
      <c r="M656" s="46" t="s">
        <v>1109</v>
      </c>
      <c r="N656" s="51"/>
      <c r="O656" s="51"/>
      <c r="P656" s="51"/>
      <c r="Q656" s="52"/>
      <c r="R656" s="53"/>
      <c r="S656" s="27" t="e">
        <f t="shared" si="36"/>
        <v>#DIV/0!</v>
      </c>
      <c r="T656" s="28">
        <f t="shared" si="34"/>
        <v>0</v>
      </c>
      <c r="U656" s="55"/>
      <c r="V656" s="29">
        <f t="shared" si="35"/>
        <v>0</v>
      </c>
    </row>
    <row r="657" spans="1:22" ht="10.5" x14ac:dyDescent="0.25">
      <c r="A657" s="41">
        <v>82052</v>
      </c>
      <c r="B657" s="41">
        <v>12</v>
      </c>
      <c r="C657" s="74" t="s">
        <v>126</v>
      </c>
      <c r="D657" s="43">
        <v>370</v>
      </c>
      <c r="E657" s="74" t="s">
        <v>114</v>
      </c>
      <c r="F657" s="74" t="s">
        <v>1533</v>
      </c>
      <c r="G657" s="41">
        <v>43</v>
      </c>
      <c r="H657" s="74" t="s">
        <v>132</v>
      </c>
      <c r="I657" s="74" t="s">
        <v>90</v>
      </c>
      <c r="J657" s="41">
        <v>8720600608629</v>
      </c>
      <c r="K657" s="41">
        <v>8720600609145</v>
      </c>
      <c r="L657" s="45">
        <v>1</v>
      </c>
      <c r="M657" s="46" t="s">
        <v>1109</v>
      </c>
      <c r="N657" s="51"/>
      <c r="O657" s="51"/>
      <c r="P657" s="51"/>
      <c r="Q657" s="52"/>
      <c r="R657" s="53"/>
      <c r="S657" s="27" t="e">
        <f t="shared" si="36"/>
        <v>#DIV/0!</v>
      </c>
      <c r="T657" s="28">
        <f t="shared" si="34"/>
        <v>0</v>
      </c>
      <c r="U657" s="55"/>
      <c r="V657" s="29">
        <f t="shared" si="35"/>
        <v>0</v>
      </c>
    </row>
    <row r="658" spans="1:22" ht="10.5" x14ac:dyDescent="0.25">
      <c r="A658" s="41">
        <v>97648</v>
      </c>
      <c r="B658" s="41">
        <v>1</v>
      </c>
      <c r="C658" s="74" t="s">
        <v>179</v>
      </c>
      <c r="D658" s="43">
        <v>450</v>
      </c>
      <c r="E658" s="74" t="s">
        <v>50</v>
      </c>
      <c r="F658" s="74" t="s">
        <v>1534</v>
      </c>
      <c r="G658" s="41">
        <v>10</v>
      </c>
      <c r="H658" s="74" t="s">
        <v>69</v>
      </c>
      <c r="I658" s="74" t="s">
        <v>53</v>
      </c>
      <c r="J658" s="41">
        <v>8710736740065</v>
      </c>
      <c r="K658" s="41">
        <v>8710736600444</v>
      </c>
      <c r="L658" s="45">
        <v>11</v>
      </c>
      <c r="M658" s="46" t="s">
        <v>1109</v>
      </c>
      <c r="N658" s="51"/>
      <c r="O658" s="51"/>
      <c r="P658" s="51"/>
      <c r="Q658" s="52"/>
      <c r="R658" s="53"/>
      <c r="S658" s="27" t="e">
        <f t="shared" si="36"/>
        <v>#DIV/0!</v>
      </c>
      <c r="T658" s="28">
        <f t="shared" si="34"/>
        <v>0</v>
      </c>
      <c r="U658" s="55"/>
      <c r="V658" s="29">
        <f t="shared" si="35"/>
        <v>0</v>
      </c>
    </row>
    <row r="659" spans="1:22" ht="10.5" x14ac:dyDescent="0.25">
      <c r="A659" s="41">
        <v>81404</v>
      </c>
      <c r="B659" s="41">
        <v>24</v>
      </c>
      <c r="C659" s="74" t="s">
        <v>73</v>
      </c>
      <c r="D659" s="43">
        <v>140</v>
      </c>
      <c r="E659" s="74" t="s">
        <v>50</v>
      </c>
      <c r="F659" s="74" t="s">
        <v>1535</v>
      </c>
      <c r="G659" s="41">
        <v>98</v>
      </c>
      <c r="H659" s="74" t="s">
        <v>213</v>
      </c>
      <c r="I659" s="74" t="s">
        <v>60</v>
      </c>
      <c r="J659" s="41">
        <v>24000006374</v>
      </c>
      <c r="K659" s="41">
        <v>24000115106</v>
      </c>
      <c r="L659" s="45">
        <v>2</v>
      </c>
      <c r="M659" s="46" t="s">
        <v>1109</v>
      </c>
      <c r="N659" s="51"/>
      <c r="O659" s="51"/>
      <c r="P659" s="51"/>
      <c r="Q659" s="52"/>
      <c r="R659" s="53"/>
      <c r="S659" s="27" t="e">
        <f t="shared" si="36"/>
        <v>#DIV/0!</v>
      </c>
      <c r="T659" s="28">
        <f t="shared" si="34"/>
        <v>0</v>
      </c>
      <c r="U659" s="55"/>
      <c r="V659" s="29">
        <f t="shared" si="35"/>
        <v>0</v>
      </c>
    </row>
    <row r="660" spans="1:22" ht="10.5" x14ac:dyDescent="0.25">
      <c r="A660" s="41">
        <v>836896</v>
      </c>
      <c r="B660" s="41">
        <v>1</v>
      </c>
      <c r="C660" s="74" t="s">
        <v>73</v>
      </c>
      <c r="D660" s="43">
        <v>85</v>
      </c>
      <c r="E660" s="74" t="s">
        <v>63</v>
      </c>
      <c r="F660" s="74" t="s">
        <v>1536</v>
      </c>
      <c r="G660" s="41">
        <v>77</v>
      </c>
      <c r="H660" s="74" t="s">
        <v>397</v>
      </c>
      <c r="I660" s="74" t="s">
        <v>60</v>
      </c>
      <c r="J660" s="41">
        <v>8710277749978</v>
      </c>
      <c r="K660" s="41">
        <v>8710277749787</v>
      </c>
      <c r="L660" s="45">
        <v>4</v>
      </c>
      <c r="M660" s="46" t="s">
        <v>1109</v>
      </c>
      <c r="N660" s="51"/>
      <c r="O660" s="51"/>
      <c r="P660" s="51"/>
      <c r="Q660" s="52"/>
      <c r="R660" s="53"/>
      <c r="S660" s="27" t="e">
        <f t="shared" si="36"/>
        <v>#DIV/0!</v>
      </c>
      <c r="T660" s="28">
        <f t="shared" si="34"/>
        <v>0</v>
      </c>
      <c r="U660" s="55"/>
      <c r="V660" s="29">
        <f t="shared" si="35"/>
        <v>0</v>
      </c>
    </row>
    <row r="661" spans="1:22" ht="10.5" x14ac:dyDescent="0.25">
      <c r="A661" s="41">
        <v>109347</v>
      </c>
      <c r="B661" s="41">
        <v>12</v>
      </c>
      <c r="C661" s="74" t="s">
        <v>43</v>
      </c>
      <c r="D661" s="43">
        <v>1</v>
      </c>
      <c r="E661" s="74" t="s">
        <v>44</v>
      </c>
      <c r="F661" s="74" t="s">
        <v>1537</v>
      </c>
      <c r="G661" s="41">
        <v>130</v>
      </c>
      <c r="H661" s="74" t="s">
        <v>100</v>
      </c>
      <c r="I661" s="74" t="s">
        <v>60</v>
      </c>
      <c r="J661" s="41">
        <v>8712800147770</v>
      </c>
      <c r="K661" s="41">
        <v>8712800547778</v>
      </c>
      <c r="L661" s="45">
        <v>2</v>
      </c>
      <c r="M661" s="46" t="s">
        <v>1109</v>
      </c>
      <c r="N661" s="51"/>
      <c r="O661" s="51"/>
      <c r="P661" s="51"/>
      <c r="Q661" s="52"/>
      <c r="R661" s="53"/>
      <c r="S661" s="27" t="e">
        <f t="shared" si="36"/>
        <v>#DIV/0!</v>
      </c>
      <c r="T661" s="28">
        <f t="shared" si="34"/>
        <v>0</v>
      </c>
      <c r="U661" s="55"/>
      <c r="V661" s="29">
        <f t="shared" si="35"/>
        <v>0</v>
      </c>
    </row>
    <row r="662" spans="1:22" ht="10.5" x14ac:dyDescent="0.25">
      <c r="A662" s="41">
        <v>117681</v>
      </c>
      <c r="B662" s="41">
        <v>1</v>
      </c>
      <c r="C662" s="74" t="s">
        <v>279</v>
      </c>
      <c r="D662" s="43">
        <v>3.15</v>
      </c>
      <c r="E662" s="74" t="s">
        <v>74</v>
      </c>
      <c r="F662" s="74" t="s">
        <v>1538</v>
      </c>
      <c r="G662" s="41">
        <v>56</v>
      </c>
      <c r="H662" s="74" t="s">
        <v>66</v>
      </c>
      <c r="I662" s="74" t="s">
        <v>60</v>
      </c>
      <c r="J662" s="41">
        <v>8710847992360</v>
      </c>
      <c r="K662" s="41">
        <v>0</v>
      </c>
      <c r="L662" s="45">
        <v>1</v>
      </c>
      <c r="M662" s="46" t="s">
        <v>1109</v>
      </c>
      <c r="N662" s="51"/>
      <c r="O662" s="51"/>
      <c r="P662" s="51"/>
      <c r="Q662" s="52"/>
      <c r="R662" s="53"/>
      <c r="S662" s="27" t="e">
        <f t="shared" si="36"/>
        <v>#DIV/0!</v>
      </c>
      <c r="T662" s="28">
        <f t="shared" si="34"/>
        <v>0</v>
      </c>
      <c r="U662" s="55"/>
      <c r="V662" s="29">
        <f t="shared" si="35"/>
        <v>0</v>
      </c>
    </row>
    <row r="663" spans="1:22" ht="10.5" x14ac:dyDescent="0.25">
      <c r="A663" s="41">
        <v>282589</v>
      </c>
      <c r="B663" s="41">
        <v>1</v>
      </c>
      <c r="C663" s="74" t="s">
        <v>57</v>
      </c>
      <c r="D663" s="43">
        <v>440</v>
      </c>
      <c r="E663" s="74" t="s">
        <v>50</v>
      </c>
      <c r="F663" s="74" t="s">
        <v>83</v>
      </c>
      <c r="G663" s="41">
        <v>40</v>
      </c>
      <c r="H663" s="74" t="s">
        <v>59</v>
      </c>
      <c r="I663" s="74" t="s">
        <v>60</v>
      </c>
      <c r="J663" s="41">
        <v>8711000356319</v>
      </c>
      <c r="K663" s="41">
        <v>0</v>
      </c>
      <c r="L663" s="45">
        <v>1</v>
      </c>
      <c r="M663" s="46" t="s">
        <v>1109</v>
      </c>
      <c r="N663" s="51"/>
      <c r="O663" s="51"/>
      <c r="P663" s="51"/>
      <c r="Q663" s="52"/>
      <c r="R663" s="53"/>
      <c r="S663" s="27" t="e">
        <f t="shared" si="36"/>
        <v>#DIV/0!</v>
      </c>
      <c r="T663" s="28">
        <f t="shared" si="34"/>
        <v>0</v>
      </c>
      <c r="U663" s="55"/>
      <c r="V663" s="29">
        <f t="shared" si="35"/>
        <v>0</v>
      </c>
    </row>
    <row r="664" spans="1:22" ht="10.5" x14ac:dyDescent="0.25">
      <c r="A664" s="41">
        <v>745456</v>
      </c>
      <c r="B664" s="41">
        <v>1</v>
      </c>
      <c r="C664" s="74" t="s">
        <v>57</v>
      </c>
      <c r="D664" s="43">
        <v>3.6</v>
      </c>
      <c r="E664" s="74" t="s">
        <v>74</v>
      </c>
      <c r="F664" s="74" t="s">
        <v>1539</v>
      </c>
      <c r="G664" s="41">
        <v>89</v>
      </c>
      <c r="H664" s="74" t="s">
        <v>78</v>
      </c>
      <c r="I664" s="74" t="s">
        <v>60</v>
      </c>
      <c r="J664" s="41">
        <v>8710348448038</v>
      </c>
      <c r="K664" s="41">
        <v>0</v>
      </c>
      <c r="L664" s="45">
        <v>1</v>
      </c>
      <c r="M664" s="46" t="s">
        <v>1109</v>
      </c>
      <c r="N664" s="51"/>
      <c r="O664" s="51"/>
      <c r="P664" s="51"/>
      <c r="Q664" s="52"/>
      <c r="R664" s="53"/>
      <c r="S664" s="27" t="e">
        <f t="shared" si="36"/>
        <v>#DIV/0!</v>
      </c>
      <c r="T664" s="28">
        <f t="shared" si="34"/>
        <v>0</v>
      </c>
      <c r="U664" s="55"/>
      <c r="V664" s="29">
        <f t="shared" si="35"/>
        <v>0</v>
      </c>
    </row>
    <row r="665" spans="1:22" ht="10.5" x14ac:dyDescent="0.25">
      <c r="A665" s="41">
        <v>169306</v>
      </c>
      <c r="B665" s="41">
        <v>1</v>
      </c>
      <c r="C665" s="74" t="s">
        <v>1540</v>
      </c>
      <c r="D665" s="43">
        <v>3.31</v>
      </c>
      <c r="E665" s="74" t="s">
        <v>74</v>
      </c>
      <c r="F665" s="74" t="s">
        <v>1541</v>
      </c>
      <c r="G665" s="41">
        <v>10</v>
      </c>
      <c r="H665" s="74" t="s">
        <v>69</v>
      </c>
      <c r="I665" s="74" t="s">
        <v>53</v>
      </c>
      <c r="J665" s="41">
        <v>8710775903568</v>
      </c>
      <c r="K665" s="41">
        <v>0</v>
      </c>
      <c r="L665" s="45">
        <v>1</v>
      </c>
      <c r="M665" s="46" t="s">
        <v>1109</v>
      </c>
      <c r="N665" s="51"/>
      <c r="O665" s="51"/>
      <c r="P665" s="51"/>
      <c r="Q665" s="52"/>
      <c r="R665" s="53"/>
      <c r="S665" s="27" t="e">
        <f t="shared" si="36"/>
        <v>#DIV/0!</v>
      </c>
      <c r="T665" s="28">
        <f t="shared" si="34"/>
        <v>0</v>
      </c>
      <c r="U665" s="55"/>
      <c r="V665" s="29">
        <f t="shared" si="35"/>
        <v>0</v>
      </c>
    </row>
    <row r="666" spans="1:22" ht="10.5" x14ac:dyDescent="0.25">
      <c r="A666" s="41">
        <v>966324</v>
      </c>
      <c r="B666" s="41">
        <v>1</v>
      </c>
      <c r="C666" s="74" t="s">
        <v>79</v>
      </c>
      <c r="D666" s="43">
        <v>3</v>
      </c>
      <c r="E666" s="74" t="s">
        <v>74</v>
      </c>
      <c r="F666" s="74" t="s">
        <v>1542</v>
      </c>
      <c r="G666" s="41">
        <v>96</v>
      </c>
      <c r="H666" s="74" t="s">
        <v>76</v>
      </c>
      <c r="I666" s="74" t="s">
        <v>60</v>
      </c>
      <c r="J666" s="41">
        <v>8008343240031</v>
      </c>
      <c r="K666" s="41">
        <v>18008343240038</v>
      </c>
      <c r="L666" s="45">
        <v>2</v>
      </c>
      <c r="M666" s="46" t="s">
        <v>1109</v>
      </c>
      <c r="N666" s="51"/>
      <c r="O666" s="51"/>
      <c r="P666" s="51"/>
      <c r="Q666" s="52"/>
      <c r="R666" s="53"/>
      <c r="S666" s="27" t="e">
        <f t="shared" si="36"/>
        <v>#DIV/0!</v>
      </c>
      <c r="T666" s="28">
        <f t="shared" si="34"/>
        <v>0</v>
      </c>
      <c r="U666" s="55"/>
      <c r="V666" s="29">
        <f t="shared" si="35"/>
        <v>0</v>
      </c>
    </row>
    <row r="667" spans="1:22" ht="10.5" x14ac:dyDescent="0.25">
      <c r="A667" s="41">
        <v>66166</v>
      </c>
      <c r="B667" s="41">
        <v>6</v>
      </c>
      <c r="C667" s="74" t="s">
        <v>381</v>
      </c>
      <c r="D667" s="43">
        <v>13</v>
      </c>
      <c r="E667" s="74" t="s">
        <v>50</v>
      </c>
      <c r="F667" s="74" t="s">
        <v>1543</v>
      </c>
      <c r="G667" s="41">
        <v>68</v>
      </c>
      <c r="H667" s="74" t="s">
        <v>241</v>
      </c>
      <c r="I667" s="74" t="s">
        <v>60</v>
      </c>
      <c r="J667" s="41">
        <v>8712200019301</v>
      </c>
      <c r="K667" s="41">
        <v>8712200019387</v>
      </c>
      <c r="L667" s="45">
        <v>2</v>
      </c>
      <c r="M667" s="46" t="s">
        <v>1109</v>
      </c>
      <c r="N667" s="51"/>
      <c r="O667" s="51"/>
      <c r="P667" s="51"/>
      <c r="Q667" s="52"/>
      <c r="R667" s="53"/>
      <c r="S667" s="27" t="e">
        <f t="shared" si="36"/>
        <v>#DIV/0!</v>
      </c>
      <c r="T667" s="28">
        <f t="shared" si="34"/>
        <v>0</v>
      </c>
      <c r="U667" s="55"/>
      <c r="V667" s="29">
        <f t="shared" si="35"/>
        <v>0</v>
      </c>
    </row>
    <row r="668" spans="1:22" ht="10.5" x14ac:dyDescent="0.25">
      <c r="A668" s="41">
        <v>854072</v>
      </c>
      <c r="B668" s="41">
        <v>10</v>
      </c>
      <c r="C668" s="74" t="s">
        <v>57</v>
      </c>
      <c r="D668" s="43">
        <v>180</v>
      </c>
      <c r="E668" s="74" t="s">
        <v>50</v>
      </c>
      <c r="F668" s="74" t="s">
        <v>1544</v>
      </c>
      <c r="G668" s="41">
        <v>89</v>
      </c>
      <c r="H668" s="74" t="s">
        <v>78</v>
      </c>
      <c r="I668" s="74" t="s">
        <v>60</v>
      </c>
      <c r="J668" s="41">
        <v>8710348385449</v>
      </c>
      <c r="K668" s="41">
        <v>8710348384923</v>
      </c>
      <c r="L668" s="45">
        <v>1</v>
      </c>
      <c r="M668" s="46" t="s">
        <v>1109</v>
      </c>
      <c r="N668" s="51"/>
      <c r="O668" s="51"/>
      <c r="P668" s="51"/>
      <c r="Q668" s="52"/>
      <c r="R668" s="53"/>
      <c r="S668" s="27" t="e">
        <f t="shared" si="36"/>
        <v>#DIV/0!</v>
      </c>
      <c r="T668" s="28">
        <f t="shared" si="34"/>
        <v>0</v>
      </c>
      <c r="U668" s="55"/>
      <c r="V668" s="29">
        <f t="shared" si="35"/>
        <v>0</v>
      </c>
    </row>
    <row r="669" spans="1:22" ht="10.5" x14ac:dyDescent="0.25">
      <c r="A669" s="41">
        <v>208235</v>
      </c>
      <c r="B669" s="41">
        <v>1</v>
      </c>
      <c r="C669" s="74" t="s">
        <v>73</v>
      </c>
      <c r="D669" s="43">
        <v>500</v>
      </c>
      <c r="E669" s="74" t="s">
        <v>50</v>
      </c>
      <c r="F669" s="74" t="s">
        <v>1545</v>
      </c>
      <c r="G669" s="41">
        <v>68</v>
      </c>
      <c r="H669" s="74" t="s">
        <v>241</v>
      </c>
      <c r="I669" s="74" t="s">
        <v>60</v>
      </c>
      <c r="J669" s="41">
        <v>8710401862474</v>
      </c>
      <c r="K669" s="41">
        <v>8710401862863</v>
      </c>
      <c r="L669" s="45">
        <v>2</v>
      </c>
      <c r="M669" s="46" t="s">
        <v>1109</v>
      </c>
      <c r="N669" s="51"/>
      <c r="O669" s="51"/>
      <c r="P669" s="51"/>
      <c r="Q669" s="52"/>
      <c r="R669" s="53"/>
      <c r="S669" s="27" t="e">
        <f t="shared" si="36"/>
        <v>#DIV/0!</v>
      </c>
      <c r="T669" s="28">
        <f t="shared" si="34"/>
        <v>0</v>
      </c>
      <c r="U669" s="55"/>
      <c r="V669" s="29">
        <f t="shared" si="35"/>
        <v>0</v>
      </c>
    </row>
    <row r="670" spans="1:22" ht="10.5" x14ac:dyDescent="0.25">
      <c r="A670" s="41">
        <v>302910</v>
      </c>
      <c r="B670" s="41">
        <v>1</v>
      </c>
      <c r="C670" s="74" t="s">
        <v>62</v>
      </c>
      <c r="D670" s="43">
        <v>935</v>
      </c>
      <c r="E670" s="74" t="s">
        <v>50</v>
      </c>
      <c r="F670" s="74" t="s">
        <v>1546</v>
      </c>
      <c r="G670" s="41">
        <v>83</v>
      </c>
      <c r="H670" s="74" t="s">
        <v>228</v>
      </c>
      <c r="I670" s="74" t="s">
        <v>103</v>
      </c>
      <c r="J670" s="41">
        <v>8710401092987</v>
      </c>
      <c r="K670" s="41">
        <v>8710401093465</v>
      </c>
      <c r="L670" s="45">
        <v>13</v>
      </c>
      <c r="M670" s="46" t="s">
        <v>1109</v>
      </c>
      <c r="N670" s="51"/>
      <c r="O670" s="51"/>
      <c r="P670" s="51"/>
      <c r="Q670" s="52"/>
      <c r="R670" s="53"/>
      <c r="S670" s="27" t="e">
        <f t="shared" si="36"/>
        <v>#DIV/0!</v>
      </c>
      <c r="T670" s="28">
        <f t="shared" si="34"/>
        <v>0</v>
      </c>
      <c r="U670" s="55"/>
      <c r="V670" s="29">
        <f t="shared" si="35"/>
        <v>0</v>
      </c>
    </row>
    <row r="671" spans="1:22" ht="10.5" x14ac:dyDescent="0.25">
      <c r="A671" s="41">
        <v>816626</v>
      </c>
      <c r="B671" s="41">
        <v>24</v>
      </c>
      <c r="C671" s="74" t="s">
        <v>49</v>
      </c>
      <c r="D671" s="43">
        <v>50</v>
      </c>
      <c r="E671" s="74" t="s">
        <v>50</v>
      </c>
      <c r="F671" s="74" t="s">
        <v>490</v>
      </c>
      <c r="G671" s="41">
        <v>33</v>
      </c>
      <c r="H671" s="74" t="s">
        <v>232</v>
      </c>
      <c r="I671" s="74" t="s">
        <v>53</v>
      </c>
      <c r="J671" s="41">
        <v>8713500007562</v>
      </c>
      <c r="K671" s="41">
        <v>8713500188513</v>
      </c>
      <c r="L671" s="45">
        <v>2</v>
      </c>
      <c r="M671" s="46" t="s">
        <v>1109</v>
      </c>
      <c r="N671" s="51"/>
      <c r="O671" s="51"/>
      <c r="P671" s="51"/>
      <c r="Q671" s="52"/>
      <c r="R671" s="53"/>
      <c r="S671" s="27" t="e">
        <f t="shared" si="36"/>
        <v>#DIV/0!</v>
      </c>
      <c r="T671" s="28">
        <f t="shared" si="34"/>
        <v>0</v>
      </c>
      <c r="U671" s="55"/>
      <c r="V671" s="29">
        <f t="shared" si="35"/>
        <v>0</v>
      </c>
    </row>
    <row r="672" spans="1:22" ht="10.5" x14ac:dyDescent="0.25">
      <c r="A672" s="41">
        <v>298344</v>
      </c>
      <c r="B672" s="41">
        <v>1</v>
      </c>
      <c r="C672" s="74" t="s">
        <v>73</v>
      </c>
      <c r="D672" s="43">
        <v>1</v>
      </c>
      <c r="E672" s="74" t="s">
        <v>74</v>
      </c>
      <c r="F672" s="74" t="s">
        <v>1547</v>
      </c>
      <c r="G672" s="41">
        <v>94</v>
      </c>
      <c r="H672" s="74" t="s">
        <v>314</v>
      </c>
      <c r="I672" s="74" t="s">
        <v>60</v>
      </c>
      <c r="J672" s="41">
        <v>9008200050017</v>
      </c>
      <c r="K672" s="41">
        <v>9008200550012</v>
      </c>
      <c r="L672" s="45">
        <v>3</v>
      </c>
      <c r="M672" s="46" t="s">
        <v>1109</v>
      </c>
      <c r="N672" s="51"/>
      <c r="O672" s="51"/>
      <c r="P672" s="51"/>
      <c r="Q672" s="52"/>
      <c r="R672" s="53"/>
      <c r="S672" s="27" t="e">
        <f t="shared" si="36"/>
        <v>#DIV/0!</v>
      </c>
      <c r="T672" s="28">
        <f t="shared" si="34"/>
        <v>0</v>
      </c>
      <c r="U672" s="55"/>
      <c r="V672" s="29">
        <f t="shared" si="35"/>
        <v>0</v>
      </c>
    </row>
    <row r="673" spans="1:22" ht="10.5" x14ac:dyDescent="0.25">
      <c r="A673" s="41">
        <v>82492</v>
      </c>
      <c r="B673" s="41">
        <v>12</v>
      </c>
      <c r="C673" s="74" t="s">
        <v>73</v>
      </c>
      <c r="D673" s="43">
        <v>150</v>
      </c>
      <c r="E673" s="74" t="s">
        <v>50</v>
      </c>
      <c r="F673" s="74" t="s">
        <v>1548</v>
      </c>
      <c r="G673" s="41">
        <v>43</v>
      </c>
      <c r="H673" s="74" t="s">
        <v>132</v>
      </c>
      <c r="I673" s="74" t="s">
        <v>90</v>
      </c>
      <c r="J673" s="41">
        <v>3083680597210</v>
      </c>
      <c r="K673" s="41">
        <v>3083680597562</v>
      </c>
      <c r="L673" s="45">
        <v>2</v>
      </c>
      <c r="M673" s="46" t="s">
        <v>1109</v>
      </c>
      <c r="N673" s="51"/>
      <c r="O673" s="51"/>
      <c r="P673" s="51"/>
      <c r="Q673" s="52"/>
      <c r="R673" s="53"/>
      <c r="S673" s="27" t="e">
        <f t="shared" si="36"/>
        <v>#DIV/0!</v>
      </c>
      <c r="T673" s="28">
        <f t="shared" si="34"/>
        <v>0</v>
      </c>
      <c r="U673" s="55"/>
      <c r="V673" s="29">
        <f t="shared" si="35"/>
        <v>0</v>
      </c>
    </row>
    <row r="674" spans="1:22" ht="10.5" x14ac:dyDescent="0.25">
      <c r="A674" s="41">
        <v>511394</v>
      </c>
      <c r="B674" s="41">
        <v>1</v>
      </c>
      <c r="C674" s="74" t="s">
        <v>279</v>
      </c>
      <c r="D674" s="43">
        <v>10</v>
      </c>
      <c r="E674" s="74" t="s">
        <v>44</v>
      </c>
      <c r="F674" s="74" t="s">
        <v>331</v>
      </c>
      <c r="G674" s="41">
        <v>91</v>
      </c>
      <c r="H674" s="74" t="s">
        <v>102</v>
      </c>
      <c r="I674" s="74" t="s">
        <v>103</v>
      </c>
      <c r="J674" s="41">
        <v>8710716001124</v>
      </c>
      <c r="K674" s="41">
        <v>0</v>
      </c>
      <c r="L674" s="45">
        <v>1</v>
      </c>
      <c r="M674" s="46" t="s">
        <v>1109</v>
      </c>
      <c r="N674" s="51"/>
      <c r="O674" s="51"/>
      <c r="P674" s="51"/>
      <c r="Q674" s="52"/>
      <c r="R674" s="53"/>
      <c r="S674" s="27" t="e">
        <f t="shared" si="36"/>
        <v>#DIV/0!</v>
      </c>
      <c r="T674" s="28">
        <f t="shared" si="34"/>
        <v>0</v>
      </c>
      <c r="U674" s="55"/>
      <c r="V674" s="29">
        <f t="shared" si="35"/>
        <v>0</v>
      </c>
    </row>
    <row r="675" spans="1:22" ht="10.5" x14ac:dyDescent="0.25">
      <c r="A675" s="41">
        <v>66108</v>
      </c>
      <c r="B675" s="41">
        <v>6</v>
      </c>
      <c r="C675" s="74" t="s">
        <v>126</v>
      </c>
      <c r="D675" s="43">
        <v>35</v>
      </c>
      <c r="E675" s="74" t="s">
        <v>50</v>
      </c>
      <c r="F675" s="74" t="s">
        <v>1549</v>
      </c>
      <c r="G675" s="41">
        <v>68</v>
      </c>
      <c r="H675" s="74" t="s">
        <v>241</v>
      </c>
      <c r="I675" s="74" t="s">
        <v>60</v>
      </c>
      <c r="J675" s="41">
        <v>8712200066503</v>
      </c>
      <c r="K675" s="41">
        <v>8712200066589</v>
      </c>
      <c r="L675" s="45">
        <v>3</v>
      </c>
      <c r="M675" s="46" t="s">
        <v>1109</v>
      </c>
      <c r="N675" s="51"/>
      <c r="O675" s="51"/>
      <c r="P675" s="51"/>
      <c r="Q675" s="52"/>
      <c r="R675" s="53"/>
      <c r="S675" s="27" t="e">
        <f t="shared" si="36"/>
        <v>#DIV/0!</v>
      </c>
      <c r="T675" s="28">
        <f t="shared" si="34"/>
        <v>0</v>
      </c>
      <c r="U675" s="55"/>
      <c r="V675" s="29">
        <f t="shared" si="35"/>
        <v>0</v>
      </c>
    </row>
    <row r="676" spans="1:22" ht="10.5" x14ac:dyDescent="0.25">
      <c r="A676" s="41">
        <v>26744</v>
      </c>
      <c r="B676" s="41">
        <v>6</v>
      </c>
      <c r="C676" s="74" t="s">
        <v>126</v>
      </c>
      <c r="D676" s="43">
        <v>375</v>
      </c>
      <c r="E676" s="74" t="s">
        <v>50</v>
      </c>
      <c r="F676" s="74" t="s">
        <v>1550</v>
      </c>
      <c r="G676" s="41">
        <v>67</v>
      </c>
      <c r="H676" s="74" t="s">
        <v>120</v>
      </c>
      <c r="I676" s="74" t="s">
        <v>60</v>
      </c>
      <c r="J676" s="41">
        <v>8714100736166</v>
      </c>
      <c r="K676" s="41">
        <v>8714100736173</v>
      </c>
      <c r="L676" s="45">
        <v>1</v>
      </c>
      <c r="M676" s="46" t="s">
        <v>1109</v>
      </c>
      <c r="N676" s="51"/>
      <c r="O676" s="51"/>
      <c r="P676" s="51"/>
      <c r="Q676" s="52"/>
      <c r="R676" s="53"/>
      <c r="S676" s="27" t="e">
        <f t="shared" si="36"/>
        <v>#DIV/0!</v>
      </c>
      <c r="T676" s="28">
        <f t="shared" si="34"/>
        <v>0</v>
      </c>
      <c r="U676" s="55"/>
      <c r="V676" s="29">
        <f t="shared" si="35"/>
        <v>0</v>
      </c>
    </row>
    <row r="677" spans="1:22" ht="10.5" x14ac:dyDescent="0.25">
      <c r="A677" s="41">
        <v>419482</v>
      </c>
      <c r="B677" s="41">
        <v>1</v>
      </c>
      <c r="C677" s="74" t="s">
        <v>79</v>
      </c>
      <c r="D677" s="43">
        <v>1</v>
      </c>
      <c r="E677" s="74" t="s">
        <v>74</v>
      </c>
      <c r="F677" s="74" t="s">
        <v>1551</v>
      </c>
      <c r="G677" s="41">
        <v>94</v>
      </c>
      <c r="H677" s="74" t="s">
        <v>314</v>
      </c>
      <c r="I677" s="74" t="s">
        <v>60</v>
      </c>
      <c r="J677" s="41">
        <v>8710466252524</v>
      </c>
      <c r="K677" s="41">
        <v>8710466252548</v>
      </c>
      <c r="L677" s="45">
        <v>4</v>
      </c>
      <c r="M677" s="46" t="s">
        <v>1109</v>
      </c>
      <c r="N677" s="51"/>
      <c r="O677" s="51"/>
      <c r="P677" s="51"/>
      <c r="Q677" s="52"/>
      <c r="R677" s="53"/>
      <c r="S677" s="27" t="e">
        <f t="shared" si="36"/>
        <v>#DIV/0!</v>
      </c>
      <c r="T677" s="28">
        <f t="shared" si="34"/>
        <v>0</v>
      </c>
      <c r="U677" s="55"/>
      <c r="V677" s="29">
        <f t="shared" si="35"/>
        <v>0</v>
      </c>
    </row>
    <row r="678" spans="1:22" ht="10.5" x14ac:dyDescent="0.25">
      <c r="A678" s="41">
        <v>593875</v>
      </c>
      <c r="B678" s="41">
        <v>24</v>
      </c>
      <c r="C678" s="74" t="s">
        <v>43</v>
      </c>
      <c r="D678" s="43">
        <v>125</v>
      </c>
      <c r="E678" s="74" t="s">
        <v>50</v>
      </c>
      <c r="F678" s="74" t="s">
        <v>1552</v>
      </c>
      <c r="G678" s="41">
        <v>141</v>
      </c>
      <c r="H678" s="74" t="s">
        <v>815</v>
      </c>
      <c r="I678" s="74" t="s">
        <v>60</v>
      </c>
      <c r="J678" s="41">
        <v>87158212</v>
      </c>
      <c r="K678" s="41">
        <v>8715800100448</v>
      </c>
      <c r="L678" s="45">
        <v>2</v>
      </c>
      <c r="M678" s="46" t="s">
        <v>1109</v>
      </c>
      <c r="N678" s="51"/>
      <c r="O678" s="51"/>
      <c r="P678" s="51"/>
      <c r="Q678" s="52"/>
      <c r="R678" s="53"/>
      <c r="S678" s="27" t="e">
        <f t="shared" si="36"/>
        <v>#DIV/0!</v>
      </c>
      <c r="T678" s="28">
        <f t="shared" si="34"/>
        <v>0</v>
      </c>
      <c r="U678" s="55"/>
      <c r="V678" s="29">
        <f t="shared" si="35"/>
        <v>0</v>
      </c>
    </row>
    <row r="679" spans="1:22" ht="10.5" x14ac:dyDescent="0.25">
      <c r="A679" s="41">
        <v>219043</v>
      </c>
      <c r="B679" s="41">
        <v>1</v>
      </c>
      <c r="C679" s="74" t="s">
        <v>381</v>
      </c>
      <c r="D679" s="43">
        <v>384</v>
      </c>
      <c r="E679" s="74" t="s">
        <v>50</v>
      </c>
      <c r="F679" s="74" t="s">
        <v>1553</v>
      </c>
      <c r="G679" s="41">
        <v>26</v>
      </c>
      <c r="H679" s="74" t="s">
        <v>365</v>
      </c>
      <c r="I679" s="74" t="s">
        <v>53</v>
      </c>
      <c r="J679" s="41">
        <v>8717677072170</v>
      </c>
      <c r="K679" s="41">
        <v>8717677077175</v>
      </c>
      <c r="L679" s="45">
        <v>3</v>
      </c>
      <c r="M679" s="46" t="s">
        <v>1111</v>
      </c>
      <c r="N679" s="51"/>
      <c r="O679" s="51"/>
      <c r="P679" s="51"/>
      <c r="Q679" s="52"/>
      <c r="R679" s="53"/>
      <c r="S679" s="27" t="e">
        <f t="shared" si="36"/>
        <v>#DIV/0!</v>
      </c>
      <c r="T679" s="28">
        <f t="shared" si="34"/>
        <v>0</v>
      </c>
      <c r="U679" s="55"/>
      <c r="V679" s="29">
        <f t="shared" si="35"/>
        <v>0</v>
      </c>
    </row>
    <row r="680" spans="1:22" ht="10.5" x14ac:dyDescent="0.25">
      <c r="A680" s="41">
        <v>219046</v>
      </c>
      <c r="B680" s="41">
        <v>1</v>
      </c>
      <c r="C680" s="74" t="s">
        <v>381</v>
      </c>
      <c r="D680" s="43">
        <v>600</v>
      </c>
      <c r="E680" s="74" t="s">
        <v>50</v>
      </c>
      <c r="F680" s="74" t="s">
        <v>1554</v>
      </c>
      <c r="G680" s="41">
        <v>26</v>
      </c>
      <c r="H680" s="74" t="s">
        <v>365</v>
      </c>
      <c r="I680" s="74" t="s">
        <v>53</v>
      </c>
      <c r="J680" s="41">
        <v>8720874512288</v>
      </c>
      <c r="K680" s="41">
        <v>8720874517283</v>
      </c>
      <c r="L680" s="45">
        <v>1</v>
      </c>
      <c r="M680" s="46" t="s">
        <v>1111</v>
      </c>
      <c r="N680" s="51"/>
      <c r="O680" s="51"/>
      <c r="P680" s="51"/>
      <c r="Q680" s="52"/>
      <c r="R680" s="53"/>
      <c r="S680" s="27" t="e">
        <f t="shared" si="36"/>
        <v>#DIV/0!</v>
      </c>
      <c r="T680" s="28">
        <f t="shared" si="34"/>
        <v>0</v>
      </c>
      <c r="U680" s="55"/>
      <c r="V680" s="29">
        <f t="shared" si="35"/>
        <v>0</v>
      </c>
    </row>
    <row r="681" spans="1:22" ht="10.5" x14ac:dyDescent="0.25">
      <c r="A681" s="41">
        <v>189698</v>
      </c>
      <c r="B681" s="41">
        <v>1</v>
      </c>
      <c r="C681" s="74" t="s">
        <v>126</v>
      </c>
      <c r="D681" s="43">
        <v>115</v>
      </c>
      <c r="E681" s="74" t="s">
        <v>50</v>
      </c>
      <c r="F681" s="74" t="s">
        <v>1555</v>
      </c>
      <c r="G681" s="41">
        <v>68</v>
      </c>
      <c r="H681" s="74" t="s">
        <v>241</v>
      </c>
      <c r="I681" s="74" t="s">
        <v>60</v>
      </c>
      <c r="J681" s="41">
        <v>8713056231190</v>
      </c>
      <c r="K681" s="41">
        <v>8713056231206</v>
      </c>
      <c r="L681" s="45">
        <v>2</v>
      </c>
      <c r="M681" s="46" t="s">
        <v>1109</v>
      </c>
      <c r="N681" s="51"/>
      <c r="O681" s="51"/>
      <c r="P681" s="51"/>
      <c r="Q681" s="52"/>
      <c r="R681" s="53"/>
      <c r="S681" s="27" t="e">
        <f t="shared" si="36"/>
        <v>#DIV/0!</v>
      </c>
      <c r="T681" s="28">
        <f t="shared" si="34"/>
        <v>0</v>
      </c>
      <c r="U681" s="55"/>
      <c r="V681" s="29">
        <f t="shared" si="35"/>
        <v>0</v>
      </c>
    </row>
    <row r="682" spans="1:22" ht="10.5" x14ac:dyDescent="0.25">
      <c r="A682" s="41">
        <v>159852</v>
      </c>
      <c r="B682" s="41">
        <v>1</v>
      </c>
      <c r="C682" s="74" t="s">
        <v>57</v>
      </c>
      <c r="D682" s="43">
        <v>5</v>
      </c>
      <c r="E682" s="74" t="s">
        <v>44</v>
      </c>
      <c r="F682" s="74" t="s">
        <v>1556</v>
      </c>
      <c r="G682" s="41">
        <v>208</v>
      </c>
      <c r="H682" s="74" t="s">
        <v>434</v>
      </c>
      <c r="I682" s="74" t="s">
        <v>47</v>
      </c>
      <c r="J682" s="41">
        <v>8420209040119</v>
      </c>
      <c r="K682" s="41">
        <v>0</v>
      </c>
      <c r="L682" s="45">
        <v>1</v>
      </c>
      <c r="M682" s="46" t="s">
        <v>1109</v>
      </c>
      <c r="N682" s="51"/>
      <c r="O682" s="51"/>
      <c r="P682" s="51"/>
      <c r="Q682" s="52"/>
      <c r="R682" s="53"/>
      <c r="S682" s="27" t="e">
        <f t="shared" si="36"/>
        <v>#DIV/0!</v>
      </c>
      <c r="T682" s="28">
        <f t="shared" si="34"/>
        <v>0</v>
      </c>
      <c r="U682" s="55"/>
      <c r="V682" s="29">
        <f t="shared" si="35"/>
        <v>0</v>
      </c>
    </row>
    <row r="683" spans="1:22" ht="10.5" x14ac:dyDescent="0.25">
      <c r="A683" s="41">
        <v>885808</v>
      </c>
      <c r="B683" s="41">
        <v>1</v>
      </c>
      <c r="C683" s="74" t="s">
        <v>126</v>
      </c>
      <c r="D683" s="43">
        <v>95</v>
      </c>
      <c r="E683" s="74" t="s">
        <v>50</v>
      </c>
      <c r="F683" s="74" t="s">
        <v>1557</v>
      </c>
      <c r="G683" s="41">
        <v>68</v>
      </c>
      <c r="H683" s="74" t="s">
        <v>241</v>
      </c>
      <c r="I683" s="74" t="s">
        <v>60</v>
      </c>
      <c r="J683" s="41">
        <v>8712200903013</v>
      </c>
      <c r="K683" s="41">
        <v>8712200903075</v>
      </c>
      <c r="L683" s="45">
        <v>2</v>
      </c>
      <c r="M683" s="46" t="s">
        <v>1109</v>
      </c>
      <c r="N683" s="51"/>
      <c r="O683" s="51"/>
      <c r="P683" s="51"/>
      <c r="Q683" s="52"/>
      <c r="R683" s="53"/>
      <c r="S683" s="27" t="e">
        <f t="shared" si="36"/>
        <v>#DIV/0!</v>
      </c>
      <c r="T683" s="28">
        <f t="shared" si="34"/>
        <v>0</v>
      </c>
      <c r="U683" s="55"/>
      <c r="V683" s="29">
        <f t="shared" si="35"/>
        <v>0</v>
      </c>
    </row>
    <row r="684" spans="1:22" ht="10.5" x14ac:dyDescent="0.25">
      <c r="A684" s="41">
        <v>167315</v>
      </c>
      <c r="B684" s="41">
        <v>6</v>
      </c>
      <c r="C684" s="74" t="s">
        <v>43</v>
      </c>
      <c r="D684" s="43">
        <v>250</v>
      </c>
      <c r="E684" s="74" t="s">
        <v>50</v>
      </c>
      <c r="F684" s="74" t="s">
        <v>1424</v>
      </c>
      <c r="G684" s="41">
        <v>67</v>
      </c>
      <c r="H684" s="74" t="s">
        <v>120</v>
      </c>
      <c r="I684" s="74" t="s">
        <v>60</v>
      </c>
      <c r="J684" s="41">
        <v>0</v>
      </c>
      <c r="K684" s="41">
        <v>5410028121123</v>
      </c>
      <c r="L684" s="45">
        <v>5</v>
      </c>
      <c r="M684" s="46" t="s">
        <v>1109</v>
      </c>
      <c r="N684" s="51"/>
      <c r="O684" s="51"/>
      <c r="P684" s="51"/>
      <c r="Q684" s="52"/>
      <c r="R684" s="53"/>
      <c r="S684" s="27" t="e">
        <f t="shared" si="36"/>
        <v>#DIV/0!</v>
      </c>
      <c r="T684" s="28">
        <f t="shared" si="34"/>
        <v>0</v>
      </c>
      <c r="U684" s="55"/>
      <c r="V684" s="29">
        <f t="shared" si="35"/>
        <v>0</v>
      </c>
    </row>
    <row r="685" spans="1:22" ht="10.5" x14ac:dyDescent="0.25">
      <c r="A685" s="41">
        <v>746834</v>
      </c>
      <c r="B685" s="41">
        <v>1</v>
      </c>
      <c r="C685" s="74" t="s">
        <v>57</v>
      </c>
      <c r="D685" s="43">
        <v>4.8</v>
      </c>
      <c r="E685" s="74" t="s">
        <v>74</v>
      </c>
      <c r="F685" s="74" t="s">
        <v>1558</v>
      </c>
      <c r="G685" s="41">
        <v>89</v>
      </c>
      <c r="H685" s="74" t="s">
        <v>78</v>
      </c>
      <c r="I685" s="74" t="s">
        <v>60</v>
      </c>
      <c r="J685" s="41">
        <v>8710348448083</v>
      </c>
      <c r="K685" s="41">
        <v>0</v>
      </c>
      <c r="L685" s="45">
        <v>1</v>
      </c>
      <c r="M685" s="46" t="s">
        <v>1109</v>
      </c>
      <c r="N685" s="51"/>
      <c r="O685" s="51"/>
      <c r="P685" s="51"/>
      <c r="Q685" s="52"/>
      <c r="R685" s="53"/>
      <c r="S685" s="27" t="e">
        <f t="shared" si="36"/>
        <v>#DIV/0!</v>
      </c>
      <c r="T685" s="28">
        <f t="shared" si="34"/>
        <v>0</v>
      </c>
      <c r="U685" s="55"/>
      <c r="V685" s="29">
        <f t="shared" si="35"/>
        <v>0</v>
      </c>
    </row>
    <row r="686" spans="1:22" ht="10.5" x14ac:dyDescent="0.25">
      <c r="A686" s="41">
        <v>182149</v>
      </c>
      <c r="B686" s="41">
        <v>24</v>
      </c>
      <c r="C686" s="74" t="s">
        <v>49</v>
      </c>
      <c r="D686" s="43">
        <v>43</v>
      </c>
      <c r="E686" s="74" t="s">
        <v>50</v>
      </c>
      <c r="F686" s="74" t="s">
        <v>1559</v>
      </c>
      <c r="G686" s="41">
        <v>33</v>
      </c>
      <c r="H686" s="74" t="s">
        <v>232</v>
      </c>
      <c r="I686" s="74" t="s">
        <v>53</v>
      </c>
      <c r="J686" s="41">
        <v>8710412971387</v>
      </c>
      <c r="K686" s="41">
        <v>8710412971394</v>
      </c>
      <c r="L686" s="45">
        <v>2</v>
      </c>
      <c r="M686" s="46" t="s">
        <v>1109</v>
      </c>
      <c r="N686" s="51"/>
      <c r="O686" s="51"/>
      <c r="P686" s="51"/>
      <c r="Q686" s="52"/>
      <c r="R686" s="53"/>
      <c r="S686" s="27" t="e">
        <f t="shared" si="36"/>
        <v>#DIV/0!</v>
      </c>
      <c r="T686" s="28">
        <f t="shared" si="34"/>
        <v>0</v>
      </c>
      <c r="U686" s="55"/>
      <c r="V686" s="29">
        <f t="shared" si="35"/>
        <v>0</v>
      </c>
    </row>
    <row r="687" spans="1:22" ht="10.5" x14ac:dyDescent="0.25">
      <c r="A687" s="41">
        <v>171443</v>
      </c>
      <c r="B687" s="41">
        <v>1</v>
      </c>
      <c r="C687" s="74" t="s">
        <v>141</v>
      </c>
      <c r="D687" s="43">
        <v>220</v>
      </c>
      <c r="E687" s="74" t="s">
        <v>50</v>
      </c>
      <c r="F687" s="74" t="s">
        <v>1560</v>
      </c>
      <c r="G687" s="41">
        <v>17</v>
      </c>
      <c r="H687" s="74" t="s">
        <v>416</v>
      </c>
      <c r="I687" s="74" t="s">
        <v>53</v>
      </c>
      <c r="J687" s="41">
        <v>8710401719501</v>
      </c>
      <c r="K687" s="41">
        <v>8710401719518</v>
      </c>
      <c r="L687" s="45">
        <v>2</v>
      </c>
      <c r="M687" s="46" t="s">
        <v>1109</v>
      </c>
      <c r="N687" s="51"/>
      <c r="O687" s="51"/>
      <c r="P687" s="51"/>
      <c r="Q687" s="52"/>
      <c r="R687" s="53"/>
      <c r="S687" s="27" t="e">
        <f t="shared" si="36"/>
        <v>#DIV/0!</v>
      </c>
      <c r="T687" s="28">
        <f t="shared" si="34"/>
        <v>0</v>
      </c>
      <c r="U687" s="55"/>
      <c r="V687" s="29">
        <f t="shared" si="35"/>
        <v>0</v>
      </c>
    </row>
    <row r="688" spans="1:22" ht="10.5" x14ac:dyDescent="0.25">
      <c r="A688" s="41">
        <v>189758</v>
      </c>
      <c r="B688" s="41">
        <v>1</v>
      </c>
      <c r="C688" s="74" t="s">
        <v>79</v>
      </c>
      <c r="D688" s="43">
        <v>300</v>
      </c>
      <c r="E688" s="74" t="s">
        <v>50</v>
      </c>
      <c r="F688" s="74" t="s">
        <v>1561</v>
      </c>
      <c r="G688" s="41">
        <v>28</v>
      </c>
      <c r="H688" s="74" t="s">
        <v>489</v>
      </c>
      <c r="I688" s="74" t="s">
        <v>53</v>
      </c>
      <c r="J688" s="41">
        <v>8710497962768</v>
      </c>
      <c r="K688" s="41">
        <v>8710497962775</v>
      </c>
      <c r="L688" s="45">
        <v>7</v>
      </c>
      <c r="M688" s="46" t="s">
        <v>1109</v>
      </c>
      <c r="N688" s="51"/>
      <c r="O688" s="51"/>
      <c r="P688" s="51"/>
      <c r="Q688" s="52"/>
      <c r="R688" s="53"/>
      <c r="S688" s="27" t="e">
        <f t="shared" si="36"/>
        <v>#DIV/0!</v>
      </c>
      <c r="T688" s="28">
        <f t="shared" si="34"/>
        <v>0</v>
      </c>
      <c r="U688" s="55"/>
      <c r="V688" s="29">
        <f t="shared" si="35"/>
        <v>0</v>
      </c>
    </row>
    <row r="689" spans="1:22" ht="10.5" x14ac:dyDescent="0.25">
      <c r="A689" s="41">
        <v>146820</v>
      </c>
      <c r="B689" s="41">
        <v>3</v>
      </c>
      <c r="C689" s="74" t="s">
        <v>43</v>
      </c>
      <c r="D689" s="43">
        <v>244</v>
      </c>
      <c r="E689" s="74" t="s">
        <v>50</v>
      </c>
      <c r="F689" s="74" t="s">
        <v>1562</v>
      </c>
      <c r="G689" s="41">
        <v>86</v>
      </c>
      <c r="H689" s="74" t="s">
        <v>330</v>
      </c>
      <c r="I689" s="74" t="s">
        <v>103</v>
      </c>
      <c r="J689" s="41">
        <v>8710401698639</v>
      </c>
      <c r="K689" s="41">
        <v>8710522796559</v>
      </c>
      <c r="L689" s="45">
        <v>2</v>
      </c>
      <c r="M689" s="46" t="s">
        <v>1109</v>
      </c>
      <c r="N689" s="51"/>
      <c r="O689" s="51"/>
      <c r="P689" s="51"/>
      <c r="Q689" s="52"/>
      <c r="R689" s="53"/>
      <c r="S689" s="27" t="e">
        <f t="shared" si="36"/>
        <v>#DIV/0!</v>
      </c>
      <c r="T689" s="28">
        <f t="shared" si="34"/>
        <v>0</v>
      </c>
      <c r="U689" s="55"/>
      <c r="V689" s="29">
        <f t="shared" si="35"/>
        <v>0</v>
      </c>
    </row>
    <row r="690" spans="1:22" ht="10.5" x14ac:dyDescent="0.25">
      <c r="A690" s="41">
        <v>190780</v>
      </c>
      <c r="B690" s="41">
        <v>1</v>
      </c>
      <c r="C690" s="74" t="s">
        <v>79</v>
      </c>
      <c r="D690" s="43">
        <v>250</v>
      </c>
      <c r="E690" s="74" t="s">
        <v>50</v>
      </c>
      <c r="F690" s="74" t="s">
        <v>543</v>
      </c>
      <c r="G690" s="41">
        <v>28</v>
      </c>
      <c r="H690" s="74" t="s">
        <v>489</v>
      </c>
      <c r="I690" s="74" t="s">
        <v>53</v>
      </c>
      <c r="J690" s="41">
        <v>4013900500576</v>
      </c>
      <c r="K690" s="41">
        <v>4013900502853</v>
      </c>
      <c r="L690" s="45">
        <v>2</v>
      </c>
      <c r="M690" s="46" t="s">
        <v>1111</v>
      </c>
      <c r="N690" s="51"/>
      <c r="O690" s="51"/>
      <c r="P690" s="51"/>
      <c r="Q690" s="52"/>
      <c r="R690" s="53"/>
      <c r="S690" s="27" t="e">
        <f t="shared" si="36"/>
        <v>#DIV/0!</v>
      </c>
      <c r="T690" s="28">
        <f t="shared" si="34"/>
        <v>0</v>
      </c>
      <c r="U690" s="55"/>
      <c r="V690" s="29">
        <f t="shared" si="35"/>
        <v>0</v>
      </c>
    </row>
    <row r="691" spans="1:22" ht="10.5" x14ac:dyDescent="0.25">
      <c r="A691" s="41">
        <v>219330</v>
      </c>
      <c r="B691" s="41">
        <v>1</v>
      </c>
      <c r="C691" s="74" t="s">
        <v>381</v>
      </c>
      <c r="D691" s="43">
        <v>600</v>
      </c>
      <c r="E691" s="74" t="s">
        <v>50</v>
      </c>
      <c r="F691" s="74" t="s">
        <v>1563</v>
      </c>
      <c r="G691" s="41">
        <v>26</v>
      </c>
      <c r="H691" s="74" t="s">
        <v>365</v>
      </c>
      <c r="I691" s="74" t="s">
        <v>53</v>
      </c>
      <c r="J691" s="41">
        <v>8718800021577</v>
      </c>
      <c r="K691" s="41">
        <v>8718800021584</v>
      </c>
      <c r="L691" s="45">
        <v>1</v>
      </c>
      <c r="M691" s="46" t="s">
        <v>1109</v>
      </c>
      <c r="N691" s="51"/>
      <c r="O691" s="51"/>
      <c r="P691" s="51"/>
      <c r="Q691" s="52"/>
      <c r="R691" s="53"/>
      <c r="S691" s="27" t="e">
        <f t="shared" si="36"/>
        <v>#DIV/0!</v>
      </c>
      <c r="T691" s="28">
        <f t="shared" ref="T691:T737" si="37">L691*R691</f>
        <v>0</v>
      </c>
      <c r="U691" s="55"/>
      <c r="V691" s="29">
        <f t="shared" ref="V691:V737" si="38">T691*(1+U691)</f>
        <v>0</v>
      </c>
    </row>
    <row r="692" spans="1:22" ht="10.5" x14ac:dyDescent="0.25">
      <c r="A692" s="41">
        <v>205042</v>
      </c>
      <c r="B692" s="41">
        <v>1</v>
      </c>
      <c r="C692" s="74" t="s">
        <v>126</v>
      </c>
      <c r="D692" s="43">
        <v>25</v>
      </c>
      <c r="E692" s="74" t="s">
        <v>50</v>
      </c>
      <c r="F692" s="74" t="s">
        <v>1564</v>
      </c>
      <c r="G692" s="41">
        <v>68</v>
      </c>
      <c r="H692" s="74" t="s">
        <v>241</v>
      </c>
      <c r="I692" s="74" t="s">
        <v>60</v>
      </c>
      <c r="J692" s="41">
        <v>8712200118899</v>
      </c>
      <c r="K692" s="41">
        <v>8712200118523</v>
      </c>
      <c r="L692" s="45">
        <v>2</v>
      </c>
      <c r="M692" s="46" t="s">
        <v>1109</v>
      </c>
      <c r="N692" s="51"/>
      <c r="O692" s="51"/>
      <c r="P692" s="51"/>
      <c r="Q692" s="52"/>
      <c r="R692" s="53"/>
      <c r="S692" s="27" t="e">
        <f t="shared" si="36"/>
        <v>#DIV/0!</v>
      </c>
      <c r="T692" s="28">
        <f t="shared" si="37"/>
        <v>0</v>
      </c>
      <c r="U692" s="55"/>
      <c r="V692" s="29">
        <f t="shared" si="38"/>
        <v>0</v>
      </c>
    </row>
    <row r="693" spans="1:22" ht="10.5" x14ac:dyDescent="0.25">
      <c r="A693" s="41">
        <v>197407</v>
      </c>
      <c r="B693" s="41">
        <v>1</v>
      </c>
      <c r="C693" s="74" t="s">
        <v>57</v>
      </c>
      <c r="D693" s="43">
        <v>800</v>
      </c>
      <c r="E693" s="74" t="s">
        <v>50</v>
      </c>
      <c r="F693" s="74" t="s">
        <v>1565</v>
      </c>
      <c r="G693" s="41">
        <v>89</v>
      </c>
      <c r="H693" s="74" t="s">
        <v>78</v>
      </c>
      <c r="I693" s="74" t="s">
        <v>60</v>
      </c>
      <c r="J693" s="41">
        <v>8710401833771</v>
      </c>
      <c r="K693" s="41">
        <v>0</v>
      </c>
      <c r="L693" s="45">
        <v>1</v>
      </c>
      <c r="M693" s="46" t="s">
        <v>1109</v>
      </c>
      <c r="N693" s="51"/>
      <c r="O693" s="51"/>
      <c r="P693" s="51"/>
      <c r="Q693" s="52"/>
      <c r="R693" s="53"/>
      <c r="S693" s="27" t="e">
        <f t="shared" si="36"/>
        <v>#DIV/0!</v>
      </c>
      <c r="T693" s="28">
        <f t="shared" si="37"/>
        <v>0</v>
      </c>
      <c r="U693" s="55"/>
      <c r="V693" s="29">
        <f t="shared" si="38"/>
        <v>0</v>
      </c>
    </row>
    <row r="694" spans="1:22" ht="10.5" x14ac:dyDescent="0.25">
      <c r="A694" s="41">
        <v>207591</v>
      </c>
      <c r="B694" s="41">
        <v>1</v>
      </c>
      <c r="C694" s="74" t="s">
        <v>126</v>
      </c>
      <c r="D694" s="43">
        <v>240</v>
      </c>
      <c r="E694" s="74" t="s">
        <v>114</v>
      </c>
      <c r="F694" s="74" t="s">
        <v>1566</v>
      </c>
      <c r="G694" s="41">
        <v>66</v>
      </c>
      <c r="H694" s="74" t="s">
        <v>81</v>
      </c>
      <c r="I694" s="74" t="s">
        <v>60</v>
      </c>
      <c r="J694" s="41">
        <v>7311312008749</v>
      </c>
      <c r="K694" s="41">
        <v>17311311027885</v>
      </c>
      <c r="L694" s="45">
        <v>6</v>
      </c>
      <c r="M694" s="46" t="s">
        <v>1109</v>
      </c>
      <c r="N694" s="51"/>
      <c r="O694" s="51"/>
      <c r="P694" s="51"/>
      <c r="Q694" s="52"/>
      <c r="R694" s="53"/>
      <c r="S694" s="27" t="e">
        <f t="shared" si="36"/>
        <v>#DIV/0!</v>
      </c>
      <c r="T694" s="28">
        <f t="shared" si="37"/>
        <v>0</v>
      </c>
      <c r="U694" s="55"/>
      <c r="V694" s="29">
        <f t="shared" si="38"/>
        <v>0</v>
      </c>
    </row>
    <row r="695" spans="1:22" ht="10.5" x14ac:dyDescent="0.25">
      <c r="A695" s="41">
        <v>206885</v>
      </c>
      <c r="B695" s="41">
        <v>1</v>
      </c>
      <c r="C695" s="74" t="s">
        <v>49</v>
      </c>
      <c r="D695" s="43">
        <v>125</v>
      </c>
      <c r="E695" s="74" t="s">
        <v>50</v>
      </c>
      <c r="F695" s="74" t="s">
        <v>1567</v>
      </c>
      <c r="G695" s="41">
        <v>28</v>
      </c>
      <c r="H695" s="74" t="s">
        <v>489</v>
      </c>
      <c r="I695" s="74" t="s">
        <v>53</v>
      </c>
      <c r="J695" s="41">
        <v>8717677074938</v>
      </c>
      <c r="K695" s="41">
        <v>8717677079933</v>
      </c>
      <c r="L695" s="45">
        <v>5</v>
      </c>
      <c r="M695" s="46" t="s">
        <v>1111</v>
      </c>
      <c r="N695" s="51"/>
      <c r="O695" s="51"/>
      <c r="P695" s="51"/>
      <c r="Q695" s="52"/>
      <c r="R695" s="53"/>
      <c r="S695" s="27" t="e">
        <f t="shared" si="36"/>
        <v>#DIV/0!</v>
      </c>
      <c r="T695" s="28">
        <f t="shared" si="37"/>
        <v>0</v>
      </c>
      <c r="U695" s="55"/>
      <c r="V695" s="29">
        <f t="shared" si="38"/>
        <v>0</v>
      </c>
    </row>
    <row r="696" spans="1:22" ht="10.5" x14ac:dyDescent="0.25">
      <c r="A696" s="41">
        <v>582722</v>
      </c>
      <c r="B696" s="41">
        <v>1</v>
      </c>
      <c r="C696" s="74" t="s">
        <v>43</v>
      </c>
      <c r="D696" s="43">
        <v>1</v>
      </c>
      <c r="E696" s="74" t="s">
        <v>44</v>
      </c>
      <c r="F696" s="74" t="s">
        <v>1568</v>
      </c>
      <c r="G696" s="41">
        <v>67</v>
      </c>
      <c r="H696" s="74" t="s">
        <v>120</v>
      </c>
      <c r="I696" s="74" t="s">
        <v>60</v>
      </c>
      <c r="J696" s="41">
        <v>8851613101392</v>
      </c>
      <c r="K696" s="41">
        <v>18851613102822</v>
      </c>
      <c r="L696" s="45">
        <v>2</v>
      </c>
      <c r="M696" s="46" t="s">
        <v>1109</v>
      </c>
      <c r="N696" s="51"/>
      <c r="O696" s="51"/>
      <c r="P696" s="51"/>
      <c r="Q696" s="52"/>
      <c r="R696" s="53"/>
      <c r="S696" s="27" t="e">
        <f t="shared" si="36"/>
        <v>#DIV/0!</v>
      </c>
      <c r="T696" s="28">
        <f t="shared" si="37"/>
        <v>0</v>
      </c>
      <c r="U696" s="55"/>
      <c r="V696" s="29">
        <f t="shared" si="38"/>
        <v>0</v>
      </c>
    </row>
    <row r="697" spans="1:22" ht="10.5" x14ac:dyDescent="0.25">
      <c r="A697" s="41">
        <v>91309</v>
      </c>
      <c r="B697" s="41">
        <v>1</v>
      </c>
      <c r="C697" s="74" t="s">
        <v>43</v>
      </c>
      <c r="D697" s="43">
        <v>675</v>
      </c>
      <c r="E697" s="74" t="s">
        <v>50</v>
      </c>
      <c r="F697" s="74" t="s">
        <v>1569</v>
      </c>
      <c r="G697" s="41">
        <v>20</v>
      </c>
      <c r="H697" s="74" t="s">
        <v>226</v>
      </c>
      <c r="I697" s="74" t="s">
        <v>53</v>
      </c>
      <c r="J697" s="41">
        <v>4014400907728</v>
      </c>
      <c r="K697" s="41">
        <v>4014400114706</v>
      </c>
      <c r="L697" s="45">
        <v>1</v>
      </c>
      <c r="M697" s="46" t="s">
        <v>1109</v>
      </c>
      <c r="N697" s="51"/>
      <c r="O697" s="51"/>
      <c r="P697" s="51"/>
      <c r="Q697" s="52"/>
      <c r="R697" s="53"/>
      <c r="S697" s="27" t="e">
        <f t="shared" si="36"/>
        <v>#DIV/0!</v>
      </c>
      <c r="T697" s="28">
        <f t="shared" si="37"/>
        <v>0</v>
      </c>
      <c r="U697" s="55"/>
      <c r="V697" s="29">
        <f t="shared" si="38"/>
        <v>0</v>
      </c>
    </row>
    <row r="698" spans="1:22" ht="10.5" x14ac:dyDescent="0.25">
      <c r="A698" s="41">
        <v>205086</v>
      </c>
      <c r="B698" s="41">
        <v>1</v>
      </c>
      <c r="C698" s="74" t="s">
        <v>126</v>
      </c>
      <c r="D698" s="43">
        <v>70</v>
      </c>
      <c r="E698" s="74" t="s">
        <v>50</v>
      </c>
      <c r="F698" s="74" t="s">
        <v>1570</v>
      </c>
      <c r="G698" s="41">
        <v>68</v>
      </c>
      <c r="H698" s="74" t="s">
        <v>241</v>
      </c>
      <c r="I698" s="74" t="s">
        <v>60</v>
      </c>
      <c r="J698" s="41">
        <v>8712200119964</v>
      </c>
      <c r="K698" s="41">
        <v>8712200119971</v>
      </c>
      <c r="L698" s="45">
        <v>2</v>
      </c>
      <c r="M698" s="46" t="s">
        <v>1109</v>
      </c>
      <c r="N698" s="51"/>
      <c r="O698" s="51"/>
      <c r="P698" s="51"/>
      <c r="Q698" s="52"/>
      <c r="R698" s="53"/>
      <c r="S698" s="27" t="e">
        <f t="shared" si="36"/>
        <v>#DIV/0!</v>
      </c>
      <c r="T698" s="28">
        <f t="shared" si="37"/>
        <v>0</v>
      </c>
      <c r="U698" s="55"/>
      <c r="V698" s="29">
        <f t="shared" si="38"/>
        <v>0</v>
      </c>
    </row>
    <row r="699" spans="1:22" ht="10.5" x14ac:dyDescent="0.25">
      <c r="A699" s="41">
        <v>140217</v>
      </c>
      <c r="B699" s="41">
        <v>1</v>
      </c>
      <c r="C699" s="74" t="s">
        <v>279</v>
      </c>
      <c r="D699" s="43">
        <v>2.5</v>
      </c>
      <c r="E699" s="74" t="s">
        <v>74</v>
      </c>
      <c r="F699" s="74" t="s">
        <v>1571</v>
      </c>
      <c r="G699" s="41">
        <v>91</v>
      </c>
      <c r="H699" s="74" t="s">
        <v>102</v>
      </c>
      <c r="I699" s="74" t="s">
        <v>103</v>
      </c>
      <c r="J699" s="41">
        <v>8719327462836</v>
      </c>
      <c r="K699" s="41">
        <v>0</v>
      </c>
      <c r="L699" s="45">
        <v>1</v>
      </c>
      <c r="M699" s="46" t="s">
        <v>1109</v>
      </c>
      <c r="N699" s="51"/>
      <c r="O699" s="51"/>
      <c r="P699" s="51"/>
      <c r="Q699" s="52"/>
      <c r="R699" s="53"/>
      <c r="S699" s="27" t="e">
        <f t="shared" si="36"/>
        <v>#DIV/0!</v>
      </c>
      <c r="T699" s="28">
        <f t="shared" si="37"/>
        <v>0</v>
      </c>
      <c r="U699" s="55"/>
      <c r="V699" s="29">
        <f t="shared" si="38"/>
        <v>0</v>
      </c>
    </row>
    <row r="700" spans="1:22" ht="10.5" x14ac:dyDescent="0.25">
      <c r="A700" s="41">
        <v>408392</v>
      </c>
      <c r="B700" s="41">
        <v>1</v>
      </c>
      <c r="C700" s="74" t="s">
        <v>141</v>
      </c>
      <c r="D700" s="43">
        <v>1</v>
      </c>
      <c r="E700" s="74" t="s">
        <v>74</v>
      </c>
      <c r="F700" s="74" t="s">
        <v>1572</v>
      </c>
      <c r="G700" s="41">
        <v>77</v>
      </c>
      <c r="H700" s="74" t="s">
        <v>397</v>
      </c>
      <c r="I700" s="74" t="s">
        <v>60</v>
      </c>
      <c r="J700" s="41">
        <v>8710942013007</v>
      </c>
      <c r="K700" s="41">
        <v>0</v>
      </c>
      <c r="L700" s="45">
        <v>1</v>
      </c>
      <c r="M700" s="46" t="s">
        <v>1109</v>
      </c>
      <c r="N700" s="51"/>
      <c r="O700" s="51"/>
      <c r="P700" s="51"/>
      <c r="Q700" s="52"/>
      <c r="R700" s="53"/>
      <c r="S700" s="27" t="e">
        <f t="shared" si="36"/>
        <v>#DIV/0!</v>
      </c>
      <c r="T700" s="28">
        <f t="shared" si="37"/>
        <v>0</v>
      </c>
      <c r="U700" s="55"/>
      <c r="V700" s="29">
        <f t="shared" si="38"/>
        <v>0</v>
      </c>
    </row>
    <row r="701" spans="1:22" ht="10.5" x14ac:dyDescent="0.25">
      <c r="A701" s="41">
        <v>250605</v>
      </c>
      <c r="B701" s="41">
        <v>1</v>
      </c>
      <c r="C701" s="74" t="s">
        <v>62</v>
      </c>
      <c r="D701" s="43">
        <v>1</v>
      </c>
      <c r="E701" s="74" t="s">
        <v>44</v>
      </c>
      <c r="F701" s="74" t="s">
        <v>1573</v>
      </c>
      <c r="G701" s="41">
        <v>206</v>
      </c>
      <c r="H701" s="74" t="s">
        <v>1574</v>
      </c>
      <c r="I701" s="74" t="s">
        <v>47</v>
      </c>
      <c r="J701" s="41">
        <v>8716000060112</v>
      </c>
      <c r="K701" s="41">
        <v>8716000029089</v>
      </c>
      <c r="L701" s="45">
        <v>1</v>
      </c>
      <c r="M701" s="46" t="s">
        <v>1109</v>
      </c>
      <c r="N701" s="51"/>
      <c r="O701" s="51"/>
      <c r="P701" s="51"/>
      <c r="Q701" s="52"/>
      <c r="R701" s="53"/>
      <c r="S701" s="27" t="e">
        <f t="shared" si="36"/>
        <v>#DIV/0!</v>
      </c>
      <c r="T701" s="28">
        <f t="shared" si="37"/>
        <v>0</v>
      </c>
      <c r="U701" s="55"/>
      <c r="V701" s="29">
        <f t="shared" si="38"/>
        <v>0</v>
      </c>
    </row>
    <row r="702" spans="1:22" ht="10.5" x14ac:dyDescent="0.25">
      <c r="A702" s="41">
        <v>377384</v>
      </c>
      <c r="B702" s="41">
        <v>1</v>
      </c>
      <c r="C702" s="74" t="s">
        <v>126</v>
      </c>
      <c r="D702" s="43">
        <v>580</v>
      </c>
      <c r="E702" s="74" t="s">
        <v>50</v>
      </c>
      <c r="F702" s="74" t="s">
        <v>899</v>
      </c>
      <c r="G702" s="41">
        <v>68</v>
      </c>
      <c r="H702" s="74" t="s">
        <v>241</v>
      </c>
      <c r="I702" s="74" t="s">
        <v>60</v>
      </c>
      <c r="J702" s="41">
        <v>8712200093608</v>
      </c>
      <c r="K702" s="41">
        <v>8712200963246</v>
      </c>
      <c r="L702" s="45">
        <v>1</v>
      </c>
      <c r="M702" s="46" t="s">
        <v>1109</v>
      </c>
      <c r="N702" s="51"/>
      <c r="O702" s="51"/>
      <c r="P702" s="51"/>
      <c r="Q702" s="52"/>
      <c r="R702" s="53"/>
      <c r="S702" s="27" t="e">
        <f t="shared" si="36"/>
        <v>#DIV/0!</v>
      </c>
      <c r="T702" s="28">
        <f t="shared" si="37"/>
        <v>0</v>
      </c>
      <c r="U702" s="55"/>
      <c r="V702" s="29">
        <f t="shared" si="38"/>
        <v>0</v>
      </c>
    </row>
    <row r="703" spans="1:22" ht="10.5" x14ac:dyDescent="0.25">
      <c r="A703" s="41">
        <v>376469</v>
      </c>
      <c r="B703" s="41">
        <v>1</v>
      </c>
      <c r="C703" s="74" t="s">
        <v>126</v>
      </c>
      <c r="D703" s="43">
        <v>365</v>
      </c>
      <c r="E703" s="74" t="s">
        <v>50</v>
      </c>
      <c r="F703" s="74" t="s">
        <v>595</v>
      </c>
      <c r="G703" s="41">
        <v>68</v>
      </c>
      <c r="H703" s="74" t="s">
        <v>241</v>
      </c>
      <c r="I703" s="74" t="s">
        <v>60</v>
      </c>
      <c r="J703" s="41">
        <v>8712200970626</v>
      </c>
      <c r="K703" s="41">
        <v>8712200963086</v>
      </c>
      <c r="L703" s="45">
        <v>1</v>
      </c>
      <c r="M703" s="46" t="s">
        <v>1109</v>
      </c>
      <c r="N703" s="51"/>
      <c r="O703" s="51"/>
      <c r="P703" s="51"/>
      <c r="Q703" s="52"/>
      <c r="R703" s="53"/>
      <c r="S703" s="27" t="e">
        <f t="shared" si="36"/>
        <v>#DIV/0!</v>
      </c>
      <c r="T703" s="28">
        <f t="shared" si="37"/>
        <v>0</v>
      </c>
      <c r="U703" s="55"/>
      <c r="V703" s="29">
        <f t="shared" si="38"/>
        <v>0</v>
      </c>
    </row>
    <row r="704" spans="1:22" ht="10.5" x14ac:dyDescent="0.25">
      <c r="A704" s="41">
        <v>105643</v>
      </c>
      <c r="B704" s="41">
        <v>1</v>
      </c>
      <c r="C704" s="74" t="s">
        <v>79</v>
      </c>
      <c r="D704" s="43">
        <v>900</v>
      </c>
      <c r="E704" s="74" t="s">
        <v>50</v>
      </c>
      <c r="F704" s="74" t="s">
        <v>1575</v>
      </c>
      <c r="G704" s="41">
        <v>15</v>
      </c>
      <c r="H704" s="74" t="s">
        <v>143</v>
      </c>
      <c r="I704" s="74" t="s">
        <v>53</v>
      </c>
      <c r="J704" s="41">
        <v>8710401500383</v>
      </c>
      <c r="K704" s="41">
        <v>8710401500390</v>
      </c>
      <c r="L704" s="45">
        <v>1</v>
      </c>
      <c r="M704" s="46" t="s">
        <v>1109</v>
      </c>
      <c r="N704" s="51"/>
      <c r="O704" s="51"/>
      <c r="P704" s="51"/>
      <c r="Q704" s="52"/>
      <c r="R704" s="53"/>
      <c r="S704" s="27" t="e">
        <f t="shared" si="36"/>
        <v>#DIV/0!</v>
      </c>
      <c r="T704" s="28">
        <f t="shared" si="37"/>
        <v>0</v>
      </c>
      <c r="U704" s="55"/>
      <c r="V704" s="29">
        <f t="shared" si="38"/>
        <v>0</v>
      </c>
    </row>
    <row r="705" spans="1:22" ht="10.5" x14ac:dyDescent="0.25">
      <c r="A705" s="41">
        <v>174528</v>
      </c>
      <c r="B705" s="41">
        <v>1</v>
      </c>
      <c r="C705" s="74" t="s">
        <v>62</v>
      </c>
      <c r="D705" s="43">
        <v>57</v>
      </c>
      <c r="E705" s="74" t="s">
        <v>63</v>
      </c>
      <c r="F705" s="74" t="s">
        <v>1576</v>
      </c>
      <c r="G705" s="41">
        <v>91</v>
      </c>
      <c r="H705" s="74" t="s">
        <v>102</v>
      </c>
      <c r="I705" s="74" t="s">
        <v>103</v>
      </c>
      <c r="J705" s="41">
        <v>8715700122120</v>
      </c>
      <c r="K705" s="41">
        <v>8715700220987</v>
      </c>
      <c r="L705" s="45">
        <v>3</v>
      </c>
      <c r="M705" s="46" t="s">
        <v>1109</v>
      </c>
      <c r="N705" s="51"/>
      <c r="O705" s="51"/>
      <c r="P705" s="51"/>
      <c r="Q705" s="52"/>
      <c r="R705" s="53"/>
      <c r="S705" s="27" t="e">
        <f t="shared" si="36"/>
        <v>#DIV/0!</v>
      </c>
      <c r="T705" s="28">
        <f t="shared" si="37"/>
        <v>0</v>
      </c>
      <c r="U705" s="55"/>
      <c r="V705" s="29">
        <f t="shared" si="38"/>
        <v>0</v>
      </c>
    </row>
    <row r="706" spans="1:22" ht="10.5" x14ac:dyDescent="0.25">
      <c r="A706" s="41">
        <v>197253</v>
      </c>
      <c r="B706" s="41">
        <v>1</v>
      </c>
      <c r="C706" s="74" t="s">
        <v>141</v>
      </c>
      <c r="D706" s="43">
        <v>2</v>
      </c>
      <c r="E706" s="74" t="s">
        <v>74</v>
      </c>
      <c r="F706" s="74" t="s">
        <v>1577</v>
      </c>
      <c r="G706" s="41">
        <v>20</v>
      </c>
      <c r="H706" s="74" t="s">
        <v>226</v>
      </c>
      <c r="I706" s="74" t="s">
        <v>53</v>
      </c>
      <c r="J706" s="41">
        <v>8714200216001</v>
      </c>
      <c r="K706" s="41">
        <v>8714200216018</v>
      </c>
      <c r="L706" s="45">
        <v>1</v>
      </c>
      <c r="M706" s="46" t="s">
        <v>1109</v>
      </c>
      <c r="N706" s="51"/>
      <c r="O706" s="51"/>
      <c r="P706" s="51"/>
      <c r="Q706" s="52"/>
      <c r="R706" s="53"/>
      <c r="S706" s="27" t="e">
        <f t="shared" si="36"/>
        <v>#DIV/0!</v>
      </c>
      <c r="T706" s="28">
        <f t="shared" si="37"/>
        <v>0</v>
      </c>
      <c r="U706" s="55"/>
      <c r="V706" s="29">
        <f t="shared" si="38"/>
        <v>0</v>
      </c>
    </row>
    <row r="707" spans="1:22" ht="10.5" x14ac:dyDescent="0.25">
      <c r="A707" s="41">
        <v>197450</v>
      </c>
      <c r="B707" s="41">
        <v>6</v>
      </c>
      <c r="C707" s="74" t="s">
        <v>62</v>
      </c>
      <c r="D707" s="43">
        <v>1.5</v>
      </c>
      <c r="E707" s="74" t="s">
        <v>44</v>
      </c>
      <c r="F707" s="74" t="s">
        <v>1578</v>
      </c>
      <c r="G707" s="41">
        <v>133</v>
      </c>
      <c r="H707" s="74" t="s">
        <v>134</v>
      </c>
      <c r="I707" s="74" t="s">
        <v>47</v>
      </c>
      <c r="J707" s="41">
        <v>8715600249125</v>
      </c>
      <c r="K707" s="41">
        <v>8715600249149</v>
      </c>
      <c r="L707" s="45">
        <v>1</v>
      </c>
      <c r="M707" s="46" t="s">
        <v>1109</v>
      </c>
      <c r="N707" s="51"/>
      <c r="O707" s="51"/>
      <c r="P707" s="51"/>
      <c r="Q707" s="52"/>
      <c r="R707" s="53"/>
      <c r="S707" s="27" t="e">
        <f t="shared" ref="S707:S770" si="39">ABS(SUM(R707/Q707)-1)</f>
        <v>#DIV/0!</v>
      </c>
      <c r="T707" s="28">
        <f t="shared" si="37"/>
        <v>0</v>
      </c>
      <c r="U707" s="55"/>
      <c r="V707" s="29">
        <f t="shared" si="38"/>
        <v>0</v>
      </c>
    </row>
    <row r="708" spans="1:22" ht="10.5" x14ac:dyDescent="0.25">
      <c r="A708" s="41">
        <v>221920</v>
      </c>
      <c r="B708" s="41">
        <v>1</v>
      </c>
      <c r="C708" s="74" t="s">
        <v>126</v>
      </c>
      <c r="D708" s="43">
        <v>25</v>
      </c>
      <c r="E708" s="74" t="s">
        <v>50</v>
      </c>
      <c r="F708" s="74" t="s">
        <v>1579</v>
      </c>
      <c r="G708" s="41">
        <v>68</v>
      </c>
      <c r="H708" s="74" t="s">
        <v>241</v>
      </c>
      <c r="I708" s="74" t="s">
        <v>60</v>
      </c>
      <c r="J708" s="41">
        <v>8713883999829</v>
      </c>
      <c r="K708" s="41">
        <v>8713883999836</v>
      </c>
      <c r="L708" s="45">
        <v>2</v>
      </c>
      <c r="M708" s="46" t="s">
        <v>1109</v>
      </c>
      <c r="N708" s="51"/>
      <c r="O708" s="51"/>
      <c r="P708" s="51"/>
      <c r="Q708" s="52"/>
      <c r="R708" s="53"/>
      <c r="S708" s="27" t="e">
        <f t="shared" si="39"/>
        <v>#DIV/0!</v>
      </c>
      <c r="T708" s="28">
        <f t="shared" si="37"/>
        <v>0</v>
      </c>
      <c r="U708" s="55"/>
      <c r="V708" s="29">
        <f t="shared" si="38"/>
        <v>0</v>
      </c>
    </row>
    <row r="709" spans="1:22" ht="10.5" x14ac:dyDescent="0.25">
      <c r="A709" s="41">
        <v>505610</v>
      </c>
      <c r="B709" s="41">
        <v>3</v>
      </c>
      <c r="C709" s="74" t="s">
        <v>73</v>
      </c>
      <c r="D709" s="43">
        <v>425</v>
      </c>
      <c r="E709" s="74" t="s">
        <v>114</v>
      </c>
      <c r="F709" s="74" t="s">
        <v>1580</v>
      </c>
      <c r="G709" s="41">
        <v>43</v>
      </c>
      <c r="H709" s="74" t="s">
        <v>132</v>
      </c>
      <c r="I709" s="74" t="s">
        <v>90</v>
      </c>
      <c r="J709" s="41">
        <v>8000483300712</v>
      </c>
      <c r="K709" s="41">
        <v>18000483532707</v>
      </c>
      <c r="L709" s="45">
        <v>11</v>
      </c>
      <c r="M709" s="46" t="s">
        <v>1109</v>
      </c>
      <c r="N709" s="51"/>
      <c r="O709" s="51"/>
      <c r="P709" s="51"/>
      <c r="Q709" s="52"/>
      <c r="R709" s="53"/>
      <c r="S709" s="27" t="e">
        <f t="shared" si="39"/>
        <v>#DIV/0!</v>
      </c>
      <c r="T709" s="28">
        <f t="shared" si="37"/>
        <v>0</v>
      </c>
      <c r="U709" s="55"/>
      <c r="V709" s="29">
        <f t="shared" si="38"/>
        <v>0</v>
      </c>
    </row>
    <row r="710" spans="1:22" ht="10.5" x14ac:dyDescent="0.25">
      <c r="A710" s="41">
        <v>78419</v>
      </c>
      <c r="B710" s="41">
        <v>1</v>
      </c>
      <c r="C710" s="74" t="s">
        <v>49</v>
      </c>
      <c r="D710" s="43">
        <v>200</v>
      </c>
      <c r="E710" s="74" t="s">
        <v>114</v>
      </c>
      <c r="F710" s="74" t="s">
        <v>1581</v>
      </c>
      <c r="G710" s="41">
        <v>90</v>
      </c>
      <c r="H710" s="74" t="s">
        <v>1497</v>
      </c>
      <c r="I710" s="74" t="s">
        <v>103</v>
      </c>
      <c r="J710" s="41">
        <v>8710401222469</v>
      </c>
      <c r="K710" s="41">
        <v>8710401222896</v>
      </c>
      <c r="L710" s="45">
        <v>8</v>
      </c>
      <c r="M710" s="46" t="s">
        <v>1109</v>
      </c>
      <c r="N710" s="51"/>
      <c r="O710" s="51"/>
      <c r="P710" s="51"/>
      <c r="Q710" s="52"/>
      <c r="R710" s="53"/>
      <c r="S710" s="27" t="e">
        <f t="shared" si="39"/>
        <v>#DIV/0!</v>
      </c>
      <c r="T710" s="28">
        <f t="shared" si="37"/>
        <v>0</v>
      </c>
      <c r="U710" s="55"/>
      <c r="V710" s="29">
        <f t="shared" si="38"/>
        <v>0</v>
      </c>
    </row>
    <row r="711" spans="1:22" ht="10.5" x14ac:dyDescent="0.25">
      <c r="A711" s="41">
        <v>886040</v>
      </c>
      <c r="B711" s="41">
        <v>1</v>
      </c>
      <c r="C711" s="74" t="s">
        <v>126</v>
      </c>
      <c r="D711" s="43">
        <v>190</v>
      </c>
      <c r="E711" s="74" t="s">
        <v>50</v>
      </c>
      <c r="F711" s="74" t="s">
        <v>1582</v>
      </c>
      <c r="G711" s="41">
        <v>68</v>
      </c>
      <c r="H711" s="74" t="s">
        <v>241</v>
      </c>
      <c r="I711" s="74" t="s">
        <v>60</v>
      </c>
      <c r="J711" s="41">
        <v>8712200900050</v>
      </c>
      <c r="K711" s="41">
        <v>8712200900104</v>
      </c>
      <c r="L711" s="45">
        <v>3</v>
      </c>
      <c r="M711" s="46" t="s">
        <v>1109</v>
      </c>
      <c r="N711" s="51"/>
      <c r="O711" s="51"/>
      <c r="P711" s="51"/>
      <c r="Q711" s="52"/>
      <c r="R711" s="53"/>
      <c r="S711" s="27" t="e">
        <f t="shared" si="39"/>
        <v>#DIV/0!</v>
      </c>
      <c r="T711" s="28">
        <f t="shared" si="37"/>
        <v>0</v>
      </c>
      <c r="U711" s="55"/>
      <c r="V711" s="29">
        <f t="shared" si="38"/>
        <v>0</v>
      </c>
    </row>
    <row r="712" spans="1:22" ht="10.5" x14ac:dyDescent="0.25">
      <c r="A712" s="41">
        <v>194073</v>
      </c>
      <c r="B712" s="41">
        <v>1</v>
      </c>
      <c r="C712" s="74" t="s">
        <v>62</v>
      </c>
      <c r="D712" s="43">
        <v>60.2</v>
      </c>
      <c r="E712" s="74" t="s">
        <v>50</v>
      </c>
      <c r="F712" s="74" t="s">
        <v>1583</v>
      </c>
      <c r="G712" s="41">
        <v>95</v>
      </c>
      <c r="H712" s="74" t="s">
        <v>243</v>
      </c>
      <c r="I712" s="74" t="s">
        <v>60</v>
      </c>
      <c r="J712" s="41">
        <v>8710401830305</v>
      </c>
      <c r="K712" s="41">
        <v>8710401830312</v>
      </c>
      <c r="L712" s="45">
        <v>1</v>
      </c>
      <c r="M712" s="46" t="s">
        <v>1109</v>
      </c>
      <c r="N712" s="51"/>
      <c r="O712" s="51"/>
      <c r="P712" s="51"/>
      <c r="Q712" s="52"/>
      <c r="R712" s="53"/>
      <c r="S712" s="27" t="e">
        <f t="shared" si="39"/>
        <v>#DIV/0!</v>
      </c>
      <c r="T712" s="28">
        <f t="shared" si="37"/>
        <v>0</v>
      </c>
      <c r="U712" s="55"/>
      <c r="V712" s="29">
        <f t="shared" si="38"/>
        <v>0</v>
      </c>
    </row>
    <row r="713" spans="1:22" ht="10.5" x14ac:dyDescent="0.25">
      <c r="A713" s="41">
        <v>181994</v>
      </c>
      <c r="B713" s="41">
        <v>1</v>
      </c>
      <c r="C713" s="74" t="s">
        <v>57</v>
      </c>
      <c r="D713" s="43">
        <v>2.25</v>
      </c>
      <c r="E713" s="74" t="s">
        <v>74</v>
      </c>
      <c r="F713" s="74" t="s">
        <v>1584</v>
      </c>
      <c r="G713" s="41">
        <v>11</v>
      </c>
      <c r="H713" s="74" t="s">
        <v>149</v>
      </c>
      <c r="I713" s="74" t="s">
        <v>53</v>
      </c>
      <c r="J713" s="41">
        <v>8710401822089</v>
      </c>
      <c r="K713" s="41">
        <v>0</v>
      </c>
      <c r="L713" s="45">
        <v>1</v>
      </c>
      <c r="M713" s="46" t="s">
        <v>1111</v>
      </c>
      <c r="N713" s="51"/>
      <c r="O713" s="51"/>
      <c r="P713" s="51"/>
      <c r="Q713" s="52"/>
      <c r="R713" s="53"/>
      <c r="S713" s="27" t="e">
        <f t="shared" si="39"/>
        <v>#DIV/0!</v>
      </c>
      <c r="T713" s="28">
        <f t="shared" si="37"/>
        <v>0</v>
      </c>
      <c r="U713" s="55"/>
      <c r="V713" s="29">
        <f t="shared" si="38"/>
        <v>0</v>
      </c>
    </row>
    <row r="714" spans="1:22" ht="10.5" x14ac:dyDescent="0.25">
      <c r="A714" s="41">
        <v>167418</v>
      </c>
      <c r="B714" s="41">
        <v>1</v>
      </c>
      <c r="C714" s="74" t="s">
        <v>279</v>
      </c>
      <c r="D714" s="43">
        <v>2.5</v>
      </c>
      <c r="E714" s="74" t="s">
        <v>74</v>
      </c>
      <c r="F714" s="74" t="s">
        <v>1585</v>
      </c>
      <c r="G714" s="41">
        <v>91</v>
      </c>
      <c r="H714" s="74" t="s">
        <v>102</v>
      </c>
      <c r="I714" s="74" t="s">
        <v>103</v>
      </c>
      <c r="J714" s="41">
        <v>8715700121949</v>
      </c>
      <c r="K714" s="41">
        <v>0</v>
      </c>
      <c r="L714" s="45">
        <v>1</v>
      </c>
      <c r="M714" s="46" t="s">
        <v>1109</v>
      </c>
      <c r="N714" s="51"/>
      <c r="O714" s="51"/>
      <c r="P714" s="51"/>
      <c r="Q714" s="52"/>
      <c r="R714" s="53"/>
      <c r="S714" s="27" t="e">
        <f t="shared" si="39"/>
        <v>#DIV/0!</v>
      </c>
      <c r="T714" s="28">
        <f t="shared" si="37"/>
        <v>0</v>
      </c>
      <c r="U714" s="55"/>
      <c r="V714" s="29">
        <f t="shared" si="38"/>
        <v>0</v>
      </c>
    </row>
    <row r="715" spans="1:22" ht="10.5" x14ac:dyDescent="0.25">
      <c r="A715" s="41">
        <v>205067</v>
      </c>
      <c r="B715" s="41">
        <v>1</v>
      </c>
      <c r="C715" s="74" t="s">
        <v>126</v>
      </c>
      <c r="D715" s="43">
        <v>170</v>
      </c>
      <c r="E715" s="74" t="s">
        <v>50</v>
      </c>
      <c r="F715" s="74" t="s">
        <v>1586</v>
      </c>
      <c r="G715" s="41">
        <v>68</v>
      </c>
      <c r="H715" s="74" t="s">
        <v>241</v>
      </c>
      <c r="I715" s="74" t="s">
        <v>60</v>
      </c>
      <c r="J715" s="41">
        <v>8712200900128</v>
      </c>
      <c r="K715" s="41">
        <v>8712200900135</v>
      </c>
      <c r="L715" s="45">
        <v>4</v>
      </c>
      <c r="M715" s="46" t="s">
        <v>1109</v>
      </c>
      <c r="N715" s="51"/>
      <c r="O715" s="51"/>
      <c r="P715" s="51"/>
      <c r="Q715" s="52"/>
      <c r="R715" s="53"/>
      <c r="S715" s="27" t="e">
        <f t="shared" si="39"/>
        <v>#DIV/0!</v>
      </c>
      <c r="T715" s="28">
        <f t="shared" si="37"/>
        <v>0</v>
      </c>
      <c r="U715" s="55"/>
      <c r="V715" s="29">
        <f t="shared" si="38"/>
        <v>0</v>
      </c>
    </row>
    <row r="716" spans="1:22" ht="10.5" x14ac:dyDescent="0.25">
      <c r="A716" s="41">
        <v>681047</v>
      </c>
      <c r="B716" s="41">
        <v>4</v>
      </c>
      <c r="C716" s="74" t="s">
        <v>43</v>
      </c>
      <c r="D716" s="43">
        <v>1</v>
      </c>
      <c r="E716" s="74" t="s">
        <v>44</v>
      </c>
      <c r="F716" s="74" t="s">
        <v>1587</v>
      </c>
      <c r="G716" s="41">
        <v>130</v>
      </c>
      <c r="H716" s="74" t="s">
        <v>100</v>
      </c>
      <c r="I716" s="74" t="s">
        <v>60</v>
      </c>
      <c r="J716" s="41">
        <v>5411188112709</v>
      </c>
      <c r="K716" s="41">
        <v>5411188117490</v>
      </c>
      <c r="L716" s="45">
        <v>1</v>
      </c>
      <c r="M716" s="46" t="s">
        <v>1109</v>
      </c>
      <c r="N716" s="51"/>
      <c r="O716" s="51"/>
      <c r="P716" s="51"/>
      <c r="Q716" s="52"/>
      <c r="R716" s="53"/>
      <c r="S716" s="27" t="e">
        <f t="shared" si="39"/>
        <v>#DIV/0!</v>
      </c>
      <c r="T716" s="28">
        <f t="shared" si="37"/>
        <v>0</v>
      </c>
      <c r="U716" s="55"/>
      <c r="V716" s="29">
        <f t="shared" si="38"/>
        <v>0</v>
      </c>
    </row>
    <row r="717" spans="1:22" ht="10.5" x14ac:dyDescent="0.25">
      <c r="A717" s="41">
        <v>340714</v>
      </c>
      <c r="B717" s="41">
        <v>1</v>
      </c>
      <c r="C717" s="74" t="s">
        <v>62</v>
      </c>
      <c r="D717" s="43">
        <v>70</v>
      </c>
      <c r="E717" s="74" t="s">
        <v>63</v>
      </c>
      <c r="F717" s="74" t="s">
        <v>797</v>
      </c>
      <c r="G717" s="41">
        <v>37</v>
      </c>
      <c r="H717" s="74" t="s">
        <v>201</v>
      </c>
      <c r="I717" s="74" t="s">
        <v>60</v>
      </c>
      <c r="J717" s="41">
        <v>3052910056469</v>
      </c>
      <c r="K717" s="41">
        <v>3052910656461</v>
      </c>
      <c r="L717" s="45">
        <v>2</v>
      </c>
      <c r="M717" s="46" t="s">
        <v>1109</v>
      </c>
      <c r="N717" s="51"/>
      <c r="O717" s="51"/>
      <c r="P717" s="51"/>
      <c r="Q717" s="52"/>
      <c r="R717" s="53"/>
      <c r="S717" s="27" t="e">
        <f t="shared" si="39"/>
        <v>#DIV/0!</v>
      </c>
      <c r="T717" s="28">
        <f t="shared" si="37"/>
        <v>0</v>
      </c>
      <c r="U717" s="55"/>
      <c r="V717" s="29">
        <f t="shared" si="38"/>
        <v>0</v>
      </c>
    </row>
    <row r="718" spans="1:22" ht="10.5" x14ac:dyDescent="0.25">
      <c r="A718" s="41">
        <v>203813</v>
      </c>
      <c r="B718" s="41">
        <v>1</v>
      </c>
      <c r="C718" s="74" t="s">
        <v>62</v>
      </c>
      <c r="D718" s="43">
        <v>70</v>
      </c>
      <c r="E718" s="74" t="s">
        <v>63</v>
      </c>
      <c r="F718" s="74" t="s">
        <v>1588</v>
      </c>
      <c r="G718" s="41">
        <v>37</v>
      </c>
      <c r="H718" s="74" t="s">
        <v>201</v>
      </c>
      <c r="I718" s="74" t="s">
        <v>60</v>
      </c>
      <c r="J718" s="41">
        <v>3052911513053</v>
      </c>
      <c r="K718" s="41">
        <v>13052911513050</v>
      </c>
      <c r="L718" s="45">
        <v>1</v>
      </c>
      <c r="M718" s="46" t="s">
        <v>1109</v>
      </c>
      <c r="N718" s="51"/>
      <c r="O718" s="51"/>
      <c r="P718" s="51"/>
      <c r="Q718" s="52"/>
      <c r="R718" s="53"/>
      <c r="S718" s="27" t="e">
        <f t="shared" si="39"/>
        <v>#DIV/0!</v>
      </c>
      <c r="T718" s="28">
        <f t="shared" si="37"/>
        <v>0</v>
      </c>
      <c r="U718" s="55"/>
      <c r="V718" s="29">
        <f t="shared" si="38"/>
        <v>0</v>
      </c>
    </row>
    <row r="719" spans="1:22" ht="10.5" x14ac:dyDescent="0.25">
      <c r="A719" s="41">
        <v>194787</v>
      </c>
      <c r="B719" s="41">
        <v>1</v>
      </c>
      <c r="C719" s="74" t="s">
        <v>62</v>
      </c>
      <c r="D719" s="43">
        <v>1</v>
      </c>
      <c r="E719" s="74" t="s">
        <v>74</v>
      </c>
      <c r="F719" s="74" t="s">
        <v>1589</v>
      </c>
      <c r="G719" s="41">
        <v>77</v>
      </c>
      <c r="H719" s="74" t="s">
        <v>397</v>
      </c>
      <c r="I719" s="74" t="s">
        <v>60</v>
      </c>
      <c r="J719" s="41">
        <v>8710401831418</v>
      </c>
      <c r="K719" s="41">
        <v>8710401831425</v>
      </c>
      <c r="L719" s="45">
        <v>2</v>
      </c>
      <c r="M719" s="46" t="s">
        <v>1109</v>
      </c>
      <c r="N719" s="51"/>
      <c r="O719" s="51"/>
      <c r="P719" s="51"/>
      <c r="Q719" s="52"/>
      <c r="R719" s="53"/>
      <c r="S719" s="27" t="e">
        <f t="shared" si="39"/>
        <v>#DIV/0!</v>
      </c>
      <c r="T719" s="28">
        <f t="shared" si="37"/>
        <v>0</v>
      </c>
      <c r="U719" s="55"/>
      <c r="V719" s="29">
        <f t="shared" si="38"/>
        <v>0</v>
      </c>
    </row>
    <row r="720" spans="1:22" ht="10.5" x14ac:dyDescent="0.25">
      <c r="A720" s="41">
        <v>204019</v>
      </c>
      <c r="B720" s="41">
        <v>10</v>
      </c>
      <c r="C720" s="74" t="s">
        <v>79</v>
      </c>
      <c r="D720" s="43">
        <v>78</v>
      </c>
      <c r="E720" s="74" t="s">
        <v>50</v>
      </c>
      <c r="F720" s="74" t="s">
        <v>1011</v>
      </c>
      <c r="G720" s="41">
        <v>26</v>
      </c>
      <c r="H720" s="74" t="s">
        <v>365</v>
      </c>
      <c r="I720" s="74" t="s">
        <v>53</v>
      </c>
      <c r="J720" s="41">
        <v>8710401857814</v>
      </c>
      <c r="K720" s="41">
        <v>8710401857821</v>
      </c>
      <c r="L720" s="45">
        <v>1</v>
      </c>
      <c r="M720" s="46" t="s">
        <v>1109</v>
      </c>
      <c r="N720" s="51"/>
      <c r="O720" s="51"/>
      <c r="P720" s="51"/>
      <c r="Q720" s="52"/>
      <c r="R720" s="53"/>
      <c r="S720" s="27" t="e">
        <f t="shared" si="39"/>
        <v>#DIV/0!</v>
      </c>
      <c r="T720" s="28">
        <f t="shared" si="37"/>
        <v>0</v>
      </c>
      <c r="U720" s="55"/>
      <c r="V720" s="29">
        <f t="shared" si="38"/>
        <v>0</v>
      </c>
    </row>
    <row r="721" spans="1:22" ht="10.5" x14ac:dyDescent="0.25">
      <c r="A721" s="41">
        <v>576852</v>
      </c>
      <c r="B721" s="41">
        <v>1</v>
      </c>
      <c r="C721" s="74" t="s">
        <v>62</v>
      </c>
      <c r="D721" s="43">
        <v>500</v>
      </c>
      <c r="E721" s="74" t="s">
        <v>114</v>
      </c>
      <c r="F721" s="74" t="s">
        <v>1590</v>
      </c>
      <c r="G721" s="41">
        <v>84</v>
      </c>
      <c r="H721" s="74" t="s">
        <v>166</v>
      </c>
      <c r="I721" s="74" t="s">
        <v>103</v>
      </c>
      <c r="J721" s="41">
        <v>8007150901951</v>
      </c>
      <c r="K721" s="41">
        <v>8056631470707</v>
      </c>
      <c r="L721" s="45">
        <v>3</v>
      </c>
      <c r="M721" s="46" t="s">
        <v>1109</v>
      </c>
      <c r="N721" s="51"/>
      <c r="O721" s="51"/>
      <c r="P721" s="51"/>
      <c r="Q721" s="52"/>
      <c r="R721" s="53"/>
      <c r="S721" s="27" t="e">
        <f t="shared" si="39"/>
        <v>#DIV/0!</v>
      </c>
      <c r="T721" s="28">
        <f t="shared" si="37"/>
        <v>0</v>
      </c>
      <c r="U721" s="55"/>
      <c r="V721" s="29">
        <f t="shared" si="38"/>
        <v>0</v>
      </c>
    </row>
    <row r="722" spans="1:22" ht="10.5" x14ac:dyDescent="0.25">
      <c r="A722" s="41">
        <v>662941</v>
      </c>
      <c r="B722" s="41">
        <v>1</v>
      </c>
      <c r="C722" s="74" t="s">
        <v>126</v>
      </c>
      <c r="D722" s="43">
        <v>60</v>
      </c>
      <c r="E722" s="74" t="s">
        <v>50</v>
      </c>
      <c r="F722" s="74" t="s">
        <v>1591</v>
      </c>
      <c r="G722" s="41">
        <v>68</v>
      </c>
      <c r="H722" s="74" t="s">
        <v>241</v>
      </c>
      <c r="I722" s="74" t="s">
        <v>60</v>
      </c>
      <c r="J722" s="41">
        <v>8712200063007</v>
      </c>
      <c r="K722" s="41">
        <v>8712200962669</v>
      </c>
      <c r="L722" s="45">
        <v>2</v>
      </c>
      <c r="M722" s="46" t="s">
        <v>1109</v>
      </c>
      <c r="N722" s="51"/>
      <c r="O722" s="51"/>
      <c r="P722" s="51"/>
      <c r="Q722" s="52"/>
      <c r="R722" s="53"/>
      <c r="S722" s="27" t="e">
        <f t="shared" si="39"/>
        <v>#DIV/0!</v>
      </c>
      <c r="T722" s="28">
        <f t="shared" si="37"/>
        <v>0</v>
      </c>
      <c r="U722" s="55"/>
      <c r="V722" s="29">
        <f t="shared" si="38"/>
        <v>0</v>
      </c>
    </row>
    <row r="723" spans="1:22" ht="10.5" x14ac:dyDescent="0.25">
      <c r="A723" s="41">
        <v>189479</v>
      </c>
      <c r="B723" s="41">
        <v>1</v>
      </c>
      <c r="C723" s="74" t="s">
        <v>126</v>
      </c>
      <c r="D723" s="43">
        <v>160</v>
      </c>
      <c r="E723" s="74" t="s">
        <v>50</v>
      </c>
      <c r="F723" s="74" t="s">
        <v>1592</v>
      </c>
      <c r="G723" s="41">
        <v>68</v>
      </c>
      <c r="H723" s="74" t="s">
        <v>241</v>
      </c>
      <c r="I723" s="74" t="s">
        <v>60</v>
      </c>
      <c r="J723" s="41">
        <v>8712200112545</v>
      </c>
      <c r="K723" s="41">
        <v>8712200112934</v>
      </c>
      <c r="L723" s="45">
        <v>1</v>
      </c>
      <c r="M723" s="46" t="s">
        <v>1109</v>
      </c>
      <c r="N723" s="51"/>
      <c r="O723" s="51"/>
      <c r="P723" s="51"/>
      <c r="Q723" s="52"/>
      <c r="R723" s="53"/>
      <c r="S723" s="27" t="e">
        <f t="shared" si="39"/>
        <v>#DIV/0!</v>
      </c>
      <c r="T723" s="28">
        <f t="shared" si="37"/>
        <v>0</v>
      </c>
      <c r="U723" s="55"/>
      <c r="V723" s="29">
        <f t="shared" si="38"/>
        <v>0</v>
      </c>
    </row>
    <row r="724" spans="1:22" ht="10.5" x14ac:dyDescent="0.25">
      <c r="A724" s="41">
        <v>140616</v>
      </c>
      <c r="B724" s="41">
        <v>1</v>
      </c>
      <c r="C724" s="74" t="s">
        <v>43</v>
      </c>
      <c r="D724" s="43">
        <v>1</v>
      </c>
      <c r="E724" s="74" t="s">
        <v>44</v>
      </c>
      <c r="F724" s="74" t="s">
        <v>1593</v>
      </c>
      <c r="G724" s="41">
        <v>125</v>
      </c>
      <c r="H724" s="74" t="s">
        <v>46</v>
      </c>
      <c r="I724" s="74" t="s">
        <v>47</v>
      </c>
      <c r="J724" s="41">
        <v>8717399840088</v>
      </c>
      <c r="K724" s="41">
        <v>8717399840095</v>
      </c>
      <c r="L724" s="45">
        <v>4</v>
      </c>
      <c r="M724" s="46" t="s">
        <v>1109</v>
      </c>
      <c r="N724" s="51"/>
      <c r="O724" s="51"/>
      <c r="P724" s="51"/>
      <c r="Q724" s="52"/>
      <c r="R724" s="53"/>
      <c r="S724" s="27" t="e">
        <f t="shared" si="39"/>
        <v>#DIV/0!</v>
      </c>
      <c r="T724" s="28">
        <f t="shared" si="37"/>
        <v>0</v>
      </c>
      <c r="U724" s="55"/>
      <c r="V724" s="29">
        <f t="shared" si="38"/>
        <v>0</v>
      </c>
    </row>
    <row r="725" spans="1:22" ht="10.5" x14ac:dyDescent="0.25">
      <c r="A725" s="41">
        <v>195720</v>
      </c>
      <c r="B725" s="41">
        <v>12</v>
      </c>
      <c r="C725" s="74" t="s">
        <v>73</v>
      </c>
      <c r="D725" s="43">
        <v>25</v>
      </c>
      <c r="E725" s="74" t="s">
        <v>63</v>
      </c>
      <c r="F725" s="74" t="s">
        <v>1594</v>
      </c>
      <c r="G725" s="41">
        <v>121</v>
      </c>
      <c r="H725" s="74" t="s">
        <v>98</v>
      </c>
      <c r="I725" s="74" t="s">
        <v>47</v>
      </c>
      <c r="J725" s="41">
        <v>8715600248531</v>
      </c>
      <c r="K725" s="41">
        <v>8715600251289</v>
      </c>
      <c r="L725" s="45">
        <v>1</v>
      </c>
      <c r="M725" s="46" t="s">
        <v>1109</v>
      </c>
      <c r="N725" s="51"/>
      <c r="O725" s="51"/>
      <c r="P725" s="51"/>
      <c r="Q725" s="52"/>
      <c r="R725" s="53"/>
      <c r="S725" s="27" t="e">
        <f t="shared" si="39"/>
        <v>#DIV/0!</v>
      </c>
      <c r="T725" s="28">
        <f t="shared" si="37"/>
        <v>0</v>
      </c>
      <c r="U725" s="55"/>
      <c r="V725" s="29">
        <f t="shared" si="38"/>
        <v>0</v>
      </c>
    </row>
    <row r="726" spans="1:22" ht="10.5" x14ac:dyDescent="0.25">
      <c r="A726" s="41">
        <v>195722</v>
      </c>
      <c r="B726" s="41">
        <v>12</v>
      </c>
      <c r="C726" s="74" t="s">
        <v>73</v>
      </c>
      <c r="D726" s="43">
        <v>25</v>
      </c>
      <c r="E726" s="74" t="s">
        <v>63</v>
      </c>
      <c r="F726" s="74" t="s">
        <v>1595</v>
      </c>
      <c r="G726" s="41">
        <v>121</v>
      </c>
      <c r="H726" s="74" t="s">
        <v>98</v>
      </c>
      <c r="I726" s="74" t="s">
        <v>47</v>
      </c>
      <c r="J726" s="41">
        <v>8715600248555</v>
      </c>
      <c r="K726" s="41">
        <v>8715600251319</v>
      </c>
      <c r="L726" s="45">
        <v>1</v>
      </c>
      <c r="M726" s="46" t="s">
        <v>1109</v>
      </c>
      <c r="N726" s="51"/>
      <c r="O726" s="51"/>
      <c r="P726" s="51"/>
      <c r="Q726" s="52"/>
      <c r="R726" s="53"/>
      <c r="S726" s="27" t="e">
        <f t="shared" si="39"/>
        <v>#DIV/0!</v>
      </c>
      <c r="T726" s="28">
        <f t="shared" si="37"/>
        <v>0</v>
      </c>
      <c r="U726" s="55"/>
      <c r="V726" s="29">
        <f t="shared" si="38"/>
        <v>0</v>
      </c>
    </row>
    <row r="727" spans="1:22" ht="10.5" x14ac:dyDescent="0.25">
      <c r="A727" s="41">
        <v>219328</v>
      </c>
      <c r="B727" s="41">
        <v>1</v>
      </c>
      <c r="C727" s="74" t="s">
        <v>57</v>
      </c>
      <c r="D727" s="43">
        <v>500</v>
      </c>
      <c r="E727" s="74" t="s">
        <v>50</v>
      </c>
      <c r="F727" s="74" t="s">
        <v>1596</v>
      </c>
      <c r="G727" s="41">
        <v>26</v>
      </c>
      <c r="H727" s="74" t="s">
        <v>365</v>
      </c>
      <c r="I727" s="74" t="s">
        <v>53</v>
      </c>
      <c r="J727" s="41">
        <v>8710401894116</v>
      </c>
      <c r="K727" s="41">
        <v>8710401894123</v>
      </c>
      <c r="L727" s="45">
        <v>1</v>
      </c>
      <c r="M727" s="46" t="s">
        <v>1109</v>
      </c>
      <c r="N727" s="51"/>
      <c r="O727" s="51"/>
      <c r="P727" s="51"/>
      <c r="Q727" s="52"/>
      <c r="R727" s="53"/>
      <c r="S727" s="27" t="e">
        <f t="shared" si="39"/>
        <v>#DIV/0!</v>
      </c>
      <c r="T727" s="28">
        <f t="shared" si="37"/>
        <v>0</v>
      </c>
      <c r="U727" s="55"/>
      <c r="V727" s="29">
        <f t="shared" si="38"/>
        <v>0</v>
      </c>
    </row>
    <row r="728" spans="1:22" ht="10.5" x14ac:dyDescent="0.25">
      <c r="A728" s="41">
        <v>109711</v>
      </c>
      <c r="B728" s="41">
        <v>1</v>
      </c>
      <c r="C728" s="74" t="s">
        <v>62</v>
      </c>
      <c r="D728" s="43">
        <v>70</v>
      </c>
      <c r="E728" s="74" t="s">
        <v>63</v>
      </c>
      <c r="F728" s="74" t="s">
        <v>1597</v>
      </c>
      <c r="G728" s="41">
        <v>37</v>
      </c>
      <c r="H728" s="74" t="s">
        <v>201</v>
      </c>
      <c r="I728" s="74" t="s">
        <v>60</v>
      </c>
      <c r="J728" s="41">
        <v>3052911422843</v>
      </c>
      <c r="K728" s="41">
        <v>13052911422840</v>
      </c>
      <c r="L728" s="45">
        <v>1</v>
      </c>
      <c r="M728" s="46" t="s">
        <v>1109</v>
      </c>
      <c r="N728" s="51"/>
      <c r="O728" s="51"/>
      <c r="P728" s="51"/>
      <c r="Q728" s="52"/>
      <c r="R728" s="53"/>
      <c r="S728" s="27" t="e">
        <f t="shared" si="39"/>
        <v>#DIV/0!</v>
      </c>
      <c r="T728" s="28">
        <f t="shared" si="37"/>
        <v>0</v>
      </c>
      <c r="U728" s="55"/>
      <c r="V728" s="29">
        <f t="shared" si="38"/>
        <v>0</v>
      </c>
    </row>
    <row r="729" spans="1:22" ht="10.5" x14ac:dyDescent="0.25">
      <c r="A729" s="41">
        <v>192403</v>
      </c>
      <c r="B729" s="41">
        <v>1</v>
      </c>
      <c r="C729" s="74" t="s">
        <v>49</v>
      </c>
      <c r="D729" s="43">
        <v>454</v>
      </c>
      <c r="E729" s="74" t="s">
        <v>50</v>
      </c>
      <c r="F729" s="74" t="s">
        <v>1598</v>
      </c>
      <c r="G729" s="41">
        <v>94</v>
      </c>
      <c r="H729" s="74" t="s">
        <v>314</v>
      </c>
      <c r="I729" s="74" t="s">
        <v>60</v>
      </c>
      <c r="J729" s="41">
        <v>33200976387</v>
      </c>
      <c r="K729" s="41">
        <v>10033200976384</v>
      </c>
      <c r="L729" s="45">
        <v>5</v>
      </c>
      <c r="M729" s="46" t="s">
        <v>1109</v>
      </c>
      <c r="N729" s="51"/>
      <c r="O729" s="51"/>
      <c r="P729" s="51"/>
      <c r="Q729" s="52"/>
      <c r="R729" s="53"/>
      <c r="S729" s="27" t="e">
        <f t="shared" si="39"/>
        <v>#DIV/0!</v>
      </c>
      <c r="T729" s="28">
        <f t="shared" si="37"/>
        <v>0</v>
      </c>
      <c r="U729" s="55"/>
      <c r="V729" s="29">
        <f t="shared" si="38"/>
        <v>0</v>
      </c>
    </row>
    <row r="730" spans="1:22" ht="10.5" x14ac:dyDescent="0.25">
      <c r="A730" s="41">
        <v>103918</v>
      </c>
      <c r="B730" s="41">
        <v>1</v>
      </c>
      <c r="C730" s="74" t="s">
        <v>62</v>
      </c>
      <c r="D730" s="43">
        <v>1</v>
      </c>
      <c r="E730" s="74" t="s">
        <v>44</v>
      </c>
      <c r="F730" s="74" t="s">
        <v>1599</v>
      </c>
      <c r="G730" s="41">
        <v>84</v>
      </c>
      <c r="H730" s="74" t="s">
        <v>166</v>
      </c>
      <c r="I730" s="74" t="s">
        <v>103</v>
      </c>
      <c r="J730" s="41">
        <v>8007150902873</v>
      </c>
      <c r="K730" s="41">
        <v>8056631470691</v>
      </c>
      <c r="L730" s="45">
        <v>2</v>
      </c>
      <c r="M730" s="46" t="s">
        <v>1109</v>
      </c>
      <c r="N730" s="51"/>
      <c r="O730" s="51"/>
      <c r="P730" s="51"/>
      <c r="Q730" s="52"/>
      <c r="R730" s="53"/>
      <c r="S730" s="27" t="e">
        <f t="shared" si="39"/>
        <v>#DIV/0!</v>
      </c>
      <c r="T730" s="28">
        <f t="shared" si="37"/>
        <v>0</v>
      </c>
      <c r="U730" s="55"/>
      <c r="V730" s="29">
        <f t="shared" si="38"/>
        <v>0</v>
      </c>
    </row>
    <row r="731" spans="1:22" ht="10.5" x14ac:dyDescent="0.25">
      <c r="A731" s="41">
        <v>981125</v>
      </c>
      <c r="B731" s="41">
        <v>1</v>
      </c>
      <c r="C731" s="74" t="s">
        <v>62</v>
      </c>
      <c r="D731" s="43">
        <v>202</v>
      </c>
      <c r="E731" s="74" t="s">
        <v>50</v>
      </c>
      <c r="F731" s="74" t="s">
        <v>1600</v>
      </c>
      <c r="G731" s="41">
        <v>95</v>
      </c>
      <c r="H731" s="74" t="s">
        <v>243</v>
      </c>
      <c r="I731" s="74" t="s">
        <v>60</v>
      </c>
      <c r="J731" s="41">
        <v>8710706110119</v>
      </c>
      <c r="K731" s="41">
        <v>8710706110102</v>
      </c>
      <c r="L731" s="45">
        <v>1</v>
      </c>
      <c r="M731" s="46" t="s">
        <v>1109</v>
      </c>
      <c r="N731" s="51"/>
      <c r="O731" s="51"/>
      <c r="P731" s="51"/>
      <c r="Q731" s="52"/>
      <c r="R731" s="53"/>
      <c r="S731" s="27" t="e">
        <f t="shared" si="39"/>
        <v>#DIV/0!</v>
      </c>
      <c r="T731" s="28">
        <f t="shared" si="37"/>
        <v>0</v>
      </c>
      <c r="U731" s="55"/>
      <c r="V731" s="29">
        <f t="shared" si="38"/>
        <v>0</v>
      </c>
    </row>
    <row r="732" spans="1:22" ht="10.5" x14ac:dyDescent="0.25">
      <c r="A732" s="41">
        <v>175902</v>
      </c>
      <c r="B732" s="41">
        <v>1</v>
      </c>
      <c r="C732" s="74" t="s">
        <v>381</v>
      </c>
      <c r="D732" s="43">
        <v>420</v>
      </c>
      <c r="E732" s="74" t="s">
        <v>50</v>
      </c>
      <c r="F732" s="74" t="s">
        <v>1601</v>
      </c>
      <c r="G732" s="41">
        <v>22</v>
      </c>
      <c r="H732" s="74" t="s">
        <v>1602</v>
      </c>
      <c r="I732" s="74" t="s">
        <v>53</v>
      </c>
      <c r="J732" s="41">
        <v>8719700958338</v>
      </c>
      <c r="K732" s="41">
        <v>8719700758334</v>
      </c>
      <c r="L732" s="45">
        <v>1</v>
      </c>
      <c r="M732" s="46" t="s">
        <v>1109</v>
      </c>
      <c r="N732" s="51"/>
      <c r="O732" s="51"/>
      <c r="P732" s="51"/>
      <c r="Q732" s="52"/>
      <c r="R732" s="53"/>
      <c r="S732" s="27" t="e">
        <f t="shared" si="39"/>
        <v>#DIV/0!</v>
      </c>
      <c r="T732" s="28">
        <f t="shared" si="37"/>
        <v>0</v>
      </c>
      <c r="U732" s="55"/>
      <c r="V732" s="29">
        <f t="shared" si="38"/>
        <v>0</v>
      </c>
    </row>
    <row r="733" spans="1:22" ht="10.5" x14ac:dyDescent="0.25">
      <c r="A733" s="41">
        <v>199541</v>
      </c>
      <c r="B733" s="41">
        <v>1</v>
      </c>
      <c r="C733" s="74" t="s">
        <v>141</v>
      </c>
      <c r="D733" s="43">
        <v>600</v>
      </c>
      <c r="E733" s="74" t="s">
        <v>50</v>
      </c>
      <c r="F733" s="74" t="s">
        <v>1603</v>
      </c>
      <c r="G733" s="41">
        <v>15</v>
      </c>
      <c r="H733" s="74" t="s">
        <v>143</v>
      </c>
      <c r="I733" s="74" t="s">
        <v>53</v>
      </c>
      <c r="J733" s="41">
        <v>8710401838691</v>
      </c>
      <c r="K733" s="41">
        <v>8710401838707</v>
      </c>
      <c r="L733" s="45">
        <v>2</v>
      </c>
      <c r="M733" s="46" t="s">
        <v>1109</v>
      </c>
      <c r="N733" s="51"/>
      <c r="O733" s="51"/>
      <c r="P733" s="51"/>
      <c r="Q733" s="52"/>
      <c r="R733" s="53"/>
      <c r="S733" s="27" t="e">
        <f t="shared" si="39"/>
        <v>#DIV/0!</v>
      </c>
      <c r="T733" s="28">
        <f t="shared" si="37"/>
        <v>0</v>
      </c>
      <c r="U733" s="55"/>
      <c r="V733" s="29">
        <f t="shared" si="38"/>
        <v>0</v>
      </c>
    </row>
    <row r="734" spans="1:22" ht="10.5" x14ac:dyDescent="0.25">
      <c r="A734" s="41">
        <v>88794</v>
      </c>
      <c r="B734" s="41">
        <v>1</v>
      </c>
      <c r="C734" s="74" t="s">
        <v>79</v>
      </c>
      <c r="D734" s="43">
        <v>400</v>
      </c>
      <c r="E734" s="74" t="s">
        <v>50</v>
      </c>
      <c r="F734" s="74" t="s">
        <v>1604</v>
      </c>
      <c r="G734" s="41">
        <v>96</v>
      </c>
      <c r="H734" s="74" t="s">
        <v>76</v>
      </c>
      <c r="I734" s="74" t="s">
        <v>60</v>
      </c>
      <c r="J734" s="41">
        <v>8008343880039</v>
      </c>
      <c r="K734" s="41">
        <v>88008343880035</v>
      </c>
      <c r="L734" s="45">
        <v>4</v>
      </c>
      <c r="M734" s="46" t="s">
        <v>1109</v>
      </c>
      <c r="N734" s="51"/>
      <c r="O734" s="51"/>
      <c r="P734" s="51"/>
      <c r="Q734" s="52"/>
      <c r="R734" s="53"/>
      <c r="S734" s="27" t="e">
        <f t="shared" si="39"/>
        <v>#DIV/0!</v>
      </c>
      <c r="T734" s="28">
        <f t="shared" si="37"/>
        <v>0</v>
      </c>
      <c r="U734" s="55"/>
      <c r="V734" s="29">
        <f t="shared" si="38"/>
        <v>0</v>
      </c>
    </row>
    <row r="735" spans="1:22" ht="10.5" x14ac:dyDescent="0.25">
      <c r="A735" s="41">
        <v>208716</v>
      </c>
      <c r="B735" s="41">
        <v>1</v>
      </c>
      <c r="C735" s="74" t="s">
        <v>126</v>
      </c>
      <c r="D735" s="43">
        <v>80</v>
      </c>
      <c r="E735" s="74" t="s">
        <v>50</v>
      </c>
      <c r="F735" s="74" t="s">
        <v>1605</v>
      </c>
      <c r="G735" s="41">
        <v>68</v>
      </c>
      <c r="H735" s="74" t="s">
        <v>241</v>
      </c>
      <c r="I735" s="74" t="s">
        <v>60</v>
      </c>
      <c r="J735" s="41">
        <v>8710401861323</v>
      </c>
      <c r="K735" s="41">
        <v>8710401862344</v>
      </c>
      <c r="L735" s="45">
        <v>3</v>
      </c>
      <c r="M735" s="46" t="s">
        <v>1109</v>
      </c>
      <c r="N735" s="51"/>
      <c r="O735" s="51"/>
      <c r="P735" s="51"/>
      <c r="Q735" s="52"/>
      <c r="R735" s="53"/>
      <c r="S735" s="27" t="e">
        <f t="shared" si="39"/>
        <v>#DIV/0!</v>
      </c>
      <c r="T735" s="28">
        <f t="shared" si="37"/>
        <v>0</v>
      </c>
      <c r="U735" s="55"/>
      <c r="V735" s="29">
        <f t="shared" si="38"/>
        <v>0</v>
      </c>
    </row>
    <row r="736" spans="1:22" ht="10.5" x14ac:dyDescent="0.25">
      <c r="A736" s="41">
        <v>207231</v>
      </c>
      <c r="B736" s="41">
        <v>1</v>
      </c>
      <c r="C736" s="74" t="s">
        <v>73</v>
      </c>
      <c r="D736" s="43">
        <v>545</v>
      </c>
      <c r="E736" s="74" t="s">
        <v>50</v>
      </c>
      <c r="F736" s="74" t="s">
        <v>1606</v>
      </c>
      <c r="G736" s="41">
        <v>68</v>
      </c>
      <c r="H736" s="74" t="s">
        <v>241</v>
      </c>
      <c r="I736" s="74" t="s">
        <v>60</v>
      </c>
      <c r="J736" s="41">
        <v>8710401858934</v>
      </c>
      <c r="K736" s="41">
        <v>8710401859528</v>
      </c>
      <c r="L736" s="45">
        <v>1</v>
      </c>
      <c r="M736" s="46" t="s">
        <v>1109</v>
      </c>
      <c r="N736" s="51"/>
      <c r="O736" s="51"/>
      <c r="P736" s="51"/>
      <c r="Q736" s="52"/>
      <c r="R736" s="53"/>
      <c r="S736" s="27" t="e">
        <f t="shared" si="39"/>
        <v>#DIV/0!</v>
      </c>
      <c r="T736" s="28">
        <f t="shared" si="37"/>
        <v>0</v>
      </c>
      <c r="U736" s="55"/>
      <c r="V736" s="29">
        <f t="shared" si="38"/>
        <v>0</v>
      </c>
    </row>
    <row r="737" spans="1:22" ht="10.5" x14ac:dyDescent="0.25">
      <c r="A737" s="41">
        <v>194664</v>
      </c>
      <c r="B737" s="41">
        <v>1</v>
      </c>
      <c r="C737" s="74" t="s">
        <v>57</v>
      </c>
      <c r="D737" s="43">
        <v>2</v>
      </c>
      <c r="E737" s="74" t="s">
        <v>74</v>
      </c>
      <c r="F737" s="74" t="s">
        <v>1607</v>
      </c>
      <c r="G737" s="41">
        <v>91</v>
      </c>
      <c r="H737" s="74" t="s">
        <v>102</v>
      </c>
      <c r="I737" s="74" t="s">
        <v>103</v>
      </c>
      <c r="J737" s="41">
        <v>8713883000310</v>
      </c>
      <c r="K737" s="41">
        <v>0</v>
      </c>
      <c r="L737" s="45">
        <v>1</v>
      </c>
      <c r="M737" s="46" t="s">
        <v>1109</v>
      </c>
      <c r="N737" s="51"/>
      <c r="O737" s="51"/>
      <c r="P737" s="51"/>
      <c r="Q737" s="52"/>
      <c r="R737" s="53"/>
      <c r="S737" s="27" t="e">
        <f t="shared" si="39"/>
        <v>#DIV/0!</v>
      </c>
      <c r="T737" s="28">
        <f t="shared" si="37"/>
        <v>0</v>
      </c>
      <c r="U737" s="55"/>
      <c r="V737" s="29">
        <f t="shared" si="38"/>
        <v>0</v>
      </c>
    </row>
    <row r="738" spans="1:22" ht="10.5" x14ac:dyDescent="0.25">
      <c r="A738" s="41">
        <v>58930</v>
      </c>
      <c r="B738" s="41">
        <v>1</v>
      </c>
      <c r="C738" s="74" t="s">
        <v>141</v>
      </c>
      <c r="D738" s="43">
        <v>1.35</v>
      </c>
      <c r="E738" s="74" t="s">
        <v>74</v>
      </c>
      <c r="F738" s="74" t="s">
        <v>1608</v>
      </c>
      <c r="G738" s="41">
        <v>22</v>
      </c>
      <c r="H738" s="74" t="s">
        <v>1602</v>
      </c>
      <c r="I738" s="74" t="s">
        <v>53</v>
      </c>
      <c r="J738" s="41">
        <v>4001686227084</v>
      </c>
      <c r="K738" s="41">
        <v>4001686227091</v>
      </c>
      <c r="L738" s="45">
        <v>1</v>
      </c>
      <c r="M738" s="46" t="s">
        <v>1109</v>
      </c>
      <c r="N738" s="51"/>
      <c r="O738" s="51"/>
      <c r="P738" s="51"/>
      <c r="Q738" s="52"/>
      <c r="R738" s="53"/>
      <c r="S738" s="27" t="e">
        <f t="shared" si="39"/>
        <v>#DIV/0!</v>
      </c>
      <c r="T738" s="28">
        <f t="shared" ref="T738:T777" si="40">L738*R738</f>
        <v>0</v>
      </c>
      <c r="U738" s="55"/>
      <c r="V738" s="29">
        <f t="shared" ref="V738:V777" si="41">T738*(1+U738)</f>
        <v>0</v>
      </c>
    </row>
    <row r="739" spans="1:22" ht="10.5" x14ac:dyDescent="0.25">
      <c r="A739" s="41">
        <v>759463</v>
      </c>
      <c r="B739" s="41">
        <v>1</v>
      </c>
      <c r="C739" s="74" t="s">
        <v>141</v>
      </c>
      <c r="D739" s="43">
        <v>1.05</v>
      </c>
      <c r="E739" s="74" t="s">
        <v>74</v>
      </c>
      <c r="F739" s="74" t="s">
        <v>1609</v>
      </c>
      <c r="G739" s="41">
        <v>22</v>
      </c>
      <c r="H739" s="74" t="s">
        <v>1602</v>
      </c>
      <c r="I739" s="74" t="s">
        <v>53</v>
      </c>
      <c r="J739" s="41">
        <v>4001686472361</v>
      </c>
      <c r="K739" s="41">
        <v>4001686472354</v>
      </c>
      <c r="L739" s="45">
        <v>1</v>
      </c>
      <c r="M739" s="46" t="s">
        <v>1109</v>
      </c>
      <c r="N739" s="51"/>
      <c r="O739" s="51"/>
      <c r="P739" s="51"/>
      <c r="Q739" s="52"/>
      <c r="R739" s="53"/>
      <c r="S739" s="27" t="e">
        <f t="shared" si="39"/>
        <v>#DIV/0!</v>
      </c>
      <c r="T739" s="28">
        <f t="shared" si="40"/>
        <v>0</v>
      </c>
      <c r="U739" s="55"/>
      <c r="V739" s="29">
        <f t="shared" si="41"/>
        <v>0</v>
      </c>
    </row>
    <row r="740" spans="1:22" ht="10.5" x14ac:dyDescent="0.25">
      <c r="A740" s="41">
        <v>66802</v>
      </c>
      <c r="B740" s="41">
        <v>1</v>
      </c>
      <c r="C740" s="74" t="s">
        <v>73</v>
      </c>
      <c r="D740" s="43">
        <v>113</v>
      </c>
      <c r="E740" s="74" t="s">
        <v>50</v>
      </c>
      <c r="F740" s="74" t="s">
        <v>1610</v>
      </c>
      <c r="G740" s="41">
        <v>91</v>
      </c>
      <c r="H740" s="74" t="s">
        <v>102</v>
      </c>
      <c r="I740" s="74" t="s">
        <v>103</v>
      </c>
      <c r="J740" s="41">
        <v>667803000752</v>
      </c>
      <c r="K740" s="41">
        <v>8714500013188</v>
      </c>
      <c r="L740" s="45">
        <v>4</v>
      </c>
      <c r="M740" s="46" t="s">
        <v>1109</v>
      </c>
      <c r="N740" s="51"/>
      <c r="O740" s="51"/>
      <c r="P740" s="51"/>
      <c r="Q740" s="52"/>
      <c r="R740" s="53"/>
      <c r="S740" s="27" t="e">
        <f t="shared" si="39"/>
        <v>#DIV/0!</v>
      </c>
      <c r="T740" s="28">
        <f t="shared" si="40"/>
        <v>0</v>
      </c>
      <c r="U740" s="55"/>
      <c r="V740" s="29">
        <f t="shared" si="41"/>
        <v>0</v>
      </c>
    </row>
    <row r="741" spans="1:22" ht="10.5" x14ac:dyDescent="0.25">
      <c r="A741" s="41">
        <v>33048</v>
      </c>
      <c r="B741" s="41">
        <v>1</v>
      </c>
      <c r="C741" s="74" t="s">
        <v>57</v>
      </c>
      <c r="D741" s="43">
        <v>38</v>
      </c>
      <c r="E741" s="74" t="s">
        <v>50</v>
      </c>
      <c r="F741" s="74" t="s">
        <v>1611</v>
      </c>
      <c r="G741" s="41">
        <v>40</v>
      </c>
      <c r="H741" s="74" t="s">
        <v>59</v>
      </c>
      <c r="I741" s="74" t="s">
        <v>60</v>
      </c>
      <c r="J741" s="41">
        <v>8710604731065</v>
      </c>
      <c r="K741" s="41">
        <v>8710604731249</v>
      </c>
      <c r="L741" s="45">
        <v>1</v>
      </c>
      <c r="M741" s="46" t="s">
        <v>1109</v>
      </c>
      <c r="N741" s="51"/>
      <c r="O741" s="51"/>
      <c r="P741" s="51"/>
      <c r="Q741" s="52"/>
      <c r="R741" s="53"/>
      <c r="S741" s="27" t="e">
        <f t="shared" si="39"/>
        <v>#DIV/0!</v>
      </c>
      <c r="T741" s="28">
        <f t="shared" si="40"/>
        <v>0</v>
      </c>
      <c r="U741" s="55"/>
      <c r="V741" s="29">
        <f t="shared" si="41"/>
        <v>0</v>
      </c>
    </row>
    <row r="742" spans="1:22" ht="10.5" x14ac:dyDescent="0.25">
      <c r="A742" s="41">
        <v>122303</v>
      </c>
      <c r="B742" s="41">
        <v>1</v>
      </c>
      <c r="C742" s="74" t="s">
        <v>49</v>
      </c>
      <c r="D742" s="43">
        <v>104</v>
      </c>
      <c r="E742" s="74" t="s">
        <v>50</v>
      </c>
      <c r="F742" s="74" t="s">
        <v>556</v>
      </c>
      <c r="G742" s="41">
        <v>37</v>
      </c>
      <c r="H742" s="74" t="s">
        <v>201</v>
      </c>
      <c r="I742" s="74" t="s">
        <v>60</v>
      </c>
      <c r="J742" s="41">
        <v>8711000419724</v>
      </c>
      <c r="K742" s="41">
        <v>8711000419731</v>
      </c>
      <c r="L742" s="45">
        <v>1</v>
      </c>
      <c r="M742" s="46" t="s">
        <v>1109</v>
      </c>
      <c r="N742" s="51"/>
      <c r="O742" s="51"/>
      <c r="P742" s="51"/>
      <c r="Q742" s="52"/>
      <c r="R742" s="53"/>
      <c r="S742" s="27" t="e">
        <f t="shared" si="39"/>
        <v>#DIV/0!</v>
      </c>
      <c r="T742" s="28">
        <f t="shared" si="40"/>
        <v>0</v>
      </c>
      <c r="U742" s="55"/>
      <c r="V742" s="29">
        <f t="shared" si="41"/>
        <v>0</v>
      </c>
    </row>
    <row r="743" spans="1:22" ht="10.5" x14ac:dyDescent="0.25">
      <c r="A743" s="41">
        <v>258255</v>
      </c>
      <c r="B743" s="41">
        <v>1</v>
      </c>
      <c r="C743" s="74" t="s">
        <v>279</v>
      </c>
      <c r="D743" s="43">
        <v>5</v>
      </c>
      <c r="E743" s="74" t="s">
        <v>74</v>
      </c>
      <c r="F743" s="74" t="s">
        <v>1612</v>
      </c>
      <c r="G743" s="41">
        <v>89</v>
      </c>
      <c r="H743" s="74" t="s">
        <v>78</v>
      </c>
      <c r="I743" s="74" t="s">
        <v>60</v>
      </c>
      <c r="J743" s="41">
        <v>8710742208702</v>
      </c>
      <c r="K743" s="41">
        <v>0</v>
      </c>
      <c r="L743" s="45">
        <v>1</v>
      </c>
      <c r="M743" s="46" t="s">
        <v>1109</v>
      </c>
      <c r="N743" s="51"/>
      <c r="O743" s="51"/>
      <c r="P743" s="51"/>
      <c r="Q743" s="52"/>
      <c r="R743" s="53"/>
      <c r="S743" s="27" t="e">
        <f t="shared" si="39"/>
        <v>#DIV/0!</v>
      </c>
      <c r="T743" s="28">
        <f t="shared" si="40"/>
        <v>0</v>
      </c>
      <c r="U743" s="55"/>
      <c r="V743" s="29">
        <f t="shared" si="41"/>
        <v>0</v>
      </c>
    </row>
    <row r="744" spans="1:22" ht="10.5" x14ac:dyDescent="0.25">
      <c r="A744" s="41">
        <v>771889</v>
      </c>
      <c r="B744" s="41">
        <v>1</v>
      </c>
      <c r="C744" s="74" t="s">
        <v>381</v>
      </c>
      <c r="D744" s="43">
        <v>20</v>
      </c>
      <c r="E744" s="74" t="s">
        <v>50</v>
      </c>
      <c r="F744" s="74" t="s">
        <v>1613</v>
      </c>
      <c r="G744" s="41">
        <v>68</v>
      </c>
      <c r="H744" s="74" t="s">
        <v>241</v>
      </c>
      <c r="I744" s="74" t="s">
        <v>60</v>
      </c>
      <c r="J744" s="41">
        <v>8713883008767</v>
      </c>
      <c r="K744" s="41">
        <v>8713883082163</v>
      </c>
      <c r="L744" s="45">
        <v>2</v>
      </c>
      <c r="M744" s="46" t="s">
        <v>1109</v>
      </c>
      <c r="N744" s="51"/>
      <c r="O744" s="51"/>
      <c r="P744" s="51"/>
      <c r="Q744" s="52"/>
      <c r="R744" s="53"/>
      <c r="S744" s="27" t="e">
        <f t="shared" si="39"/>
        <v>#DIV/0!</v>
      </c>
      <c r="T744" s="28">
        <f t="shared" si="40"/>
        <v>0</v>
      </c>
      <c r="U744" s="55"/>
      <c r="V744" s="29">
        <f t="shared" si="41"/>
        <v>0</v>
      </c>
    </row>
    <row r="745" spans="1:22" ht="10.5" x14ac:dyDescent="0.25">
      <c r="A745" s="41">
        <v>294688</v>
      </c>
      <c r="B745" s="41">
        <v>1</v>
      </c>
      <c r="C745" s="74" t="s">
        <v>62</v>
      </c>
      <c r="D745" s="43">
        <v>5</v>
      </c>
      <c r="E745" s="74" t="s">
        <v>44</v>
      </c>
      <c r="F745" s="74" t="s">
        <v>1614</v>
      </c>
      <c r="G745" s="41">
        <v>84</v>
      </c>
      <c r="H745" s="74" t="s">
        <v>166</v>
      </c>
      <c r="I745" s="74" t="s">
        <v>103</v>
      </c>
      <c r="J745" s="41">
        <v>8007150909391</v>
      </c>
      <c r="K745" s="41">
        <v>8056631470882</v>
      </c>
      <c r="L745" s="45">
        <v>1</v>
      </c>
      <c r="M745" s="46" t="s">
        <v>1109</v>
      </c>
      <c r="N745" s="51"/>
      <c r="O745" s="51"/>
      <c r="P745" s="51"/>
      <c r="Q745" s="52"/>
      <c r="R745" s="53"/>
      <c r="S745" s="27" t="e">
        <f t="shared" si="39"/>
        <v>#DIV/0!</v>
      </c>
      <c r="T745" s="28">
        <f t="shared" si="40"/>
        <v>0</v>
      </c>
      <c r="U745" s="55"/>
      <c r="V745" s="29">
        <f t="shared" si="41"/>
        <v>0</v>
      </c>
    </row>
    <row r="746" spans="1:22" ht="10.5" x14ac:dyDescent="0.25">
      <c r="A746" s="41">
        <v>117655</v>
      </c>
      <c r="B746" s="41">
        <v>1</v>
      </c>
      <c r="C746" s="74" t="s">
        <v>381</v>
      </c>
      <c r="D746" s="43">
        <v>1.19</v>
      </c>
      <c r="E746" s="74" t="s">
        <v>74</v>
      </c>
      <c r="F746" s="74" t="s">
        <v>1615</v>
      </c>
      <c r="G746" s="41">
        <v>56</v>
      </c>
      <c r="H746" s="74" t="s">
        <v>66</v>
      </c>
      <c r="I746" s="74" t="s">
        <v>60</v>
      </c>
      <c r="J746" s="41">
        <v>8710522526569</v>
      </c>
      <c r="K746" s="41">
        <v>8710522526699</v>
      </c>
      <c r="L746" s="45">
        <v>1</v>
      </c>
      <c r="M746" s="46" t="s">
        <v>1109</v>
      </c>
      <c r="N746" s="51"/>
      <c r="O746" s="51"/>
      <c r="P746" s="51"/>
      <c r="Q746" s="52"/>
      <c r="R746" s="53"/>
      <c r="S746" s="27" t="e">
        <f t="shared" si="39"/>
        <v>#DIV/0!</v>
      </c>
      <c r="T746" s="28">
        <f t="shared" si="40"/>
        <v>0</v>
      </c>
      <c r="U746" s="55"/>
      <c r="V746" s="29">
        <f t="shared" si="41"/>
        <v>0</v>
      </c>
    </row>
    <row r="747" spans="1:22" ht="10.5" x14ac:dyDescent="0.25">
      <c r="A747" s="41">
        <v>202435</v>
      </c>
      <c r="B747" s="41">
        <v>1</v>
      </c>
      <c r="C747" s="74" t="s">
        <v>43</v>
      </c>
      <c r="D747" s="43">
        <v>600</v>
      </c>
      <c r="E747" s="74" t="s">
        <v>50</v>
      </c>
      <c r="F747" s="74" t="s">
        <v>1616</v>
      </c>
      <c r="G747" s="41">
        <v>10</v>
      </c>
      <c r="H747" s="74" t="s">
        <v>69</v>
      </c>
      <c r="I747" s="74" t="s">
        <v>53</v>
      </c>
      <c r="J747" s="41">
        <v>8718989000998</v>
      </c>
      <c r="K747" s="41">
        <v>8718989001001</v>
      </c>
      <c r="L747" s="45">
        <v>4</v>
      </c>
      <c r="M747" s="46" t="s">
        <v>1109</v>
      </c>
      <c r="N747" s="51"/>
      <c r="O747" s="51"/>
      <c r="P747" s="51"/>
      <c r="Q747" s="52"/>
      <c r="R747" s="53"/>
      <c r="S747" s="27" t="e">
        <f t="shared" si="39"/>
        <v>#DIV/0!</v>
      </c>
      <c r="T747" s="28">
        <f t="shared" si="40"/>
        <v>0</v>
      </c>
      <c r="U747" s="55"/>
      <c r="V747" s="29">
        <f t="shared" si="41"/>
        <v>0</v>
      </c>
    </row>
    <row r="748" spans="1:22" ht="10.5" x14ac:dyDescent="0.25">
      <c r="A748" s="41">
        <v>171444</v>
      </c>
      <c r="B748" s="41">
        <v>1</v>
      </c>
      <c r="C748" s="74" t="s">
        <v>141</v>
      </c>
      <c r="D748" s="43">
        <v>250</v>
      </c>
      <c r="E748" s="74" t="s">
        <v>50</v>
      </c>
      <c r="F748" s="74" t="s">
        <v>1617</v>
      </c>
      <c r="G748" s="41">
        <v>17</v>
      </c>
      <c r="H748" s="74" t="s">
        <v>416</v>
      </c>
      <c r="I748" s="74" t="s">
        <v>53</v>
      </c>
      <c r="J748" s="41">
        <v>8710401719808</v>
      </c>
      <c r="K748" s="41">
        <v>8710401719815</v>
      </c>
      <c r="L748" s="45">
        <v>1</v>
      </c>
      <c r="M748" s="46" t="s">
        <v>1109</v>
      </c>
      <c r="N748" s="51"/>
      <c r="O748" s="51"/>
      <c r="P748" s="51"/>
      <c r="Q748" s="52"/>
      <c r="R748" s="53"/>
      <c r="S748" s="27" t="e">
        <f t="shared" si="39"/>
        <v>#DIV/0!</v>
      </c>
      <c r="T748" s="28">
        <f t="shared" si="40"/>
        <v>0</v>
      </c>
      <c r="U748" s="55"/>
      <c r="V748" s="29">
        <f t="shared" si="41"/>
        <v>0</v>
      </c>
    </row>
    <row r="749" spans="1:22" ht="10.5" x14ac:dyDescent="0.25">
      <c r="A749" s="41">
        <v>113593</v>
      </c>
      <c r="B749" s="41">
        <v>1</v>
      </c>
      <c r="C749" s="74" t="s">
        <v>381</v>
      </c>
      <c r="D749" s="43">
        <v>340</v>
      </c>
      <c r="E749" s="74" t="s">
        <v>50</v>
      </c>
      <c r="F749" s="74" t="s">
        <v>1618</v>
      </c>
      <c r="G749" s="41">
        <v>68</v>
      </c>
      <c r="H749" s="74" t="s">
        <v>241</v>
      </c>
      <c r="I749" s="74" t="s">
        <v>60</v>
      </c>
      <c r="J749" s="41">
        <v>8713056178358</v>
      </c>
      <c r="K749" s="41">
        <v>8713056178365</v>
      </c>
      <c r="L749" s="45">
        <v>3</v>
      </c>
      <c r="M749" s="46" t="s">
        <v>1109</v>
      </c>
      <c r="N749" s="51"/>
      <c r="O749" s="51"/>
      <c r="P749" s="51"/>
      <c r="Q749" s="52"/>
      <c r="R749" s="53"/>
      <c r="S749" s="27" t="e">
        <f t="shared" si="39"/>
        <v>#DIV/0!</v>
      </c>
      <c r="T749" s="28">
        <f t="shared" si="40"/>
        <v>0</v>
      </c>
      <c r="U749" s="55"/>
      <c r="V749" s="29">
        <f t="shared" si="41"/>
        <v>0</v>
      </c>
    </row>
    <row r="750" spans="1:22" ht="10.5" x14ac:dyDescent="0.25">
      <c r="A750" s="41">
        <v>427841</v>
      </c>
      <c r="B750" s="41">
        <v>1</v>
      </c>
      <c r="C750" s="74" t="s">
        <v>126</v>
      </c>
      <c r="D750" s="43">
        <v>115</v>
      </c>
      <c r="E750" s="74" t="s">
        <v>50</v>
      </c>
      <c r="F750" s="74" t="s">
        <v>1619</v>
      </c>
      <c r="G750" s="41">
        <v>95</v>
      </c>
      <c r="H750" s="74" t="s">
        <v>243</v>
      </c>
      <c r="I750" s="74" t="s">
        <v>60</v>
      </c>
      <c r="J750" s="41">
        <v>3760036830992</v>
      </c>
      <c r="K750" s="41">
        <v>3760036830107</v>
      </c>
      <c r="L750" s="45">
        <v>1</v>
      </c>
      <c r="M750" s="46" t="s">
        <v>1109</v>
      </c>
      <c r="N750" s="51"/>
      <c r="O750" s="51"/>
      <c r="P750" s="51"/>
      <c r="Q750" s="52"/>
      <c r="R750" s="53"/>
      <c r="S750" s="27" t="e">
        <f t="shared" si="39"/>
        <v>#DIV/0!</v>
      </c>
      <c r="T750" s="28">
        <f t="shared" si="40"/>
        <v>0</v>
      </c>
      <c r="U750" s="55"/>
      <c r="V750" s="29">
        <f t="shared" si="41"/>
        <v>0</v>
      </c>
    </row>
    <row r="751" spans="1:22" ht="10.5" x14ac:dyDescent="0.25">
      <c r="A751" s="41">
        <v>75725</v>
      </c>
      <c r="B751" s="41">
        <v>1</v>
      </c>
      <c r="C751" s="74" t="s">
        <v>43</v>
      </c>
      <c r="D751" s="43">
        <v>1</v>
      </c>
      <c r="E751" s="74" t="s">
        <v>44</v>
      </c>
      <c r="F751" s="74" t="s">
        <v>1620</v>
      </c>
      <c r="G751" s="41">
        <v>67</v>
      </c>
      <c r="H751" s="74" t="s">
        <v>120</v>
      </c>
      <c r="I751" s="74" t="s">
        <v>60</v>
      </c>
      <c r="J751" s="41">
        <v>8710605096187</v>
      </c>
      <c r="K751" s="41">
        <v>8710605196184</v>
      </c>
      <c r="L751" s="45">
        <v>3</v>
      </c>
      <c r="M751" s="46" t="s">
        <v>1109</v>
      </c>
      <c r="N751" s="51"/>
      <c r="O751" s="51"/>
      <c r="P751" s="51"/>
      <c r="Q751" s="52"/>
      <c r="R751" s="53"/>
      <c r="S751" s="27" t="e">
        <f t="shared" si="39"/>
        <v>#DIV/0!</v>
      </c>
      <c r="T751" s="28">
        <f t="shared" si="40"/>
        <v>0</v>
      </c>
      <c r="U751" s="55"/>
      <c r="V751" s="29">
        <f t="shared" si="41"/>
        <v>0</v>
      </c>
    </row>
    <row r="752" spans="1:22" ht="10.5" x14ac:dyDescent="0.25">
      <c r="A752" s="41">
        <v>185663</v>
      </c>
      <c r="B752" s="41">
        <v>1</v>
      </c>
      <c r="C752" s="74" t="s">
        <v>79</v>
      </c>
      <c r="D752" s="43">
        <v>850</v>
      </c>
      <c r="E752" s="74" t="s">
        <v>50</v>
      </c>
      <c r="F752" s="74" t="s">
        <v>579</v>
      </c>
      <c r="G752" s="41">
        <v>26</v>
      </c>
      <c r="H752" s="74" t="s">
        <v>365</v>
      </c>
      <c r="I752" s="74" t="s">
        <v>53</v>
      </c>
      <c r="J752" s="41">
        <v>8710401796069</v>
      </c>
      <c r="K752" s="41">
        <v>0</v>
      </c>
      <c r="L752" s="45">
        <v>2</v>
      </c>
      <c r="M752" s="46" t="s">
        <v>1109</v>
      </c>
      <c r="N752" s="51"/>
      <c r="O752" s="51"/>
      <c r="P752" s="51"/>
      <c r="Q752" s="52"/>
      <c r="R752" s="53"/>
      <c r="S752" s="27" t="e">
        <f t="shared" si="39"/>
        <v>#DIV/0!</v>
      </c>
      <c r="T752" s="28">
        <f t="shared" si="40"/>
        <v>0</v>
      </c>
      <c r="U752" s="55"/>
      <c r="V752" s="29">
        <f t="shared" si="41"/>
        <v>0</v>
      </c>
    </row>
    <row r="753" spans="1:22" ht="10.5" x14ac:dyDescent="0.25">
      <c r="A753" s="41">
        <v>182150</v>
      </c>
      <c r="B753" s="41">
        <v>24</v>
      </c>
      <c r="C753" s="74" t="s">
        <v>49</v>
      </c>
      <c r="D753" s="43">
        <v>43</v>
      </c>
      <c r="E753" s="74" t="s">
        <v>50</v>
      </c>
      <c r="F753" s="74" t="s">
        <v>1621</v>
      </c>
      <c r="G753" s="41">
        <v>33</v>
      </c>
      <c r="H753" s="74" t="s">
        <v>232</v>
      </c>
      <c r="I753" s="74" t="s">
        <v>53</v>
      </c>
      <c r="J753" s="41">
        <v>8710412971349</v>
      </c>
      <c r="K753" s="41">
        <v>8710412971356</v>
      </c>
      <c r="L753" s="45">
        <v>1</v>
      </c>
      <c r="M753" s="46" t="s">
        <v>1109</v>
      </c>
      <c r="N753" s="51"/>
      <c r="O753" s="51"/>
      <c r="P753" s="51"/>
      <c r="Q753" s="52"/>
      <c r="R753" s="53"/>
      <c r="S753" s="27" t="e">
        <f t="shared" si="39"/>
        <v>#DIV/0!</v>
      </c>
      <c r="T753" s="28">
        <f t="shared" si="40"/>
        <v>0</v>
      </c>
      <c r="U753" s="55"/>
      <c r="V753" s="29">
        <f t="shared" si="41"/>
        <v>0</v>
      </c>
    </row>
    <row r="754" spans="1:22" ht="10.5" x14ac:dyDescent="0.25">
      <c r="A754" s="41">
        <v>558304</v>
      </c>
      <c r="B754" s="41">
        <v>1</v>
      </c>
      <c r="C754" s="74" t="s">
        <v>79</v>
      </c>
      <c r="D754" s="43">
        <v>1</v>
      </c>
      <c r="E754" s="74" t="s">
        <v>74</v>
      </c>
      <c r="F754" s="74" t="s">
        <v>1622</v>
      </c>
      <c r="G754" s="41">
        <v>43</v>
      </c>
      <c r="H754" s="74" t="s">
        <v>132</v>
      </c>
      <c r="I754" s="74" t="s">
        <v>90</v>
      </c>
      <c r="J754" s="41">
        <v>8713132704105</v>
      </c>
      <c r="K754" s="41">
        <v>8711895080016</v>
      </c>
      <c r="L754" s="45">
        <v>3</v>
      </c>
      <c r="M754" s="46" t="s">
        <v>1109</v>
      </c>
      <c r="N754" s="51"/>
      <c r="O754" s="51"/>
      <c r="P754" s="51"/>
      <c r="Q754" s="52"/>
      <c r="R754" s="53"/>
      <c r="S754" s="27" t="e">
        <f t="shared" si="39"/>
        <v>#DIV/0!</v>
      </c>
      <c r="T754" s="28">
        <f t="shared" si="40"/>
        <v>0</v>
      </c>
      <c r="U754" s="55"/>
      <c r="V754" s="29">
        <f t="shared" si="41"/>
        <v>0</v>
      </c>
    </row>
    <row r="755" spans="1:22" ht="10.5" x14ac:dyDescent="0.25">
      <c r="A755" s="41">
        <v>28697</v>
      </c>
      <c r="B755" s="41">
        <v>1</v>
      </c>
      <c r="C755" s="74" t="s">
        <v>73</v>
      </c>
      <c r="D755" s="43">
        <v>4.2</v>
      </c>
      <c r="E755" s="74" t="s">
        <v>74</v>
      </c>
      <c r="F755" s="74" t="s">
        <v>1623</v>
      </c>
      <c r="G755" s="41">
        <v>83</v>
      </c>
      <c r="H755" s="74" t="s">
        <v>228</v>
      </c>
      <c r="I755" s="74" t="s">
        <v>103</v>
      </c>
      <c r="J755" s="41">
        <v>8710401018307</v>
      </c>
      <c r="K755" s="41">
        <v>8710401018383</v>
      </c>
      <c r="L755" s="45">
        <v>1</v>
      </c>
      <c r="M755" s="46" t="s">
        <v>1109</v>
      </c>
      <c r="N755" s="51"/>
      <c r="O755" s="51"/>
      <c r="P755" s="51"/>
      <c r="Q755" s="52"/>
      <c r="R755" s="53"/>
      <c r="S755" s="27" t="e">
        <f t="shared" si="39"/>
        <v>#DIV/0!</v>
      </c>
      <c r="T755" s="28">
        <f t="shared" si="40"/>
        <v>0</v>
      </c>
      <c r="U755" s="55"/>
      <c r="V755" s="29">
        <f t="shared" si="41"/>
        <v>0</v>
      </c>
    </row>
    <row r="756" spans="1:22" ht="10.5" x14ac:dyDescent="0.25">
      <c r="A756" s="41">
        <v>205078</v>
      </c>
      <c r="B756" s="41">
        <v>1</v>
      </c>
      <c r="C756" s="74" t="s">
        <v>126</v>
      </c>
      <c r="D756" s="43">
        <v>240</v>
      </c>
      <c r="E756" s="74" t="s">
        <v>50</v>
      </c>
      <c r="F756" s="74" t="s">
        <v>1624</v>
      </c>
      <c r="G756" s="41">
        <v>68</v>
      </c>
      <c r="H756" s="74" t="s">
        <v>241</v>
      </c>
      <c r="I756" s="74" t="s">
        <v>60</v>
      </c>
      <c r="J756" s="41">
        <v>8712200120045</v>
      </c>
      <c r="K756" s="41">
        <v>8712200120052</v>
      </c>
      <c r="L756" s="45">
        <v>1</v>
      </c>
      <c r="M756" s="46" t="s">
        <v>1109</v>
      </c>
      <c r="N756" s="51"/>
      <c r="O756" s="51"/>
      <c r="P756" s="51"/>
      <c r="Q756" s="52"/>
      <c r="R756" s="53"/>
      <c r="S756" s="27" t="e">
        <f t="shared" si="39"/>
        <v>#DIV/0!</v>
      </c>
      <c r="T756" s="28">
        <f t="shared" si="40"/>
        <v>0</v>
      </c>
      <c r="U756" s="55"/>
      <c r="V756" s="29">
        <f t="shared" si="41"/>
        <v>0</v>
      </c>
    </row>
    <row r="757" spans="1:22" ht="10.5" x14ac:dyDescent="0.25">
      <c r="A757" s="41">
        <v>154830</v>
      </c>
      <c r="B757" s="41">
        <v>1</v>
      </c>
      <c r="C757" s="74" t="s">
        <v>79</v>
      </c>
      <c r="D757" s="43">
        <v>500</v>
      </c>
      <c r="E757" s="74" t="s">
        <v>50</v>
      </c>
      <c r="F757" s="74" t="s">
        <v>674</v>
      </c>
      <c r="G757" s="41">
        <v>20</v>
      </c>
      <c r="H757" s="74" t="s">
        <v>226</v>
      </c>
      <c r="I757" s="74" t="s">
        <v>53</v>
      </c>
      <c r="J757" s="41">
        <v>5410081212011</v>
      </c>
      <c r="K757" s="41">
        <v>7622200334193</v>
      </c>
      <c r="L757" s="45">
        <v>1</v>
      </c>
      <c r="M757" s="46" t="s">
        <v>1109</v>
      </c>
      <c r="N757" s="51"/>
      <c r="O757" s="51"/>
      <c r="P757" s="51"/>
      <c r="Q757" s="52"/>
      <c r="R757" s="53"/>
      <c r="S757" s="27" t="e">
        <f t="shared" si="39"/>
        <v>#DIV/0!</v>
      </c>
      <c r="T757" s="28">
        <f t="shared" si="40"/>
        <v>0</v>
      </c>
      <c r="U757" s="55"/>
      <c r="V757" s="29">
        <f t="shared" si="41"/>
        <v>0</v>
      </c>
    </row>
    <row r="758" spans="1:22" ht="10.5" x14ac:dyDescent="0.25">
      <c r="A758" s="41">
        <v>154138</v>
      </c>
      <c r="B758" s="41">
        <v>6</v>
      </c>
      <c r="C758" s="74" t="s">
        <v>62</v>
      </c>
      <c r="D758" s="43">
        <v>50</v>
      </c>
      <c r="E758" s="74" t="s">
        <v>63</v>
      </c>
      <c r="F758" s="74" t="s">
        <v>1625</v>
      </c>
      <c r="G758" s="41">
        <v>121</v>
      </c>
      <c r="H758" s="74" t="s">
        <v>98</v>
      </c>
      <c r="I758" s="74" t="s">
        <v>47</v>
      </c>
      <c r="J758" s="41">
        <v>613008761141</v>
      </c>
      <c r="K758" s="41">
        <v>613008761158</v>
      </c>
      <c r="L758" s="45">
        <v>1</v>
      </c>
      <c r="M758" s="46" t="s">
        <v>1109</v>
      </c>
      <c r="N758" s="51"/>
      <c r="O758" s="51"/>
      <c r="P758" s="51"/>
      <c r="Q758" s="52"/>
      <c r="R758" s="53"/>
      <c r="S758" s="27" t="e">
        <f t="shared" si="39"/>
        <v>#DIV/0!</v>
      </c>
      <c r="T758" s="28">
        <f t="shared" si="40"/>
        <v>0</v>
      </c>
      <c r="U758" s="55"/>
      <c r="V758" s="29">
        <f t="shared" si="41"/>
        <v>0</v>
      </c>
    </row>
    <row r="759" spans="1:22" ht="10.5" x14ac:dyDescent="0.25">
      <c r="A759" s="41">
        <v>471722</v>
      </c>
      <c r="B759" s="41">
        <v>6</v>
      </c>
      <c r="C759" s="74" t="s">
        <v>43</v>
      </c>
      <c r="D759" s="43">
        <v>1</v>
      </c>
      <c r="E759" s="74" t="s">
        <v>44</v>
      </c>
      <c r="F759" s="74" t="s">
        <v>1626</v>
      </c>
      <c r="G759" s="41">
        <v>130</v>
      </c>
      <c r="H759" s="74" t="s">
        <v>100</v>
      </c>
      <c r="I759" s="74" t="s">
        <v>60</v>
      </c>
      <c r="J759" s="41">
        <v>8712800588481</v>
      </c>
      <c r="K759" s="41">
        <v>8712800504726</v>
      </c>
      <c r="L759" s="45">
        <v>1</v>
      </c>
      <c r="M759" s="46" t="s">
        <v>1111</v>
      </c>
      <c r="N759" s="51"/>
      <c r="O759" s="51"/>
      <c r="P759" s="51"/>
      <c r="Q759" s="52"/>
      <c r="R759" s="53"/>
      <c r="S759" s="27" t="e">
        <f t="shared" si="39"/>
        <v>#DIV/0!</v>
      </c>
      <c r="T759" s="28">
        <f t="shared" si="40"/>
        <v>0</v>
      </c>
      <c r="U759" s="55"/>
      <c r="V759" s="29">
        <f t="shared" si="41"/>
        <v>0</v>
      </c>
    </row>
    <row r="760" spans="1:22" ht="10.5" x14ac:dyDescent="0.25">
      <c r="A760" s="41">
        <v>427639</v>
      </c>
      <c r="B760" s="41">
        <v>1</v>
      </c>
      <c r="C760" s="74" t="s">
        <v>126</v>
      </c>
      <c r="D760" s="43">
        <v>115</v>
      </c>
      <c r="E760" s="74" t="s">
        <v>50</v>
      </c>
      <c r="F760" s="74" t="s">
        <v>1627</v>
      </c>
      <c r="G760" s="41">
        <v>95</v>
      </c>
      <c r="H760" s="74" t="s">
        <v>243</v>
      </c>
      <c r="I760" s="74" t="s">
        <v>60</v>
      </c>
      <c r="J760" s="41">
        <v>3760036830046</v>
      </c>
      <c r="K760" s="41">
        <v>3760036830053</v>
      </c>
      <c r="L760" s="45">
        <v>1</v>
      </c>
      <c r="M760" s="46" t="s">
        <v>1109</v>
      </c>
      <c r="N760" s="51"/>
      <c r="O760" s="51"/>
      <c r="P760" s="51"/>
      <c r="Q760" s="52"/>
      <c r="R760" s="53"/>
      <c r="S760" s="27" t="e">
        <f t="shared" si="39"/>
        <v>#DIV/0!</v>
      </c>
      <c r="T760" s="28">
        <f t="shared" si="40"/>
        <v>0</v>
      </c>
      <c r="U760" s="55"/>
      <c r="V760" s="29">
        <f t="shared" si="41"/>
        <v>0</v>
      </c>
    </row>
    <row r="761" spans="1:22" ht="10.5" x14ac:dyDescent="0.25">
      <c r="A761" s="41">
        <v>427697</v>
      </c>
      <c r="B761" s="41">
        <v>1</v>
      </c>
      <c r="C761" s="74" t="s">
        <v>126</v>
      </c>
      <c r="D761" s="43">
        <v>115</v>
      </c>
      <c r="E761" s="74" t="s">
        <v>50</v>
      </c>
      <c r="F761" s="74" t="s">
        <v>1628</v>
      </c>
      <c r="G761" s="41">
        <v>95</v>
      </c>
      <c r="H761" s="74" t="s">
        <v>243</v>
      </c>
      <c r="I761" s="74" t="s">
        <v>60</v>
      </c>
      <c r="J761" s="41">
        <v>3760036830497</v>
      </c>
      <c r="K761" s="41">
        <v>3760036831333</v>
      </c>
      <c r="L761" s="45">
        <v>1</v>
      </c>
      <c r="M761" s="46" t="s">
        <v>1109</v>
      </c>
      <c r="N761" s="51"/>
      <c r="O761" s="51"/>
      <c r="P761" s="51"/>
      <c r="Q761" s="52"/>
      <c r="R761" s="53"/>
      <c r="S761" s="27" t="e">
        <f t="shared" si="39"/>
        <v>#DIV/0!</v>
      </c>
      <c r="T761" s="28">
        <f t="shared" si="40"/>
        <v>0</v>
      </c>
      <c r="U761" s="55"/>
      <c r="V761" s="29">
        <f t="shared" si="41"/>
        <v>0</v>
      </c>
    </row>
    <row r="762" spans="1:22" ht="10.5" x14ac:dyDescent="0.25">
      <c r="A762" s="41">
        <v>189492</v>
      </c>
      <c r="B762" s="41">
        <v>1</v>
      </c>
      <c r="C762" s="74" t="s">
        <v>126</v>
      </c>
      <c r="D762" s="43">
        <v>120</v>
      </c>
      <c r="E762" s="74" t="s">
        <v>50</v>
      </c>
      <c r="F762" s="74" t="s">
        <v>868</v>
      </c>
      <c r="G762" s="41">
        <v>68</v>
      </c>
      <c r="H762" s="74" t="s">
        <v>241</v>
      </c>
      <c r="I762" s="74" t="s">
        <v>60</v>
      </c>
      <c r="J762" s="41">
        <v>8712200112521</v>
      </c>
      <c r="K762" s="41">
        <v>8712200112910</v>
      </c>
      <c r="L762" s="45">
        <v>1</v>
      </c>
      <c r="M762" s="46" t="s">
        <v>1109</v>
      </c>
      <c r="N762" s="51"/>
      <c r="O762" s="51"/>
      <c r="P762" s="51"/>
      <c r="Q762" s="52"/>
      <c r="R762" s="53"/>
      <c r="S762" s="27" t="e">
        <f t="shared" si="39"/>
        <v>#DIV/0!</v>
      </c>
      <c r="T762" s="28">
        <f t="shared" si="40"/>
        <v>0</v>
      </c>
      <c r="U762" s="55"/>
      <c r="V762" s="29">
        <f t="shared" si="41"/>
        <v>0</v>
      </c>
    </row>
    <row r="763" spans="1:22" ht="10.5" x14ac:dyDescent="0.25">
      <c r="A763" s="41">
        <v>280985</v>
      </c>
      <c r="B763" s="41">
        <v>1</v>
      </c>
      <c r="C763" s="74" t="s">
        <v>62</v>
      </c>
      <c r="D763" s="43">
        <v>3</v>
      </c>
      <c r="E763" s="74" t="s">
        <v>44</v>
      </c>
      <c r="F763" s="74" t="s">
        <v>1629</v>
      </c>
      <c r="G763" s="41">
        <v>132</v>
      </c>
      <c r="H763" s="74" t="s">
        <v>86</v>
      </c>
      <c r="I763" s="74" t="s">
        <v>87</v>
      </c>
      <c r="J763" s="41">
        <v>8712154995447</v>
      </c>
      <c r="K763" s="41">
        <v>8712154401771</v>
      </c>
      <c r="L763" s="45">
        <v>1</v>
      </c>
      <c r="M763" s="46" t="s">
        <v>1109</v>
      </c>
      <c r="N763" s="51"/>
      <c r="O763" s="51"/>
      <c r="P763" s="51"/>
      <c r="Q763" s="52"/>
      <c r="R763" s="53"/>
      <c r="S763" s="27" t="e">
        <f t="shared" si="39"/>
        <v>#DIV/0!</v>
      </c>
      <c r="T763" s="28">
        <f t="shared" si="40"/>
        <v>0</v>
      </c>
      <c r="U763" s="55"/>
      <c r="V763" s="29">
        <f t="shared" si="41"/>
        <v>0</v>
      </c>
    </row>
    <row r="764" spans="1:22" ht="10.5" x14ac:dyDescent="0.25">
      <c r="A764" s="41">
        <v>548579</v>
      </c>
      <c r="B764" s="41">
        <v>1</v>
      </c>
      <c r="C764" s="74" t="s">
        <v>141</v>
      </c>
      <c r="D764" s="43">
        <v>1</v>
      </c>
      <c r="E764" s="74" t="s">
        <v>74</v>
      </c>
      <c r="F764" s="74" t="s">
        <v>1630</v>
      </c>
      <c r="G764" s="41">
        <v>17</v>
      </c>
      <c r="H764" s="74" t="s">
        <v>416</v>
      </c>
      <c r="I764" s="74" t="s">
        <v>53</v>
      </c>
      <c r="J764" s="41">
        <v>8710401370450</v>
      </c>
      <c r="K764" s="41">
        <v>8710401370900</v>
      </c>
      <c r="L764" s="45">
        <v>1</v>
      </c>
      <c r="M764" s="46" t="s">
        <v>1109</v>
      </c>
      <c r="N764" s="51"/>
      <c r="O764" s="51"/>
      <c r="P764" s="51"/>
      <c r="Q764" s="52"/>
      <c r="R764" s="53"/>
      <c r="S764" s="27" t="e">
        <f t="shared" si="39"/>
        <v>#DIV/0!</v>
      </c>
      <c r="T764" s="28">
        <f t="shared" si="40"/>
        <v>0</v>
      </c>
      <c r="U764" s="55"/>
      <c r="V764" s="29">
        <f t="shared" si="41"/>
        <v>0</v>
      </c>
    </row>
    <row r="765" spans="1:22" ht="10.5" x14ac:dyDescent="0.25">
      <c r="A765" s="41">
        <v>37515</v>
      </c>
      <c r="B765" s="41">
        <v>1</v>
      </c>
      <c r="C765" s="74" t="s">
        <v>79</v>
      </c>
      <c r="D765" s="43">
        <v>1</v>
      </c>
      <c r="E765" s="74" t="s">
        <v>74</v>
      </c>
      <c r="F765" s="74" t="s">
        <v>1631</v>
      </c>
      <c r="G765" s="41">
        <v>28</v>
      </c>
      <c r="H765" s="74" t="s">
        <v>489</v>
      </c>
      <c r="I765" s="74" t="s">
        <v>53</v>
      </c>
      <c r="J765" s="41">
        <v>8710401162512</v>
      </c>
      <c r="K765" s="41">
        <v>8710401108022</v>
      </c>
      <c r="L765" s="45">
        <v>1</v>
      </c>
      <c r="M765" s="46" t="s">
        <v>1109</v>
      </c>
      <c r="N765" s="51"/>
      <c r="O765" s="51"/>
      <c r="P765" s="51"/>
      <c r="Q765" s="52"/>
      <c r="R765" s="53"/>
      <c r="S765" s="27" t="e">
        <f t="shared" si="39"/>
        <v>#DIV/0!</v>
      </c>
      <c r="T765" s="28">
        <f t="shared" si="40"/>
        <v>0</v>
      </c>
      <c r="U765" s="55"/>
      <c r="V765" s="29">
        <f t="shared" si="41"/>
        <v>0</v>
      </c>
    </row>
    <row r="766" spans="1:22" ht="10.5" x14ac:dyDescent="0.25">
      <c r="A766" s="41">
        <v>198094</v>
      </c>
      <c r="B766" s="41">
        <v>1</v>
      </c>
      <c r="C766" s="74" t="s">
        <v>62</v>
      </c>
      <c r="D766" s="43">
        <v>50</v>
      </c>
      <c r="E766" s="74" t="s">
        <v>63</v>
      </c>
      <c r="F766" s="74" t="s">
        <v>1632</v>
      </c>
      <c r="G766" s="41">
        <v>77</v>
      </c>
      <c r="H766" s="74" t="s">
        <v>397</v>
      </c>
      <c r="I766" s="74" t="s">
        <v>60</v>
      </c>
      <c r="J766" s="41">
        <v>8710942514054</v>
      </c>
      <c r="K766" s="41">
        <v>8710942514061</v>
      </c>
      <c r="L766" s="45">
        <v>1</v>
      </c>
      <c r="M766" s="46" t="s">
        <v>1109</v>
      </c>
      <c r="N766" s="51"/>
      <c r="O766" s="51"/>
      <c r="P766" s="51"/>
      <c r="Q766" s="52"/>
      <c r="R766" s="53"/>
      <c r="S766" s="27" t="e">
        <f t="shared" si="39"/>
        <v>#DIV/0!</v>
      </c>
      <c r="T766" s="28">
        <f t="shared" si="40"/>
        <v>0</v>
      </c>
      <c r="U766" s="55"/>
      <c r="V766" s="29">
        <f t="shared" si="41"/>
        <v>0</v>
      </c>
    </row>
    <row r="767" spans="1:22" ht="10.5" x14ac:dyDescent="0.25">
      <c r="A767" s="41">
        <v>48166</v>
      </c>
      <c r="B767" s="41">
        <v>4</v>
      </c>
      <c r="C767" s="74" t="s">
        <v>57</v>
      </c>
      <c r="D767" s="43">
        <v>700</v>
      </c>
      <c r="E767" s="74" t="s">
        <v>50</v>
      </c>
      <c r="F767" s="74" t="s">
        <v>1633</v>
      </c>
      <c r="G767" s="41">
        <v>96</v>
      </c>
      <c r="H767" s="74" t="s">
        <v>76</v>
      </c>
      <c r="I767" s="74" t="s">
        <v>60</v>
      </c>
      <c r="J767" s="41">
        <v>8710401718153</v>
      </c>
      <c r="K767" s="41">
        <v>8710401718276</v>
      </c>
      <c r="L767" s="45">
        <v>1</v>
      </c>
      <c r="M767" s="46" t="s">
        <v>1109</v>
      </c>
      <c r="N767" s="51"/>
      <c r="O767" s="51"/>
      <c r="P767" s="51"/>
      <c r="Q767" s="52"/>
      <c r="R767" s="53"/>
      <c r="S767" s="27" t="e">
        <f t="shared" si="39"/>
        <v>#DIV/0!</v>
      </c>
      <c r="T767" s="28">
        <f t="shared" si="40"/>
        <v>0</v>
      </c>
      <c r="U767" s="55"/>
      <c r="V767" s="29">
        <f t="shared" si="41"/>
        <v>0</v>
      </c>
    </row>
    <row r="768" spans="1:22" ht="10.5" x14ac:dyDescent="0.25">
      <c r="A768" s="41">
        <v>198943</v>
      </c>
      <c r="B768" s="41">
        <v>1</v>
      </c>
      <c r="C768" s="74" t="s">
        <v>79</v>
      </c>
      <c r="D768" s="43">
        <v>400</v>
      </c>
      <c r="E768" s="74" t="s">
        <v>50</v>
      </c>
      <c r="F768" s="74" t="s">
        <v>1634</v>
      </c>
      <c r="G768" s="41">
        <v>96</v>
      </c>
      <c r="H768" s="74" t="s">
        <v>76</v>
      </c>
      <c r="I768" s="74" t="s">
        <v>60</v>
      </c>
      <c r="J768" s="41">
        <v>8008343881609</v>
      </c>
      <c r="K768" s="41">
        <v>88008343881605</v>
      </c>
      <c r="L768" s="45">
        <v>3</v>
      </c>
      <c r="M768" s="46" t="s">
        <v>1109</v>
      </c>
      <c r="N768" s="51"/>
      <c r="O768" s="51"/>
      <c r="P768" s="51"/>
      <c r="Q768" s="52"/>
      <c r="R768" s="53"/>
      <c r="S768" s="27" t="e">
        <f t="shared" si="39"/>
        <v>#DIV/0!</v>
      </c>
      <c r="T768" s="28">
        <f t="shared" si="40"/>
        <v>0</v>
      </c>
      <c r="U768" s="55"/>
      <c r="V768" s="29">
        <f t="shared" si="41"/>
        <v>0</v>
      </c>
    </row>
    <row r="769" spans="1:22" ht="10.5" x14ac:dyDescent="0.25">
      <c r="A769" s="41">
        <v>426057</v>
      </c>
      <c r="B769" s="41">
        <v>1</v>
      </c>
      <c r="C769" s="74" t="s">
        <v>126</v>
      </c>
      <c r="D769" s="43">
        <v>360</v>
      </c>
      <c r="E769" s="74" t="s">
        <v>50</v>
      </c>
      <c r="F769" s="74" t="s">
        <v>1635</v>
      </c>
      <c r="G769" s="41">
        <v>67</v>
      </c>
      <c r="H769" s="74" t="s">
        <v>120</v>
      </c>
      <c r="I769" s="74" t="s">
        <v>60</v>
      </c>
      <c r="J769" s="41">
        <v>8718719365687</v>
      </c>
      <c r="K769" s="41">
        <v>8718719368107</v>
      </c>
      <c r="L769" s="45">
        <v>1</v>
      </c>
      <c r="M769" s="46" t="s">
        <v>1109</v>
      </c>
      <c r="N769" s="51"/>
      <c r="O769" s="51"/>
      <c r="P769" s="51"/>
      <c r="Q769" s="52"/>
      <c r="R769" s="53"/>
      <c r="S769" s="27" t="e">
        <f t="shared" si="39"/>
        <v>#DIV/0!</v>
      </c>
      <c r="T769" s="28">
        <f t="shared" si="40"/>
        <v>0</v>
      </c>
      <c r="U769" s="55"/>
      <c r="V769" s="29">
        <f t="shared" si="41"/>
        <v>0</v>
      </c>
    </row>
    <row r="770" spans="1:22" ht="10.5" x14ac:dyDescent="0.25">
      <c r="A770" s="41">
        <v>73930</v>
      </c>
      <c r="B770" s="41">
        <v>1</v>
      </c>
      <c r="C770" s="74" t="s">
        <v>79</v>
      </c>
      <c r="D770" s="43">
        <v>1</v>
      </c>
      <c r="E770" s="74" t="s">
        <v>74</v>
      </c>
      <c r="F770" s="74" t="s">
        <v>777</v>
      </c>
      <c r="G770" s="41">
        <v>15</v>
      </c>
      <c r="H770" s="74" t="s">
        <v>143</v>
      </c>
      <c r="I770" s="74" t="s">
        <v>53</v>
      </c>
      <c r="J770" s="41">
        <v>8710414047189</v>
      </c>
      <c r="K770" s="41">
        <v>8710414947182</v>
      </c>
      <c r="L770" s="45">
        <v>1</v>
      </c>
      <c r="M770" s="46" t="s">
        <v>1109</v>
      </c>
      <c r="N770" s="51"/>
      <c r="O770" s="51"/>
      <c r="P770" s="51"/>
      <c r="Q770" s="52"/>
      <c r="R770" s="53"/>
      <c r="S770" s="27" t="e">
        <f t="shared" si="39"/>
        <v>#DIV/0!</v>
      </c>
      <c r="T770" s="28">
        <f t="shared" si="40"/>
        <v>0</v>
      </c>
      <c r="U770" s="55"/>
      <c r="V770" s="29">
        <f t="shared" si="41"/>
        <v>0</v>
      </c>
    </row>
    <row r="771" spans="1:22" ht="10.5" x14ac:dyDescent="0.25">
      <c r="A771" s="41">
        <v>94062</v>
      </c>
      <c r="B771" s="41">
        <v>1</v>
      </c>
      <c r="C771" s="74" t="s">
        <v>73</v>
      </c>
      <c r="D771" s="43">
        <v>2.27</v>
      </c>
      <c r="E771" s="74" t="s">
        <v>74</v>
      </c>
      <c r="F771" s="74" t="s">
        <v>1636</v>
      </c>
      <c r="G771" s="41">
        <v>67</v>
      </c>
      <c r="H771" s="74" t="s">
        <v>120</v>
      </c>
      <c r="I771" s="74" t="s">
        <v>60</v>
      </c>
      <c r="J771" s="41">
        <v>78895300048</v>
      </c>
      <c r="K771" s="41">
        <v>20078895300042</v>
      </c>
      <c r="L771" s="45">
        <v>1</v>
      </c>
      <c r="M771" s="46" t="s">
        <v>1109</v>
      </c>
      <c r="N771" s="51"/>
      <c r="O771" s="51"/>
      <c r="P771" s="51"/>
      <c r="Q771" s="52"/>
      <c r="R771" s="53"/>
      <c r="S771" s="27" t="e">
        <f t="shared" ref="S771:S805" si="42">ABS(SUM(R771/Q771)-1)</f>
        <v>#DIV/0!</v>
      </c>
      <c r="T771" s="28">
        <f t="shared" si="40"/>
        <v>0</v>
      </c>
      <c r="U771" s="55"/>
      <c r="V771" s="29">
        <f t="shared" si="41"/>
        <v>0</v>
      </c>
    </row>
    <row r="772" spans="1:22" ht="10.5" x14ac:dyDescent="0.25">
      <c r="A772" s="41">
        <v>154732</v>
      </c>
      <c r="B772" s="41">
        <v>1</v>
      </c>
      <c r="C772" s="74" t="s">
        <v>79</v>
      </c>
      <c r="D772" s="43">
        <v>1</v>
      </c>
      <c r="E772" s="74" t="s">
        <v>74</v>
      </c>
      <c r="F772" s="74" t="s">
        <v>1637</v>
      </c>
      <c r="G772" s="41">
        <v>26</v>
      </c>
      <c r="H772" s="74" t="s">
        <v>365</v>
      </c>
      <c r="I772" s="74" t="s">
        <v>53</v>
      </c>
      <c r="J772" s="41">
        <v>8710401665488</v>
      </c>
      <c r="K772" s="41">
        <v>8710401666058</v>
      </c>
      <c r="L772" s="45">
        <v>1</v>
      </c>
      <c r="M772" s="46" t="s">
        <v>1109</v>
      </c>
      <c r="N772" s="51"/>
      <c r="O772" s="51"/>
      <c r="P772" s="51"/>
      <c r="Q772" s="52"/>
      <c r="R772" s="53"/>
      <c r="S772" s="27" t="e">
        <f t="shared" si="42"/>
        <v>#DIV/0!</v>
      </c>
      <c r="T772" s="28">
        <f t="shared" si="40"/>
        <v>0</v>
      </c>
      <c r="U772" s="55"/>
      <c r="V772" s="29">
        <f t="shared" si="41"/>
        <v>0</v>
      </c>
    </row>
    <row r="773" spans="1:22" ht="10.5" x14ac:dyDescent="0.25">
      <c r="A773" s="41">
        <v>31815</v>
      </c>
      <c r="B773" s="41">
        <v>1</v>
      </c>
      <c r="C773" s="74" t="s">
        <v>381</v>
      </c>
      <c r="D773" s="43">
        <v>960</v>
      </c>
      <c r="E773" s="74" t="s">
        <v>50</v>
      </c>
      <c r="F773" s="74" t="s">
        <v>1638</v>
      </c>
      <c r="G773" s="41">
        <v>22</v>
      </c>
      <c r="H773" s="74" t="s">
        <v>1602</v>
      </c>
      <c r="I773" s="74" t="s">
        <v>53</v>
      </c>
      <c r="J773" s="41">
        <v>8710559610132</v>
      </c>
      <c r="K773" s="41">
        <v>8710559610194</v>
      </c>
      <c r="L773" s="45">
        <v>1</v>
      </c>
      <c r="M773" s="46" t="s">
        <v>1109</v>
      </c>
      <c r="N773" s="51"/>
      <c r="O773" s="51"/>
      <c r="P773" s="51"/>
      <c r="Q773" s="52"/>
      <c r="R773" s="53"/>
      <c r="S773" s="27" t="e">
        <f t="shared" si="42"/>
        <v>#DIV/0!</v>
      </c>
      <c r="T773" s="28">
        <f t="shared" si="40"/>
        <v>0</v>
      </c>
      <c r="U773" s="55"/>
      <c r="V773" s="29">
        <f t="shared" si="41"/>
        <v>0</v>
      </c>
    </row>
    <row r="774" spans="1:22" ht="10.5" x14ac:dyDescent="0.25">
      <c r="A774" s="41">
        <v>977126</v>
      </c>
      <c r="B774" s="41">
        <v>8</v>
      </c>
      <c r="C774" s="74" t="s">
        <v>57</v>
      </c>
      <c r="D774" s="43">
        <v>750</v>
      </c>
      <c r="E774" s="74" t="s">
        <v>50</v>
      </c>
      <c r="F774" s="74" t="s">
        <v>386</v>
      </c>
      <c r="G774" s="41">
        <v>140</v>
      </c>
      <c r="H774" s="74" t="s">
        <v>111</v>
      </c>
      <c r="I774" s="74" t="s">
        <v>60</v>
      </c>
      <c r="J774" s="41">
        <v>8710437005821</v>
      </c>
      <c r="K774" s="41">
        <v>8710437023641</v>
      </c>
      <c r="L774" s="45">
        <v>1</v>
      </c>
      <c r="M774" s="46" t="s">
        <v>1109</v>
      </c>
      <c r="N774" s="51"/>
      <c r="O774" s="51"/>
      <c r="P774" s="51"/>
      <c r="Q774" s="52"/>
      <c r="R774" s="53"/>
      <c r="S774" s="27" t="e">
        <f t="shared" si="42"/>
        <v>#DIV/0!</v>
      </c>
      <c r="T774" s="28">
        <f t="shared" si="40"/>
        <v>0</v>
      </c>
      <c r="U774" s="55"/>
      <c r="V774" s="29">
        <f t="shared" si="41"/>
        <v>0</v>
      </c>
    </row>
    <row r="775" spans="1:22" ht="10.5" x14ac:dyDescent="0.25">
      <c r="A775" s="41">
        <v>362635</v>
      </c>
      <c r="B775" s="41">
        <v>1</v>
      </c>
      <c r="C775" s="74" t="s">
        <v>57</v>
      </c>
      <c r="D775" s="43">
        <v>80</v>
      </c>
      <c r="E775" s="74" t="s">
        <v>63</v>
      </c>
      <c r="F775" s="74" t="s">
        <v>502</v>
      </c>
      <c r="G775" s="41">
        <v>67</v>
      </c>
      <c r="H775" s="74" t="s">
        <v>120</v>
      </c>
      <c r="I775" s="74" t="s">
        <v>60</v>
      </c>
      <c r="J775" s="41">
        <v>8710853014551</v>
      </c>
      <c r="K775" s="41">
        <v>0</v>
      </c>
      <c r="L775" s="45">
        <v>1</v>
      </c>
      <c r="M775" s="46" t="s">
        <v>1109</v>
      </c>
      <c r="N775" s="51"/>
      <c r="O775" s="51"/>
      <c r="P775" s="51"/>
      <c r="Q775" s="52"/>
      <c r="R775" s="53"/>
      <c r="S775" s="27" t="e">
        <f t="shared" si="42"/>
        <v>#DIV/0!</v>
      </c>
      <c r="T775" s="28">
        <f t="shared" si="40"/>
        <v>0</v>
      </c>
      <c r="U775" s="55"/>
      <c r="V775" s="29">
        <f t="shared" si="41"/>
        <v>0</v>
      </c>
    </row>
    <row r="776" spans="1:22" ht="10.5" x14ac:dyDescent="0.25">
      <c r="A776" s="41">
        <v>183286</v>
      </c>
      <c r="B776" s="41">
        <v>1</v>
      </c>
      <c r="C776" s="74" t="s">
        <v>43</v>
      </c>
      <c r="D776" s="43">
        <v>50</v>
      </c>
      <c r="E776" s="74" t="s">
        <v>50</v>
      </c>
      <c r="F776" s="74" t="s">
        <v>1639</v>
      </c>
      <c r="G776" s="41">
        <v>40</v>
      </c>
      <c r="H776" s="74" t="s">
        <v>59</v>
      </c>
      <c r="I776" s="74" t="s">
        <v>60</v>
      </c>
      <c r="J776" s="41">
        <v>8720608020034</v>
      </c>
      <c r="K776" s="41">
        <v>8720608020201</v>
      </c>
      <c r="L776" s="45">
        <v>1</v>
      </c>
      <c r="M776" s="46" t="s">
        <v>1109</v>
      </c>
      <c r="N776" s="51"/>
      <c r="O776" s="51"/>
      <c r="P776" s="51"/>
      <c r="Q776" s="52"/>
      <c r="R776" s="53"/>
      <c r="S776" s="27" t="e">
        <f t="shared" si="42"/>
        <v>#DIV/0!</v>
      </c>
      <c r="T776" s="28">
        <f t="shared" si="40"/>
        <v>0</v>
      </c>
      <c r="U776" s="55"/>
      <c r="V776" s="29">
        <f t="shared" si="41"/>
        <v>0</v>
      </c>
    </row>
    <row r="777" spans="1:22" ht="10.5" x14ac:dyDescent="0.25">
      <c r="A777" s="41">
        <v>183287</v>
      </c>
      <c r="B777" s="41">
        <v>1</v>
      </c>
      <c r="C777" s="74" t="s">
        <v>43</v>
      </c>
      <c r="D777" s="43">
        <v>50</v>
      </c>
      <c r="E777" s="74" t="s">
        <v>50</v>
      </c>
      <c r="F777" s="74" t="s">
        <v>1640</v>
      </c>
      <c r="G777" s="41">
        <v>40</v>
      </c>
      <c r="H777" s="74" t="s">
        <v>59</v>
      </c>
      <c r="I777" s="74" t="s">
        <v>60</v>
      </c>
      <c r="J777" s="41">
        <v>8720608020614</v>
      </c>
      <c r="K777" s="41">
        <v>8720608020713</v>
      </c>
      <c r="L777" s="45">
        <v>1</v>
      </c>
      <c r="M777" s="46" t="s">
        <v>1109</v>
      </c>
      <c r="N777" s="51"/>
      <c r="O777" s="51"/>
      <c r="P777" s="51"/>
      <c r="Q777" s="52"/>
      <c r="R777" s="53"/>
      <c r="S777" s="27" t="e">
        <f t="shared" si="42"/>
        <v>#DIV/0!</v>
      </c>
      <c r="T777" s="28">
        <f t="shared" si="40"/>
        <v>0</v>
      </c>
      <c r="U777" s="55"/>
      <c r="V777" s="29">
        <f t="shared" si="41"/>
        <v>0</v>
      </c>
    </row>
    <row r="778" spans="1:22" ht="10.5" x14ac:dyDescent="0.25">
      <c r="A778" s="41">
        <v>185781</v>
      </c>
      <c r="B778" s="41">
        <v>1</v>
      </c>
      <c r="C778" s="74" t="s">
        <v>79</v>
      </c>
      <c r="D778" s="43">
        <v>300</v>
      </c>
      <c r="E778" s="74" t="s">
        <v>50</v>
      </c>
      <c r="F778" s="74" t="s">
        <v>1641</v>
      </c>
      <c r="G778" s="41">
        <v>26</v>
      </c>
      <c r="H778" s="74" t="s">
        <v>365</v>
      </c>
      <c r="I778" s="74" t="s">
        <v>53</v>
      </c>
      <c r="J778" s="41">
        <v>8710497962997</v>
      </c>
      <c r="K778" s="41">
        <v>8710497963000</v>
      </c>
      <c r="L778" s="45">
        <v>2</v>
      </c>
      <c r="M778" s="46" t="s">
        <v>1109</v>
      </c>
      <c r="N778" s="51"/>
      <c r="O778" s="51"/>
      <c r="P778" s="51"/>
      <c r="Q778" s="52"/>
      <c r="R778" s="53"/>
      <c r="S778" s="27" t="e">
        <f t="shared" si="42"/>
        <v>#DIV/0!</v>
      </c>
      <c r="T778" s="28">
        <f t="shared" ref="T778:T805" si="43">L778*R778</f>
        <v>0</v>
      </c>
      <c r="U778" s="55"/>
      <c r="V778" s="29">
        <f t="shared" ref="V778:V805" si="44">T778*(1+U778)</f>
        <v>0</v>
      </c>
    </row>
    <row r="779" spans="1:22" ht="10.5" x14ac:dyDescent="0.25">
      <c r="A779" s="41">
        <v>674600</v>
      </c>
      <c r="B779" s="41">
        <v>1</v>
      </c>
      <c r="C779" s="74" t="s">
        <v>62</v>
      </c>
      <c r="D779" s="43">
        <v>50</v>
      </c>
      <c r="E779" s="74" t="s">
        <v>63</v>
      </c>
      <c r="F779" s="74" t="s">
        <v>560</v>
      </c>
      <c r="G779" s="41">
        <v>84</v>
      </c>
      <c r="H779" s="74" t="s">
        <v>166</v>
      </c>
      <c r="I779" s="74" t="s">
        <v>103</v>
      </c>
      <c r="J779" s="41">
        <v>8007150902163</v>
      </c>
      <c r="K779" s="41">
        <v>8056631470752</v>
      </c>
      <c r="L779" s="45">
        <v>1</v>
      </c>
      <c r="M779" s="46" t="s">
        <v>1109</v>
      </c>
      <c r="N779" s="51"/>
      <c r="O779" s="51"/>
      <c r="P779" s="51"/>
      <c r="Q779" s="52"/>
      <c r="R779" s="53"/>
      <c r="S779" s="27" t="e">
        <f t="shared" si="42"/>
        <v>#DIV/0!</v>
      </c>
      <c r="T779" s="28">
        <f t="shared" si="43"/>
        <v>0</v>
      </c>
      <c r="U779" s="55"/>
      <c r="V779" s="29">
        <f t="shared" si="44"/>
        <v>0</v>
      </c>
    </row>
    <row r="780" spans="1:22" ht="10.5" x14ac:dyDescent="0.25">
      <c r="A780" s="41">
        <v>207823</v>
      </c>
      <c r="B780" s="41">
        <v>1</v>
      </c>
      <c r="C780" s="74" t="s">
        <v>43</v>
      </c>
      <c r="D780" s="43">
        <v>250</v>
      </c>
      <c r="E780" s="74" t="s">
        <v>50</v>
      </c>
      <c r="F780" s="74" t="s">
        <v>1642</v>
      </c>
      <c r="G780" s="41">
        <v>95</v>
      </c>
      <c r="H780" s="74" t="s">
        <v>243</v>
      </c>
      <c r="I780" s="74" t="s">
        <v>60</v>
      </c>
      <c r="J780" s="41">
        <v>8710401863679</v>
      </c>
      <c r="K780" s="41">
        <v>8710401863686</v>
      </c>
      <c r="L780" s="45">
        <v>2</v>
      </c>
      <c r="M780" s="46" t="s">
        <v>1109</v>
      </c>
      <c r="N780" s="51"/>
      <c r="O780" s="51"/>
      <c r="P780" s="51"/>
      <c r="Q780" s="52"/>
      <c r="R780" s="53"/>
      <c r="S780" s="27" t="e">
        <f t="shared" si="42"/>
        <v>#DIV/0!</v>
      </c>
      <c r="T780" s="28">
        <f t="shared" si="43"/>
        <v>0</v>
      </c>
      <c r="U780" s="55"/>
      <c r="V780" s="29">
        <f t="shared" si="44"/>
        <v>0</v>
      </c>
    </row>
    <row r="781" spans="1:22" ht="10.5" x14ac:dyDescent="0.25">
      <c r="A781" s="41">
        <v>207825</v>
      </c>
      <c r="B781" s="41">
        <v>1</v>
      </c>
      <c r="C781" s="74" t="s">
        <v>43</v>
      </c>
      <c r="D781" s="43">
        <v>250</v>
      </c>
      <c r="E781" s="74" t="s">
        <v>50</v>
      </c>
      <c r="F781" s="74" t="s">
        <v>1643</v>
      </c>
      <c r="G781" s="41">
        <v>95</v>
      </c>
      <c r="H781" s="74" t="s">
        <v>243</v>
      </c>
      <c r="I781" s="74" t="s">
        <v>60</v>
      </c>
      <c r="J781" s="41">
        <v>8710401863716</v>
      </c>
      <c r="K781" s="41">
        <v>8710401863723</v>
      </c>
      <c r="L781" s="45">
        <v>2</v>
      </c>
      <c r="M781" s="46" t="s">
        <v>1109</v>
      </c>
      <c r="N781" s="51"/>
      <c r="O781" s="51"/>
      <c r="P781" s="51"/>
      <c r="Q781" s="52"/>
      <c r="R781" s="53"/>
      <c r="S781" s="27" t="e">
        <f t="shared" si="42"/>
        <v>#DIV/0!</v>
      </c>
      <c r="T781" s="28">
        <f t="shared" si="43"/>
        <v>0</v>
      </c>
      <c r="U781" s="55"/>
      <c r="V781" s="29">
        <f t="shared" si="44"/>
        <v>0</v>
      </c>
    </row>
    <row r="782" spans="1:22" ht="10.5" x14ac:dyDescent="0.25">
      <c r="A782" s="41">
        <v>207826</v>
      </c>
      <c r="B782" s="41">
        <v>1</v>
      </c>
      <c r="C782" s="74" t="s">
        <v>43</v>
      </c>
      <c r="D782" s="43">
        <v>250</v>
      </c>
      <c r="E782" s="74" t="s">
        <v>50</v>
      </c>
      <c r="F782" s="74" t="s">
        <v>1644</v>
      </c>
      <c r="G782" s="41">
        <v>95</v>
      </c>
      <c r="H782" s="74" t="s">
        <v>243</v>
      </c>
      <c r="I782" s="74" t="s">
        <v>60</v>
      </c>
      <c r="J782" s="41">
        <v>8710401863693</v>
      </c>
      <c r="K782" s="41">
        <v>8710401863709</v>
      </c>
      <c r="L782" s="45">
        <v>2</v>
      </c>
      <c r="M782" s="46" t="s">
        <v>1109</v>
      </c>
      <c r="N782" s="51"/>
      <c r="O782" s="51"/>
      <c r="P782" s="51"/>
      <c r="Q782" s="52"/>
      <c r="R782" s="53"/>
      <c r="S782" s="27" t="e">
        <f t="shared" si="42"/>
        <v>#DIV/0!</v>
      </c>
      <c r="T782" s="28">
        <f t="shared" si="43"/>
        <v>0</v>
      </c>
      <c r="U782" s="55"/>
      <c r="V782" s="29">
        <f t="shared" si="44"/>
        <v>0</v>
      </c>
    </row>
    <row r="783" spans="1:22" ht="10.5" x14ac:dyDescent="0.25">
      <c r="A783" s="41">
        <v>207829</v>
      </c>
      <c r="B783" s="41">
        <v>1</v>
      </c>
      <c r="C783" s="74" t="s">
        <v>43</v>
      </c>
      <c r="D783" s="43">
        <v>250</v>
      </c>
      <c r="E783" s="74" t="s">
        <v>50</v>
      </c>
      <c r="F783" s="74" t="s">
        <v>1645</v>
      </c>
      <c r="G783" s="41">
        <v>95</v>
      </c>
      <c r="H783" s="74" t="s">
        <v>243</v>
      </c>
      <c r="I783" s="74" t="s">
        <v>60</v>
      </c>
      <c r="J783" s="41">
        <v>8710401863617</v>
      </c>
      <c r="K783" s="41">
        <v>8710401863624</v>
      </c>
      <c r="L783" s="45">
        <v>2</v>
      </c>
      <c r="M783" s="46" t="s">
        <v>1109</v>
      </c>
      <c r="N783" s="51"/>
      <c r="O783" s="51"/>
      <c r="P783" s="51"/>
      <c r="Q783" s="52"/>
      <c r="R783" s="53"/>
      <c r="S783" s="27" t="e">
        <f t="shared" si="42"/>
        <v>#DIV/0!</v>
      </c>
      <c r="T783" s="28">
        <f t="shared" si="43"/>
        <v>0</v>
      </c>
      <c r="U783" s="55"/>
      <c r="V783" s="29">
        <f t="shared" si="44"/>
        <v>0</v>
      </c>
    </row>
    <row r="784" spans="1:22" ht="10.5" x14ac:dyDescent="0.25">
      <c r="A784" s="41">
        <v>205372</v>
      </c>
      <c r="B784" s="41">
        <v>1</v>
      </c>
      <c r="C784" s="74" t="s">
        <v>49</v>
      </c>
      <c r="D784" s="43">
        <v>130</v>
      </c>
      <c r="E784" s="74" t="s">
        <v>50</v>
      </c>
      <c r="F784" s="74" t="s">
        <v>1646</v>
      </c>
      <c r="G784" s="41">
        <v>98</v>
      </c>
      <c r="H784" s="74" t="s">
        <v>213</v>
      </c>
      <c r="I784" s="74" t="s">
        <v>60</v>
      </c>
      <c r="J784" s="41">
        <v>8005110005404</v>
      </c>
      <c r="K784" s="41">
        <v>8005110005411</v>
      </c>
      <c r="L784" s="45">
        <v>2</v>
      </c>
      <c r="M784" s="46" t="s">
        <v>1109</v>
      </c>
      <c r="N784" s="51"/>
      <c r="O784" s="51"/>
      <c r="P784" s="51"/>
      <c r="Q784" s="52"/>
      <c r="R784" s="53"/>
      <c r="S784" s="27" t="e">
        <f t="shared" si="42"/>
        <v>#DIV/0!</v>
      </c>
      <c r="T784" s="28">
        <f t="shared" si="43"/>
        <v>0</v>
      </c>
      <c r="U784" s="55"/>
      <c r="V784" s="29">
        <f t="shared" si="44"/>
        <v>0</v>
      </c>
    </row>
    <row r="785" spans="1:22" ht="10.5" x14ac:dyDescent="0.25">
      <c r="A785" s="41">
        <v>205036</v>
      </c>
      <c r="B785" s="41">
        <v>1</v>
      </c>
      <c r="C785" s="74" t="s">
        <v>126</v>
      </c>
      <c r="D785" s="43">
        <v>45</v>
      </c>
      <c r="E785" s="74" t="s">
        <v>50</v>
      </c>
      <c r="F785" s="74" t="s">
        <v>1647</v>
      </c>
      <c r="G785" s="41">
        <v>68</v>
      </c>
      <c r="H785" s="74" t="s">
        <v>241</v>
      </c>
      <c r="I785" s="74" t="s">
        <v>60</v>
      </c>
      <c r="J785" s="41">
        <v>8712200136305</v>
      </c>
      <c r="K785" s="41">
        <v>8712200136312</v>
      </c>
      <c r="L785" s="45">
        <v>1</v>
      </c>
      <c r="M785" s="46" t="s">
        <v>1109</v>
      </c>
      <c r="N785" s="51"/>
      <c r="O785" s="51"/>
      <c r="P785" s="51"/>
      <c r="Q785" s="52"/>
      <c r="R785" s="53"/>
      <c r="S785" s="27" t="e">
        <f t="shared" si="42"/>
        <v>#DIV/0!</v>
      </c>
      <c r="T785" s="28">
        <f t="shared" si="43"/>
        <v>0</v>
      </c>
      <c r="U785" s="55"/>
      <c r="V785" s="29">
        <f t="shared" si="44"/>
        <v>0</v>
      </c>
    </row>
    <row r="786" spans="1:22" ht="10.5" x14ac:dyDescent="0.25">
      <c r="A786" s="41">
        <v>197735</v>
      </c>
      <c r="B786" s="41">
        <v>1</v>
      </c>
      <c r="C786" s="74" t="s">
        <v>79</v>
      </c>
      <c r="D786" s="43">
        <v>500</v>
      </c>
      <c r="E786" s="74" t="s">
        <v>50</v>
      </c>
      <c r="F786" s="74" t="s">
        <v>1648</v>
      </c>
      <c r="G786" s="41">
        <v>17</v>
      </c>
      <c r="H786" s="74" t="s">
        <v>416</v>
      </c>
      <c r="I786" s="74" t="s">
        <v>53</v>
      </c>
      <c r="J786" s="41">
        <v>8710401500550</v>
      </c>
      <c r="K786" s="41">
        <v>8710401830541</v>
      </c>
      <c r="L786" s="45">
        <v>1</v>
      </c>
      <c r="M786" s="46" t="s">
        <v>1109</v>
      </c>
      <c r="N786" s="51"/>
      <c r="O786" s="51"/>
      <c r="P786" s="51"/>
      <c r="Q786" s="52"/>
      <c r="R786" s="53"/>
      <c r="S786" s="27" t="e">
        <f t="shared" si="42"/>
        <v>#DIV/0!</v>
      </c>
      <c r="T786" s="28">
        <f t="shared" si="43"/>
        <v>0</v>
      </c>
      <c r="U786" s="55"/>
      <c r="V786" s="29">
        <f t="shared" si="44"/>
        <v>0</v>
      </c>
    </row>
    <row r="787" spans="1:22" ht="10.5" x14ac:dyDescent="0.25">
      <c r="A787" s="41">
        <v>147416</v>
      </c>
      <c r="B787" s="41">
        <v>1</v>
      </c>
      <c r="C787" s="74" t="s">
        <v>49</v>
      </c>
      <c r="D787" s="43">
        <v>200</v>
      </c>
      <c r="E787" s="74" t="s">
        <v>50</v>
      </c>
      <c r="F787" s="74" t="s">
        <v>1649</v>
      </c>
      <c r="G787" s="41">
        <v>20</v>
      </c>
      <c r="H787" s="74" t="s">
        <v>226</v>
      </c>
      <c r="I787" s="74" t="s">
        <v>53</v>
      </c>
      <c r="J787" s="41">
        <v>8710401653911</v>
      </c>
      <c r="K787" s="41">
        <v>8710401654901</v>
      </c>
      <c r="L787" s="45">
        <v>1</v>
      </c>
      <c r="M787" s="46" t="s">
        <v>1111</v>
      </c>
      <c r="N787" s="51"/>
      <c r="O787" s="51"/>
      <c r="P787" s="51"/>
      <c r="Q787" s="52"/>
      <c r="R787" s="53"/>
      <c r="S787" s="27" t="e">
        <f t="shared" si="42"/>
        <v>#DIV/0!</v>
      </c>
      <c r="T787" s="28">
        <f t="shared" si="43"/>
        <v>0</v>
      </c>
      <c r="U787" s="55"/>
      <c r="V787" s="29">
        <f t="shared" si="44"/>
        <v>0</v>
      </c>
    </row>
    <row r="788" spans="1:22" ht="10.5" x14ac:dyDescent="0.25">
      <c r="A788" s="41">
        <v>32154</v>
      </c>
      <c r="B788" s="41">
        <v>3</v>
      </c>
      <c r="C788" s="74" t="s">
        <v>49</v>
      </c>
      <c r="D788" s="43">
        <v>6</v>
      </c>
      <c r="E788" s="74" t="s">
        <v>49</v>
      </c>
      <c r="F788" s="74" t="s">
        <v>1650</v>
      </c>
      <c r="G788" s="41">
        <v>58</v>
      </c>
      <c r="H788" s="74" t="s">
        <v>602</v>
      </c>
      <c r="I788" s="74" t="s">
        <v>90</v>
      </c>
      <c r="J788" s="41">
        <v>8710401109722</v>
      </c>
      <c r="K788" s="41">
        <v>8710401109791</v>
      </c>
      <c r="L788" s="45">
        <v>1</v>
      </c>
      <c r="M788" s="46" t="s">
        <v>1109</v>
      </c>
      <c r="N788" s="51"/>
      <c r="O788" s="51"/>
      <c r="P788" s="51"/>
      <c r="Q788" s="52"/>
      <c r="R788" s="53"/>
      <c r="S788" s="27" t="e">
        <f t="shared" si="42"/>
        <v>#DIV/0!</v>
      </c>
      <c r="T788" s="28">
        <f t="shared" si="43"/>
        <v>0</v>
      </c>
      <c r="U788" s="55"/>
      <c r="V788" s="29">
        <f t="shared" si="44"/>
        <v>0</v>
      </c>
    </row>
    <row r="789" spans="1:22" ht="10.5" x14ac:dyDescent="0.25">
      <c r="A789" s="41">
        <v>194782</v>
      </c>
      <c r="B789" s="41">
        <v>1</v>
      </c>
      <c r="C789" s="74" t="s">
        <v>62</v>
      </c>
      <c r="D789" s="43">
        <v>1</v>
      </c>
      <c r="E789" s="74" t="s">
        <v>74</v>
      </c>
      <c r="F789" s="74" t="s">
        <v>1651</v>
      </c>
      <c r="G789" s="41">
        <v>77</v>
      </c>
      <c r="H789" s="74" t="s">
        <v>397</v>
      </c>
      <c r="I789" s="74" t="s">
        <v>60</v>
      </c>
      <c r="J789" s="41">
        <v>8710401831395</v>
      </c>
      <c r="K789" s="41">
        <v>8710401831401</v>
      </c>
      <c r="L789" s="45">
        <v>1</v>
      </c>
      <c r="M789" s="46" t="s">
        <v>1109</v>
      </c>
      <c r="N789" s="51"/>
      <c r="O789" s="51"/>
      <c r="P789" s="51"/>
      <c r="Q789" s="52"/>
      <c r="R789" s="53"/>
      <c r="S789" s="27" t="e">
        <f t="shared" si="42"/>
        <v>#DIV/0!</v>
      </c>
      <c r="T789" s="28">
        <f t="shared" si="43"/>
        <v>0</v>
      </c>
      <c r="U789" s="55"/>
      <c r="V789" s="29">
        <f t="shared" si="44"/>
        <v>0</v>
      </c>
    </row>
    <row r="790" spans="1:22" ht="10.5" x14ac:dyDescent="0.25">
      <c r="A790" s="41">
        <v>198048</v>
      </c>
      <c r="B790" s="41">
        <v>1</v>
      </c>
      <c r="C790" s="74" t="s">
        <v>62</v>
      </c>
      <c r="D790" s="43">
        <v>1</v>
      </c>
      <c r="E790" s="74" t="s">
        <v>74</v>
      </c>
      <c r="F790" s="74" t="s">
        <v>1652</v>
      </c>
      <c r="G790" s="41">
        <v>77</v>
      </c>
      <c r="H790" s="74" t="s">
        <v>397</v>
      </c>
      <c r="I790" s="74" t="s">
        <v>60</v>
      </c>
      <c r="J790" s="41">
        <v>8710401838516</v>
      </c>
      <c r="K790" s="41">
        <v>8710401838523</v>
      </c>
      <c r="L790" s="45">
        <v>1</v>
      </c>
      <c r="M790" s="46" t="s">
        <v>1111</v>
      </c>
      <c r="N790" s="51"/>
      <c r="O790" s="51"/>
      <c r="P790" s="51"/>
      <c r="Q790" s="52"/>
      <c r="R790" s="53"/>
      <c r="S790" s="27" t="e">
        <f t="shared" si="42"/>
        <v>#DIV/0!</v>
      </c>
      <c r="T790" s="28">
        <f t="shared" si="43"/>
        <v>0</v>
      </c>
      <c r="U790" s="55"/>
      <c r="V790" s="29">
        <f t="shared" si="44"/>
        <v>0</v>
      </c>
    </row>
    <row r="791" spans="1:22" ht="10.5" x14ac:dyDescent="0.25">
      <c r="A791" s="41">
        <v>118415</v>
      </c>
      <c r="B791" s="41">
        <v>1</v>
      </c>
      <c r="C791" s="74" t="s">
        <v>79</v>
      </c>
      <c r="D791" s="43">
        <v>1</v>
      </c>
      <c r="E791" s="74" t="s">
        <v>74</v>
      </c>
      <c r="F791" s="74" t="s">
        <v>950</v>
      </c>
      <c r="G791" s="41">
        <v>43</v>
      </c>
      <c r="H791" s="74" t="s">
        <v>132</v>
      </c>
      <c r="I791" s="74" t="s">
        <v>90</v>
      </c>
      <c r="J791" s="41">
        <v>3111957402681</v>
      </c>
      <c r="K791" s="41">
        <v>23111957402685</v>
      </c>
      <c r="L791" s="45">
        <v>2</v>
      </c>
      <c r="M791" s="46" t="s">
        <v>1109</v>
      </c>
      <c r="N791" s="51"/>
      <c r="O791" s="51"/>
      <c r="P791" s="51"/>
      <c r="Q791" s="52"/>
      <c r="R791" s="53"/>
      <c r="S791" s="27" t="e">
        <f t="shared" si="42"/>
        <v>#DIV/0!</v>
      </c>
      <c r="T791" s="28">
        <f t="shared" si="43"/>
        <v>0</v>
      </c>
      <c r="U791" s="55"/>
      <c r="V791" s="29">
        <f t="shared" si="44"/>
        <v>0</v>
      </c>
    </row>
    <row r="792" spans="1:22" ht="10.5" x14ac:dyDescent="0.25">
      <c r="A792" s="41">
        <v>100073</v>
      </c>
      <c r="B792" s="41">
        <v>1</v>
      </c>
      <c r="C792" s="74" t="s">
        <v>62</v>
      </c>
      <c r="D792" s="43">
        <v>50</v>
      </c>
      <c r="E792" s="74" t="s">
        <v>63</v>
      </c>
      <c r="F792" s="74" t="s">
        <v>1653</v>
      </c>
      <c r="G792" s="41">
        <v>84</v>
      </c>
      <c r="H792" s="74" t="s">
        <v>166</v>
      </c>
      <c r="I792" s="74" t="s">
        <v>103</v>
      </c>
      <c r="J792" s="41">
        <v>8007150906932</v>
      </c>
      <c r="K792" s="41">
        <v>8056631470851</v>
      </c>
      <c r="L792" s="45">
        <v>1</v>
      </c>
      <c r="M792" s="46" t="s">
        <v>1109</v>
      </c>
      <c r="N792" s="51"/>
      <c r="O792" s="51"/>
      <c r="P792" s="51"/>
      <c r="Q792" s="52"/>
      <c r="R792" s="53"/>
      <c r="S792" s="27" t="e">
        <f t="shared" si="42"/>
        <v>#DIV/0!</v>
      </c>
      <c r="T792" s="28">
        <f t="shared" si="43"/>
        <v>0</v>
      </c>
      <c r="U792" s="55"/>
      <c r="V792" s="29">
        <f t="shared" si="44"/>
        <v>0</v>
      </c>
    </row>
    <row r="793" spans="1:22" ht="10.5" x14ac:dyDescent="0.25">
      <c r="A793" s="41">
        <v>899849</v>
      </c>
      <c r="B793" s="41">
        <v>1</v>
      </c>
      <c r="C793" s="74" t="s">
        <v>62</v>
      </c>
      <c r="D793" s="43">
        <v>10</v>
      </c>
      <c r="E793" s="74" t="s">
        <v>44</v>
      </c>
      <c r="F793" s="74" t="s">
        <v>1654</v>
      </c>
      <c r="G793" s="41">
        <v>84</v>
      </c>
      <c r="H793" s="74" t="s">
        <v>166</v>
      </c>
      <c r="I793" s="74" t="s">
        <v>103</v>
      </c>
      <c r="J793" s="41">
        <v>8710401015177</v>
      </c>
      <c r="K793" s="41">
        <v>0</v>
      </c>
      <c r="L793" s="45">
        <v>1</v>
      </c>
      <c r="M793" s="46" t="s">
        <v>1109</v>
      </c>
      <c r="N793" s="51"/>
      <c r="O793" s="51"/>
      <c r="P793" s="51"/>
      <c r="Q793" s="52"/>
      <c r="R793" s="53"/>
      <c r="S793" s="27" t="e">
        <f t="shared" si="42"/>
        <v>#DIV/0!</v>
      </c>
      <c r="T793" s="28">
        <f t="shared" si="43"/>
        <v>0</v>
      </c>
      <c r="U793" s="55"/>
      <c r="V793" s="29">
        <f t="shared" si="44"/>
        <v>0</v>
      </c>
    </row>
    <row r="794" spans="1:22" ht="10.5" x14ac:dyDescent="0.25">
      <c r="A794" s="41">
        <v>146590</v>
      </c>
      <c r="B794" s="41">
        <v>1</v>
      </c>
      <c r="C794" s="74" t="s">
        <v>62</v>
      </c>
      <c r="D794" s="43">
        <v>450</v>
      </c>
      <c r="E794" s="74" t="s">
        <v>114</v>
      </c>
      <c r="F794" s="74" t="s">
        <v>1655</v>
      </c>
      <c r="G794" s="41">
        <v>84</v>
      </c>
      <c r="H794" s="74" t="s">
        <v>166</v>
      </c>
      <c r="I794" s="74" t="s">
        <v>103</v>
      </c>
      <c r="J794" s="41">
        <v>5410093172679</v>
      </c>
      <c r="K794" s="41">
        <v>5410093172686</v>
      </c>
      <c r="L794" s="45">
        <v>1</v>
      </c>
      <c r="M794" s="46" t="s">
        <v>1109</v>
      </c>
      <c r="N794" s="51"/>
      <c r="O794" s="51"/>
      <c r="P794" s="51"/>
      <c r="Q794" s="52"/>
      <c r="R794" s="53"/>
      <c r="S794" s="27" t="e">
        <f t="shared" si="42"/>
        <v>#DIV/0!</v>
      </c>
      <c r="T794" s="28">
        <f t="shared" si="43"/>
        <v>0</v>
      </c>
      <c r="U794" s="55"/>
      <c r="V794" s="29">
        <f t="shared" si="44"/>
        <v>0</v>
      </c>
    </row>
    <row r="795" spans="1:22" ht="10.5" x14ac:dyDescent="0.25">
      <c r="A795" s="41">
        <v>113296</v>
      </c>
      <c r="B795" s="41">
        <v>1</v>
      </c>
      <c r="C795" s="74" t="s">
        <v>62</v>
      </c>
      <c r="D795" s="43">
        <v>85</v>
      </c>
      <c r="E795" s="74" t="s">
        <v>63</v>
      </c>
      <c r="F795" s="74" t="s">
        <v>1656</v>
      </c>
      <c r="G795" s="41">
        <v>91</v>
      </c>
      <c r="H795" s="74" t="s">
        <v>102</v>
      </c>
      <c r="I795" s="74" t="s">
        <v>103</v>
      </c>
      <c r="J795" s="41">
        <v>8710448641544</v>
      </c>
      <c r="K795" s="41">
        <v>8710448141549</v>
      </c>
      <c r="L795" s="45">
        <v>1</v>
      </c>
      <c r="M795" s="46" t="s">
        <v>1109</v>
      </c>
      <c r="N795" s="51"/>
      <c r="O795" s="51"/>
      <c r="P795" s="51"/>
      <c r="Q795" s="52"/>
      <c r="R795" s="53"/>
      <c r="S795" s="27" t="e">
        <f t="shared" si="42"/>
        <v>#DIV/0!</v>
      </c>
      <c r="T795" s="28">
        <f t="shared" si="43"/>
        <v>0</v>
      </c>
      <c r="U795" s="55"/>
      <c r="V795" s="29">
        <f t="shared" si="44"/>
        <v>0</v>
      </c>
    </row>
    <row r="796" spans="1:22" ht="10.5" x14ac:dyDescent="0.25">
      <c r="A796" s="41">
        <v>99868</v>
      </c>
      <c r="B796" s="41">
        <v>1</v>
      </c>
      <c r="C796" s="74" t="s">
        <v>49</v>
      </c>
      <c r="D796" s="43">
        <v>1</v>
      </c>
      <c r="E796" s="74" t="s">
        <v>74</v>
      </c>
      <c r="F796" s="74" t="s">
        <v>1657</v>
      </c>
      <c r="G796" s="41">
        <v>26</v>
      </c>
      <c r="H796" s="74" t="s">
        <v>365</v>
      </c>
      <c r="I796" s="74" t="s">
        <v>53</v>
      </c>
      <c r="J796" s="41">
        <v>8710401393824</v>
      </c>
      <c r="K796" s="41">
        <v>8710401067947</v>
      </c>
      <c r="L796" s="45">
        <v>1</v>
      </c>
      <c r="M796" s="46" t="s">
        <v>1109</v>
      </c>
      <c r="N796" s="51"/>
      <c r="O796" s="51"/>
      <c r="P796" s="51"/>
      <c r="Q796" s="52"/>
      <c r="R796" s="53"/>
      <c r="S796" s="27" t="e">
        <f t="shared" si="42"/>
        <v>#DIV/0!</v>
      </c>
      <c r="T796" s="28">
        <f t="shared" si="43"/>
        <v>0</v>
      </c>
      <c r="U796" s="55"/>
      <c r="V796" s="29">
        <f t="shared" si="44"/>
        <v>0</v>
      </c>
    </row>
    <row r="797" spans="1:22" ht="10.5" x14ac:dyDescent="0.25">
      <c r="A797" s="41">
        <v>813505</v>
      </c>
      <c r="B797" s="41">
        <v>1</v>
      </c>
      <c r="C797" s="74" t="s">
        <v>49</v>
      </c>
      <c r="D797" s="43">
        <v>350</v>
      </c>
      <c r="E797" s="74" t="s">
        <v>50</v>
      </c>
      <c r="F797" s="74" t="s">
        <v>1658</v>
      </c>
      <c r="G797" s="41">
        <v>22</v>
      </c>
      <c r="H797" s="74" t="s">
        <v>1602</v>
      </c>
      <c r="I797" s="74" t="s">
        <v>53</v>
      </c>
      <c r="J797" s="41">
        <v>8710401013555</v>
      </c>
      <c r="K797" s="41">
        <v>8710401013487</v>
      </c>
      <c r="L797" s="45">
        <v>1</v>
      </c>
      <c r="M797" s="46" t="s">
        <v>1111</v>
      </c>
      <c r="N797" s="51"/>
      <c r="O797" s="51"/>
      <c r="P797" s="51"/>
      <c r="Q797" s="52"/>
      <c r="R797" s="53"/>
      <c r="S797" s="27" t="e">
        <f t="shared" si="42"/>
        <v>#DIV/0!</v>
      </c>
      <c r="T797" s="28">
        <f t="shared" si="43"/>
        <v>0</v>
      </c>
      <c r="U797" s="55"/>
      <c r="V797" s="29">
        <f t="shared" si="44"/>
        <v>0</v>
      </c>
    </row>
    <row r="798" spans="1:22" ht="10.5" x14ac:dyDescent="0.25">
      <c r="A798" s="41">
        <v>975661</v>
      </c>
      <c r="B798" s="41">
        <v>1</v>
      </c>
      <c r="C798" s="74" t="s">
        <v>49</v>
      </c>
      <c r="D798" s="43">
        <v>30.6</v>
      </c>
      <c r="E798" s="74" t="s">
        <v>50</v>
      </c>
      <c r="F798" s="74" t="s">
        <v>1659</v>
      </c>
      <c r="G798" s="41">
        <v>40</v>
      </c>
      <c r="H798" s="74" t="s">
        <v>59</v>
      </c>
      <c r="I798" s="74" t="s">
        <v>60</v>
      </c>
      <c r="J798" s="41">
        <v>4012824401983</v>
      </c>
      <c r="K798" s="41">
        <v>4012824431980</v>
      </c>
      <c r="L798" s="45">
        <v>1</v>
      </c>
      <c r="M798" s="46" t="s">
        <v>1111</v>
      </c>
      <c r="N798" s="51"/>
      <c r="O798" s="51"/>
      <c r="P798" s="51"/>
      <c r="Q798" s="52"/>
      <c r="R798" s="53"/>
      <c r="S798" s="27" t="e">
        <f t="shared" si="42"/>
        <v>#DIV/0!</v>
      </c>
      <c r="T798" s="28">
        <f t="shared" si="43"/>
        <v>0</v>
      </c>
      <c r="U798" s="55"/>
      <c r="V798" s="29">
        <f t="shared" si="44"/>
        <v>0</v>
      </c>
    </row>
    <row r="799" spans="1:22" ht="10.5" x14ac:dyDescent="0.25">
      <c r="A799" s="41">
        <v>266981</v>
      </c>
      <c r="B799" s="41">
        <v>1</v>
      </c>
      <c r="C799" s="74" t="s">
        <v>49</v>
      </c>
      <c r="D799" s="43">
        <v>250</v>
      </c>
      <c r="E799" s="74" t="s">
        <v>50</v>
      </c>
      <c r="F799" s="74" t="s">
        <v>522</v>
      </c>
      <c r="G799" s="41">
        <v>28</v>
      </c>
      <c r="H799" s="74" t="s">
        <v>489</v>
      </c>
      <c r="I799" s="74" t="s">
        <v>53</v>
      </c>
      <c r="J799" s="41">
        <v>8710401087655</v>
      </c>
      <c r="K799" s="41">
        <v>8710401087631</v>
      </c>
      <c r="L799" s="45">
        <v>1</v>
      </c>
      <c r="M799" s="46" t="s">
        <v>1109</v>
      </c>
      <c r="N799" s="51"/>
      <c r="O799" s="51"/>
      <c r="P799" s="51"/>
      <c r="Q799" s="52"/>
      <c r="R799" s="53"/>
      <c r="S799" s="27" t="e">
        <f t="shared" si="42"/>
        <v>#DIV/0!</v>
      </c>
      <c r="T799" s="28">
        <f t="shared" si="43"/>
        <v>0</v>
      </c>
      <c r="U799" s="55"/>
      <c r="V799" s="29">
        <f t="shared" si="44"/>
        <v>0</v>
      </c>
    </row>
    <row r="800" spans="1:22" ht="10.5" x14ac:dyDescent="0.25">
      <c r="A800" s="41">
        <v>173077</v>
      </c>
      <c r="B800" s="41">
        <v>1</v>
      </c>
      <c r="C800" s="74" t="s">
        <v>62</v>
      </c>
      <c r="D800" s="43">
        <v>75</v>
      </c>
      <c r="E800" s="74" t="s">
        <v>63</v>
      </c>
      <c r="F800" s="74" t="s">
        <v>1660</v>
      </c>
      <c r="G800" s="41">
        <v>91</v>
      </c>
      <c r="H800" s="74" t="s">
        <v>102</v>
      </c>
      <c r="I800" s="74" t="s">
        <v>103</v>
      </c>
      <c r="J800" s="41">
        <v>8710716028855</v>
      </c>
      <c r="K800" s="41">
        <v>8710716028923</v>
      </c>
      <c r="L800" s="45">
        <v>1</v>
      </c>
      <c r="M800" s="46" t="s">
        <v>1109</v>
      </c>
      <c r="N800" s="51"/>
      <c r="O800" s="51"/>
      <c r="P800" s="51"/>
      <c r="Q800" s="52"/>
      <c r="R800" s="53"/>
      <c r="S800" s="27" t="e">
        <f t="shared" si="42"/>
        <v>#DIV/0!</v>
      </c>
      <c r="T800" s="28">
        <f t="shared" si="43"/>
        <v>0</v>
      </c>
      <c r="U800" s="55"/>
      <c r="V800" s="29">
        <f t="shared" si="44"/>
        <v>0</v>
      </c>
    </row>
    <row r="801" spans="1:22" ht="10.5" x14ac:dyDescent="0.25">
      <c r="A801" s="41">
        <v>188134</v>
      </c>
      <c r="B801" s="41">
        <v>1</v>
      </c>
      <c r="C801" s="74" t="s">
        <v>43</v>
      </c>
      <c r="D801" s="43">
        <v>250</v>
      </c>
      <c r="E801" s="74" t="s">
        <v>50</v>
      </c>
      <c r="F801" s="74" t="s">
        <v>1661</v>
      </c>
      <c r="G801" s="41">
        <v>127</v>
      </c>
      <c r="H801" s="74" t="s">
        <v>614</v>
      </c>
      <c r="I801" s="74" t="s">
        <v>87</v>
      </c>
      <c r="J801" s="41">
        <v>8710908969546</v>
      </c>
      <c r="K801" s="41">
        <v>8719200022010</v>
      </c>
      <c r="L801" s="45">
        <v>1</v>
      </c>
      <c r="M801" s="46" t="s">
        <v>1109</v>
      </c>
      <c r="N801" s="51"/>
      <c r="O801" s="51"/>
      <c r="P801" s="51"/>
      <c r="Q801" s="52"/>
      <c r="R801" s="53"/>
      <c r="S801" s="27" t="e">
        <f t="shared" si="42"/>
        <v>#DIV/0!</v>
      </c>
      <c r="T801" s="28">
        <f t="shared" si="43"/>
        <v>0</v>
      </c>
      <c r="U801" s="55"/>
      <c r="V801" s="29">
        <f t="shared" si="44"/>
        <v>0</v>
      </c>
    </row>
    <row r="802" spans="1:22" ht="10.5" x14ac:dyDescent="0.25">
      <c r="A802" s="41">
        <v>71914</v>
      </c>
      <c r="B802" s="41">
        <v>1</v>
      </c>
      <c r="C802" s="74" t="s">
        <v>49</v>
      </c>
      <c r="D802" s="43">
        <v>175</v>
      </c>
      <c r="E802" s="74" t="s">
        <v>50</v>
      </c>
      <c r="F802" s="74" t="s">
        <v>1662</v>
      </c>
      <c r="G802" s="41">
        <v>13</v>
      </c>
      <c r="H802" s="74" t="s">
        <v>257</v>
      </c>
      <c r="I802" s="74" t="s">
        <v>53</v>
      </c>
      <c r="J802" s="41">
        <v>8015565030241</v>
      </c>
      <c r="K802" s="41">
        <v>8015565930244</v>
      </c>
      <c r="L802" s="45">
        <v>1</v>
      </c>
      <c r="M802" s="46" t="s">
        <v>1109</v>
      </c>
      <c r="N802" s="51"/>
      <c r="O802" s="51"/>
      <c r="P802" s="51"/>
      <c r="Q802" s="52"/>
      <c r="R802" s="53"/>
      <c r="S802" s="27" t="e">
        <f t="shared" si="42"/>
        <v>#DIV/0!</v>
      </c>
      <c r="T802" s="28">
        <f t="shared" si="43"/>
        <v>0</v>
      </c>
      <c r="U802" s="55"/>
      <c r="V802" s="29">
        <f t="shared" si="44"/>
        <v>0</v>
      </c>
    </row>
    <row r="803" spans="1:22" ht="10.5" x14ac:dyDescent="0.25">
      <c r="A803" s="41">
        <v>142259</v>
      </c>
      <c r="B803" s="41">
        <v>1</v>
      </c>
      <c r="C803" s="74" t="s">
        <v>126</v>
      </c>
      <c r="D803" s="43">
        <v>340</v>
      </c>
      <c r="E803" s="74" t="s">
        <v>50</v>
      </c>
      <c r="F803" s="74" t="s">
        <v>1663</v>
      </c>
      <c r="G803" s="41">
        <v>69</v>
      </c>
      <c r="H803" s="74" t="s">
        <v>209</v>
      </c>
      <c r="I803" s="74" t="s">
        <v>60</v>
      </c>
      <c r="J803" s="41">
        <v>5011308303040</v>
      </c>
      <c r="K803" s="41">
        <v>5011308100281</v>
      </c>
      <c r="L803" s="45">
        <v>1</v>
      </c>
      <c r="M803" s="46" t="s">
        <v>1109</v>
      </c>
      <c r="N803" s="51"/>
      <c r="O803" s="51"/>
      <c r="P803" s="51"/>
      <c r="Q803" s="52"/>
      <c r="R803" s="53"/>
      <c r="S803" s="27" t="e">
        <f t="shared" si="42"/>
        <v>#DIV/0!</v>
      </c>
      <c r="T803" s="28">
        <f t="shared" si="43"/>
        <v>0</v>
      </c>
      <c r="U803" s="55"/>
      <c r="V803" s="29">
        <f t="shared" si="44"/>
        <v>0</v>
      </c>
    </row>
    <row r="804" spans="1:22" ht="10.5" x14ac:dyDescent="0.25">
      <c r="A804" s="41">
        <v>198072</v>
      </c>
      <c r="B804" s="41">
        <v>1</v>
      </c>
      <c r="C804" s="74" t="s">
        <v>79</v>
      </c>
      <c r="D804" s="43">
        <v>227</v>
      </c>
      <c r="E804" s="74" t="s">
        <v>50</v>
      </c>
      <c r="F804" s="74" t="s">
        <v>1664</v>
      </c>
      <c r="G804" s="41">
        <v>19</v>
      </c>
      <c r="H804" s="74" t="s">
        <v>289</v>
      </c>
      <c r="I804" s="74" t="s">
        <v>53</v>
      </c>
      <c r="J804" s="41">
        <v>5000159562232</v>
      </c>
      <c r="K804" s="41">
        <v>8719900548476</v>
      </c>
      <c r="L804" s="45">
        <v>1</v>
      </c>
      <c r="M804" s="46" t="s">
        <v>1109</v>
      </c>
      <c r="N804" s="51"/>
      <c r="O804" s="51"/>
      <c r="P804" s="51"/>
      <c r="Q804" s="52"/>
      <c r="R804" s="53"/>
      <c r="S804" s="27" t="e">
        <f t="shared" si="42"/>
        <v>#DIV/0!</v>
      </c>
      <c r="T804" s="28">
        <f t="shared" si="43"/>
        <v>0</v>
      </c>
      <c r="U804" s="55"/>
      <c r="V804" s="29">
        <f t="shared" si="44"/>
        <v>0</v>
      </c>
    </row>
    <row r="805" spans="1:22" ht="10.5" x14ac:dyDescent="0.25">
      <c r="A805" s="41">
        <v>797767</v>
      </c>
      <c r="B805" s="41">
        <v>1</v>
      </c>
      <c r="C805" s="74" t="s">
        <v>73</v>
      </c>
      <c r="D805" s="43">
        <v>400</v>
      </c>
      <c r="E805" s="74" t="s">
        <v>114</v>
      </c>
      <c r="F805" s="74" t="s">
        <v>1665</v>
      </c>
      <c r="G805" s="41">
        <v>67</v>
      </c>
      <c r="H805" s="74" t="s">
        <v>120</v>
      </c>
      <c r="I805" s="74" t="s">
        <v>60</v>
      </c>
      <c r="J805" s="41">
        <v>8715017219001</v>
      </c>
      <c r="K805" s="41">
        <v>8715017502707</v>
      </c>
      <c r="L805" s="45">
        <v>1</v>
      </c>
      <c r="M805" s="46" t="s">
        <v>1109</v>
      </c>
      <c r="N805" s="51"/>
      <c r="O805" s="51"/>
      <c r="P805" s="51"/>
      <c r="Q805" s="52"/>
      <c r="R805" s="53"/>
      <c r="S805" s="27" t="e">
        <f t="shared" si="42"/>
        <v>#DIV/0!</v>
      </c>
      <c r="T805" s="28">
        <f t="shared" si="43"/>
        <v>0</v>
      </c>
      <c r="U805" s="55"/>
      <c r="V805" s="29">
        <f t="shared" si="44"/>
        <v>0</v>
      </c>
    </row>
    <row r="806" spans="1:22" ht="10.5" x14ac:dyDescent="0.25">
      <c r="A806" s="22"/>
      <c r="B806" s="22"/>
      <c r="C806" s="81"/>
      <c r="D806" s="23"/>
      <c r="E806" s="81"/>
      <c r="F806" s="81"/>
      <c r="G806" s="22"/>
      <c r="H806" s="81"/>
      <c r="I806" s="81"/>
      <c r="J806" s="22"/>
      <c r="K806" s="22"/>
      <c r="L806" s="24"/>
      <c r="M806" s="25"/>
    </row>
  </sheetData>
  <sheetProtection algorithmName="SHA-512" hashValue="CSSQ86qbGnVDTJlG01CExwPfS1if6nIiX2GV+zWBtb1Kfkc8E/4homPX3De0++y5kq+aLUICYVSFeqk3LwNS0Q==" saltValue="uMuIUZOXfy9LiOvnS2w1jA==" spinCount="100000" sheet="1" objects="1" scenarios="1" formatCells="0" formatColumns="0" sort="0" autoFilter="0"/>
  <autoFilter ref="A1:Q805" xr:uid="{516B15B8-9A5E-41D3-A68A-792207E1107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1307-3B56-4F74-83A7-8F1A56BD91FE}">
  <dimension ref="A1:V517"/>
  <sheetViews>
    <sheetView showGridLines="0" topLeftCell="A470" zoomScaleNormal="100" workbookViewId="0">
      <selection activeCell="F16" sqref="F16"/>
    </sheetView>
  </sheetViews>
  <sheetFormatPr defaultColWidth="9.26953125" defaultRowHeight="10.5" x14ac:dyDescent="0.25"/>
  <cols>
    <col min="1" max="1" width="14.7265625" style="30" bestFit="1" customWidth="1"/>
    <col min="2" max="3" width="5.26953125" style="30" bestFit="1" customWidth="1"/>
    <col min="4" max="4" width="6.54296875" style="30" bestFit="1" customWidth="1"/>
    <col min="5" max="5" width="4.7265625" style="30" bestFit="1" customWidth="1"/>
    <col min="6" max="6" width="37.7265625" style="30" bestFit="1" customWidth="1"/>
    <col min="7" max="7" width="5.7265625" style="30" bestFit="1" customWidth="1"/>
    <col min="8" max="8" width="24.7265625" style="30" bestFit="1" customWidth="1"/>
    <col min="9" max="9" width="17.7265625" style="30" bestFit="1" customWidth="1"/>
    <col min="10" max="11" width="13.26953125" style="30" bestFit="1" customWidth="1"/>
    <col min="12" max="12" width="10.26953125" style="30" bestFit="1" customWidth="1"/>
    <col min="13" max="13" width="10.7265625" style="30" bestFit="1" customWidth="1"/>
    <col min="14" max="14" width="19.26953125" style="30" bestFit="1" customWidth="1"/>
    <col min="15" max="15" width="28.26953125" style="30" bestFit="1" customWidth="1"/>
    <col min="16" max="16" width="18.26953125" style="30" bestFit="1" customWidth="1"/>
    <col min="17" max="17" width="12.453125" style="30" bestFit="1" customWidth="1"/>
    <col min="18" max="18" width="12.26953125" style="30" bestFit="1" customWidth="1"/>
    <col min="19" max="19" width="15.453125" style="30" bestFit="1" customWidth="1"/>
    <col min="20" max="20" width="21.7265625" style="30" bestFit="1" customWidth="1"/>
    <col min="21" max="21" width="4.54296875" style="30" bestFit="1" customWidth="1"/>
    <col min="22" max="22" width="21.54296875" style="30" bestFit="1" customWidth="1"/>
    <col min="23" max="16384" width="9.26953125" style="30"/>
  </cols>
  <sheetData>
    <row r="1" spans="1:22" s="31" customFormat="1" ht="21" x14ac:dyDescent="0.25">
      <c r="A1" s="10" t="s">
        <v>21</v>
      </c>
      <c r="B1" s="10" t="s">
        <v>22</v>
      </c>
      <c r="C1" s="10" t="s">
        <v>23</v>
      </c>
      <c r="D1" s="11" t="s">
        <v>24</v>
      </c>
      <c r="E1" s="10" t="s">
        <v>25</v>
      </c>
      <c r="F1" s="10" t="s">
        <v>1666</v>
      </c>
      <c r="G1" s="10" t="s">
        <v>27</v>
      </c>
      <c r="H1" s="10" t="s">
        <v>28</v>
      </c>
      <c r="I1" s="10" t="s">
        <v>1667</v>
      </c>
      <c r="J1" s="10" t="s">
        <v>30</v>
      </c>
      <c r="K1" s="10" t="s">
        <v>31</v>
      </c>
      <c r="L1" s="10" t="s">
        <v>32</v>
      </c>
      <c r="M1" s="10" t="s">
        <v>1108</v>
      </c>
      <c r="N1" s="10" t="s">
        <v>34</v>
      </c>
      <c r="O1" s="10" t="s">
        <v>35</v>
      </c>
      <c r="P1" s="10" t="s">
        <v>36</v>
      </c>
      <c r="Q1" s="10" t="s">
        <v>37</v>
      </c>
      <c r="R1" s="10" t="s">
        <v>38</v>
      </c>
      <c r="S1" s="10" t="s">
        <v>39</v>
      </c>
      <c r="T1" s="10" t="s">
        <v>40</v>
      </c>
      <c r="U1" s="10" t="s">
        <v>41</v>
      </c>
      <c r="V1" s="10" t="s">
        <v>42</v>
      </c>
    </row>
    <row r="2" spans="1:22" x14ac:dyDescent="0.25">
      <c r="A2" s="4" t="s">
        <v>1668</v>
      </c>
      <c r="B2" s="5">
        <v>1</v>
      </c>
      <c r="C2" s="4" t="s">
        <v>1669</v>
      </c>
      <c r="D2" s="4">
        <v>500</v>
      </c>
      <c r="E2" s="4" t="s">
        <v>50</v>
      </c>
      <c r="F2" s="4" t="s">
        <v>1670</v>
      </c>
      <c r="G2" s="5"/>
      <c r="H2" s="4"/>
      <c r="I2" s="4"/>
      <c r="J2" s="5" t="s">
        <v>1671</v>
      </c>
      <c r="K2" s="82" t="s">
        <v>1671</v>
      </c>
      <c r="L2" s="16">
        <v>2774</v>
      </c>
      <c r="M2" s="12" t="s">
        <v>48</v>
      </c>
      <c r="N2" s="38"/>
      <c r="O2" s="38"/>
      <c r="P2" s="38"/>
      <c r="Q2" s="39"/>
      <c r="R2" s="39"/>
      <c r="S2" s="27" t="e">
        <f>ABS(SUM(R2/Q2)-1)</f>
        <v>#DIV/0!</v>
      </c>
      <c r="T2" s="28">
        <f t="shared" ref="T2:T65" si="0">L2*R2</f>
        <v>0</v>
      </c>
      <c r="U2" s="40"/>
      <c r="V2" s="29">
        <f>T2*(1+U2)</f>
        <v>0</v>
      </c>
    </row>
    <row r="3" spans="1:22" x14ac:dyDescent="0.25">
      <c r="A3" s="1">
        <v>173737</v>
      </c>
      <c r="B3" s="1">
        <v>6</v>
      </c>
      <c r="C3" s="83" t="s">
        <v>62</v>
      </c>
      <c r="D3" s="2">
        <v>1.5</v>
      </c>
      <c r="E3" s="83" t="s">
        <v>44</v>
      </c>
      <c r="F3" s="83" t="s">
        <v>1672</v>
      </c>
      <c r="G3" s="1">
        <v>125</v>
      </c>
      <c r="H3" s="83" t="s">
        <v>46</v>
      </c>
      <c r="I3" s="83" t="s">
        <v>47</v>
      </c>
      <c r="J3" s="5">
        <v>8718989006266</v>
      </c>
      <c r="K3" s="82">
        <v>8718989006273</v>
      </c>
      <c r="L3" s="17">
        <v>1941</v>
      </c>
      <c r="M3" s="12" t="s">
        <v>48</v>
      </c>
      <c r="N3" s="38"/>
      <c r="O3" s="38"/>
      <c r="P3" s="38"/>
      <c r="Q3" s="39"/>
      <c r="R3" s="39"/>
      <c r="S3" s="27" t="e">
        <f t="shared" ref="S3:S66" si="1">ABS(SUM(R3/Q3)-1)</f>
        <v>#DIV/0!</v>
      </c>
      <c r="T3" s="28">
        <f t="shared" si="0"/>
        <v>0</v>
      </c>
      <c r="U3" s="38"/>
      <c r="V3" s="29">
        <f t="shared" ref="V3:V66" si="2">T3*(1+U3)</f>
        <v>0</v>
      </c>
    </row>
    <row r="4" spans="1:22" x14ac:dyDescent="0.25">
      <c r="A4" s="1">
        <v>778726</v>
      </c>
      <c r="B4" s="1">
        <v>40</v>
      </c>
      <c r="C4" s="83" t="s">
        <v>49</v>
      </c>
      <c r="D4" s="2">
        <v>10</v>
      </c>
      <c r="E4" s="83" t="s">
        <v>50</v>
      </c>
      <c r="F4" s="83" t="s">
        <v>775</v>
      </c>
      <c r="G4" s="1">
        <v>12</v>
      </c>
      <c r="H4" s="83" t="s">
        <v>52</v>
      </c>
      <c r="I4" s="83" t="s">
        <v>53</v>
      </c>
      <c r="J4" s="5">
        <v>8710482530156</v>
      </c>
      <c r="K4" s="82">
        <v>8710482926157</v>
      </c>
      <c r="L4" s="17">
        <v>1606</v>
      </c>
      <c r="M4" s="12" t="s">
        <v>48</v>
      </c>
      <c r="N4" s="38"/>
      <c r="O4" s="38"/>
      <c r="P4" s="38"/>
      <c r="Q4" s="39"/>
      <c r="R4" s="39"/>
      <c r="S4" s="27" t="e">
        <f t="shared" si="1"/>
        <v>#DIV/0!</v>
      </c>
      <c r="T4" s="28">
        <f t="shared" si="0"/>
        <v>0</v>
      </c>
      <c r="U4" s="38"/>
      <c r="V4" s="29">
        <f t="shared" si="2"/>
        <v>0</v>
      </c>
    </row>
    <row r="5" spans="1:22" x14ac:dyDescent="0.25">
      <c r="A5" s="1">
        <v>151120</v>
      </c>
      <c r="B5" s="1">
        <v>12</v>
      </c>
      <c r="C5" s="83" t="s">
        <v>62</v>
      </c>
      <c r="D5" s="2">
        <v>50</v>
      </c>
      <c r="E5" s="83" t="s">
        <v>63</v>
      </c>
      <c r="F5" s="83" t="s">
        <v>1673</v>
      </c>
      <c r="G5" s="1">
        <v>121</v>
      </c>
      <c r="H5" s="83" t="s">
        <v>98</v>
      </c>
      <c r="I5" s="83" t="s">
        <v>47</v>
      </c>
      <c r="J5" s="5">
        <v>5000112648478</v>
      </c>
      <c r="K5" s="82">
        <v>5000112648379</v>
      </c>
      <c r="L5" s="17">
        <v>1299</v>
      </c>
      <c r="M5" s="12" t="s">
        <v>48</v>
      </c>
      <c r="N5" s="38"/>
      <c r="O5" s="38"/>
      <c r="P5" s="38"/>
      <c r="Q5" s="39"/>
      <c r="R5" s="39"/>
      <c r="S5" s="27" t="e">
        <f t="shared" si="1"/>
        <v>#DIV/0!</v>
      </c>
      <c r="T5" s="28">
        <f t="shared" si="0"/>
        <v>0</v>
      </c>
      <c r="U5" s="38"/>
      <c r="V5" s="29">
        <f t="shared" si="2"/>
        <v>0</v>
      </c>
    </row>
    <row r="6" spans="1:22" x14ac:dyDescent="0.25">
      <c r="A6" s="1">
        <v>176168</v>
      </c>
      <c r="B6" s="1">
        <v>6</v>
      </c>
      <c r="C6" s="83" t="s">
        <v>62</v>
      </c>
      <c r="D6" s="2">
        <v>1.5</v>
      </c>
      <c r="E6" s="83" t="s">
        <v>44</v>
      </c>
      <c r="F6" s="83" t="s">
        <v>1674</v>
      </c>
      <c r="G6" s="1">
        <v>133</v>
      </c>
      <c r="H6" s="83" t="s">
        <v>134</v>
      </c>
      <c r="I6" s="83" t="s">
        <v>47</v>
      </c>
      <c r="J6" s="5">
        <v>8718989010232</v>
      </c>
      <c r="K6" s="82">
        <v>8718989010256</v>
      </c>
      <c r="L6" s="17">
        <v>1296</v>
      </c>
      <c r="M6" s="12" t="s">
        <v>48</v>
      </c>
      <c r="N6" s="38"/>
      <c r="O6" s="38"/>
      <c r="P6" s="38"/>
      <c r="Q6" s="39"/>
      <c r="R6" s="39"/>
      <c r="S6" s="27" t="e">
        <f t="shared" si="1"/>
        <v>#DIV/0!</v>
      </c>
      <c r="T6" s="28">
        <f t="shared" si="0"/>
        <v>0</v>
      </c>
      <c r="U6" s="38"/>
      <c r="V6" s="29">
        <f t="shared" si="2"/>
        <v>0</v>
      </c>
    </row>
    <row r="7" spans="1:22" x14ac:dyDescent="0.25">
      <c r="A7" s="4" t="s">
        <v>1675</v>
      </c>
      <c r="B7" s="5">
        <v>1</v>
      </c>
      <c r="C7" s="4" t="s">
        <v>1669</v>
      </c>
      <c r="D7" s="4">
        <v>1</v>
      </c>
      <c r="E7" s="4" t="s">
        <v>74</v>
      </c>
      <c r="F7" s="4" t="s">
        <v>1676</v>
      </c>
      <c r="G7" s="5"/>
      <c r="H7" s="4"/>
      <c r="I7" s="4"/>
      <c r="J7" s="5" t="s">
        <v>1671</v>
      </c>
      <c r="K7" s="82" t="s">
        <v>1671</v>
      </c>
      <c r="L7" s="16">
        <v>1268</v>
      </c>
      <c r="M7" s="12" t="s">
        <v>48</v>
      </c>
      <c r="N7" s="38"/>
      <c r="O7" s="38"/>
      <c r="P7" s="38"/>
      <c r="Q7" s="39"/>
      <c r="R7" s="39"/>
      <c r="S7" s="27" t="e">
        <f t="shared" si="1"/>
        <v>#DIV/0!</v>
      </c>
      <c r="T7" s="28">
        <f t="shared" si="0"/>
        <v>0</v>
      </c>
      <c r="U7" s="38"/>
      <c r="V7" s="29">
        <f t="shared" si="2"/>
        <v>0</v>
      </c>
    </row>
    <row r="8" spans="1:22" x14ac:dyDescent="0.25">
      <c r="A8" s="4" t="s">
        <v>1677</v>
      </c>
      <c r="B8" s="5">
        <v>1</v>
      </c>
      <c r="C8" s="4" t="s">
        <v>1669</v>
      </c>
      <c r="D8" s="4">
        <v>371</v>
      </c>
      <c r="E8" s="4" t="s">
        <v>50</v>
      </c>
      <c r="F8" s="4" t="s">
        <v>1678</v>
      </c>
      <c r="G8" s="5"/>
      <c r="H8" s="4"/>
      <c r="I8" s="4"/>
      <c r="J8" s="5" t="s">
        <v>1671</v>
      </c>
      <c r="K8" s="82" t="s">
        <v>1671</v>
      </c>
      <c r="L8" s="16">
        <v>1266</v>
      </c>
      <c r="M8" s="12" t="s">
        <v>48</v>
      </c>
      <c r="N8" s="38"/>
      <c r="O8" s="38"/>
      <c r="P8" s="38"/>
      <c r="Q8" s="39"/>
      <c r="R8" s="39"/>
      <c r="S8" s="27" t="e">
        <f t="shared" si="1"/>
        <v>#DIV/0!</v>
      </c>
      <c r="T8" s="28">
        <f t="shared" si="0"/>
        <v>0</v>
      </c>
      <c r="U8" s="38"/>
      <c r="V8" s="29">
        <f t="shared" si="2"/>
        <v>0</v>
      </c>
    </row>
    <row r="9" spans="1:22" x14ac:dyDescent="0.25">
      <c r="A9" s="1">
        <v>198888</v>
      </c>
      <c r="B9" s="1">
        <v>6</v>
      </c>
      <c r="C9" s="83" t="s">
        <v>62</v>
      </c>
      <c r="D9" s="2">
        <v>1.5</v>
      </c>
      <c r="E9" s="83" t="s">
        <v>44</v>
      </c>
      <c r="F9" s="83" t="s">
        <v>182</v>
      </c>
      <c r="G9" s="1">
        <v>135</v>
      </c>
      <c r="H9" s="83" t="s">
        <v>55</v>
      </c>
      <c r="I9" s="83" t="s">
        <v>47</v>
      </c>
      <c r="J9" s="5">
        <v>8722200963023</v>
      </c>
      <c r="K9" s="82">
        <v>8722200965430</v>
      </c>
      <c r="L9" s="17">
        <v>1152</v>
      </c>
      <c r="M9" s="12" t="s">
        <v>48</v>
      </c>
      <c r="N9" s="38"/>
      <c r="O9" s="38"/>
      <c r="P9" s="38"/>
      <c r="Q9" s="39"/>
      <c r="R9" s="39"/>
      <c r="S9" s="27" t="e">
        <f t="shared" si="1"/>
        <v>#DIV/0!</v>
      </c>
      <c r="T9" s="28">
        <f t="shared" si="0"/>
        <v>0</v>
      </c>
      <c r="U9" s="38"/>
      <c r="V9" s="29">
        <f t="shared" si="2"/>
        <v>0</v>
      </c>
    </row>
    <row r="10" spans="1:22" x14ac:dyDescent="0.25">
      <c r="A10" s="1">
        <v>173738</v>
      </c>
      <c r="B10" s="1">
        <v>6</v>
      </c>
      <c r="C10" s="83" t="s">
        <v>62</v>
      </c>
      <c r="D10" s="2">
        <v>1.5</v>
      </c>
      <c r="E10" s="83" t="s">
        <v>44</v>
      </c>
      <c r="F10" s="83" t="s">
        <v>1679</v>
      </c>
      <c r="G10" s="1">
        <v>125</v>
      </c>
      <c r="H10" s="83" t="s">
        <v>46</v>
      </c>
      <c r="I10" s="83" t="s">
        <v>47</v>
      </c>
      <c r="J10" s="5">
        <v>8718989006440</v>
      </c>
      <c r="K10" s="82">
        <v>8718989006457</v>
      </c>
      <c r="L10" s="17">
        <v>1088</v>
      </c>
      <c r="M10" s="12" t="s">
        <v>48</v>
      </c>
      <c r="N10" s="38"/>
      <c r="O10" s="38"/>
      <c r="P10" s="38"/>
      <c r="Q10" s="39"/>
      <c r="R10" s="39"/>
      <c r="S10" s="27" t="e">
        <f t="shared" si="1"/>
        <v>#DIV/0!</v>
      </c>
      <c r="T10" s="28">
        <f t="shared" si="0"/>
        <v>0</v>
      </c>
      <c r="U10" s="38"/>
      <c r="V10" s="29">
        <f t="shared" si="2"/>
        <v>0</v>
      </c>
    </row>
    <row r="11" spans="1:22" x14ac:dyDescent="0.25">
      <c r="A11" s="1">
        <v>153359</v>
      </c>
      <c r="B11" s="1">
        <v>6</v>
      </c>
      <c r="C11" s="83" t="s">
        <v>62</v>
      </c>
      <c r="D11" s="2">
        <v>1.5</v>
      </c>
      <c r="E11" s="83" t="s">
        <v>44</v>
      </c>
      <c r="F11" s="83" t="s">
        <v>1680</v>
      </c>
      <c r="G11" s="1">
        <v>133</v>
      </c>
      <c r="H11" s="83" t="s">
        <v>134</v>
      </c>
      <c r="I11" s="83" t="s">
        <v>47</v>
      </c>
      <c r="J11" s="5">
        <v>8710624343057</v>
      </c>
      <c r="K11" s="82">
        <v>8710624343071</v>
      </c>
      <c r="L11" s="17">
        <v>1040</v>
      </c>
      <c r="M11" s="12" t="s">
        <v>48</v>
      </c>
      <c r="N11" s="38"/>
      <c r="O11" s="38"/>
      <c r="P11" s="38"/>
      <c r="Q11" s="39"/>
      <c r="R11" s="39"/>
      <c r="S11" s="27" t="e">
        <f t="shared" si="1"/>
        <v>#DIV/0!</v>
      </c>
      <c r="T11" s="28">
        <f t="shared" si="0"/>
        <v>0</v>
      </c>
      <c r="U11" s="38"/>
      <c r="V11" s="29">
        <f t="shared" si="2"/>
        <v>0</v>
      </c>
    </row>
    <row r="12" spans="1:22" x14ac:dyDescent="0.25">
      <c r="A12" s="4" t="s">
        <v>1681</v>
      </c>
      <c r="B12" s="5">
        <v>1</v>
      </c>
      <c r="C12" s="4" t="s">
        <v>1682</v>
      </c>
      <c r="D12" s="4">
        <v>150</v>
      </c>
      <c r="E12" s="4" t="s">
        <v>50</v>
      </c>
      <c r="F12" s="4" t="s">
        <v>1683</v>
      </c>
      <c r="G12" s="5"/>
      <c r="H12" s="4"/>
      <c r="I12" s="4"/>
      <c r="J12" s="5" t="s">
        <v>1671</v>
      </c>
      <c r="K12" s="82" t="s">
        <v>1671</v>
      </c>
      <c r="L12" s="16">
        <v>896</v>
      </c>
      <c r="M12" s="12" t="s">
        <v>48</v>
      </c>
      <c r="N12" s="38"/>
      <c r="O12" s="38"/>
      <c r="P12" s="38"/>
      <c r="Q12" s="39"/>
      <c r="R12" s="39"/>
      <c r="S12" s="27" t="e">
        <f t="shared" si="1"/>
        <v>#DIV/0!</v>
      </c>
      <c r="T12" s="28">
        <f t="shared" si="0"/>
        <v>0</v>
      </c>
      <c r="U12" s="38"/>
      <c r="V12" s="29">
        <f t="shared" si="2"/>
        <v>0</v>
      </c>
    </row>
    <row r="13" spans="1:22" x14ac:dyDescent="0.25">
      <c r="A13" s="1">
        <v>148193</v>
      </c>
      <c r="B13" s="1">
        <v>6</v>
      </c>
      <c r="C13" s="83" t="s">
        <v>62</v>
      </c>
      <c r="D13" s="2">
        <v>1.5</v>
      </c>
      <c r="E13" s="83" t="s">
        <v>44</v>
      </c>
      <c r="F13" s="83" t="s">
        <v>853</v>
      </c>
      <c r="G13" s="1">
        <v>135</v>
      </c>
      <c r="H13" s="83" t="s">
        <v>55</v>
      </c>
      <c r="I13" s="83" t="s">
        <v>47</v>
      </c>
      <c r="J13" s="5">
        <v>5410013129646</v>
      </c>
      <c r="K13" s="82">
        <v>5410013129653</v>
      </c>
      <c r="L13" s="17">
        <v>864</v>
      </c>
      <c r="M13" s="12" t="s">
        <v>48</v>
      </c>
      <c r="N13" s="38"/>
      <c r="O13" s="38"/>
      <c r="P13" s="38"/>
      <c r="Q13" s="39"/>
      <c r="R13" s="39"/>
      <c r="S13" s="27" t="e">
        <f t="shared" si="1"/>
        <v>#DIV/0!</v>
      </c>
      <c r="T13" s="28">
        <f t="shared" si="0"/>
        <v>0</v>
      </c>
      <c r="U13" s="38"/>
      <c r="V13" s="29">
        <f t="shared" si="2"/>
        <v>0</v>
      </c>
    </row>
    <row r="14" spans="1:22" x14ac:dyDescent="0.25">
      <c r="A14" s="4" t="s">
        <v>1684</v>
      </c>
      <c r="B14" s="5">
        <v>1</v>
      </c>
      <c r="C14" s="4" t="s">
        <v>1685</v>
      </c>
      <c r="D14" s="4">
        <v>73</v>
      </c>
      <c r="E14" s="4" t="s">
        <v>50</v>
      </c>
      <c r="F14" s="4" t="s">
        <v>1686</v>
      </c>
      <c r="G14" s="5"/>
      <c r="H14" s="4"/>
      <c r="I14" s="4"/>
      <c r="J14" s="5" t="s">
        <v>1671</v>
      </c>
      <c r="K14" s="82" t="s">
        <v>1671</v>
      </c>
      <c r="L14" s="16">
        <v>833</v>
      </c>
      <c r="M14" s="12" t="s">
        <v>48</v>
      </c>
      <c r="N14" s="38"/>
      <c r="O14" s="38"/>
      <c r="P14" s="38"/>
      <c r="Q14" s="39"/>
      <c r="R14" s="39"/>
      <c r="S14" s="27" t="e">
        <f t="shared" si="1"/>
        <v>#DIV/0!</v>
      </c>
      <c r="T14" s="28">
        <f t="shared" si="0"/>
        <v>0</v>
      </c>
      <c r="U14" s="38"/>
      <c r="V14" s="29">
        <f t="shared" si="2"/>
        <v>0</v>
      </c>
    </row>
    <row r="15" spans="1:22" x14ac:dyDescent="0.25">
      <c r="A15" s="4" t="s">
        <v>1687</v>
      </c>
      <c r="B15" s="5">
        <v>1</v>
      </c>
      <c r="C15" s="4" t="s">
        <v>1682</v>
      </c>
      <c r="D15" s="4">
        <v>425</v>
      </c>
      <c r="E15" s="4" t="s">
        <v>114</v>
      </c>
      <c r="F15" s="4" t="s">
        <v>1688</v>
      </c>
      <c r="G15" s="5"/>
      <c r="H15" s="4"/>
      <c r="I15" s="4"/>
      <c r="J15" s="5" t="s">
        <v>1671</v>
      </c>
      <c r="K15" s="82" t="s">
        <v>1671</v>
      </c>
      <c r="L15" s="16">
        <v>761</v>
      </c>
      <c r="M15" s="12" t="s">
        <v>48</v>
      </c>
      <c r="N15" s="38"/>
      <c r="O15" s="38"/>
      <c r="P15" s="38"/>
      <c r="Q15" s="39"/>
      <c r="R15" s="39"/>
      <c r="S15" s="27" t="e">
        <f t="shared" si="1"/>
        <v>#DIV/0!</v>
      </c>
      <c r="T15" s="28">
        <f t="shared" si="0"/>
        <v>0</v>
      </c>
      <c r="U15" s="38"/>
      <c r="V15" s="29">
        <f t="shared" si="2"/>
        <v>0</v>
      </c>
    </row>
    <row r="16" spans="1:22" x14ac:dyDescent="0.25">
      <c r="A16" s="4" t="s">
        <v>1689</v>
      </c>
      <c r="B16" s="5">
        <v>1</v>
      </c>
      <c r="C16" s="4" t="s">
        <v>1682</v>
      </c>
      <c r="D16" s="4">
        <v>425</v>
      </c>
      <c r="E16" s="4" t="s">
        <v>114</v>
      </c>
      <c r="F16" s="4" t="s">
        <v>1690</v>
      </c>
      <c r="G16" s="5"/>
      <c r="H16" s="4"/>
      <c r="I16" s="4"/>
      <c r="J16" s="5" t="s">
        <v>1671</v>
      </c>
      <c r="K16" s="82" t="s">
        <v>1671</v>
      </c>
      <c r="L16" s="16">
        <v>756</v>
      </c>
      <c r="M16" s="12" t="s">
        <v>48</v>
      </c>
      <c r="N16" s="38"/>
      <c r="O16" s="38"/>
      <c r="P16" s="38"/>
      <c r="Q16" s="39"/>
      <c r="R16" s="39"/>
      <c r="S16" s="27" t="e">
        <f t="shared" si="1"/>
        <v>#DIV/0!</v>
      </c>
      <c r="T16" s="28">
        <f t="shared" si="0"/>
        <v>0</v>
      </c>
      <c r="U16" s="38"/>
      <c r="V16" s="29">
        <f t="shared" si="2"/>
        <v>0</v>
      </c>
    </row>
    <row r="17" spans="1:22" x14ac:dyDescent="0.25">
      <c r="A17" s="4" t="s">
        <v>1691</v>
      </c>
      <c r="B17" s="5">
        <v>1</v>
      </c>
      <c r="C17" s="4" t="s">
        <v>1692</v>
      </c>
      <c r="D17" s="4">
        <v>550</v>
      </c>
      <c r="E17" s="4" t="s">
        <v>50</v>
      </c>
      <c r="F17" s="4" t="s">
        <v>1693</v>
      </c>
      <c r="G17" s="5"/>
      <c r="H17" s="4"/>
      <c r="I17" s="4"/>
      <c r="J17" s="5" t="s">
        <v>1671</v>
      </c>
      <c r="K17" s="82" t="s">
        <v>1671</v>
      </c>
      <c r="L17" s="16">
        <v>725</v>
      </c>
      <c r="M17" s="12" t="s">
        <v>48</v>
      </c>
      <c r="N17" s="38"/>
      <c r="O17" s="38"/>
      <c r="P17" s="38"/>
      <c r="Q17" s="39"/>
      <c r="R17" s="39"/>
      <c r="S17" s="27" t="e">
        <f t="shared" si="1"/>
        <v>#DIV/0!</v>
      </c>
      <c r="T17" s="28">
        <f t="shared" si="0"/>
        <v>0</v>
      </c>
      <c r="U17" s="38"/>
      <c r="V17" s="29">
        <f t="shared" si="2"/>
        <v>0</v>
      </c>
    </row>
    <row r="18" spans="1:22" x14ac:dyDescent="0.25">
      <c r="A18" s="1">
        <v>654914</v>
      </c>
      <c r="B18" s="1">
        <v>1</v>
      </c>
      <c r="C18" s="83" t="s">
        <v>57</v>
      </c>
      <c r="D18" s="2">
        <v>2.5</v>
      </c>
      <c r="E18" s="83" t="s">
        <v>74</v>
      </c>
      <c r="F18" s="83" t="s">
        <v>708</v>
      </c>
      <c r="G18" s="1">
        <v>89</v>
      </c>
      <c r="H18" s="83" t="s">
        <v>78</v>
      </c>
      <c r="I18" s="83" t="s">
        <v>60</v>
      </c>
      <c r="J18" s="5">
        <v>8008660714543</v>
      </c>
      <c r="K18" s="82">
        <v>0</v>
      </c>
      <c r="L18" s="17">
        <v>716</v>
      </c>
      <c r="M18" s="12" t="s">
        <v>48</v>
      </c>
      <c r="N18" s="38"/>
      <c r="O18" s="38"/>
      <c r="P18" s="38"/>
      <c r="Q18" s="39"/>
      <c r="R18" s="39"/>
      <c r="S18" s="27" t="e">
        <f t="shared" si="1"/>
        <v>#DIV/0!</v>
      </c>
      <c r="T18" s="28">
        <f t="shared" si="0"/>
        <v>0</v>
      </c>
      <c r="U18" s="38"/>
      <c r="V18" s="29">
        <f t="shared" si="2"/>
        <v>0</v>
      </c>
    </row>
    <row r="19" spans="1:22" x14ac:dyDescent="0.25">
      <c r="A19" s="4" t="s">
        <v>1694</v>
      </c>
      <c r="B19" s="5">
        <v>1</v>
      </c>
      <c r="C19" s="4" t="s">
        <v>1695</v>
      </c>
      <c r="D19" s="4">
        <v>370</v>
      </c>
      <c r="E19" s="4" t="s">
        <v>114</v>
      </c>
      <c r="F19" s="4" t="s">
        <v>1696</v>
      </c>
      <c r="G19" s="5"/>
      <c r="H19" s="4"/>
      <c r="I19" s="4"/>
      <c r="J19" s="5" t="s">
        <v>1671</v>
      </c>
      <c r="K19" s="82" t="s">
        <v>1671</v>
      </c>
      <c r="L19" s="16">
        <v>623</v>
      </c>
      <c r="M19" s="12" t="s">
        <v>48</v>
      </c>
      <c r="N19" s="38"/>
      <c r="O19" s="38"/>
      <c r="P19" s="38"/>
      <c r="Q19" s="39"/>
      <c r="R19" s="39"/>
      <c r="S19" s="27" t="e">
        <f t="shared" si="1"/>
        <v>#DIV/0!</v>
      </c>
      <c r="T19" s="28">
        <f t="shared" si="0"/>
        <v>0</v>
      </c>
      <c r="U19" s="38"/>
      <c r="V19" s="29">
        <f t="shared" si="2"/>
        <v>0</v>
      </c>
    </row>
    <row r="20" spans="1:22" x14ac:dyDescent="0.25">
      <c r="A20" s="1">
        <v>313291</v>
      </c>
      <c r="B20" s="1">
        <v>1</v>
      </c>
      <c r="C20" s="83" t="s">
        <v>73</v>
      </c>
      <c r="D20" s="2">
        <v>2</v>
      </c>
      <c r="E20" s="83" t="s">
        <v>74</v>
      </c>
      <c r="F20" s="83" t="s">
        <v>75</v>
      </c>
      <c r="G20" s="1">
        <v>96</v>
      </c>
      <c r="H20" s="83" t="s">
        <v>76</v>
      </c>
      <c r="I20" s="83" t="s">
        <v>60</v>
      </c>
      <c r="J20" s="5">
        <v>9000275766107</v>
      </c>
      <c r="K20" s="82">
        <v>8711200879717</v>
      </c>
      <c r="L20" s="17">
        <v>564</v>
      </c>
      <c r="M20" s="12" t="s">
        <v>48</v>
      </c>
      <c r="N20" s="38"/>
      <c r="O20" s="38"/>
      <c r="P20" s="38"/>
      <c r="Q20" s="39"/>
      <c r="R20" s="39"/>
      <c r="S20" s="27" t="e">
        <f t="shared" si="1"/>
        <v>#DIV/0!</v>
      </c>
      <c r="T20" s="28">
        <f t="shared" si="0"/>
        <v>0</v>
      </c>
      <c r="U20" s="38"/>
      <c r="V20" s="29">
        <f t="shared" si="2"/>
        <v>0</v>
      </c>
    </row>
    <row r="21" spans="1:22" x14ac:dyDescent="0.25">
      <c r="A21" s="4" t="s">
        <v>1697</v>
      </c>
      <c r="B21" s="5">
        <v>1</v>
      </c>
      <c r="C21" s="4" t="s">
        <v>1698</v>
      </c>
      <c r="D21" s="4">
        <v>1</v>
      </c>
      <c r="E21" s="4" t="s">
        <v>74</v>
      </c>
      <c r="F21" s="4" t="s">
        <v>1699</v>
      </c>
      <c r="G21" s="5"/>
      <c r="H21" s="4"/>
      <c r="I21" s="4"/>
      <c r="J21" s="5" t="s">
        <v>1671</v>
      </c>
      <c r="K21" s="82" t="s">
        <v>1671</v>
      </c>
      <c r="L21" s="16">
        <v>558</v>
      </c>
      <c r="M21" s="12" t="s">
        <v>48</v>
      </c>
      <c r="N21" s="38"/>
      <c r="O21" s="38"/>
      <c r="P21" s="38"/>
      <c r="Q21" s="39"/>
      <c r="R21" s="39"/>
      <c r="S21" s="27" t="e">
        <f t="shared" si="1"/>
        <v>#DIV/0!</v>
      </c>
      <c r="T21" s="28">
        <f t="shared" si="0"/>
        <v>0</v>
      </c>
      <c r="U21" s="38"/>
      <c r="V21" s="29">
        <f t="shared" si="2"/>
        <v>0</v>
      </c>
    </row>
    <row r="22" spans="1:22" x14ac:dyDescent="0.25">
      <c r="A22" s="4" t="s">
        <v>1700</v>
      </c>
      <c r="B22" s="5">
        <v>1</v>
      </c>
      <c r="C22" s="4" t="s">
        <v>1701</v>
      </c>
      <c r="D22" s="4">
        <v>1.5</v>
      </c>
      <c r="E22" s="4" t="s">
        <v>74</v>
      </c>
      <c r="F22" s="4" t="s">
        <v>1702</v>
      </c>
      <c r="G22" s="5"/>
      <c r="H22" s="4"/>
      <c r="I22" s="4"/>
      <c r="J22" s="5" t="s">
        <v>1671</v>
      </c>
      <c r="K22" s="82" t="s">
        <v>1671</v>
      </c>
      <c r="L22" s="16">
        <v>556</v>
      </c>
      <c r="M22" s="12" t="s">
        <v>48</v>
      </c>
      <c r="N22" s="38"/>
      <c r="O22" s="38"/>
      <c r="P22" s="38"/>
      <c r="Q22" s="39"/>
      <c r="R22" s="39"/>
      <c r="S22" s="27" t="e">
        <f t="shared" si="1"/>
        <v>#DIV/0!</v>
      </c>
      <c r="T22" s="28">
        <f t="shared" si="0"/>
        <v>0</v>
      </c>
      <c r="U22" s="38"/>
      <c r="V22" s="29">
        <f t="shared" si="2"/>
        <v>0</v>
      </c>
    </row>
    <row r="23" spans="1:22" x14ac:dyDescent="0.25">
      <c r="A23" s="1">
        <v>518126</v>
      </c>
      <c r="B23" s="1">
        <v>1</v>
      </c>
      <c r="C23" s="83" t="s">
        <v>141</v>
      </c>
      <c r="D23" s="2">
        <v>1</v>
      </c>
      <c r="E23" s="83" t="s">
        <v>74</v>
      </c>
      <c r="F23" s="83" t="s">
        <v>547</v>
      </c>
      <c r="G23" s="1">
        <v>56</v>
      </c>
      <c r="H23" s="83" t="s">
        <v>66</v>
      </c>
      <c r="I23" s="83" t="s">
        <v>60</v>
      </c>
      <c r="J23" s="5">
        <v>8711100658603</v>
      </c>
      <c r="K23" s="82">
        <v>8711100458609</v>
      </c>
      <c r="L23" s="17">
        <v>552</v>
      </c>
      <c r="M23" s="12" t="s">
        <v>48</v>
      </c>
      <c r="N23" s="38"/>
      <c r="O23" s="38"/>
      <c r="P23" s="38"/>
      <c r="Q23" s="39"/>
      <c r="R23" s="39"/>
      <c r="S23" s="27" t="e">
        <f t="shared" si="1"/>
        <v>#DIV/0!</v>
      </c>
      <c r="T23" s="28">
        <f t="shared" si="0"/>
        <v>0</v>
      </c>
      <c r="U23" s="38"/>
      <c r="V23" s="29">
        <f t="shared" si="2"/>
        <v>0</v>
      </c>
    </row>
    <row r="24" spans="1:22" x14ac:dyDescent="0.25">
      <c r="A24" s="1">
        <v>152206</v>
      </c>
      <c r="B24" s="1">
        <v>1</v>
      </c>
      <c r="C24" s="83" t="s">
        <v>279</v>
      </c>
      <c r="D24" s="2">
        <v>3</v>
      </c>
      <c r="E24" s="83" t="s">
        <v>74</v>
      </c>
      <c r="F24" s="83" t="s">
        <v>1369</v>
      </c>
      <c r="G24" s="1">
        <v>56</v>
      </c>
      <c r="H24" s="83" t="s">
        <v>66</v>
      </c>
      <c r="I24" s="83" t="s">
        <v>60</v>
      </c>
      <c r="J24" s="5">
        <v>8720182006592</v>
      </c>
      <c r="K24" s="82">
        <v>0</v>
      </c>
      <c r="L24" s="17">
        <v>526</v>
      </c>
      <c r="M24" s="12" t="s">
        <v>48</v>
      </c>
      <c r="N24" s="38"/>
      <c r="O24" s="38"/>
      <c r="P24" s="38"/>
      <c r="Q24" s="39"/>
      <c r="R24" s="39"/>
      <c r="S24" s="27" t="e">
        <f t="shared" si="1"/>
        <v>#DIV/0!</v>
      </c>
      <c r="T24" s="28">
        <f t="shared" si="0"/>
        <v>0</v>
      </c>
      <c r="U24" s="38"/>
      <c r="V24" s="29">
        <f t="shared" si="2"/>
        <v>0</v>
      </c>
    </row>
    <row r="25" spans="1:22" x14ac:dyDescent="0.25">
      <c r="A25" s="1">
        <v>150116</v>
      </c>
      <c r="B25" s="1">
        <v>6</v>
      </c>
      <c r="C25" s="83" t="s">
        <v>62</v>
      </c>
      <c r="D25" s="2">
        <v>1.5</v>
      </c>
      <c r="E25" s="83" t="s">
        <v>44</v>
      </c>
      <c r="F25" s="83" t="s">
        <v>1703</v>
      </c>
      <c r="G25" s="1">
        <v>133</v>
      </c>
      <c r="H25" s="83" t="s">
        <v>134</v>
      </c>
      <c r="I25" s="83" t="s">
        <v>47</v>
      </c>
      <c r="J25" s="5">
        <v>8710624343101</v>
      </c>
      <c r="K25" s="82">
        <v>8710624343118</v>
      </c>
      <c r="L25" s="17">
        <v>504</v>
      </c>
      <c r="M25" s="12" t="s">
        <v>48</v>
      </c>
      <c r="N25" s="38"/>
      <c r="O25" s="38"/>
      <c r="P25" s="38"/>
      <c r="Q25" s="39"/>
      <c r="R25" s="39"/>
      <c r="S25" s="27" t="e">
        <f t="shared" si="1"/>
        <v>#DIV/0!</v>
      </c>
      <c r="T25" s="28">
        <f t="shared" si="0"/>
        <v>0</v>
      </c>
      <c r="U25" s="38"/>
      <c r="V25" s="29">
        <f t="shared" si="2"/>
        <v>0</v>
      </c>
    </row>
    <row r="26" spans="1:22" x14ac:dyDescent="0.25">
      <c r="A26" s="4" t="s">
        <v>1704</v>
      </c>
      <c r="B26" s="5">
        <v>1</v>
      </c>
      <c r="C26" s="4" t="s">
        <v>1682</v>
      </c>
      <c r="D26" s="4">
        <v>1705</v>
      </c>
      <c r="E26" s="4" t="s">
        <v>50</v>
      </c>
      <c r="F26" s="4" t="s">
        <v>1705</v>
      </c>
      <c r="G26" s="5"/>
      <c r="H26" s="4"/>
      <c r="I26" s="4"/>
      <c r="J26" s="5" t="s">
        <v>1671</v>
      </c>
      <c r="K26" s="82" t="s">
        <v>1671</v>
      </c>
      <c r="L26" s="16">
        <v>497</v>
      </c>
      <c r="M26" s="12" t="s">
        <v>48</v>
      </c>
      <c r="N26" s="38"/>
      <c r="O26" s="38"/>
      <c r="P26" s="38"/>
      <c r="Q26" s="39"/>
      <c r="R26" s="39"/>
      <c r="S26" s="27" t="e">
        <f t="shared" si="1"/>
        <v>#DIV/0!</v>
      </c>
      <c r="T26" s="28">
        <f t="shared" si="0"/>
        <v>0</v>
      </c>
      <c r="U26" s="38"/>
      <c r="V26" s="29">
        <f t="shared" si="2"/>
        <v>0</v>
      </c>
    </row>
    <row r="27" spans="1:22" x14ac:dyDescent="0.25">
      <c r="A27" s="1">
        <v>188811</v>
      </c>
      <c r="B27" s="1">
        <v>1</v>
      </c>
      <c r="C27" s="83" t="s">
        <v>43</v>
      </c>
      <c r="D27" s="2">
        <v>248</v>
      </c>
      <c r="E27" s="83" t="s">
        <v>50</v>
      </c>
      <c r="F27" s="83" t="s">
        <v>1706</v>
      </c>
      <c r="G27" s="1">
        <v>67</v>
      </c>
      <c r="H27" s="83" t="s">
        <v>120</v>
      </c>
      <c r="I27" s="83" t="s">
        <v>60</v>
      </c>
      <c r="J27" s="5">
        <v>8712566488407</v>
      </c>
      <c r="K27" s="82">
        <v>8711200778942</v>
      </c>
      <c r="L27" s="17">
        <v>486</v>
      </c>
      <c r="M27" s="12" t="s">
        <v>48</v>
      </c>
      <c r="N27" s="38"/>
      <c r="O27" s="38"/>
      <c r="P27" s="38"/>
      <c r="Q27" s="39"/>
      <c r="R27" s="39"/>
      <c r="S27" s="27" t="e">
        <f t="shared" si="1"/>
        <v>#DIV/0!</v>
      </c>
      <c r="T27" s="28">
        <f t="shared" si="0"/>
        <v>0</v>
      </c>
      <c r="U27" s="38"/>
      <c r="V27" s="29">
        <f t="shared" si="2"/>
        <v>0</v>
      </c>
    </row>
    <row r="28" spans="1:22" x14ac:dyDescent="0.25">
      <c r="A28" s="4" t="s">
        <v>1707</v>
      </c>
      <c r="B28" s="5">
        <v>1</v>
      </c>
      <c r="C28" s="4" t="s">
        <v>1695</v>
      </c>
      <c r="D28" s="4">
        <v>300</v>
      </c>
      <c r="E28" s="4" t="s">
        <v>50</v>
      </c>
      <c r="F28" s="4" t="s">
        <v>1708</v>
      </c>
      <c r="G28" s="5"/>
      <c r="H28" s="4"/>
      <c r="I28" s="4"/>
      <c r="J28" s="5" t="s">
        <v>1671</v>
      </c>
      <c r="K28" s="82" t="s">
        <v>1671</v>
      </c>
      <c r="L28" s="16">
        <v>482</v>
      </c>
      <c r="M28" s="12" t="s">
        <v>48</v>
      </c>
      <c r="N28" s="38"/>
      <c r="O28" s="38"/>
      <c r="P28" s="38"/>
      <c r="Q28" s="39"/>
      <c r="R28" s="39"/>
      <c r="S28" s="27" t="e">
        <f t="shared" si="1"/>
        <v>#DIV/0!</v>
      </c>
      <c r="T28" s="28">
        <f t="shared" si="0"/>
        <v>0</v>
      </c>
      <c r="U28" s="38"/>
      <c r="V28" s="29">
        <f t="shared" si="2"/>
        <v>0</v>
      </c>
    </row>
    <row r="29" spans="1:22" x14ac:dyDescent="0.25">
      <c r="A29" s="1">
        <v>930433</v>
      </c>
      <c r="B29" s="1">
        <v>1</v>
      </c>
      <c r="C29" s="83" t="s">
        <v>57</v>
      </c>
      <c r="D29" s="2">
        <v>972</v>
      </c>
      <c r="E29" s="83" t="s">
        <v>50</v>
      </c>
      <c r="F29" s="83" t="s">
        <v>1709</v>
      </c>
      <c r="G29" s="1">
        <v>11</v>
      </c>
      <c r="H29" s="83" t="s">
        <v>149</v>
      </c>
      <c r="I29" s="83" t="s">
        <v>53</v>
      </c>
      <c r="J29" s="5">
        <v>8710401419562</v>
      </c>
      <c r="K29" s="82">
        <v>0</v>
      </c>
      <c r="L29" s="17">
        <v>468</v>
      </c>
      <c r="M29" s="12" t="s">
        <v>48</v>
      </c>
      <c r="N29" s="38"/>
      <c r="O29" s="38"/>
      <c r="P29" s="38"/>
      <c r="Q29" s="39"/>
      <c r="R29" s="39"/>
      <c r="S29" s="27" t="e">
        <f t="shared" si="1"/>
        <v>#DIV/0!</v>
      </c>
      <c r="T29" s="28">
        <f t="shared" si="0"/>
        <v>0</v>
      </c>
      <c r="U29" s="38"/>
      <c r="V29" s="29">
        <f t="shared" si="2"/>
        <v>0</v>
      </c>
    </row>
    <row r="30" spans="1:22" x14ac:dyDescent="0.25">
      <c r="A30" s="4" t="s">
        <v>1710</v>
      </c>
      <c r="B30" s="5">
        <v>1</v>
      </c>
      <c r="C30" s="4" t="s">
        <v>1685</v>
      </c>
      <c r="D30" s="4">
        <v>185</v>
      </c>
      <c r="E30" s="4" t="s">
        <v>50</v>
      </c>
      <c r="F30" s="4" t="s">
        <v>1711</v>
      </c>
      <c r="G30" s="5"/>
      <c r="H30" s="4"/>
      <c r="I30" s="4"/>
      <c r="J30" s="5" t="s">
        <v>1671</v>
      </c>
      <c r="K30" s="82" t="s">
        <v>1671</v>
      </c>
      <c r="L30" s="16">
        <v>468</v>
      </c>
      <c r="M30" s="12" t="s">
        <v>48</v>
      </c>
      <c r="N30" s="38"/>
      <c r="O30" s="38"/>
      <c r="P30" s="38"/>
      <c r="Q30" s="39"/>
      <c r="R30" s="39"/>
      <c r="S30" s="27" t="e">
        <f t="shared" si="1"/>
        <v>#DIV/0!</v>
      </c>
      <c r="T30" s="28">
        <f t="shared" si="0"/>
        <v>0</v>
      </c>
      <c r="U30" s="38"/>
      <c r="V30" s="29">
        <f t="shared" si="2"/>
        <v>0</v>
      </c>
    </row>
    <row r="31" spans="1:22" x14ac:dyDescent="0.25">
      <c r="A31" s="1">
        <v>150875</v>
      </c>
      <c r="B31" s="1">
        <v>12</v>
      </c>
      <c r="C31" s="83" t="s">
        <v>62</v>
      </c>
      <c r="D31" s="2">
        <v>400</v>
      </c>
      <c r="E31" s="83" t="s">
        <v>114</v>
      </c>
      <c r="F31" s="83" t="s">
        <v>1712</v>
      </c>
      <c r="G31" s="1">
        <v>121</v>
      </c>
      <c r="H31" s="83" t="s">
        <v>98</v>
      </c>
      <c r="I31" s="83" t="s">
        <v>47</v>
      </c>
      <c r="J31" s="5">
        <v>5000112650457</v>
      </c>
      <c r="K31" s="82">
        <v>5000112648140</v>
      </c>
      <c r="L31" s="17">
        <v>399</v>
      </c>
      <c r="M31" s="12" t="s">
        <v>48</v>
      </c>
      <c r="N31" s="38"/>
      <c r="O31" s="38"/>
      <c r="P31" s="38"/>
      <c r="Q31" s="39"/>
      <c r="R31" s="39"/>
      <c r="S31" s="27" t="e">
        <f t="shared" si="1"/>
        <v>#DIV/0!</v>
      </c>
      <c r="T31" s="28">
        <f t="shared" si="0"/>
        <v>0</v>
      </c>
      <c r="U31" s="38"/>
      <c r="V31" s="29">
        <f t="shared" si="2"/>
        <v>0</v>
      </c>
    </row>
    <row r="32" spans="1:22" x14ac:dyDescent="0.25">
      <c r="A32" s="1">
        <v>146363</v>
      </c>
      <c r="B32" s="1">
        <v>12</v>
      </c>
      <c r="C32" s="83" t="s">
        <v>43</v>
      </c>
      <c r="D32" s="2">
        <v>1</v>
      </c>
      <c r="E32" s="83" t="s">
        <v>44</v>
      </c>
      <c r="F32" s="83" t="s">
        <v>1713</v>
      </c>
      <c r="G32" s="1">
        <v>130</v>
      </c>
      <c r="H32" s="83" t="s">
        <v>100</v>
      </c>
      <c r="I32" s="83" t="s">
        <v>60</v>
      </c>
      <c r="J32" s="5">
        <v>8710624340940</v>
      </c>
      <c r="K32" s="82">
        <v>8710624340957</v>
      </c>
      <c r="L32" s="17">
        <v>396</v>
      </c>
      <c r="M32" s="12" t="s">
        <v>48</v>
      </c>
      <c r="N32" s="38"/>
      <c r="O32" s="38"/>
      <c r="P32" s="38"/>
      <c r="Q32" s="39"/>
      <c r="R32" s="39"/>
      <c r="S32" s="27" t="e">
        <f t="shared" si="1"/>
        <v>#DIV/0!</v>
      </c>
      <c r="T32" s="28">
        <f t="shared" si="0"/>
        <v>0</v>
      </c>
      <c r="U32" s="38"/>
      <c r="V32" s="29">
        <f t="shared" si="2"/>
        <v>0</v>
      </c>
    </row>
    <row r="33" spans="1:22" x14ac:dyDescent="0.25">
      <c r="A33" s="1">
        <v>304483</v>
      </c>
      <c r="B33" s="1">
        <v>1</v>
      </c>
      <c r="C33" s="83" t="s">
        <v>126</v>
      </c>
      <c r="D33" s="2">
        <v>935</v>
      </c>
      <c r="E33" s="83" t="s">
        <v>50</v>
      </c>
      <c r="F33" s="83" t="s">
        <v>651</v>
      </c>
      <c r="G33" s="1">
        <v>83</v>
      </c>
      <c r="H33" s="83" t="s">
        <v>228</v>
      </c>
      <c r="I33" s="83" t="s">
        <v>103</v>
      </c>
      <c r="J33" s="5">
        <v>8710401150267</v>
      </c>
      <c r="K33" s="82">
        <v>8710401150274</v>
      </c>
      <c r="L33" s="17">
        <v>392</v>
      </c>
      <c r="M33" s="12" t="s">
        <v>48</v>
      </c>
      <c r="N33" s="38"/>
      <c r="O33" s="38"/>
      <c r="P33" s="38"/>
      <c r="Q33" s="39"/>
      <c r="R33" s="39"/>
      <c r="S33" s="27" t="e">
        <f t="shared" si="1"/>
        <v>#DIV/0!</v>
      </c>
      <c r="T33" s="28">
        <f t="shared" si="0"/>
        <v>0</v>
      </c>
      <c r="U33" s="38"/>
      <c r="V33" s="29">
        <f t="shared" si="2"/>
        <v>0</v>
      </c>
    </row>
    <row r="34" spans="1:22" x14ac:dyDescent="0.25">
      <c r="A34" s="1">
        <v>75725</v>
      </c>
      <c r="B34" s="1">
        <v>1</v>
      </c>
      <c r="C34" s="83" t="s">
        <v>43</v>
      </c>
      <c r="D34" s="2">
        <v>1</v>
      </c>
      <c r="E34" s="83" t="s">
        <v>44</v>
      </c>
      <c r="F34" s="83" t="s">
        <v>1620</v>
      </c>
      <c r="G34" s="1">
        <v>67</v>
      </c>
      <c r="H34" s="83" t="s">
        <v>120</v>
      </c>
      <c r="I34" s="83" t="s">
        <v>60</v>
      </c>
      <c r="J34" s="5">
        <v>8710605096187</v>
      </c>
      <c r="K34" s="82">
        <v>8710605196184</v>
      </c>
      <c r="L34" s="17">
        <v>388</v>
      </c>
      <c r="M34" s="12" t="s">
        <v>48</v>
      </c>
      <c r="N34" s="38"/>
      <c r="O34" s="38"/>
      <c r="P34" s="38"/>
      <c r="Q34" s="39"/>
      <c r="R34" s="39"/>
      <c r="S34" s="27" t="e">
        <f t="shared" si="1"/>
        <v>#DIV/0!</v>
      </c>
      <c r="T34" s="28">
        <f t="shared" si="0"/>
        <v>0</v>
      </c>
      <c r="U34" s="38"/>
      <c r="V34" s="29">
        <f t="shared" si="2"/>
        <v>0</v>
      </c>
    </row>
    <row r="35" spans="1:22" x14ac:dyDescent="0.25">
      <c r="A35" s="1">
        <v>673573</v>
      </c>
      <c r="B35" s="1">
        <v>1</v>
      </c>
      <c r="C35" s="83" t="s">
        <v>57</v>
      </c>
      <c r="D35" s="2">
        <v>300</v>
      </c>
      <c r="E35" s="83" t="s">
        <v>50</v>
      </c>
      <c r="F35" s="83" t="s">
        <v>878</v>
      </c>
      <c r="G35" s="1">
        <v>140</v>
      </c>
      <c r="H35" s="83" t="s">
        <v>111</v>
      </c>
      <c r="I35" s="83" t="s">
        <v>60</v>
      </c>
      <c r="J35" s="5">
        <v>8710401147304</v>
      </c>
      <c r="K35" s="82">
        <v>0</v>
      </c>
      <c r="L35" s="17">
        <v>369</v>
      </c>
      <c r="M35" s="12" t="s">
        <v>48</v>
      </c>
      <c r="N35" s="38"/>
      <c r="O35" s="38"/>
      <c r="P35" s="38"/>
      <c r="Q35" s="39"/>
      <c r="R35" s="39"/>
      <c r="S35" s="27" t="e">
        <f t="shared" si="1"/>
        <v>#DIV/0!</v>
      </c>
      <c r="T35" s="28">
        <f t="shared" si="0"/>
        <v>0</v>
      </c>
      <c r="U35" s="38"/>
      <c r="V35" s="29">
        <f t="shared" si="2"/>
        <v>0</v>
      </c>
    </row>
    <row r="36" spans="1:22" x14ac:dyDescent="0.25">
      <c r="A36" s="1">
        <v>549473</v>
      </c>
      <c r="B36" s="1">
        <v>72</v>
      </c>
      <c r="C36" s="83" t="s">
        <v>283</v>
      </c>
      <c r="D36" s="2">
        <v>15</v>
      </c>
      <c r="E36" s="83" t="s">
        <v>50</v>
      </c>
      <c r="F36" s="83" t="s">
        <v>603</v>
      </c>
      <c r="G36" s="1">
        <v>12</v>
      </c>
      <c r="H36" s="83" t="s">
        <v>52</v>
      </c>
      <c r="I36" s="83" t="s">
        <v>53</v>
      </c>
      <c r="J36" s="5">
        <v>8710482530170</v>
      </c>
      <c r="K36" s="82">
        <v>8710482926171</v>
      </c>
      <c r="L36" s="17">
        <v>343</v>
      </c>
      <c r="M36" s="12" t="s">
        <v>48</v>
      </c>
      <c r="N36" s="38"/>
      <c r="O36" s="38"/>
      <c r="P36" s="38"/>
      <c r="Q36" s="39"/>
      <c r="R36" s="39"/>
      <c r="S36" s="27" t="e">
        <f t="shared" si="1"/>
        <v>#DIV/0!</v>
      </c>
      <c r="T36" s="28">
        <f t="shared" si="0"/>
        <v>0</v>
      </c>
      <c r="U36" s="38"/>
      <c r="V36" s="29">
        <f t="shared" si="2"/>
        <v>0</v>
      </c>
    </row>
    <row r="37" spans="1:22" x14ac:dyDescent="0.25">
      <c r="A37" s="1">
        <v>153367</v>
      </c>
      <c r="B37" s="1">
        <v>6</v>
      </c>
      <c r="C37" s="83" t="s">
        <v>62</v>
      </c>
      <c r="D37" s="2">
        <v>50</v>
      </c>
      <c r="E37" s="83" t="s">
        <v>63</v>
      </c>
      <c r="F37" s="83" t="s">
        <v>1714</v>
      </c>
      <c r="G37" s="1">
        <v>125</v>
      </c>
      <c r="H37" s="83" t="s">
        <v>46</v>
      </c>
      <c r="I37" s="83" t="s">
        <v>47</v>
      </c>
      <c r="J37" s="5">
        <v>8720157464044</v>
      </c>
      <c r="K37" s="82">
        <v>8720157464051</v>
      </c>
      <c r="L37" s="17">
        <v>322</v>
      </c>
      <c r="M37" s="12" t="s">
        <v>48</v>
      </c>
      <c r="N37" s="38"/>
      <c r="O37" s="38"/>
      <c r="P37" s="38"/>
      <c r="Q37" s="39"/>
      <c r="R37" s="39"/>
      <c r="S37" s="27" t="e">
        <f t="shared" si="1"/>
        <v>#DIV/0!</v>
      </c>
      <c r="T37" s="28">
        <f t="shared" si="0"/>
        <v>0</v>
      </c>
      <c r="U37" s="38"/>
      <c r="V37" s="29">
        <f t="shared" si="2"/>
        <v>0</v>
      </c>
    </row>
    <row r="38" spans="1:22" x14ac:dyDescent="0.25">
      <c r="A38" s="1">
        <v>72112</v>
      </c>
      <c r="B38" s="1">
        <v>1</v>
      </c>
      <c r="C38" s="83" t="s">
        <v>49</v>
      </c>
      <c r="D38" s="2">
        <v>488</v>
      </c>
      <c r="E38" s="83" t="s">
        <v>50</v>
      </c>
      <c r="F38" s="83" t="s">
        <v>290</v>
      </c>
      <c r="G38" s="1">
        <v>56</v>
      </c>
      <c r="H38" s="83" t="s">
        <v>66</v>
      </c>
      <c r="I38" s="83" t="s">
        <v>60</v>
      </c>
      <c r="J38" s="5">
        <v>8711100631743</v>
      </c>
      <c r="K38" s="82">
        <v>8711100431749</v>
      </c>
      <c r="L38" s="17">
        <v>320</v>
      </c>
      <c r="M38" s="12" t="s">
        <v>48</v>
      </c>
      <c r="N38" s="38"/>
      <c r="O38" s="38"/>
      <c r="P38" s="38"/>
      <c r="Q38" s="39"/>
      <c r="R38" s="39"/>
      <c r="S38" s="27" t="e">
        <f t="shared" si="1"/>
        <v>#DIV/0!</v>
      </c>
      <c r="T38" s="28">
        <f t="shared" si="0"/>
        <v>0</v>
      </c>
      <c r="U38" s="38"/>
      <c r="V38" s="29">
        <f t="shared" si="2"/>
        <v>0</v>
      </c>
    </row>
    <row r="39" spans="1:22" x14ac:dyDescent="0.25">
      <c r="A39" s="1">
        <v>158352</v>
      </c>
      <c r="B39" s="1">
        <v>1</v>
      </c>
      <c r="C39" s="83" t="s">
        <v>49</v>
      </c>
      <c r="D39" s="2">
        <v>120</v>
      </c>
      <c r="E39" s="83" t="s">
        <v>50</v>
      </c>
      <c r="F39" s="83" t="s">
        <v>963</v>
      </c>
      <c r="G39" s="1">
        <v>67</v>
      </c>
      <c r="H39" s="83" t="s">
        <v>120</v>
      </c>
      <c r="I39" s="83" t="s">
        <v>60</v>
      </c>
      <c r="J39" s="5">
        <v>8710522975947</v>
      </c>
      <c r="K39" s="82">
        <v>8710522975954</v>
      </c>
      <c r="L39" s="17">
        <v>320</v>
      </c>
      <c r="M39" s="12" t="s">
        <v>48</v>
      </c>
      <c r="N39" s="38"/>
      <c r="O39" s="38"/>
      <c r="P39" s="38"/>
      <c r="Q39" s="39"/>
      <c r="R39" s="39"/>
      <c r="S39" s="27" t="e">
        <f t="shared" si="1"/>
        <v>#DIV/0!</v>
      </c>
      <c r="T39" s="28">
        <f t="shared" si="0"/>
        <v>0</v>
      </c>
      <c r="U39" s="38"/>
      <c r="V39" s="29">
        <f t="shared" si="2"/>
        <v>0</v>
      </c>
    </row>
    <row r="40" spans="1:22" x14ac:dyDescent="0.25">
      <c r="A40" s="1">
        <v>197249</v>
      </c>
      <c r="B40" s="1">
        <v>6</v>
      </c>
      <c r="C40" s="83" t="s">
        <v>62</v>
      </c>
      <c r="D40" s="2">
        <v>300</v>
      </c>
      <c r="E40" s="83" t="s">
        <v>114</v>
      </c>
      <c r="F40" s="83" t="s">
        <v>1117</v>
      </c>
      <c r="G40" s="1">
        <v>130</v>
      </c>
      <c r="H40" s="83" t="s">
        <v>100</v>
      </c>
      <c r="I40" s="83" t="s">
        <v>60</v>
      </c>
      <c r="J40" s="5">
        <v>8712800002130</v>
      </c>
      <c r="K40" s="82">
        <v>8712800502838</v>
      </c>
      <c r="L40" s="17">
        <v>314</v>
      </c>
      <c r="M40" s="12" t="s">
        <v>48</v>
      </c>
      <c r="N40" s="38"/>
      <c r="O40" s="38"/>
      <c r="P40" s="38"/>
      <c r="Q40" s="39"/>
      <c r="R40" s="39"/>
      <c r="S40" s="27" t="e">
        <f t="shared" si="1"/>
        <v>#DIV/0!</v>
      </c>
      <c r="T40" s="28">
        <f t="shared" si="0"/>
        <v>0</v>
      </c>
      <c r="U40" s="38"/>
      <c r="V40" s="29">
        <f t="shared" si="2"/>
        <v>0</v>
      </c>
    </row>
    <row r="41" spans="1:22" x14ac:dyDescent="0.25">
      <c r="A41" s="1">
        <v>205373</v>
      </c>
      <c r="B41" s="1">
        <v>1</v>
      </c>
      <c r="C41" s="83" t="s">
        <v>43</v>
      </c>
      <c r="D41" s="2">
        <v>375</v>
      </c>
      <c r="E41" s="83" t="s">
        <v>50</v>
      </c>
      <c r="F41" s="83" t="s">
        <v>568</v>
      </c>
      <c r="G41" s="1">
        <v>26</v>
      </c>
      <c r="H41" s="83" t="s">
        <v>365</v>
      </c>
      <c r="I41" s="83" t="s">
        <v>53</v>
      </c>
      <c r="J41" s="5">
        <v>8710401149681</v>
      </c>
      <c r="K41" s="82">
        <v>8710401149698</v>
      </c>
      <c r="L41" s="17">
        <v>312</v>
      </c>
      <c r="M41" s="12" t="s">
        <v>48</v>
      </c>
      <c r="N41" s="38"/>
      <c r="O41" s="38"/>
      <c r="P41" s="38"/>
      <c r="Q41" s="39"/>
      <c r="R41" s="39"/>
      <c r="S41" s="27" t="e">
        <f t="shared" si="1"/>
        <v>#DIV/0!</v>
      </c>
      <c r="T41" s="28">
        <f t="shared" si="0"/>
        <v>0</v>
      </c>
      <c r="U41" s="38"/>
      <c r="V41" s="29">
        <f t="shared" si="2"/>
        <v>0</v>
      </c>
    </row>
    <row r="42" spans="1:22" x14ac:dyDescent="0.25">
      <c r="A42" s="1">
        <v>101864</v>
      </c>
      <c r="B42" s="1">
        <v>1</v>
      </c>
      <c r="C42" s="83" t="s">
        <v>126</v>
      </c>
      <c r="D42" s="2">
        <v>2.65</v>
      </c>
      <c r="E42" s="83" t="s">
        <v>44</v>
      </c>
      <c r="F42" s="83" t="s">
        <v>267</v>
      </c>
      <c r="G42" s="1">
        <v>85</v>
      </c>
      <c r="H42" s="83" t="s">
        <v>175</v>
      </c>
      <c r="I42" s="83" t="s">
        <v>103</v>
      </c>
      <c r="J42" s="5">
        <v>8710401101863</v>
      </c>
      <c r="K42" s="82">
        <v>8710401023622</v>
      </c>
      <c r="L42" s="17">
        <v>307</v>
      </c>
      <c r="M42" s="12" t="s">
        <v>48</v>
      </c>
      <c r="N42" s="38"/>
      <c r="O42" s="38"/>
      <c r="P42" s="38"/>
      <c r="Q42" s="39"/>
      <c r="R42" s="39"/>
      <c r="S42" s="27" t="e">
        <f t="shared" si="1"/>
        <v>#DIV/0!</v>
      </c>
      <c r="T42" s="28">
        <f t="shared" si="0"/>
        <v>0</v>
      </c>
      <c r="U42" s="38"/>
      <c r="V42" s="29">
        <f t="shared" si="2"/>
        <v>0</v>
      </c>
    </row>
    <row r="43" spans="1:22" x14ac:dyDescent="0.25">
      <c r="A43" s="4" t="s">
        <v>1715</v>
      </c>
      <c r="B43" s="5">
        <v>1</v>
      </c>
      <c r="C43" s="4" t="s">
        <v>1682</v>
      </c>
      <c r="D43" s="4">
        <v>1705</v>
      </c>
      <c r="E43" s="4" t="s">
        <v>50</v>
      </c>
      <c r="F43" s="4" t="s">
        <v>1705</v>
      </c>
      <c r="G43" s="5"/>
      <c r="H43" s="4"/>
      <c r="I43" s="4"/>
      <c r="J43" s="5" t="s">
        <v>1671</v>
      </c>
      <c r="K43" s="82" t="s">
        <v>1671</v>
      </c>
      <c r="L43" s="16">
        <v>305</v>
      </c>
      <c r="M43" s="12" t="s">
        <v>48</v>
      </c>
      <c r="N43" s="38"/>
      <c r="O43" s="38"/>
      <c r="P43" s="38"/>
      <c r="Q43" s="39"/>
      <c r="R43" s="39"/>
      <c r="S43" s="27" t="e">
        <f t="shared" si="1"/>
        <v>#DIV/0!</v>
      </c>
      <c r="T43" s="28">
        <f t="shared" si="0"/>
        <v>0</v>
      </c>
      <c r="U43" s="38"/>
      <c r="V43" s="29">
        <f t="shared" si="2"/>
        <v>0</v>
      </c>
    </row>
    <row r="44" spans="1:22" x14ac:dyDescent="0.25">
      <c r="A44" s="1">
        <v>153369</v>
      </c>
      <c r="B44" s="1">
        <v>6</v>
      </c>
      <c r="C44" s="83" t="s">
        <v>62</v>
      </c>
      <c r="D44" s="2">
        <v>50</v>
      </c>
      <c r="E44" s="83" t="s">
        <v>63</v>
      </c>
      <c r="F44" s="83" t="s">
        <v>1716</v>
      </c>
      <c r="G44" s="1">
        <v>125</v>
      </c>
      <c r="H44" s="83" t="s">
        <v>46</v>
      </c>
      <c r="I44" s="83" t="s">
        <v>47</v>
      </c>
      <c r="J44" s="5">
        <v>8720157464068</v>
      </c>
      <c r="K44" s="82">
        <v>8720157464075</v>
      </c>
      <c r="L44" s="17">
        <v>290</v>
      </c>
      <c r="M44" s="12" t="s">
        <v>48</v>
      </c>
      <c r="N44" s="38"/>
      <c r="O44" s="38"/>
      <c r="P44" s="38"/>
      <c r="Q44" s="39"/>
      <c r="R44" s="39"/>
      <c r="S44" s="27" t="e">
        <f t="shared" si="1"/>
        <v>#DIV/0!</v>
      </c>
      <c r="T44" s="28">
        <f t="shared" si="0"/>
        <v>0</v>
      </c>
      <c r="U44" s="38"/>
      <c r="V44" s="29">
        <f t="shared" si="2"/>
        <v>0</v>
      </c>
    </row>
    <row r="45" spans="1:22" x14ac:dyDescent="0.25">
      <c r="A45" s="1">
        <v>564884</v>
      </c>
      <c r="B45" s="1">
        <v>6</v>
      </c>
      <c r="C45" s="83" t="s">
        <v>62</v>
      </c>
      <c r="D45" s="2">
        <v>1</v>
      </c>
      <c r="E45" s="83" t="s">
        <v>44</v>
      </c>
      <c r="F45" s="83" t="s">
        <v>487</v>
      </c>
      <c r="G45" s="1">
        <v>128</v>
      </c>
      <c r="H45" s="83" t="s">
        <v>71</v>
      </c>
      <c r="I45" s="83" t="s">
        <v>47</v>
      </c>
      <c r="J45" s="5">
        <v>8711501001817</v>
      </c>
      <c r="K45" s="82">
        <v>8711501901186</v>
      </c>
      <c r="L45" s="17">
        <v>289</v>
      </c>
      <c r="M45" s="12" t="s">
        <v>48</v>
      </c>
      <c r="N45" s="38"/>
      <c r="O45" s="38"/>
      <c r="P45" s="38"/>
      <c r="Q45" s="39"/>
      <c r="R45" s="39"/>
      <c r="S45" s="27" t="e">
        <f t="shared" si="1"/>
        <v>#DIV/0!</v>
      </c>
      <c r="T45" s="28">
        <f t="shared" si="0"/>
        <v>0</v>
      </c>
      <c r="U45" s="38"/>
      <c r="V45" s="29">
        <f t="shared" si="2"/>
        <v>0</v>
      </c>
    </row>
    <row r="46" spans="1:22" x14ac:dyDescent="0.25">
      <c r="A46" s="1">
        <v>198584</v>
      </c>
      <c r="B46" s="1">
        <v>1</v>
      </c>
      <c r="C46" s="83" t="s">
        <v>381</v>
      </c>
      <c r="D46" s="2">
        <v>20</v>
      </c>
      <c r="E46" s="83" t="s">
        <v>50</v>
      </c>
      <c r="F46" s="83" t="s">
        <v>1233</v>
      </c>
      <c r="G46" s="1">
        <v>68</v>
      </c>
      <c r="H46" s="83" t="s">
        <v>241</v>
      </c>
      <c r="I46" s="83" t="s">
        <v>60</v>
      </c>
      <c r="J46" s="5">
        <v>8710348948897</v>
      </c>
      <c r="K46" s="82">
        <v>8710348248898</v>
      </c>
      <c r="L46" s="17">
        <v>276</v>
      </c>
      <c r="M46" s="12" t="s">
        <v>48</v>
      </c>
      <c r="N46" s="38"/>
      <c r="O46" s="38"/>
      <c r="P46" s="38"/>
      <c r="Q46" s="39"/>
      <c r="R46" s="39"/>
      <c r="S46" s="27" t="e">
        <f t="shared" si="1"/>
        <v>#DIV/0!</v>
      </c>
      <c r="T46" s="28">
        <f t="shared" si="0"/>
        <v>0</v>
      </c>
      <c r="U46" s="38"/>
      <c r="V46" s="29">
        <f t="shared" si="2"/>
        <v>0</v>
      </c>
    </row>
    <row r="47" spans="1:22" x14ac:dyDescent="0.25">
      <c r="A47" s="4" t="s">
        <v>1717</v>
      </c>
      <c r="B47" s="5">
        <v>1</v>
      </c>
      <c r="C47" s="4" t="s">
        <v>1685</v>
      </c>
      <c r="D47" s="4">
        <v>75</v>
      </c>
      <c r="E47" s="4" t="s">
        <v>50</v>
      </c>
      <c r="F47" s="4" t="s">
        <v>1718</v>
      </c>
      <c r="G47" s="5"/>
      <c r="H47" s="4"/>
      <c r="I47" s="4"/>
      <c r="J47" s="5" t="s">
        <v>1671</v>
      </c>
      <c r="K47" s="82" t="s">
        <v>1671</v>
      </c>
      <c r="L47" s="16">
        <v>273</v>
      </c>
      <c r="M47" s="12" t="s">
        <v>48</v>
      </c>
      <c r="N47" s="38"/>
      <c r="O47" s="38"/>
      <c r="P47" s="38"/>
      <c r="Q47" s="39"/>
      <c r="R47" s="39"/>
      <c r="S47" s="27" t="e">
        <f t="shared" si="1"/>
        <v>#DIV/0!</v>
      </c>
      <c r="T47" s="28">
        <f t="shared" si="0"/>
        <v>0</v>
      </c>
      <c r="U47" s="38"/>
      <c r="V47" s="29">
        <f t="shared" si="2"/>
        <v>0</v>
      </c>
    </row>
    <row r="48" spans="1:22" x14ac:dyDescent="0.25">
      <c r="A48" s="1">
        <v>470255</v>
      </c>
      <c r="B48" s="1">
        <v>24</v>
      </c>
      <c r="C48" s="83" t="s">
        <v>79</v>
      </c>
      <c r="D48" s="2">
        <v>45</v>
      </c>
      <c r="E48" s="83" t="s">
        <v>50</v>
      </c>
      <c r="F48" s="83" t="s">
        <v>169</v>
      </c>
      <c r="G48" s="1">
        <v>18</v>
      </c>
      <c r="H48" s="83" t="s">
        <v>170</v>
      </c>
      <c r="I48" s="83" t="s">
        <v>53</v>
      </c>
      <c r="J48" s="5">
        <v>40111445</v>
      </c>
      <c r="K48" s="82">
        <v>5000159460293</v>
      </c>
      <c r="L48" s="17">
        <v>265</v>
      </c>
      <c r="M48" s="12" t="s">
        <v>48</v>
      </c>
      <c r="N48" s="38"/>
      <c r="O48" s="38"/>
      <c r="P48" s="38"/>
      <c r="Q48" s="39"/>
      <c r="R48" s="39"/>
      <c r="S48" s="27" t="e">
        <f t="shared" si="1"/>
        <v>#DIV/0!</v>
      </c>
      <c r="T48" s="28">
        <f t="shared" si="0"/>
        <v>0</v>
      </c>
      <c r="U48" s="38"/>
      <c r="V48" s="29">
        <f t="shared" si="2"/>
        <v>0</v>
      </c>
    </row>
    <row r="49" spans="1:22" x14ac:dyDescent="0.25">
      <c r="A49" s="1">
        <v>115489</v>
      </c>
      <c r="B49" s="1">
        <v>1</v>
      </c>
      <c r="C49" s="83" t="s">
        <v>62</v>
      </c>
      <c r="D49" s="2">
        <v>1</v>
      </c>
      <c r="E49" s="83" t="s">
        <v>44</v>
      </c>
      <c r="F49" s="83" t="s">
        <v>1719</v>
      </c>
      <c r="G49" s="1">
        <v>67</v>
      </c>
      <c r="H49" s="83" t="s">
        <v>120</v>
      </c>
      <c r="I49" s="83" t="s">
        <v>60</v>
      </c>
      <c r="J49" s="5">
        <v>8710853016906</v>
      </c>
      <c r="K49" s="82">
        <v>8710853516901</v>
      </c>
      <c r="L49" s="17">
        <v>265</v>
      </c>
      <c r="M49" s="12" t="s">
        <v>48</v>
      </c>
      <c r="N49" s="38"/>
      <c r="O49" s="38"/>
      <c r="P49" s="38"/>
      <c r="Q49" s="39"/>
      <c r="R49" s="39"/>
      <c r="S49" s="27" t="e">
        <f t="shared" si="1"/>
        <v>#DIV/0!</v>
      </c>
      <c r="T49" s="28">
        <f t="shared" si="0"/>
        <v>0</v>
      </c>
      <c r="U49" s="38"/>
      <c r="V49" s="29">
        <f t="shared" si="2"/>
        <v>0</v>
      </c>
    </row>
    <row r="50" spans="1:22" x14ac:dyDescent="0.25">
      <c r="A50" s="4" t="s">
        <v>1720</v>
      </c>
      <c r="B50" s="5">
        <v>1</v>
      </c>
      <c r="C50" s="4" t="s">
        <v>1721</v>
      </c>
      <c r="D50" s="4">
        <v>800</v>
      </c>
      <c r="E50" s="4" t="s">
        <v>114</v>
      </c>
      <c r="F50" s="4" t="s">
        <v>1722</v>
      </c>
      <c r="G50" s="5"/>
      <c r="H50" s="4"/>
      <c r="I50" s="4"/>
      <c r="J50" s="5" t="s">
        <v>1671</v>
      </c>
      <c r="K50" s="82" t="s">
        <v>1671</v>
      </c>
      <c r="L50" s="16">
        <v>265</v>
      </c>
      <c r="M50" s="12" t="s">
        <v>48</v>
      </c>
      <c r="N50" s="38"/>
      <c r="O50" s="38"/>
      <c r="P50" s="38"/>
      <c r="Q50" s="39"/>
      <c r="R50" s="39"/>
      <c r="S50" s="27" t="e">
        <f t="shared" si="1"/>
        <v>#DIV/0!</v>
      </c>
      <c r="T50" s="28">
        <f t="shared" si="0"/>
        <v>0</v>
      </c>
      <c r="U50" s="38"/>
      <c r="V50" s="29">
        <f t="shared" si="2"/>
        <v>0</v>
      </c>
    </row>
    <row r="51" spans="1:22" x14ac:dyDescent="0.25">
      <c r="A51" s="1">
        <v>101979</v>
      </c>
      <c r="B51" s="1">
        <v>1</v>
      </c>
      <c r="C51" s="83" t="s">
        <v>126</v>
      </c>
      <c r="D51" s="2">
        <v>2.65</v>
      </c>
      <c r="E51" s="83" t="s">
        <v>44</v>
      </c>
      <c r="F51" s="83" t="s">
        <v>903</v>
      </c>
      <c r="G51" s="1">
        <v>85</v>
      </c>
      <c r="H51" s="83" t="s">
        <v>175</v>
      </c>
      <c r="I51" s="83" t="s">
        <v>103</v>
      </c>
      <c r="J51" s="5">
        <v>8710401101979</v>
      </c>
      <c r="K51" s="82">
        <v>8710401023783</v>
      </c>
      <c r="L51" s="17">
        <v>262</v>
      </c>
      <c r="M51" s="12" t="s">
        <v>48</v>
      </c>
      <c r="N51" s="38"/>
      <c r="O51" s="38"/>
      <c r="P51" s="38"/>
      <c r="Q51" s="39"/>
      <c r="R51" s="39"/>
      <c r="S51" s="27" t="e">
        <f t="shared" si="1"/>
        <v>#DIV/0!</v>
      </c>
      <c r="T51" s="28">
        <f t="shared" si="0"/>
        <v>0</v>
      </c>
      <c r="U51" s="38"/>
      <c r="V51" s="29">
        <f t="shared" si="2"/>
        <v>0</v>
      </c>
    </row>
    <row r="52" spans="1:22" x14ac:dyDescent="0.25">
      <c r="A52" s="1">
        <v>302910</v>
      </c>
      <c r="B52" s="1">
        <v>1</v>
      </c>
      <c r="C52" s="83" t="s">
        <v>62</v>
      </c>
      <c r="D52" s="2">
        <v>935</v>
      </c>
      <c r="E52" s="83" t="s">
        <v>50</v>
      </c>
      <c r="F52" s="83" t="s">
        <v>1546</v>
      </c>
      <c r="G52" s="1">
        <v>83</v>
      </c>
      <c r="H52" s="83" t="s">
        <v>228</v>
      </c>
      <c r="I52" s="83" t="s">
        <v>103</v>
      </c>
      <c r="J52" s="5">
        <v>8710401092987</v>
      </c>
      <c r="K52" s="82">
        <v>8710401093465</v>
      </c>
      <c r="L52" s="17">
        <v>261</v>
      </c>
      <c r="M52" s="12" t="s">
        <v>48</v>
      </c>
      <c r="N52" s="38"/>
      <c r="O52" s="38"/>
      <c r="P52" s="38"/>
      <c r="Q52" s="39"/>
      <c r="R52" s="39"/>
      <c r="S52" s="27" t="e">
        <f t="shared" si="1"/>
        <v>#DIV/0!</v>
      </c>
      <c r="T52" s="28">
        <f t="shared" si="0"/>
        <v>0</v>
      </c>
      <c r="U52" s="38"/>
      <c r="V52" s="29">
        <f t="shared" si="2"/>
        <v>0</v>
      </c>
    </row>
    <row r="53" spans="1:22" x14ac:dyDescent="0.25">
      <c r="A53" s="4" t="s">
        <v>1723</v>
      </c>
      <c r="B53" s="5">
        <v>1</v>
      </c>
      <c r="C53" s="4" t="s">
        <v>1721</v>
      </c>
      <c r="D53" s="4">
        <v>1</v>
      </c>
      <c r="E53" s="4" t="s">
        <v>1724</v>
      </c>
      <c r="F53" s="4" t="s">
        <v>1725</v>
      </c>
      <c r="G53" s="5"/>
      <c r="H53" s="4"/>
      <c r="I53" s="4"/>
      <c r="J53" s="5" t="s">
        <v>1671</v>
      </c>
      <c r="K53" s="82" t="s">
        <v>1671</v>
      </c>
      <c r="L53" s="16">
        <v>259</v>
      </c>
      <c r="M53" s="12" t="s">
        <v>48</v>
      </c>
      <c r="N53" s="38"/>
      <c r="O53" s="38"/>
      <c r="P53" s="38"/>
      <c r="Q53" s="39"/>
      <c r="R53" s="39"/>
      <c r="S53" s="27" t="e">
        <f t="shared" si="1"/>
        <v>#DIV/0!</v>
      </c>
      <c r="T53" s="28">
        <f t="shared" si="0"/>
        <v>0</v>
      </c>
      <c r="U53" s="38"/>
      <c r="V53" s="29">
        <f t="shared" si="2"/>
        <v>0</v>
      </c>
    </row>
    <row r="54" spans="1:22" x14ac:dyDescent="0.25">
      <c r="A54" s="1">
        <v>150186</v>
      </c>
      <c r="B54" s="1">
        <v>6</v>
      </c>
      <c r="C54" s="83" t="s">
        <v>62</v>
      </c>
      <c r="D54" s="2">
        <v>50</v>
      </c>
      <c r="E54" s="83" t="s">
        <v>63</v>
      </c>
      <c r="F54" s="83" t="s">
        <v>1229</v>
      </c>
      <c r="G54" s="1">
        <v>135</v>
      </c>
      <c r="H54" s="83" t="s">
        <v>55</v>
      </c>
      <c r="I54" s="83" t="s">
        <v>47</v>
      </c>
      <c r="J54" s="5">
        <v>5410013194002</v>
      </c>
      <c r="K54" s="82">
        <v>5410013194019</v>
      </c>
      <c r="L54" s="17">
        <v>256</v>
      </c>
      <c r="M54" s="12" t="s">
        <v>48</v>
      </c>
      <c r="N54" s="38"/>
      <c r="O54" s="38"/>
      <c r="P54" s="38"/>
      <c r="Q54" s="39"/>
      <c r="R54" s="39"/>
      <c r="S54" s="27" t="e">
        <f t="shared" si="1"/>
        <v>#DIV/0!</v>
      </c>
      <c r="T54" s="28">
        <f t="shared" si="0"/>
        <v>0</v>
      </c>
      <c r="U54" s="38"/>
      <c r="V54" s="29">
        <f t="shared" si="2"/>
        <v>0</v>
      </c>
    </row>
    <row r="55" spans="1:22" x14ac:dyDescent="0.25">
      <c r="A55" s="1">
        <v>619728</v>
      </c>
      <c r="B55" s="1">
        <v>30</v>
      </c>
      <c r="C55" s="83" t="s">
        <v>49</v>
      </c>
      <c r="D55" s="2">
        <v>43</v>
      </c>
      <c r="E55" s="83" t="s">
        <v>50</v>
      </c>
      <c r="F55" s="83" t="s">
        <v>1140</v>
      </c>
      <c r="G55" s="1">
        <v>18</v>
      </c>
      <c r="H55" s="83" t="s">
        <v>170</v>
      </c>
      <c r="I55" s="83" t="s">
        <v>53</v>
      </c>
      <c r="J55" s="5">
        <v>80052760</v>
      </c>
      <c r="K55" s="82">
        <v>8000500073698</v>
      </c>
      <c r="L55" s="17">
        <v>252</v>
      </c>
      <c r="M55" s="12" t="s">
        <v>48</v>
      </c>
      <c r="N55" s="38"/>
      <c r="O55" s="38"/>
      <c r="P55" s="38"/>
      <c r="Q55" s="39"/>
      <c r="R55" s="39"/>
      <c r="S55" s="27" t="e">
        <f t="shared" si="1"/>
        <v>#DIV/0!</v>
      </c>
      <c r="T55" s="28">
        <f t="shared" si="0"/>
        <v>0</v>
      </c>
      <c r="U55" s="38"/>
      <c r="V55" s="29">
        <f t="shared" si="2"/>
        <v>0</v>
      </c>
    </row>
    <row r="56" spans="1:22" x14ac:dyDescent="0.25">
      <c r="A56" s="1">
        <v>130588</v>
      </c>
      <c r="B56" s="1">
        <v>1</v>
      </c>
      <c r="C56" s="83" t="s">
        <v>279</v>
      </c>
      <c r="D56" s="2">
        <v>1</v>
      </c>
      <c r="E56" s="83" t="s">
        <v>74</v>
      </c>
      <c r="F56" s="83" t="s">
        <v>308</v>
      </c>
      <c r="G56" s="1">
        <v>56</v>
      </c>
      <c r="H56" s="83" t="s">
        <v>66</v>
      </c>
      <c r="I56" s="83" t="s">
        <v>60</v>
      </c>
      <c r="J56" s="5">
        <v>9002100004064</v>
      </c>
      <c r="K56" s="82">
        <v>9002100004040</v>
      </c>
      <c r="L56" s="17">
        <v>213</v>
      </c>
      <c r="M56" s="12" t="s">
        <v>48</v>
      </c>
      <c r="N56" s="38"/>
      <c r="O56" s="38"/>
      <c r="P56" s="38"/>
      <c r="Q56" s="39"/>
      <c r="R56" s="39"/>
      <c r="S56" s="27" t="e">
        <f t="shared" si="1"/>
        <v>#DIV/0!</v>
      </c>
      <c r="T56" s="28">
        <f t="shared" si="0"/>
        <v>0</v>
      </c>
      <c r="U56" s="38"/>
      <c r="V56" s="29">
        <f t="shared" si="2"/>
        <v>0</v>
      </c>
    </row>
    <row r="57" spans="1:22" x14ac:dyDescent="0.25">
      <c r="A57" s="1">
        <v>502175</v>
      </c>
      <c r="B57" s="1">
        <v>22</v>
      </c>
      <c r="C57" s="83" t="s">
        <v>49</v>
      </c>
      <c r="D57" s="2">
        <v>50</v>
      </c>
      <c r="E57" s="83" t="s">
        <v>50</v>
      </c>
      <c r="F57" s="83" t="s">
        <v>1726</v>
      </c>
      <c r="G57" s="1">
        <v>11</v>
      </c>
      <c r="H57" s="83" t="s">
        <v>149</v>
      </c>
      <c r="I57" s="83" t="s">
        <v>53</v>
      </c>
      <c r="J57" s="5">
        <v>8710654004010</v>
      </c>
      <c r="K57" s="82">
        <v>8710654004225</v>
      </c>
      <c r="L57" s="17">
        <v>205</v>
      </c>
      <c r="M57" s="12" t="s">
        <v>48</v>
      </c>
      <c r="N57" s="38"/>
      <c r="O57" s="38"/>
      <c r="P57" s="38"/>
      <c r="Q57" s="39"/>
      <c r="R57" s="39"/>
      <c r="S57" s="27" t="e">
        <f t="shared" si="1"/>
        <v>#DIV/0!</v>
      </c>
      <c r="T57" s="28">
        <f t="shared" si="0"/>
        <v>0</v>
      </c>
      <c r="U57" s="38"/>
      <c r="V57" s="29">
        <f t="shared" si="2"/>
        <v>0</v>
      </c>
    </row>
    <row r="58" spans="1:22" x14ac:dyDescent="0.25">
      <c r="A58" s="1">
        <v>55131</v>
      </c>
      <c r="B58" s="1">
        <v>1</v>
      </c>
      <c r="C58" s="83" t="s">
        <v>126</v>
      </c>
      <c r="D58" s="2">
        <v>750</v>
      </c>
      <c r="E58" s="83" t="s">
        <v>50</v>
      </c>
      <c r="F58" s="83" t="s">
        <v>240</v>
      </c>
      <c r="G58" s="1">
        <v>68</v>
      </c>
      <c r="H58" s="83" t="s">
        <v>241</v>
      </c>
      <c r="I58" s="83" t="s">
        <v>60</v>
      </c>
      <c r="J58" s="5">
        <v>8722700483168</v>
      </c>
      <c r="K58" s="82">
        <v>8722700670445</v>
      </c>
      <c r="L58" s="17">
        <v>204</v>
      </c>
      <c r="M58" s="12" t="s">
        <v>48</v>
      </c>
      <c r="N58" s="38"/>
      <c r="O58" s="38"/>
      <c r="P58" s="38"/>
      <c r="Q58" s="39"/>
      <c r="R58" s="39"/>
      <c r="S58" s="27" t="e">
        <f t="shared" si="1"/>
        <v>#DIV/0!</v>
      </c>
      <c r="T58" s="28">
        <f t="shared" si="0"/>
        <v>0</v>
      </c>
      <c r="U58" s="38"/>
      <c r="V58" s="29">
        <f t="shared" si="2"/>
        <v>0</v>
      </c>
    </row>
    <row r="59" spans="1:22" x14ac:dyDescent="0.25">
      <c r="A59" s="1">
        <v>150178</v>
      </c>
      <c r="B59" s="1">
        <v>6</v>
      </c>
      <c r="C59" s="83" t="s">
        <v>62</v>
      </c>
      <c r="D59" s="2">
        <v>50</v>
      </c>
      <c r="E59" s="83" t="s">
        <v>63</v>
      </c>
      <c r="F59" s="83" t="s">
        <v>1727</v>
      </c>
      <c r="G59" s="1">
        <v>135</v>
      </c>
      <c r="H59" s="83" t="s">
        <v>55</v>
      </c>
      <c r="I59" s="83" t="s">
        <v>47</v>
      </c>
      <c r="J59" s="5">
        <v>5410013154426</v>
      </c>
      <c r="K59" s="82">
        <v>5410013154433</v>
      </c>
      <c r="L59" s="17">
        <v>202</v>
      </c>
      <c r="M59" s="12" t="s">
        <v>48</v>
      </c>
      <c r="N59" s="38"/>
      <c r="O59" s="38"/>
      <c r="P59" s="38"/>
      <c r="Q59" s="39"/>
      <c r="R59" s="39"/>
      <c r="S59" s="27" t="e">
        <f t="shared" si="1"/>
        <v>#DIV/0!</v>
      </c>
      <c r="T59" s="28">
        <f t="shared" si="0"/>
        <v>0</v>
      </c>
      <c r="U59" s="38"/>
      <c r="V59" s="29">
        <f t="shared" si="2"/>
        <v>0</v>
      </c>
    </row>
    <row r="60" spans="1:22" x14ac:dyDescent="0.25">
      <c r="A60" s="1">
        <v>567581</v>
      </c>
      <c r="B60" s="1">
        <v>1</v>
      </c>
      <c r="C60" s="83" t="s">
        <v>43</v>
      </c>
      <c r="D60" s="2">
        <v>648</v>
      </c>
      <c r="E60" s="83" t="s">
        <v>50</v>
      </c>
      <c r="F60" s="83" t="s">
        <v>468</v>
      </c>
      <c r="G60" s="1">
        <v>56</v>
      </c>
      <c r="H60" s="83" t="s">
        <v>66</v>
      </c>
      <c r="I60" s="83" t="s">
        <v>60</v>
      </c>
      <c r="J60" s="5">
        <v>8711100631736</v>
      </c>
      <c r="K60" s="82">
        <v>8711100431732</v>
      </c>
      <c r="L60" s="17">
        <v>201</v>
      </c>
      <c r="M60" s="12" t="s">
        <v>48</v>
      </c>
      <c r="N60" s="38"/>
      <c r="O60" s="38"/>
      <c r="P60" s="38"/>
      <c r="Q60" s="39"/>
      <c r="R60" s="39"/>
      <c r="S60" s="27" t="e">
        <f t="shared" si="1"/>
        <v>#DIV/0!</v>
      </c>
      <c r="T60" s="28">
        <f t="shared" si="0"/>
        <v>0</v>
      </c>
      <c r="U60" s="38"/>
      <c r="V60" s="29">
        <f t="shared" si="2"/>
        <v>0</v>
      </c>
    </row>
    <row r="61" spans="1:22" x14ac:dyDescent="0.25">
      <c r="A61" s="1">
        <v>867169</v>
      </c>
      <c r="B61" s="1">
        <v>1</v>
      </c>
      <c r="C61" s="83" t="s">
        <v>167</v>
      </c>
      <c r="D61" s="2">
        <v>750</v>
      </c>
      <c r="E61" s="83" t="s">
        <v>114</v>
      </c>
      <c r="F61" s="83" t="s">
        <v>168</v>
      </c>
      <c r="G61" s="1">
        <v>91</v>
      </c>
      <c r="H61" s="83" t="s">
        <v>102</v>
      </c>
      <c r="I61" s="83" t="s">
        <v>103</v>
      </c>
      <c r="J61" s="5">
        <v>8710401683017</v>
      </c>
      <c r="K61" s="82">
        <v>8710448178095</v>
      </c>
      <c r="L61" s="17">
        <v>201</v>
      </c>
      <c r="M61" s="12" t="s">
        <v>48</v>
      </c>
      <c r="N61" s="38"/>
      <c r="O61" s="38"/>
      <c r="P61" s="38"/>
      <c r="Q61" s="39"/>
      <c r="R61" s="39"/>
      <c r="S61" s="27" t="e">
        <f t="shared" si="1"/>
        <v>#DIV/0!</v>
      </c>
      <c r="T61" s="28">
        <f t="shared" si="0"/>
        <v>0</v>
      </c>
      <c r="U61" s="38"/>
      <c r="V61" s="29">
        <f t="shared" si="2"/>
        <v>0</v>
      </c>
    </row>
    <row r="62" spans="1:22" x14ac:dyDescent="0.25">
      <c r="A62" s="1">
        <v>197567</v>
      </c>
      <c r="B62" s="1">
        <v>32</v>
      </c>
      <c r="C62" s="83" t="s">
        <v>49</v>
      </c>
      <c r="D62" s="2">
        <v>50</v>
      </c>
      <c r="E62" s="83" t="s">
        <v>50</v>
      </c>
      <c r="F62" s="83" t="s">
        <v>1005</v>
      </c>
      <c r="G62" s="1">
        <v>18</v>
      </c>
      <c r="H62" s="83" t="s">
        <v>170</v>
      </c>
      <c r="I62" s="83" t="s">
        <v>53</v>
      </c>
      <c r="J62" s="5">
        <v>5900951311505</v>
      </c>
      <c r="K62" s="82">
        <v>5000159559928</v>
      </c>
      <c r="L62" s="17">
        <v>198</v>
      </c>
      <c r="M62" s="12" t="s">
        <v>48</v>
      </c>
      <c r="N62" s="38"/>
      <c r="O62" s="38"/>
      <c r="P62" s="38"/>
      <c r="Q62" s="39"/>
      <c r="R62" s="39"/>
      <c r="S62" s="27" t="e">
        <f t="shared" si="1"/>
        <v>#DIV/0!</v>
      </c>
      <c r="T62" s="28">
        <f t="shared" si="0"/>
        <v>0</v>
      </c>
      <c r="U62" s="38"/>
      <c r="V62" s="29">
        <f t="shared" si="2"/>
        <v>0</v>
      </c>
    </row>
    <row r="63" spans="1:22" x14ac:dyDescent="0.25">
      <c r="A63" s="4" t="s">
        <v>1728</v>
      </c>
      <c r="B63" s="5">
        <v>1</v>
      </c>
      <c r="C63" s="4" t="s">
        <v>1721</v>
      </c>
      <c r="D63" s="4">
        <v>800</v>
      </c>
      <c r="E63" s="4" t="s">
        <v>114</v>
      </c>
      <c r="F63" s="4" t="s">
        <v>1729</v>
      </c>
      <c r="G63" s="5"/>
      <c r="H63" s="4"/>
      <c r="I63" s="4"/>
      <c r="J63" s="5" t="s">
        <v>1671</v>
      </c>
      <c r="K63" s="82" t="s">
        <v>1671</v>
      </c>
      <c r="L63" s="16">
        <v>197</v>
      </c>
      <c r="M63" s="12" t="s">
        <v>48</v>
      </c>
      <c r="N63" s="38"/>
      <c r="O63" s="38"/>
      <c r="P63" s="38"/>
      <c r="Q63" s="39"/>
      <c r="R63" s="39"/>
      <c r="S63" s="27" t="e">
        <f t="shared" si="1"/>
        <v>#DIV/0!</v>
      </c>
      <c r="T63" s="28">
        <f t="shared" si="0"/>
        <v>0</v>
      </c>
      <c r="U63" s="38"/>
      <c r="V63" s="29">
        <f t="shared" si="2"/>
        <v>0</v>
      </c>
    </row>
    <row r="64" spans="1:22" x14ac:dyDescent="0.25">
      <c r="A64" s="4" t="s">
        <v>1730</v>
      </c>
      <c r="B64" s="5">
        <v>1</v>
      </c>
      <c r="C64" s="4" t="s">
        <v>1669</v>
      </c>
      <c r="D64" s="4">
        <v>500</v>
      </c>
      <c r="E64" s="4" t="s">
        <v>50</v>
      </c>
      <c r="F64" s="4" t="s">
        <v>1670</v>
      </c>
      <c r="G64" s="5"/>
      <c r="H64" s="4"/>
      <c r="I64" s="4"/>
      <c r="J64" s="5" t="s">
        <v>1671</v>
      </c>
      <c r="K64" s="82" t="s">
        <v>1671</v>
      </c>
      <c r="L64" s="16">
        <v>195</v>
      </c>
      <c r="M64" s="12" t="s">
        <v>48</v>
      </c>
      <c r="N64" s="38"/>
      <c r="O64" s="38"/>
      <c r="P64" s="38"/>
      <c r="Q64" s="39"/>
      <c r="R64" s="39"/>
      <c r="S64" s="27" t="e">
        <f t="shared" si="1"/>
        <v>#DIV/0!</v>
      </c>
      <c r="T64" s="28">
        <f t="shared" si="0"/>
        <v>0</v>
      </c>
      <c r="U64" s="38"/>
      <c r="V64" s="29">
        <f t="shared" si="2"/>
        <v>0</v>
      </c>
    </row>
    <row r="65" spans="1:22" x14ac:dyDescent="0.25">
      <c r="A65" s="1">
        <v>757568</v>
      </c>
      <c r="B65" s="1">
        <v>1</v>
      </c>
      <c r="C65" s="83" t="s">
        <v>49</v>
      </c>
      <c r="D65" s="2">
        <v>378</v>
      </c>
      <c r="E65" s="83" t="s">
        <v>50</v>
      </c>
      <c r="F65" s="83" t="s">
        <v>91</v>
      </c>
      <c r="G65" s="1">
        <v>56</v>
      </c>
      <c r="H65" s="83" t="s">
        <v>66</v>
      </c>
      <c r="I65" s="83" t="s">
        <v>60</v>
      </c>
      <c r="J65" s="5">
        <v>8721317700040</v>
      </c>
      <c r="K65" s="82">
        <v>8721317700064</v>
      </c>
      <c r="L65" s="17">
        <v>194</v>
      </c>
      <c r="M65" s="12" t="s">
        <v>48</v>
      </c>
      <c r="N65" s="38"/>
      <c r="O65" s="38"/>
      <c r="P65" s="38"/>
      <c r="Q65" s="39"/>
      <c r="R65" s="39"/>
      <c r="S65" s="27" t="e">
        <f t="shared" si="1"/>
        <v>#DIV/0!</v>
      </c>
      <c r="T65" s="28">
        <f t="shared" si="0"/>
        <v>0</v>
      </c>
      <c r="U65" s="38"/>
      <c r="V65" s="29">
        <f t="shared" si="2"/>
        <v>0</v>
      </c>
    </row>
    <row r="66" spans="1:22" x14ac:dyDescent="0.25">
      <c r="A66" s="1">
        <v>806223</v>
      </c>
      <c r="B66" s="1">
        <v>1</v>
      </c>
      <c r="C66" s="83" t="s">
        <v>79</v>
      </c>
      <c r="D66" s="2">
        <v>500</v>
      </c>
      <c r="E66" s="83" t="s">
        <v>50</v>
      </c>
      <c r="F66" s="83" t="s">
        <v>1176</v>
      </c>
      <c r="G66" s="1">
        <v>96</v>
      </c>
      <c r="H66" s="83" t="s">
        <v>76</v>
      </c>
      <c r="I66" s="83" t="s">
        <v>60</v>
      </c>
      <c r="J66" s="5">
        <v>8008343700665</v>
      </c>
      <c r="K66" s="82">
        <v>48008343700663</v>
      </c>
      <c r="L66" s="17">
        <v>194</v>
      </c>
      <c r="M66" s="3" t="s">
        <v>61</v>
      </c>
      <c r="N66" s="38"/>
      <c r="O66" s="38"/>
      <c r="P66" s="38"/>
      <c r="Q66" s="39"/>
      <c r="R66" s="39"/>
      <c r="S66" s="27" t="e">
        <f t="shared" si="1"/>
        <v>#DIV/0!</v>
      </c>
      <c r="T66" s="28">
        <f t="shared" ref="T66:T129" si="3">L66*R66</f>
        <v>0</v>
      </c>
      <c r="U66" s="38"/>
      <c r="V66" s="29">
        <f t="shared" si="2"/>
        <v>0</v>
      </c>
    </row>
    <row r="67" spans="1:22" x14ac:dyDescent="0.25">
      <c r="A67" s="1">
        <v>867185</v>
      </c>
      <c r="B67" s="1">
        <v>1</v>
      </c>
      <c r="C67" s="83" t="s">
        <v>62</v>
      </c>
      <c r="D67" s="2">
        <v>750</v>
      </c>
      <c r="E67" s="83" t="s">
        <v>114</v>
      </c>
      <c r="F67" s="83" t="s">
        <v>1731</v>
      </c>
      <c r="G67" s="1">
        <v>91</v>
      </c>
      <c r="H67" s="83" t="s">
        <v>102</v>
      </c>
      <c r="I67" s="83" t="s">
        <v>103</v>
      </c>
      <c r="J67" s="5">
        <v>8710401683031</v>
      </c>
      <c r="K67" s="82">
        <v>8710448178088</v>
      </c>
      <c r="L67" s="17">
        <v>194</v>
      </c>
      <c r="M67" s="3" t="s">
        <v>48</v>
      </c>
      <c r="N67" s="38"/>
      <c r="O67" s="38"/>
      <c r="P67" s="38"/>
      <c r="Q67" s="39"/>
      <c r="R67" s="39"/>
      <c r="S67" s="27" t="e">
        <f t="shared" ref="S67:S130" si="4">ABS(SUM(R67/Q67)-1)</f>
        <v>#DIV/0!</v>
      </c>
      <c r="T67" s="28">
        <f t="shared" si="3"/>
        <v>0</v>
      </c>
      <c r="U67" s="38"/>
      <c r="V67" s="29">
        <f t="shared" ref="V67:V130" si="5">T67*(1+U67)</f>
        <v>0</v>
      </c>
    </row>
    <row r="68" spans="1:22" x14ac:dyDescent="0.25">
      <c r="A68" s="4" t="s">
        <v>1732</v>
      </c>
      <c r="B68" s="5">
        <v>1</v>
      </c>
      <c r="C68" s="4" t="s">
        <v>1669</v>
      </c>
      <c r="D68" s="4">
        <v>135</v>
      </c>
      <c r="E68" s="4" t="s">
        <v>50</v>
      </c>
      <c r="F68" s="4" t="s">
        <v>1733</v>
      </c>
      <c r="G68" s="5"/>
      <c r="H68" s="4"/>
      <c r="I68" s="4"/>
      <c r="J68" s="5" t="s">
        <v>1671</v>
      </c>
      <c r="K68" s="82" t="s">
        <v>1671</v>
      </c>
      <c r="L68" s="16">
        <v>190</v>
      </c>
      <c r="M68" s="4" t="s">
        <v>48</v>
      </c>
      <c r="N68" s="38"/>
      <c r="O68" s="38"/>
      <c r="P68" s="38"/>
      <c r="Q68" s="39"/>
      <c r="R68" s="39"/>
      <c r="S68" s="27" t="e">
        <f t="shared" si="4"/>
        <v>#DIV/0!</v>
      </c>
      <c r="T68" s="28">
        <f t="shared" si="3"/>
        <v>0</v>
      </c>
      <c r="U68" s="38"/>
      <c r="V68" s="29">
        <f t="shared" si="5"/>
        <v>0</v>
      </c>
    </row>
    <row r="69" spans="1:22" x14ac:dyDescent="0.25">
      <c r="A69" s="1">
        <v>757791</v>
      </c>
      <c r="B69" s="1">
        <v>1</v>
      </c>
      <c r="C69" s="83" t="s">
        <v>49</v>
      </c>
      <c r="D69" s="2">
        <v>252</v>
      </c>
      <c r="E69" s="83" t="s">
        <v>50</v>
      </c>
      <c r="F69" s="83" t="s">
        <v>84</v>
      </c>
      <c r="G69" s="1">
        <v>56</v>
      </c>
      <c r="H69" s="83" t="s">
        <v>66</v>
      </c>
      <c r="I69" s="83" t="s">
        <v>60</v>
      </c>
      <c r="J69" s="5">
        <v>8710908977169</v>
      </c>
      <c r="K69" s="82">
        <v>8710447911761</v>
      </c>
      <c r="L69" s="17">
        <v>188</v>
      </c>
      <c r="M69" s="3" t="s">
        <v>48</v>
      </c>
      <c r="N69" s="38"/>
      <c r="O69" s="38"/>
      <c r="P69" s="38"/>
      <c r="Q69" s="39"/>
      <c r="R69" s="39"/>
      <c r="S69" s="27" t="e">
        <f t="shared" si="4"/>
        <v>#DIV/0!</v>
      </c>
      <c r="T69" s="28">
        <f t="shared" si="3"/>
        <v>0</v>
      </c>
      <c r="U69" s="38"/>
      <c r="V69" s="29">
        <f t="shared" si="5"/>
        <v>0</v>
      </c>
    </row>
    <row r="70" spans="1:22" x14ac:dyDescent="0.25">
      <c r="A70" s="1">
        <v>758051</v>
      </c>
      <c r="B70" s="1">
        <v>1</v>
      </c>
      <c r="C70" s="83" t="s">
        <v>49</v>
      </c>
      <c r="D70" s="2">
        <v>357</v>
      </c>
      <c r="E70" s="83" t="s">
        <v>50</v>
      </c>
      <c r="F70" s="83" t="s">
        <v>65</v>
      </c>
      <c r="G70" s="1">
        <v>56</v>
      </c>
      <c r="H70" s="83" t="s">
        <v>66</v>
      </c>
      <c r="I70" s="83" t="s">
        <v>60</v>
      </c>
      <c r="J70" s="5">
        <v>8721317711985</v>
      </c>
      <c r="K70" s="82">
        <v>8721317712029</v>
      </c>
      <c r="L70" s="17">
        <v>183</v>
      </c>
      <c r="M70" s="3" t="s">
        <v>48</v>
      </c>
      <c r="N70" s="38"/>
      <c r="O70" s="38"/>
      <c r="P70" s="38"/>
      <c r="Q70" s="39"/>
      <c r="R70" s="39"/>
      <c r="S70" s="27" t="e">
        <f t="shared" si="4"/>
        <v>#DIV/0!</v>
      </c>
      <c r="T70" s="28">
        <f t="shared" si="3"/>
        <v>0</v>
      </c>
      <c r="U70" s="38"/>
      <c r="V70" s="29">
        <f t="shared" si="5"/>
        <v>0</v>
      </c>
    </row>
    <row r="71" spans="1:22" x14ac:dyDescent="0.25">
      <c r="A71" s="1">
        <v>564850</v>
      </c>
      <c r="B71" s="1">
        <v>6</v>
      </c>
      <c r="C71" s="83" t="s">
        <v>62</v>
      </c>
      <c r="D71" s="2">
        <v>1</v>
      </c>
      <c r="E71" s="83" t="s">
        <v>44</v>
      </c>
      <c r="F71" s="83" t="s">
        <v>1734</v>
      </c>
      <c r="G71" s="1">
        <v>128</v>
      </c>
      <c r="H71" s="83" t="s">
        <v>71</v>
      </c>
      <c r="I71" s="83" t="s">
        <v>47</v>
      </c>
      <c r="J71" s="5">
        <v>8711501001800</v>
      </c>
      <c r="K71" s="82">
        <v>8711501901179</v>
      </c>
      <c r="L71" s="17">
        <v>177</v>
      </c>
      <c r="M71" s="3" t="s">
        <v>48</v>
      </c>
      <c r="N71" s="38"/>
      <c r="O71" s="38"/>
      <c r="P71" s="38"/>
      <c r="Q71" s="39"/>
      <c r="R71" s="39"/>
      <c r="S71" s="27" t="e">
        <f t="shared" si="4"/>
        <v>#DIV/0!</v>
      </c>
      <c r="T71" s="28">
        <f t="shared" si="3"/>
        <v>0</v>
      </c>
      <c r="U71" s="38"/>
      <c r="V71" s="29">
        <f t="shared" si="5"/>
        <v>0</v>
      </c>
    </row>
    <row r="72" spans="1:22" x14ac:dyDescent="0.25">
      <c r="A72" s="1">
        <v>925483</v>
      </c>
      <c r="B72" s="1">
        <v>5</v>
      </c>
      <c r="C72" s="83" t="s">
        <v>179</v>
      </c>
      <c r="D72" s="2">
        <v>1.2</v>
      </c>
      <c r="E72" s="83" t="s">
        <v>44</v>
      </c>
      <c r="F72" s="83" t="s">
        <v>402</v>
      </c>
      <c r="G72" s="1">
        <v>130</v>
      </c>
      <c r="H72" s="83" t="s">
        <v>100</v>
      </c>
      <c r="I72" s="83" t="s">
        <v>60</v>
      </c>
      <c r="J72" s="5">
        <v>8712800187660</v>
      </c>
      <c r="K72" s="82">
        <v>8712800587668</v>
      </c>
      <c r="L72" s="17">
        <v>175</v>
      </c>
      <c r="M72" s="3" t="s">
        <v>61</v>
      </c>
      <c r="N72" s="38"/>
      <c r="O72" s="38"/>
      <c r="P72" s="38"/>
      <c r="Q72" s="39"/>
      <c r="R72" s="39"/>
      <c r="S72" s="27" t="e">
        <f t="shared" si="4"/>
        <v>#DIV/0!</v>
      </c>
      <c r="T72" s="28">
        <f t="shared" si="3"/>
        <v>0</v>
      </c>
      <c r="U72" s="38"/>
      <c r="V72" s="29">
        <f t="shared" si="5"/>
        <v>0</v>
      </c>
    </row>
    <row r="73" spans="1:22" x14ac:dyDescent="0.25">
      <c r="A73" s="1">
        <v>347795</v>
      </c>
      <c r="B73" s="1">
        <v>1</v>
      </c>
      <c r="C73" s="83" t="s">
        <v>79</v>
      </c>
      <c r="D73" s="2">
        <v>500</v>
      </c>
      <c r="E73" s="83" t="s">
        <v>50</v>
      </c>
      <c r="F73" s="83" t="s">
        <v>277</v>
      </c>
      <c r="G73" s="1">
        <v>67</v>
      </c>
      <c r="H73" s="83" t="s">
        <v>120</v>
      </c>
      <c r="I73" s="83" t="s">
        <v>60</v>
      </c>
      <c r="J73" s="5">
        <v>8710605030884</v>
      </c>
      <c r="K73" s="82">
        <v>8710605831818</v>
      </c>
      <c r="L73" s="17">
        <v>171</v>
      </c>
      <c r="M73" s="3" t="s">
        <v>48</v>
      </c>
      <c r="N73" s="38"/>
      <c r="O73" s="38"/>
      <c r="P73" s="38"/>
      <c r="Q73" s="39"/>
      <c r="R73" s="39"/>
      <c r="S73" s="27" t="e">
        <f t="shared" si="4"/>
        <v>#DIV/0!</v>
      </c>
      <c r="T73" s="28">
        <f t="shared" si="3"/>
        <v>0</v>
      </c>
      <c r="U73" s="38"/>
      <c r="V73" s="29">
        <f t="shared" si="5"/>
        <v>0</v>
      </c>
    </row>
    <row r="74" spans="1:22" x14ac:dyDescent="0.25">
      <c r="A74" s="1">
        <v>85228</v>
      </c>
      <c r="B74" s="1">
        <v>1</v>
      </c>
      <c r="C74" s="83" t="s">
        <v>62</v>
      </c>
      <c r="D74" s="2">
        <v>80</v>
      </c>
      <c r="E74" s="83" t="s">
        <v>63</v>
      </c>
      <c r="F74" s="83" t="s">
        <v>1735</v>
      </c>
      <c r="G74" s="1">
        <v>91</v>
      </c>
      <c r="H74" s="83" t="s">
        <v>102</v>
      </c>
      <c r="I74" s="83" t="s">
        <v>103</v>
      </c>
      <c r="J74" s="5">
        <v>8710448634072</v>
      </c>
      <c r="K74" s="82">
        <v>8710448134077</v>
      </c>
      <c r="L74" s="17">
        <v>170</v>
      </c>
      <c r="M74" s="3" t="s">
        <v>48</v>
      </c>
      <c r="N74" s="38"/>
      <c r="O74" s="38"/>
      <c r="P74" s="38"/>
      <c r="Q74" s="39"/>
      <c r="R74" s="39"/>
      <c r="S74" s="27" t="e">
        <f t="shared" si="4"/>
        <v>#DIV/0!</v>
      </c>
      <c r="T74" s="28">
        <f t="shared" si="3"/>
        <v>0</v>
      </c>
      <c r="U74" s="38"/>
      <c r="V74" s="29">
        <f t="shared" si="5"/>
        <v>0</v>
      </c>
    </row>
    <row r="75" spans="1:22" x14ac:dyDescent="0.25">
      <c r="A75" s="1">
        <v>203280</v>
      </c>
      <c r="B75" s="1">
        <v>40</v>
      </c>
      <c r="C75" s="83" t="s">
        <v>49</v>
      </c>
      <c r="D75" s="2">
        <v>20</v>
      </c>
      <c r="E75" s="83" t="s">
        <v>50</v>
      </c>
      <c r="F75" s="83" t="s">
        <v>1736</v>
      </c>
      <c r="G75" s="1">
        <v>58</v>
      </c>
      <c r="H75" s="83" t="s">
        <v>602</v>
      </c>
      <c r="I75" s="83" t="s">
        <v>90</v>
      </c>
      <c r="J75" s="5">
        <v>4251097420783</v>
      </c>
      <c r="K75" s="82">
        <v>4251097420790</v>
      </c>
      <c r="L75" s="17">
        <v>168</v>
      </c>
      <c r="M75" s="3" t="s">
        <v>48</v>
      </c>
      <c r="N75" s="38"/>
      <c r="O75" s="38"/>
      <c r="P75" s="38"/>
      <c r="Q75" s="39"/>
      <c r="R75" s="39"/>
      <c r="S75" s="27" t="e">
        <f t="shared" si="4"/>
        <v>#DIV/0!</v>
      </c>
      <c r="T75" s="28">
        <f t="shared" si="3"/>
        <v>0</v>
      </c>
      <c r="U75" s="38"/>
      <c r="V75" s="29">
        <f t="shared" si="5"/>
        <v>0</v>
      </c>
    </row>
    <row r="76" spans="1:22" x14ac:dyDescent="0.25">
      <c r="A76" s="1">
        <v>302135</v>
      </c>
      <c r="B76" s="1">
        <v>1</v>
      </c>
      <c r="C76" s="83" t="s">
        <v>79</v>
      </c>
      <c r="D76" s="2">
        <v>640</v>
      </c>
      <c r="E76" s="83" t="s">
        <v>50</v>
      </c>
      <c r="F76" s="83" t="s">
        <v>1737</v>
      </c>
      <c r="G76" s="1">
        <v>56</v>
      </c>
      <c r="H76" s="83" t="s">
        <v>66</v>
      </c>
      <c r="I76" s="83" t="s">
        <v>60</v>
      </c>
      <c r="J76" s="5">
        <v>8714100289228</v>
      </c>
      <c r="K76" s="82">
        <v>8710447944622</v>
      </c>
      <c r="L76" s="17">
        <v>166</v>
      </c>
      <c r="M76" s="3" t="s">
        <v>48</v>
      </c>
      <c r="N76" s="38"/>
      <c r="O76" s="38"/>
      <c r="P76" s="38"/>
      <c r="Q76" s="39"/>
      <c r="R76" s="39"/>
      <c r="S76" s="27" t="e">
        <f t="shared" si="4"/>
        <v>#DIV/0!</v>
      </c>
      <c r="T76" s="28">
        <f t="shared" si="3"/>
        <v>0</v>
      </c>
      <c r="U76" s="38"/>
      <c r="V76" s="29">
        <f t="shared" si="5"/>
        <v>0</v>
      </c>
    </row>
    <row r="77" spans="1:22" x14ac:dyDescent="0.25">
      <c r="A77" s="1">
        <v>842428</v>
      </c>
      <c r="B77" s="1">
        <v>1</v>
      </c>
      <c r="C77" s="83" t="s">
        <v>49</v>
      </c>
      <c r="D77" s="2">
        <v>400</v>
      </c>
      <c r="E77" s="83" t="s">
        <v>50</v>
      </c>
      <c r="F77" s="83" t="s">
        <v>1131</v>
      </c>
      <c r="G77" s="1">
        <v>56</v>
      </c>
      <c r="H77" s="83" t="s">
        <v>66</v>
      </c>
      <c r="I77" s="83" t="s">
        <v>60</v>
      </c>
      <c r="J77" s="5">
        <v>8711100631767</v>
      </c>
      <c r="K77" s="82">
        <v>8711100431763</v>
      </c>
      <c r="L77" s="17">
        <v>159</v>
      </c>
      <c r="M77" s="3" t="s">
        <v>48</v>
      </c>
      <c r="N77" s="38"/>
      <c r="O77" s="38"/>
      <c r="P77" s="38"/>
      <c r="Q77" s="39"/>
      <c r="R77" s="39"/>
      <c r="S77" s="27" t="e">
        <f t="shared" si="4"/>
        <v>#DIV/0!</v>
      </c>
      <c r="T77" s="28">
        <f t="shared" si="3"/>
        <v>0</v>
      </c>
      <c r="U77" s="38"/>
      <c r="V77" s="29">
        <f t="shared" si="5"/>
        <v>0</v>
      </c>
    </row>
    <row r="78" spans="1:22" x14ac:dyDescent="0.25">
      <c r="A78" s="1">
        <v>203754</v>
      </c>
      <c r="B78" s="1">
        <v>54</v>
      </c>
      <c r="C78" s="83" t="s">
        <v>49</v>
      </c>
      <c r="D78" s="2">
        <v>35</v>
      </c>
      <c r="E78" s="83" t="s">
        <v>114</v>
      </c>
      <c r="F78" s="83" t="s">
        <v>1738</v>
      </c>
      <c r="G78" s="1">
        <v>84</v>
      </c>
      <c r="H78" s="83" t="s">
        <v>166</v>
      </c>
      <c r="I78" s="83" t="s">
        <v>103</v>
      </c>
      <c r="J78" s="5">
        <v>87337310</v>
      </c>
      <c r="K78" s="82">
        <v>8710448141303</v>
      </c>
      <c r="L78" s="17">
        <v>157</v>
      </c>
      <c r="M78" s="3" t="s">
        <v>48</v>
      </c>
      <c r="N78" s="38"/>
      <c r="O78" s="38"/>
      <c r="P78" s="38"/>
      <c r="Q78" s="39"/>
      <c r="R78" s="39"/>
      <c r="S78" s="27" t="e">
        <f t="shared" si="4"/>
        <v>#DIV/0!</v>
      </c>
      <c r="T78" s="28">
        <f t="shared" si="3"/>
        <v>0</v>
      </c>
      <c r="U78" s="38"/>
      <c r="V78" s="29">
        <f t="shared" si="5"/>
        <v>0</v>
      </c>
    </row>
    <row r="79" spans="1:22" x14ac:dyDescent="0.25">
      <c r="A79" s="1">
        <v>302020</v>
      </c>
      <c r="B79" s="1">
        <v>1</v>
      </c>
      <c r="C79" s="83" t="s">
        <v>79</v>
      </c>
      <c r="D79" s="2">
        <v>404</v>
      </c>
      <c r="E79" s="83" t="s">
        <v>50</v>
      </c>
      <c r="F79" s="83" t="s">
        <v>1739</v>
      </c>
      <c r="G79" s="1">
        <v>56</v>
      </c>
      <c r="H79" s="83" t="s">
        <v>66</v>
      </c>
      <c r="I79" s="83" t="s">
        <v>60</v>
      </c>
      <c r="J79" s="5">
        <v>8714100288771</v>
      </c>
      <c r="K79" s="82">
        <v>8721317723650</v>
      </c>
      <c r="L79" s="17">
        <v>154</v>
      </c>
      <c r="M79" s="3" t="s">
        <v>48</v>
      </c>
      <c r="N79" s="38"/>
      <c r="O79" s="38"/>
      <c r="P79" s="38"/>
      <c r="Q79" s="39"/>
      <c r="R79" s="39"/>
      <c r="S79" s="27" t="e">
        <f t="shared" si="4"/>
        <v>#DIV/0!</v>
      </c>
      <c r="T79" s="28">
        <f t="shared" si="3"/>
        <v>0</v>
      </c>
      <c r="U79" s="38"/>
      <c r="V79" s="29">
        <f t="shared" si="5"/>
        <v>0</v>
      </c>
    </row>
    <row r="80" spans="1:22" x14ac:dyDescent="0.25">
      <c r="A80" s="1">
        <v>171753</v>
      </c>
      <c r="B80" s="1">
        <v>1</v>
      </c>
      <c r="C80" s="83" t="s">
        <v>49</v>
      </c>
      <c r="D80" s="2">
        <v>80</v>
      </c>
      <c r="E80" s="83" t="s">
        <v>63</v>
      </c>
      <c r="F80" s="83" t="s">
        <v>1740</v>
      </c>
      <c r="G80" s="1">
        <v>84</v>
      </c>
      <c r="H80" s="83" t="s">
        <v>166</v>
      </c>
      <c r="I80" s="83" t="s">
        <v>103</v>
      </c>
      <c r="J80" s="5">
        <v>8713883903123</v>
      </c>
      <c r="K80" s="82">
        <v>8713883903130</v>
      </c>
      <c r="L80" s="17">
        <v>153</v>
      </c>
      <c r="M80" s="3" t="s">
        <v>48</v>
      </c>
      <c r="N80" s="38"/>
      <c r="O80" s="38"/>
      <c r="P80" s="38"/>
      <c r="Q80" s="39"/>
      <c r="R80" s="39"/>
      <c r="S80" s="27" t="e">
        <f t="shared" si="4"/>
        <v>#DIV/0!</v>
      </c>
      <c r="T80" s="28">
        <f t="shared" si="3"/>
        <v>0</v>
      </c>
      <c r="U80" s="38"/>
      <c r="V80" s="29">
        <f t="shared" si="5"/>
        <v>0</v>
      </c>
    </row>
    <row r="81" spans="1:22" x14ac:dyDescent="0.25">
      <c r="A81" s="1">
        <v>198488</v>
      </c>
      <c r="B81" s="1">
        <v>1</v>
      </c>
      <c r="C81" s="83" t="s">
        <v>79</v>
      </c>
      <c r="D81" s="2">
        <v>475</v>
      </c>
      <c r="E81" s="83" t="s">
        <v>50</v>
      </c>
      <c r="F81" s="83" t="s">
        <v>1741</v>
      </c>
      <c r="G81" s="1">
        <v>66</v>
      </c>
      <c r="H81" s="83" t="s">
        <v>81</v>
      </c>
      <c r="I81" s="83" t="s">
        <v>60</v>
      </c>
      <c r="J81" s="5">
        <v>7311312008169</v>
      </c>
      <c r="K81" s="82">
        <v>17311312008166</v>
      </c>
      <c r="L81" s="17">
        <v>150</v>
      </c>
      <c r="M81" s="3" t="s">
        <v>48</v>
      </c>
      <c r="N81" s="38"/>
      <c r="O81" s="38"/>
      <c r="P81" s="38"/>
      <c r="Q81" s="39"/>
      <c r="R81" s="39"/>
      <c r="S81" s="27" t="e">
        <f t="shared" si="4"/>
        <v>#DIV/0!</v>
      </c>
      <c r="T81" s="28">
        <f t="shared" si="3"/>
        <v>0</v>
      </c>
      <c r="U81" s="38"/>
      <c r="V81" s="29">
        <f t="shared" si="5"/>
        <v>0</v>
      </c>
    </row>
    <row r="82" spans="1:22" x14ac:dyDescent="0.25">
      <c r="A82" s="1">
        <v>147072</v>
      </c>
      <c r="B82" s="1">
        <v>1</v>
      </c>
      <c r="C82" s="83" t="s">
        <v>126</v>
      </c>
      <c r="D82" s="2">
        <v>950</v>
      </c>
      <c r="E82" s="83" t="s">
        <v>50</v>
      </c>
      <c r="F82" s="83" t="s">
        <v>227</v>
      </c>
      <c r="G82" s="1">
        <v>83</v>
      </c>
      <c r="H82" s="83" t="s">
        <v>228</v>
      </c>
      <c r="I82" s="83" t="s">
        <v>103</v>
      </c>
      <c r="J82" s="5">
        <v>8710401017300</v>
      </c>
      <c r="K82" s="82">
        <v>8710401371785</v>
      </c>
      <c r="L82" s="17">
        <v>149</v>
      </c>
      <c r="M82" s="3" t="s">
        <v>48</v>
      </c>
      <c r="N82" s="38"/>
      <c r="O82" s="38"/>
      <c r="P82" s="38"/>
      <c r="Q82" s="39"/>
      <c r="R82" s="39"/>
      <c r="S82" s="27" t="e">
        <f t="shared" si="4"/>
        <v>#DIV/0!</v>
      </c>
      <c r="T82" s="28">
        <f t="shared" si="3"/>
        <v>0</v>
      </c>
      <c r="U82" s="38"/>
      <c r="V82" s="29">
        <f t="shared" si="5"/>
        <v>0</v>
      </c>
    </row>
    <row r="83" spans="1:22" x14ac:dyDescent="0.25">
      <c r="A83" s="1">
        <v>606770</v>
      </c>
      <c r="B83" s="1">
        <v>1</v>
      </c>
      <c r="C83" s="83" t="s">
        <v>49</v>
      </c>
      <c r="D83" s="2">
        <v>1</v>
      </c>
      <c r="E83" s="83" t="s">
        <v>74</v>
      </c>
      <c r="F83" s="83" t="s">
        <v>647</v>
      </c>
      <c r="G83" s="1">
        <v>27</v>
      </c>
      <c r="H83" s="83" t="s">
        <v>272</v>
      </c>
      <c r="I83" s="83" t="s">
        <v>53</v>
      </c>
      <c r="J83" s="5">
        <v>8710401014972</v>
      </c>
      <c r="K83" s="82">
        <v>8710401014866</v>
      </c>
      <c r="L83" s="17">
        <v>145</v>
      </c>
      <c r="M83" s="3" t="s">
        <v>61</v>
      </c>
      <c r="N83" s="38"/>
      <c r="O83" s="38"/>
      <c r="P83" s="38"/>
      <c r="Q83" s="39"/>
      <c r="R83" s="39"/>
      <c r="S83" s="27" t="e">
        <f t="shared" si="4"/>
        <v>#DIV/0!</v>
      </c>
      <c r="T83" s="28">
        <f t="shared" si="3"/>
        <v>0</v>
      </c>
      <c r="U83" s="38"/>
      <c r="V83" s="29">
        <f t="shared" si="5"/>
        <v>0</v>
      </c>
    </row>
    <row r="84" spans="1:22" x14ac:dyDescent="0.25">
      <c r="A84" s="1">
        <v>98305</v>
      </c>
      <c r="B84" s="1">
        <v>18</v>
      </c>
      <c r="C84" s="83" t="s">
        <v>43</v>
      </c>
      <c r="D84" s="2">
        <v>45.5</v>
      </c>
      <c r="E84" s="83" t="s">
        <v>63</v>
      </c>
      <c r="F84" s="83" t="s">
        <v>156</v>
      </c>
      <c r="G84" s="1">
        <v>131</v>
      </c>
      <c r="H84" s="83" t="s">
        <v>157</v>
      </c>
      <c r="I84" s="83" t="s">
        <v>60</v>
      </c>
      <c r="J84" s="5">
        <v>8712800102403</v>
      </c>
      <c r="K84" s="82">
        <v>8712800502401</v>
      </c>
      <c r="L84" s="17">
        <v>141</v>
      </c>
      <c r="M84" s="3" t="s">
        <v>48</v>
      </c>
      <c r="N84" s="38"/>
      <c r="O84" s="38"/>
      <c r="P84" s="38"/>
      <c r="Q84" s="39"/>
      <c r="R84" s="39"/>
      <c r="S84" s="27" t="e">
        <f t="shared" si="4"/>
        <v>#DIV/0!</v>
      </c>
      <c r="T84" s="28">
        <f t="shared" si="3"/>
        <v>0</v>
      </c>
      <c r="U84" s="38"/>
      <c r="V84" s="29">
        <f t="shared" si="5"/>
        <v>0</v>
      </c>
    </row>
    <row r="85" spans="1:22" x14ac:dyDescent="0.25">
      <c r="A85" s="1">
        <v>153946</v>
      </c>
      <c r="B85" s="1">
        <v>6</v>
      </c>
      <c r="C85" s="83" t="s">
        <v>62</v>
      </c>
      <c r="D85" s="2">
        <v>65</v>
      </c>
      <c r="E85" s="83" t="s">
        <v>63</v>
      </c>
      <c r="F85" s="83" t="s">
        <v>1742</v>
      </c>
      <c r="G85" s="1">
        <v>128</v>
      </c>
      <c r="H85" s="83" t="s">
        <v>71</v>
      </c>
      <c r="I85" s="83" t="s">
        <v>47</v>
      </c>
      <c r="J85" s="5">
        <v>8719214811198</v>
      </c>
      <c r="K85" s="82">
        <v>8719214811273</v>
      </c>
      <c r="L85" s="17">
        <v>136</v>
      </c>
      <c r="M85" s="3" t="s">
        <v>48</v>
      </c>
      <c r="N85" s="38"/>
      <c r="O85" s="38"/>
      <c r="P85" s="38"/>
      <c r="Q85" s="39"/>
      <c r="R85" s="39"/>
      <c r="S85" s="27" t="e">
        <f t="shared" si="4"/>
        <v>#DIV/0!</v>
      </c>
      <c r="T85" s="28">
        <f t="shared" si="3"/>
        <v>0</v>
      </c>
      <c r="U85" s="38"/>
      <c r="V85" s="29">
        <f t="shared" si="5"/>
        <v>0</v>
      </c>
    </row>
    <row r="86" spans="1:22" x14ac:dyDescent="0.25">
      <c r="A86" s="1">
        <v>198909</v>
      </c>
      <c r="B86" s="1">
        <v>1</v>
      </c>
      <c r="C86" s="83" t="s">
        <v>57</v>
      </c>
      <c r="D86" s="2">
        <v>12</v>
      </c>
      <c r="E86" s="83" t="s">
        <v>74</v>
      </c>
      <c r="F86" s="83" t="s">
        <v>1519</v>
      </c>
      <c r="G86" s="1">
        <v>43</v>
      </c>
      <c r="H86" s="83" t="s">
        <v>132</v>
      </c>
      <c r="I86" s="83" t="s">
        <v>90</v>
      </c>
      <c r="J86" s="5">
        <v>8710348044285</v>
      </c>
      <c r="K86" s="82">
        <v>0</v>
      </c>
      <c r="L86" s="17">
        <v>135</v>
      </c>
      <c r="M86" s="3" t="s">
        <v>48</v>
      </c>
      <c r="N86" s="38"/>
      <c r="O86" s="38"/>
      <c r="P86" s="38"/>
      <c r="Q86" s="39"/>
      <c r="R86" s="39"/>
      <c r="S86" s="27" t="e">
        <f t="shared" si="4"/>
        <v>#DIV/0!</v>
      </c>
      <c r="T86" s="28">
        <f t="shared" si="3"/>
        <v>0</v>
      </c>
      <c r="U86" s="38"/>
      <c r="V86" s="29">
        <f t="shared" si="5"/>
        <v>0</v>
      </c>
    </row>
    <row r="87" spans="1:22" x14ac:dyDescent="0.25">
      <c r="A87" s="1">
        <v>159431</v>
      </c>
      <c r="B87" s="1">
        <v>1</v>
      </c>
      <c r="C87" s="83" t="s">
        <v>43</v>
      </c>
      <c r="D87" s="2">
        <v>80</v>
      </c>
      <c r="E87" s="83" t="s">
        <v>79</v>
      </c>
      <c r="F87" s="83" t="s">
        <v>238</v>
      </c>
      <c r="G87" s="1">
        <v>56</v>
      </c>
      <c r="H87" s="83" t="s">
        <v>66</v>
      </c>
      <c r="I87" s="83" t="s">
        <v>60</v>
      </c>
      <c r="J87" s="5">
        <v>8720182152879</v>
      </c>
      <c r="K87" s="82">
        <v>8720182152909</v>
      </c>
      <c r="L87" s="17">
        <v>134</v>
      </c>
      <c r="M87" s="3" t="s">
        <v>48</v>
      </c>
      <c r="N87" s="38"/>
      <c r="O87" s="38"/>
      <c r="P87" s="38"/>
      <c r="Q87" s="39"/>
      <c r="R87" s="39"/>
      <c r="S87" s="27" t="e">
        <f t="shared" si="4"/>
        <v>#DIV/0!</v>
      </c>
      <c r="T87" s="28">
        <f t="shared" si="3"/>
        <v>0</v>
      </c>
      <c r="U87" s="38"/>
      <c r="V87" s="29">
        <f t="shared" si="5"/>
        <v>0</v>
      </c>
    </row>
    <row r="88" spans="1:22" x14ac:dyDescent="0.25">
      <c r="A88" s="1">
        <v>150192</v>
      </c>
      <c r="B88" s="1">
        <v>6</v>
      </c>
      <c r="C88" s="83" t="s">
        <v>62</v>
      </c>
      <c r="D88" s="2">
        <v>50</v>
      </c>
      <c r="E88" s="83" t="s">
        <v>63</v>
      </c>
      <c r="F88" s="83" t="s">
        <v>1743</v>
      </c>
      <c r="G88" s="1">
        <v>135</v>
      </c>
      <c r="H88" s="83" t="s">
        <v>55</v>
      </c>
      <c r="I88" s="83" t="s">
        <v>47</v>
      </c>
      <c r="J88" s="5">
        <v>5410013163725</v>
      </c>
      <c r="K88" s="82">
        <v>5410013163732</v>
      </c>
      <c r="L88" s="17">
        <v>130</v>
      </c>
      <c r="M88" s="3" t="s">
        <v>48</v>
      </c>
      <c r="N88" s="38"/>
      <c r="O88" s="38"/>
      <c r="P88" s="38"/>
      <c r="Q88" s="39"/>
      <c r="R88" s="39"/>
      <c r="S88" s="27" t="e">
        <f t="shared" si="4"/>
        <v>#DIV/0!</v>
      </c>
      <c r="T88" s="28">
        <f t="shared" si="3"/>
        <v>0</v>
      </c>
      <c r="U88" s="38"/>
      <c r="V88" s="29">
        <f t="shared" si="5"/>
        <v>0</v>
      </c>
    </row>
    <row r="89" spans="1:22" x14ac:dyDescent="0.25">
      <c r="A89" s="1">
        <v>993986</v>
      </c>
      <c r="B89" s="1">
        <v>1</v>
      </c>
      <c r="C89" s="83" t="s">
        <v>49</v>
      </c>
      <c r="D89" s="2">
        <v>800</v>
      </c>
      <c r="E89" s="83" t="s">
        <v>114</v>
      </c>
      <c r="F89" s="83" t="s">
        <v>1744</v>
      </c>
      <c r="G89" s="1">
        <v>84</v>
      </c>
      <c r="H89" s="83" t="s">
        <v>166</v>
      </c>
      <c r="I89" s="83" t="s">
        <v>103</v>
      </c>
      <c r="J89" s="5">
        <v>8713883201007</v>
      </c>
      <c r="K89" s="82">
        <v>8713883902102</v>
      </c>
      <c r="L89" s="17">
        <v>126</v>
      </c>
      <c r="M89" s="3" t="s">
        <v>48</v>
      </c>
      <c r="N89" s="38"/>
      <c r="O89" s="38"/>
      <c r="P89" s="38"/>
      <c r="Q89" s="39"/>
      <c r="R89" s="39"/>
      <c r="S89" s="27" t="e">
        <f t="shared" si="4"/>
        <v>#DIV/0!</v>
      </c>
      <c r="T89" s="28">
        <f t="shared" si="3"/>
        <v>0</v>
      </c>
      <c r="U89" s="38"/>
      <c r="V89" s="29">
        <f t="shared" si="5"/>
        <v>0</v>
      </c>
    </row>
    <row r="90" spans="1:22" x14ac:dyDescent="0.25">
      <c r="A90" s="1">
        <v>198490</v>
      </c>
      <c r="B90" s="1">
        <v>1</v>
      </c>
      <c r="C90" s="83" t="s">
        <v>79</v>
      </c>
      <c r="D90" s="2">
        <v>475</v>
      </c>
      <c r="E90" s="83" t="s">
        <v>50</v>
      </c>
      <c r="F90" s="83" t="s">
        <v>756</v>
      </c>
      <c r="G90" s="1">
        <v>66</v>
      </c>
      <c r="H90" s="83" t="s">
        <v>81</v>
      </c>
      <c r="I90" s="83" t="s">
        <v>60</v>
      </c>
      <c r="J90" s="5">
        <v>7311312008183</v>
      </c>
      <c r="K90" s="82">
        <v>17311312008180</v>
      </c>
      <c r="L90" s="17">
        <v>126</v>
      </c>
      <c r="M90" s="3" t="s">
        <v>48</v>
      </c>
      <c r="N90" s="38"/>
      <c r="O90" s="38"/>
      <c r="P90" s="38"/>
      <c r="Q90" s="39"/>
      <c r="R90" s="39"/>
      <c r="S90" s="27" t="e">
        <f t="shared" si="4"/>
        <v>#DIV/0!</v>
      </c>
      <c r="T90" s="28">
        <f t="shared" si="3"/>
        <v>0</v>
      </c>
      <c r="U90" s="38"/>
      <c r="V90" s="29">
        <f t="shared" si="5"/>
        <v>0</v>
      </c>
    </row>
    <row r="91" spans="1:22" x14ac:dyDescent="0.25">
      <c r="A91" s="4" t="s">
        <v>1745</v>
      </c>
      <c r="B91" s="5">
        <v>1</v>
      </c>
      <c r="C91" s="4" t="s">
        <v>1669</v>
      </c>
      <c r="D91" s="4">
        <v>900</v>
      </c>
      <c r="E91" s="4" t="s">
        <v>50</v>
      </c>
      <c r="F91" s="4" t="s">
        <v>1746</v>
      </c>
      <c r="G91" s="5"/>
      <c r="H91" s="4"/>
      <c r="I91" s="4"/>
      <c r="J91" s="5" t="s">
        <v>1671</v>
      </c>
      <c r="K91" s="82" t="s">
        <v>1671</v>
      </c>
      <c r="L91" s="16">
        <v>123</v>
      </c>
      <c r="M91" s="3" t="s">
        <v>48</v>
      </c>
      <c r="N91" s="38"/>
      <c r="O91" s="38"/>
      <c r="P91" s="38"/>
      <c r="Q91" s="39"/>
      <c r="R91" s="39"/>
      <c r="S91" s="27" t="e">
        <f t="shared" si="4"/>
        <v>#DIV/0!</v>
      </c>
      <c r="T91" s="28">
        <f t="shared" si="3"/>
        <v>0</v>
      </c>
      <c r="U91" s="38"/>
      <c r="V91" s="29">
        <f t="shared" si="5"/>
        <v>0</v>
      </c>
    </row>
    <row r="92" spans="1:22" x14ac:dyDescent="0.25">
      <c r="A92" s="1">
        <v>634870</v>
      </c>
      <c r="B92" s="1">
        <v>1</v>
      </c>
      <c r="C92" s="83" t="s">
        <v>57</v>
      </c>
      <c r="D92" s="2">
        <v>2</v>
      </c>
      <c r="E92" s="83" t="s">
        <v>74</v>
      </c>
      <c r="F92" s="83" t="s">
        <v>596</v>
      </c>
      <c r="G92" s="1">
        <v>89</v>
      </c>
      <c r="H92" s="83" t="s">
        <v>78</v>
      </c>
      <c r="I92" s="83" t="s">
        <v>60</v>
      </c>
      <c r="J92" s="5">
        <v>8008660730444</v>
      </c>
      <c r="K92" s="82">
        <v>0</v>
      </c>
      <c r="L92" s="17">
        <v>122</v>
      </c>
      <c r="M92" s="3" t="s">
        <v>48</v>
      </c>
      <c r="N92" s="38"/>
      <c r="O92" s="38"/>
      <c r="P92" s="38"/>
      <c r="Q92" s="39"/>
      <c r="R92" s="39"/>
      <c r="S92" s="27" t="e">
        <f t="shared" si="4"/>
        <v>#DIV/0!</v>
      </c>
      <c r="T92" s="28">
        <f t="shared" si="3"/>
        <v>0</v>
      </c>
      <c r="U92" s="38"/>
      <c r="V92" s="29">
        <f t="shared" si="5"/>
        <v>0</v>
      </c>
    </row>
    <row r="93" spans="1:22" x14ac:dyDescent="0.25">
      <c r="A93" s="1">
        <v>218631</v>
      </c>
      <c r="B93" s="1">
        <v>1</v>
      </c>
      <c r="C93" s="83" t="s">
        <v>57</v>
      </c>
      <c r="D93" s="2">
        <v>4</v>
      </c>
      <c r="E93" s="83" t="s">
        <v>74</v>
      </c>
      <c r="F93" s="83" t="s">
        <v>652</v>
      </c>
      <c r="G93" s="1">
        <v>89</v>
      </c>
      <c r="H93" s="83" t="s">
        <v>78</v>
      </c>
      <c r="I93" s="83" t="s">
        <v>60</v>
      </c>
      <c r="J93" s="5">
        <v>8710348251522</v>
      </c>
      <c r="K93" s="82">
        <v>0</v>
      </c>
      <c r="L93" s="17">
        <v>119</v>
      </c>
      <c r="M93" s="3" t="s">
        <v>48</v>
      </c>
      <c r="N93" s="38"/>
      <c r="O93" s="38"/>
      <c r="P93" s="38"/>
      <c r="Q93" s="39"/>
      <c r="R93" s="39"/>
      <c r="S93" s="27" t="e">
        <f t="shared" si="4"/>
        <v>#DIV/0!</v>
      </c>
      <c r="T93" s="28">
        <f t="shared" si="3"/>
        <v>0</v>
      </c>
      <c r="U93" s="38"/>
      <c r="V93" s="29">
        <f t="shared" si="5"/>
        <v>0</v>
      </c>
    </row>
    <row r="94" spans="1:22" x14ac:dyDescent="0.25">
      <c r="A94" s="1">
        <v>150174</v>
      </c>
      <c r="B94" s="1">
        <v>6</v>
      </c>
      <c r="C94" s="83" t="s">
        <v>62</v>
      </c>
      <c r="D94" s="2">
        <v>50</v>
      </c>
      <c r="E94" s="83" t="s">
        <v>63</v>
      </c>
      <c r="F94" s="83" t="s">
        <v>1747</v>
      </c>
      <c r="G94" s="1">
        <v>135</v>
      </c>
      <c r="H94" s="83" t="s">
        <v>55</v>
      </c>
      <c r="I94" s="83" t="s">
        <v>47</v>
      </c>
      <c r="J94" s="5">
        <v>5410013154808</v>
      </c>
      <c r="K94" s="82">
        <v>5410013154815</v>
      </c>
      <c r="L94" s="17">
        <v>116</v>
      </c>
      <c r="M94" s="3" t="s">
        <v>48</v>
      </c>
      <c r="N94" s="38"/>
      <c r="O94" s="38"/>
      <c r="P94" s="38"/>
      <c r="Q94" s="39"/>
      <c r="R94" s="39"/>
      <c r="S94" s="27" t="e">
        <f t="shared" si="4"/>
        <v>#DIV/0!</v>
      </c>
      <c r="T94" s="28">
        <f t="shared" si="3"/>
        <v>0</v>
      </c>
      <c r="U94" s="38"/>
      <c r="V94" s="29">
        <f t="shared" si="5"/>
        <v>0</v>
      </c>
    </row>
    <row r="95" spans="1:22" x14ac:dyDescent="0.25">
      <c r="A95" s="4" t="s">
        <v>1748</v>
      </c>
      <c r="B95" s="5">
        <v>1</v>
      </c>
      <c r="C95" s="4" t="s">
        <v>1682</v>
      </c>
      <c r="D95" s="4">
        <v>420</v>
      </c>
      <c r="E95" s="4" t="s">
        <v>50</v>
      </c>
      <c r="F95" s="4" t="s">
        <v>1749</v>
      </c>
      <c r="G95" s="5"/>
      <c r="H95" s="4"/>
      <c r="I95" s="4"/>
      <c r="J95" s="5" t="s">
        <v>1671</v>
      </c>
      <c r="K95" s="82" t="s">
        <v>1671</v>
      </c>
      <c r="L95" s="16">
        <v>115</v>
      </c>
      <c r="M95" s="3" t="s">
        <v>48</v>
      </c>
      <c r="N95" s="38"/>
      <c r="O95" s="38"/>
      <c r="P95" s="38"/>
      <c r="Q95" s="39"/>
      <c r="R95" s="39"/>
      <c r="S95" s="27" t="e">
        <f t="shared" si="4"/>
        <v>#DIV/0!</v>
      </c>
      <c r="T95" s="28">
        <f t="shared" si="3"/>
        <v>0</v>
      </c>
      <c r="U95" s="38"/>
      <c r="V95" s="29">
        <f t="shared" si="5"/>
        <v>0</v>
      </c>
    </row>
    <row r="96" spans="1:22" x14ac:dyDescent="0.25">
      <c r="A96" s="4" t="s">
        <v>1750</v>
      </c>
      <c r="B96" s="5">
        <v>1</v>
      </c>
      <c r="C96" s="4" t="s">
        <v>1751</v>
      </c>
      <c r="D96" s="4">
        <v>5</v>
      </c>
      <c r="E96" s="4" t="s">
        <v>49</v>
      </c>
      <c r="F96" s="4" t="s">
        <v>1752</v>
      </c>
      <c r="G96" s="5"/>
      <c r="H96" s="4"/>
      <c r="I96" s="4"/>
      <c r="J96" s="5" t="s">
        <v>1671</v>
      </c>
      <c r="K96" s="82" t="s">
        <v>1671</v>
      </c>
      <c r="L96" s="16">
        <v>112</v>
      </c>
      <c r="M96" s="3" t="s">
        <v>48</v>
      </c>
      <c r="N96" s="38"/>
      <c r="O96" s="38"/>
      <c r="P96" s="38"/>
      <c r="Q96" s="39"/>
      <c r="R96" s="39"/>
      <c r="S96" s="27" t="e">
        <f t="shared" si="4"/>
        <v>#DIV/0!</v>
      </c>
      <c r="T96" s="28">
        <f t="shared" si="3"/>
        <v>0</v>
      </c>
      <c r="U96" s="38"/>
      <c r="V96" s="29">
        <f t="shared" si="5"/>
        <v>0</v>
      </c>
    </row>
    <row r="97" spans="1:22" x14ac:dyDescent="0.25">
      <c r="A97" s="1">
        <v>182836</v>
      </c>
      <c r="B97" s="1">
        <v>1</v>
      </c>
      <c r="C97" s="83" t="s">
        <v>73</v>
      </c>
      <c r="D97" s="2">
        <v>2</v>
      </c>
      <c r="E97" s="83" t="s">
        <v>74</v>
      </c>
      <c r="F97" s="83" t="s">
        <v>1225</v>
      </c>
      <c r="G97" s="1">
        <v>56</v>
      </c>
      <c r="H97" s="83" t="s">
        <v>66</v>
      </c>
      <c r="I97" s="83" t="s">
        <v>60</v>
      </c>
      <c r="J97" s="5">
        <v>7613033476327</v>
      </c>
      <c r="K97" s="82">
        <v>7613033476334</v>
      </c>
      <c r="L97" s="17">
        <v>108</v>
      </c>
      <c r="M97" s="3" t="s">
        <v>48</v>
      </c>
      <c r="N97" s="38"/>
      <c r="O97" s="38"/>
      <c r="P97" s="38"/>
      <c r="Q97" s="39"/>
      <c r="R97" s="39"/>
      <c r="S97" s="27" t="e">
        <f t="shared" si="4"/>
        <v>#DIV/0!</v>
      </c>
      <c r="T97" s="28">
        <f t="shared" si="3"/>
        <v>0</v>
      </c>
      <c r="U97" s="38"/>
      <c r="V97" s="29">
        <f t="shared" si="5"/>
        <v>0</v>
      </c>
    </row>
    <row r="98" spans="1:22" x14ac:dyDescent="0.25">
      <c r="A98" s="1">
        <v>199894</v>
      </c>
      <c r="B98" s="1">
        <v>1</v>
      </c>
      <c r="C98" s="83" t="s">
        <v>49</v>
      </c>
      <c r="D98" s="2">
        <v>80</v>
      </c>
      <c r="E98" s="83" t="s">
        <v>63</v>
      </c>
      <c r="F98" s="83" t="s">
        <v>1753</v>
      </c>
      <c r="G98" s="1">
        <v>84</v>
      </c>
      <c r="H98" s="83" t="s">
        <v>166</v>
      </c>
      <c r="I98" s="83" t="s">
        <v>103</v>
      </c>
      <c r="J98" s="5">
        <v>8713883004561</v>
      </c>
      <c r="K98" s="82">
        <v>8713883004578</v>
      </c>
      <c r="L98" s="17">
        <v>105</v>
      </c>
      <c r="M98" s="3" t="s">
        <v>48</v>
      </c>
      <c r="N98" s="38"/>
      <c r="O98" s="38"/>
      <c r="P98" s="38"/>
      <c r="Q98" s="39"/>
      <c r="R98" s="39"/>
      <c r="S98" s="27" t="e">
        <f t="shared" si="4"/>
        <v>#DIV/0!</v>
      </c>
      <c r="T98" s="28">
        <f t="shared" si="3"/>
        <v>0</v>
      </c>
      <c r="U98" s="38"/>
      <c r="V98" s="29">
        <f t="shared" si="5"/>
        <v>0</v>
      </c>
    </row>
    <row r="99" spans="1:22" x14ac:dyDescent="0.25">
      <c r="A99" s="1">
        <v>953473</v>
      </c>
      <c r="B99" s="1">
        <v>1</v>
      </c>
      <c r="C99" s="83" t="s">
        <v>57</v>
      </c>
      <c r="D99" s="2">
        <v>150</v>
      </c>
      <c r="E99" s="83" t="s">
        <v>50</v>
      </c>
      <c r="F99" s="83" t="s">
        <v>287</v>
      </c>
      <c r="G99" s="1">
        <v>68</v>
      </c>
      <c r="H99" s="83" t="s">
        <v>241</v>
      </c>
      <c r="I99" s="83" t="s">
        <v>60</v>
      </c>
      <c r="J99" s="5">
        <v>8710401052622</v>
      </c>
      <c r="K99" s="82">
        <v>0</v>
      </c>
      <c r="L99" s="17">
        <v>104</v>
      </c>
      <c r="M99" s="3" t="s">
        <v>48</v>
      </c>
      <c r="N99" s="38"/>
      <c r="O99" s="38"/>
      <c r="P99" s="38"/>
      <c r="Q99" s="39"/>
      <c r="R99" s="39"/>
      <c r="S99" s="27" t="e">
        <f t="shared" si="4"/>
        <v>#DIV/0!</v>
      </c>
      <c r="T99" s="28">
        <f t="shared" si="3"/>
        <v>0</v>
      </c>
      <c r="U99" s="38"/>
      <c r="V99" s="29">
        <f t="shared" si="5"/>
        <v>0</v>
      </c>
    </row>
    <row r="100" spans="1:22" x14ac:dyDescent="0.25">
      <c r="A100" s="1">
        <v>654922</v>
      </c>
      <c r="B100" s="1">
        <v>1</v>
      </c>
      <c r="C100" s="83" t="s">
        <v>57</v>
      </c>
      <c r="D100" s="2">
        <v>2.5</v>
      </c>
      <c r="E100" s="83" t="s">
        <v>74</v>
      </c>
      <c r="F100" s="83" t="s">
        <v>1754</v>
      </c>
      <c r="G100" s="1">
        <v>89</v>
      </c>
      <c r="H100" s="83" t="s">
        <v>78</v>
      </c>
      <c r="I100" s="83" t="s">
        <v>60</v>
      </c>
      <c r="J100" s="5">
        <v>8008660714512</v>
      </c>
      <c r="K100" s="82">
        <v>0</v>
      </c>
      <c r="L100" s="17">
        <v>104</v>
      </c>
      <c r="M100" s="3" t="s">
        <v>48</v>
      </c>
      <c r="N100" s="38"/>
      <c r="O100" s="38"/>
      <c r="P100" s="38"/>
      <c r="Q100" s="39"/>
      <c r="R100" s="39"/>
      <c r="S100" s="27" t="e">
        <f t="shared" si="4"/>
        <v>#DIV/0!</v>
      </c>
      <c r="T100" s="28">
        <f t="shared" si="3"/>
        <v>0</v>
      </c>
      <c r="U100" s="38"/>
      <c r="V100" s="29">
        <f t="shared" si="5"/>
        <v>0</v>
      </c>
    </row>
    <row r="101" spans="1:22" x14ac:dyDescent="0.25">
      <c r="A101" s="1">
        <v>173285</v>
      </c>
      <c r="B101" s="1">
        <v>1</v>
      </c>
      <c r="C101" s="83" t="s">
        <v>73</v>
      </c>
      <c r="D101" s="2">
        <v>1.35</v>
      </c>
      <c r="E101" s="83" t="s">
        <v>74</v>
      </c>
      <c r="F101" s="83" t="s">
        <v>623</v>
      </c>
      <c r="G101" s="1">
        <v>61</v>
      </c>
      <c r="H101" s="83" t="s">
        <v>89</v>
      </c>
      <c r="I101" s="83" t="s">
        <v>90</v>
      </c>
      <c r="J101" s="5">
        <v>8710401173389</v>
      </c>
      <c r="K101" s="82">
        <v>8710401289608</v>
      </c>
      <c r="L101" s="17">
        <v>104</v>
      </c>
      <c r="M101" s="3" t="s">
        <v>48</v>
      </c>
      <c r="N101" s="38"/>
      <c r="O101" s="38"/>
      <c r="P101" s="38"/>
      <c r="Q101" s="39"/>
      <c r="R101" s="39"/>
      <c r="S101" s="27" t="e">
        <f t="shared" si="4"/>
        <v>#DIV/0!</v>
      </c>
      <c r="T101" s="28">
        <f t="shared" si="3"/>
        <v>0</v>
      </c>
      <c r="U101" s="38"/>
      <c r="V101" s="29">
        <f t="shared" si="5"/>
        <v>0</v>
      </c>
    </row>
    <row r="102" spans="1:22" x14ac:dyDescent="0.25">
      <c r="A102" s="1">
        <v>746884</v>
      </c>
      <c r="B102" s="1">
        <v>1</v>
      </c>
      <c r="C102" s="83" t="s">
        <v>57</v>
      </c>
      <c r="D102" s="2">
        <v>3.6</v>
      </c>
      <c r="E102" s="83" t="s">
        <v>74</v>
      </c>
      <c r="F102" s="83" t="s">
        <v>481</v>
      </c>
      <c r="G102" s="1">
        <v>89</v>
      </c>
      <c r="H102" s="83" t="s">
        <v>78</v>
      </c>
      <c r="I102" s="83" t="s">
        <v>60</v>
      </c>
      <c r="J102" s="5">
        <v>8710348448045</v>
      </c>
      <c r="K102" s="82">
        <v>0</v>
      </c>
      <c r="L102" s="17">
        <v>103</v>
      </c>
      <c r="M102" s="3" t="s">
        <v>48</v>
      </c>
      <c r="N102" s="38"/>
      <c r="O102" s="38"/>
      <c r="P102" s="38"/>
      <c r="Q102" s="39"/>
      <c r="R102" s="39"/>
      <c r="S102" s="27" t="e">
        <f t="shared" si="4"/>
        <v>#DIV/0!</v>
      </c>
      <c r="T102" s="28">
        <f t="shared" si="3"/>
        <v>0</v>
      </c>
      <c r="U102" s="38"/>
      <c r="V102" s="29">
        <f t="shared" si="5"/>
        <v>0</v>
      </c>
    </row>
    <row r="103" spans="1:22" x14ac:dyDescent="0.25">
      <c r="A103" s="4" t="s">
        <v>1755</v>
      </c>
      <c r="B103" s="5">
        <v>1</v>
      </c>
      <c r="C103" s="4" t="s">
        <v>1756</v>
      </c>
      <c r="D103" s="4">
        <v>888</v>
      </c>
      <c r="E103" s="4" t="s">
        <v>50</v>
      </c>
      <c r="F103" s="4" t="s">
        <v>1757</v>
      </c>
      <c r="G103" s="5"/>
      <c r="H103" s="4"/>
      <c r="I103" s="4"/>
      <c r="J103" s="5" t="s">
        <v>1671</v>
      </c>
      <c r="K103" s="82" t="s">
        <v>1671</v>
      </c>
      <c r="L103" s="16">
        <v>103</v>
      </c>
      <c r="M103" s="3" t="s">
        <v>48</v>
      </c>
      <c r="N103" s="38"/>
      <c r="O103" s="38"/>
      <c r="P103" s="38"/>
      <c r="Q103" s="39"/>
      <c r="R103" s="39"/>
      <c r="S103" s="27" t="e">
        <f t="shared" si="4"/>
        <v>#DIV/0!</v>
      </c>
      <c r="T103" s="28">
        <f t="shared" si="3"/>
        <v>0</v>
      </c>
      <c r="U103" s="38"/>
      <c r="V103" s="29">
        <f t="shared" si="5"/>
        <v>0</v>
      </c>
    </row>
    <row r="104" spans="1:22" x14ac:dyDescent="0.25">
      <c r="A104" s="4" t="s">
        <v>1758</v>
      </c>
      <c r="B104" s="5">
        <v>1</v>
      </c>
      <c r="C104" s="4" t="s">
        <v>1695</v>
      </c>
      <c r="D104" s="4">
        <v>250</v>
      </c>
      <c r="E104" s="4" t="s">
        <v>50</v>
      </c>
      <c r="F104" s="4" t="s">
        <v>1759</v>
      </c>
      <c r="G104" s="5"/>
      <c r="H104" s="4"/>
      <c r="I104" s="4"/>
      <c r="J104" s="5" t="s">
        <v>1671</v>
      </c>
      <c r="K104" s="82" t="s">
        <v>1671</v>
      </c>
      <c r="L104" s="16">
        <v>101</v>
      </c>
      <c r="M104" s="3" t="s">
        <v>48</v>
      </c>
      <c r="N104" s="38"/>
      <c r="O104" s="38"/>
      <c r="P104" s="38"/>
      <c r="Q104" s="39"/>
      <c r="R104" s="39"/>
      <c r="S104" s="27" t="e">
        <f t="shared" si="4"/>
        <v>#DIV/0!</v>
      </c>
      <c r="T104" s="28">
        <f t="shared" si="3"/>
        <v>0</v>
      </c>
      <c r="U104" s="38"/>
      <c r="V104" s="29">
        <f t="shared" si="5"/>
        <v>0</v>
      </c>
    </row>
    <row r="105" spans="1:22" x14ac:dyDescent="0.25">
      <c r="A105" s="1">
        <v>210833</v>
      </c>
      <c r="B105" s="1">
        <v>1</v>
      </c>
      <c r="C105" s="83" t="s">
        <v>141</v>
      </c>
      <c r="D105" s="2">
        <v>1</v>
      </c>
      <c r="E105" s="83" t="s">
        <v>74</v>
      </c>
      <c r="F105" s="83" t="s">
        <v>1296</v>
      </c>
      <c r="G105" s="1">
        <v>56</v>
      </c>
      <c r="H105" s="83" t="s">
        <v>66</v>
      </c>
      <c r="I105" s="83" t="s">
        <v>60</v>
      </c>
      <c r="J105" s="5">
        <v>8722700648048</v>
      </c>
      <c r="K105" s="82">
        <v>8722700676317</v>
      </c>
      <c r="L105" s="17">
        <v>99</v>
      </c>
      <c r="M105" s="3" t="s">
        <v>48</v>
      </c>
      <c r="N105" s="38"/>
      <c r="O105" s="38"/>
      <c r="P105" s="38"/>
      <c r="Q105" s="39"/>
      <c r="R105" s="39"/>
      <c r="S105" s="27" t="e">
        <f t="shared" si="4"/>
        <v>#DIV/0!</v>
      </c>
      <c r="T105" s="28">
        <f t="shared" si="3"/>
        <v>0</v>
      </c>
      <c r="U105" s="38"/>
      <c r="V105" s="29">
        <f t="shared" si="5"/>
        <v>0</v>
      </c>
    </row>
    <row r="106" spans="1:22" x14ac:dyDescent="0.25">
      <c r="A106" s="1">
        <v>194564</v>
      </c>
      <c r="B106" s="1">
        <v>1</v>
      </c>
      <c r="C106" s="83" t="s">
        <v>167</v>
      </c>
      <c r="D106" s="2">
        <v>800</v>
      </c>
      <c r="E106" s="83" t="s">
        <v>114</v>
      </c>
      <c r="F106" s="83" t="s">
        <v>1303</v>
      </c>
      <c r="G106" s="1">
        <v>91</v>
      </c>
      <c r="H106" s="83" t="s">
        <v>102</v>
      </c>
      <c r="I106" s="83" t="s">
        <v>103</v>
      </c>
      <c r="J106" s="5">
        <v>4027400148909</v>
      </c>
      <c r="K106" s="82">
        <v>4027400148916</v>
      </c>
      <c r="L106" s="17">
        <v>98</v>
      </c>
      <c r="M106" s="3" t="s">
        <v>48</v>
      </c>
      <c r="N106" s="38"/>
      <c r="O106" s="38"/>
      <c r="P106" s="38"/>
      <c r="Q106" s="39"/>
      <c r="R106" s="39"/>
      <c r="S106" s="27" t="e">
        <f t="shared" si="4"/>
        <v>#DIV/0!</v>
      </c>
      <c r="T106" s="28">
        <f t="shared" si="3"/>
        <v>0</v>
      </c>
      <c r="U106" s="38"/>
      <c r="V106" s="29">
        <f t="shared" si="5"/>
        <v>0</v>
      </c>
    </row>
    <row r="107" spans="1:22" x14ac:dyDescent="0.25">
      <c r="A107" s="1">
        <v>208157</v>
      </c>
      <c r="B107" s="1">
        <v>1</v>
      </c>
      <c r="C107" s="83" t="s">
        <v>179</v>
      </c>
      <c r="D107" s="2">
        <v>1.2</v>
      </c>
      <c r="E107" s="83" t="s">
        <v>44</v>
      </c>
      <c r="F107" s="83" t="s">
        <v>384</v>
      </c>
      <c r="G107" s="1">
        <v>125</v>
      </c>
      <c r="H107" s="83" t="s">
        <v>46</v>
      </c>
      <c r="I107" s="83" t="s">
        <v>47</v>
      </c>
      <c r="J107" s="5">
        <v>8720157401735</v>
      </c>
      <c r="K107" s="82">
        <v>8720157401742</v>
      </c>
      <c r="L107" s="17">
        <v>95</v>
      </c>
      <c r="M107" s="3" t="s">
        <v>48</v>
      </c>
      <c r="N107" s="38"/>
      <c r="O107" s="38"/>
      <c r="P107" s="38"/>
      <c r="Q107" s="39"/>
      <c r="R107" s="39"/>
      <c r="S107" s="27" t="e">
        <f t="shared" si="4"/>
        <v>#DIV/0!</v>
      </c>
      <c r="T107" s="28">
        <f t="shared" si="3"/>
        <v>0</v>
      </c>
      <c r="U107" s="38"/>
      <c r="V107" s="29">
        <f t="shared" si="5"/>
        <v>0</v>
      </c>
    </row>
    <row r="108" spans="1:22" x14ac:dyDescent="0.25">
      <c r="A108" s="4" t="s">
        <v>1760</v>
      </c>
      <c r="B108" s="5">
        <v>1</v>
      </c>
      <c r="C108" s="4" t="s">
        <v>1761</v>
      </c>
      <c r="D108" s="4">
        <v>465</v>
      </c>
      <c r="E108" s="4" t="s">
        <v>50</v>
      </c>
      <c r="F108" s="4" t="s">
        <v>1762</v>
      </c>
      <c r="G108" s="5"/>
      <c r="H108" s="4"/>
      <c r="I108" s="4"/>
      <c r="J108" s="5" t="s">
        <v>1671</v>
      </c>
      <c r="K108" s="82" t="s">
        <v>1671</v>
      </c>
      <c r="L108" s="16">
        <v>94</v>
      </c>
      <c r="M108" s="3" t="s">
        <v>48</v>
      </c>
      <c r="N108" s="38"/>
      <c r="O108" s="38"/>
      <c r="P108" s="38"/>
      <c r="Q108" s="39"/>
      <c r="R108" s="39"/>
      <c r="S108" s="27" t="e">
        <f t="shared" si="4"/>
        <v>#DIV/0!</v>
      </c>
      <c r="T108" s="28">
        <f t="shared" si="3"/>
        <v>0</v>
      </c>
      <c r="U108" s="38"/>
      <c r="V108" s="29">
        <f t="shared" si="5"/>
        <v>0</v>
      </c>
    </row>
    <row r="109" spans="1:22" x14ac:dyDescent="0.25">
      <c r="A109" s="1">
        <v>186108</v>
      </c>
      <c r="B109" s="1">
        <v>1</v>
      </c>
      <c r="C109" s="83" t="s">
        <v>57</v>
      </c>
      <c r="D109" s="2">
        <v>1.2</v>
      </c>
      <c r="E109" s="83" t="s">
        <v>74</v>
      </c>
      <c r="F109" s="83" t="s">
        <v>1408</v>
      </c>
      <c r="G109" s="1">
        <v>68</v>
      </c>
      <c r="H109" s="83" t="s">
        <v>241</v>
      </c>
      <c r="I109" s="83" t="s">
        <v>60</v>
      </c>
      <c r="J109" s="5">
        <v>8710348232989</v>
      </c>
      <c r="K109" s="82">
        <v>0</v>
      </c>
      <c r="L109" s="17">
        <v>92</v>
      </c>
      <c r="M109" s="3" t="s">
        <v>48</v>
      </c>
      <c r="N109" s="38"/>
      <c r="O109" s="38"/>
      <c r="P109" s="38"/>
      <c r="Q109" s="39"/>
      <c r="R109" s="39"/>
      <c r="S109" s="27" t="e">
        <f t="shared" si="4"/>
        <v>#DIV/0!</v>
      </c>
      <c r="T109" s="28">
        <f t="shared" si="3"/>
        <v>0</v>
      </c>
      <c r="U109" s="38"/>
      <c r="V109" s="29">
        <f t="shared" si="5"/>
        <v>0</v>
      </c>
    </row>
    <row r="110" spans="1:22" x14ac:dyDescent="0.25">
      <c r="A110" s="1">
        <v>150158</v>
      </c>
      <c r="B110" s="1">
        <v>24</v>
      </c>
      <c r="C110" s="83" t="s">
        <v>62</v>
      </c>
      <c r="D110" s="2">
        <v>50</v>
      </c>
      <c r="E110" s="83" t="s">
        <v>63</v>
      </c>
      <c r="F110" s="83" t="s">
        <v>261</v>
      </c>
      <c r="G110" s="1">
        <v>135</v>
      </c>
      <c r="H110" s="83" t="s">
        <v>55</v>
      </c>
      <c r="I110" s="83" t="s">
        <v>47</v>
      </c>
      <c r="J110" s="5">
        <v>5410013128267</v>
      </c>
      <c r="K110" s="82">
        <v>5410013128274</v>
      </c>
      <c r="L110" s="17">
        <v>92</v>
      </c>
      <c r="M110" s="3" t="s">
        <v>48</v>
      </c>
      <c r="N110" s="38"/>
      <c r="O110" s="38"/>
      <c r="P110" s="38"/>
      <c r="Q110" s="39"/>
      <c r="R110" s="39"/>
      <c r="S110" s="27" t="e">
        <f t="shared" si="4"/>
        <v>#DIV/0!</v>
      </c>
      <c r="T110" s="28">
        <f t="shared" si="3"/>
        <v>0</v>
      </c>
      <c r="U110" s="38"/>
      <c r="V110" s="29">
        <f t="shared" si="5"/>
        <v>0</v>
      </c>
    </row>
    <row r="111" spans="1:22" x14ac:dyDescent="0.25">
      <c r="A111" s="4" t="s">
        <v>1763</v>
      </c>
      <c r="B111" s="5">
        <v>1</v>
      </c>
      <c r="C111" s="4" t="s">
        <v>1682</v>
      </c>
      <c r="D111" s="4">
        <v>3</v>
      </c>
      <c r="E111" s="4" t="s">
        <v>1724</v>
      </c>
      <c r="F111" s="4" t="s">
        <v>1764</v>
      </c>
      <c r="G111" s="5"/>
      <c r="H111" s="4"/>
      <c r="I111" s="4"/>
      <c r="J111" s="5" t="s">
        <v>1671</v>
      </c>
      <c r="K111" s="82" t="s">
        <v>1671</v>
      </c>
      <c r="L111" s="16">
        <v>91</v>
      </c>
      <c r="M111" s="3" t="s">
        <v>48</v>
      </c>
      <c r="N111" s="38"/>
      <c r="O111" s="38"/>
      <c r="P111" s="38"/>
      <c r="Q111" s="39"/>
      <c r="R111" s="39"/>
      <c r="S111" s="27" t="e">
        <f t="shared" si="4"/>
        <v>#DIV/0!</v>
      </c>
      <c r="T111" s="28">
        <f t="shared" si="3"/>
        <v>0</v>
      </c>
      <c r="U111" s="38"/>
      <c r="V111" s="29">
        <f t="shared" si="5"/>
        <v>0</v>
      </c>
    </row>
    <row r="112" spans="1:22" x14ac:dyDescent="0.25">
      <c r="A112" s="4" t="s">
        <v>1765</v>
      </c>
      <c r="B112" s="5">
        <v>1</v>
      </c>
      <c r="C112" s="4" t="s">
        <v>1682</v>
      </c>
      <c r="D112" s="4">
        <v>825</v>
      </c>
      <c r="E112" s="4" t="s">
        <v>50</v>
      </c>
      <c r="F112" s="4" t="s">
        <v>1766</v>
      </c>
      <c r="G112" s="5"/>
      <c r="H112" s="4"/>
      <c r="I112" s="4"/>
      <c r="J112" s="5" t="s">
        <v>1671</v>
      </c>
      <c r="K112" s="82" t="s">
        <v>1671</v>
      </c>
      <c r="L112" s="16">
        <v>88</v>
      </c>
      <c r="M112" s="3" t="s">
        <v>48</v>
      </c>
      <c r="N112" s="38"/>
      <c r="O112" s="38"/>
      <c r="P112" s="38"/>
      <c r="Q112" s="39"/>
      <c r="R112" s="39"/>
      <c r="S112" s="27" t="e">
        <f t="shared" si="4"/>
        <v>#DIV/0!</v>
      </c>
      <c r="T112" s="28">
        <f t="shared" si="3"/>
        <v>0</v>
      </c>
      <c r="U112" s="38"/>
      <c r="V112" s="29">
        <f t="shared" si="5"/>
        <v>0</v>
      </c>
    </row>
    <row r="113" spans="1:22" x14ac:dyDescent="0.25">
      <c r="A113" s="4" t="s">
        <v>1767</v>
      </c>
      <c r="B113" s="5">
        <v>1</v>
      </c>
      <c r="C113" s="4" t="s">
        <v>1721</v>
      </c>
      <c r="D113" s="4">
        <v>800</v>
      </c>
      <c r="E113" s="4" t="s">
        <v>114</v>
      </c>
      <c r="F113" s="4" t="s">
        <v>1768</v>
      </c>
      <c r="G113" s="5"/>
      <c r="H113" s="4"/>
      <c r="I113" s="4"/>
      <c r="J113" s="5" t="s">
        <v>1671</v>
      </c>
      <c r="K113" s="82" t="s">
        <v>1671</v>
      </c>
      <c r="L113" s="16">
        <v>87</v>
      </c>
      <c r="M113" s="3" t="s">
        <v>48</v>
      </c>
      <c r="N113" s="38"/>
      <c r="O113" s="38"/>
      <c r="P113" s="38"/>
      <c r="Q113" s="39"/>
      <c r="R113" s="39"/>
      <c r="S113" s="27" t="e">
        <f t="shared" si="4"/>
        <v>#DIV/0!</v>
      </c>
      <c r="T113" s="28">
        <f t="shared" si="3"/>
        <v>0</v>
      </c>
      <c r="U113" s="38"/>
      <c r="V113" s="29">
        <f t="shared" si="5"/>
        <v>0</v>
      </c>
    </row>
    <row r="114" spans="1:22" x14ac:dyDescent="0.25">
      <c r="A114" s="1">
        <v>150153</v>
      </c>
      <c r="B114" s="1">
        <v>24</v>
      </c>
      <c r="C114" s="83" t="s">
        <v>62</v>
      </c>
      <c r="D114" s="2">
        <v>50</v>
      </c>
      <c r="E114" s="83" t="s">
        <v>63</v>
      </c>
      <c r="F114" s="83" t="s">
        <v>578</v>
      </c>
      <c r="G114" s="1">
        <v>135</v>
      </c>
      <c r="H114" s="83" t="s">
        <v>55</v>
      </c>
      <c r="I114" s="83" t="s">
        <v>47</v>
      </c>
      <c r="J114" s="5">
        <v>5410013116646</v>
      </c>
      <c r="K114" s="82">
        <v>5410013116653</v>
      </c>
      <c r="L114" s="17">
        <v>86</v>
      </c>
      <c r="M114" s="3" t="s">
        <v>48</v>
      </c>
      <c r="N114" s="38"/>
      <c r="O114" s="38"/>
      <c r="P114" s="38"/>
      <c r="Q114" s="39"/>
      <c r="R114" s="39"/>
      <c r="S114" s="27" t="e">
        <f t="shared" si="4"/>
        <v>#DIV/0!</v>
      </c>
      <c r="T114" s="28">
        <f t="shared" si="3"/>
        <v>0</v>
      </c>
      <c r="U114" s="38"/>
      <c r="V114" s="29">
        <f t="shared" si="5"/>
        <v>0</v>
      </c>
    </row>
    <row r="115" spans="1:22" x14ac:dyDescent="0.25">
      <c r="A115" s="1">
        <v>34333</v>
      </c>
      <c r="B115" s="1">
        <v>100</v>
      </c>
      <c r="C115" s="83" t="s">
        <v>49</v>
      </c>
      <c r="D115" s="2">
        <v>28</v>
      </c>
      <c r="E115" s="83" t="s">
        <v>50</v>
      </c>
      <c r="F115" s="83" t="s">
        <v>222</v>
      </c>
      <c r="G115" s="1">
        <v>12</v>
      </c>
      <c r="H115" s="83" t="s">
        <v>52</v>
      </c>
      <c r="I115" s="83" t="s">
        <v>53</v>
      </c>
      <c r="J115" s="5">
        <v>8710397001611</v>
      </c>
      <c r="K115" s="82">
        <v>18710397011617</v>
      </c>
      <c r="L115" s="17">
        <v>85</v>
      </c>
      <c r="M115" s="3" t="s">
        <v>48</v>
      </c>
      <c r="N115" s="38"/>
      <c r="O115" s="38"/>
      <c r="P115" s="38"/>
      <c r="Q115" s="39"/>
      <c r="R115" s="39"/>
      <c r="S115" s="27" t="e">
        <f t="shared" si="4"/>
        <v>#DIV/0!</v>
      </c>
      <c r="T115" s="28">
        <f t="shared" si="3"/>
        <v>0</v>
      </c>
      <c r="U115" s="38"/>
      <c r="V115" s="29">
        <f t="shared" si="5"/>
        <v>0</v>
      </c>
    </row>
    <row r="116" spans="1:22" x14ac:dyDescent="0.25">
      <c r="A116" s="1">
        <v>448436</v>
      </c>
      <c r="B116" s="1">
        <v>1</v>
      </c>
      <c r="C116" s="83" t="s">
        <v>62</v>
      </c>
      <c r="D116" s="2">
        <v>2</v>
      </c>
      <c r="E116" s="83" t="s">
        <v>44</v>
      </c>
      <c r="F116" s="83" t="s">
        <v>1769</v>
      </c>
      <c r="G116" s="1">
        <v>208</v>
      </c>
      <c r="H116" s="83" t="s">
        <v>434</v>
      </c>
      <c r="I116" s="83" t="s">
        <v>47</v>
      </c>
      <c r="J116" s="5">
        <v>8003030873516</v>
      </c>
      <c r="K116" s="82">
        <v>8003030873493</v>
      </c>
      <c r="L116" s="17">
        <v>84</v>
      </c>
      <c r="M116" s="3" t="s">
        <v>48</v>
      </c>
      <c r="N116" s="38"/>
      <c r="O116" s="38"/>
      <c r="P116" s="38"/>
      <c r="Q116" s="39"/>
      <c r="R116" s="39"/>
      <c r="S116" s="27" t="e">
        <f t="shared" si="4"/>
        <v>#DIV/0!</v>
      </c>
      <c r="T116" s="28">
        <f t="shared" si="3"/>
        <v>0</v>
      </c>
      <c r="U116" s="38"/>
      <c r="V116" s="29">
        <f t="shared" si="5"/>
        <v>0</v>
      </c>
    </row>
    <row r="117" spans="1:22" x14ac:dyDescent="0.25">
      <c r="A117" s="4" t="s">
        <v>1770</v>
      </c>
      <c r="B117" s="5">
        <v>1</v>
      </c>
      <c r="C117" s="4" t="s">
        <v>1695</v>
      </c>
      <c r="D117" s="4">
        <v>935</v>
      </c>
      <c r="E117" s="4" t="s">
        <v>50</v>
      </c>
      <c r="F117" s="4" t="s">
        <v>1771</v>
      </c>
      <c r="G117" s="5"/>
      <c r="H117" s="4"/>
      <c r="I117" s="4"/>
      <c r="J117" s="5" t="s">
        <v>1671</v>
      </c>
      <c r="K117" s="82" t="s">
        <v>1671</v>
      </c>
      <c r="L117" s="16">
        <v>84</v>
      </c>
      <c r="M117" s="3" t="s">
        <v>48</v>
      </c>
      <c r="N117" s="38"/>
      <c r="O117" s="38"/>
      <c r="P117" s="38"/>
      <c r="Q117" s="39"/>
      <c r="R117" s="39"/>
      <c r="S117" s="27" t="e">
        <f t="shared" si="4"/>
        <v>#DIV/0!</v>
      </c>
      <c r="T117" s="28">
        <f t="shared" si="3"/>
        <v>0</v>
      </c>
      <c r="U117" s="38"/>
      <c r="V117" s="29">
        <f t="shared" si="5"/>
        <v>0</v>
      </c>
    </row>
    <row r="118" spans="1:22" x14ac:dyDescent="0.25">
      <c r="A118" s="1">
        <v>915954</v>
      </c>
      <c r="B118" s="1">
        <v>1</v>
      </c>
      <c r="C118" s="83" t="s">
        <v>79</v>
      </c>
      <c r="D118" s="2">
        <v>5</v>
      </c>
      <c r="E118" s="83" t="s">
        <v>74</v>
      </c>
      <c r="F118" s="83" t="s">
        <v>372</v>
      </c>
      <c r="G118" s="1">
        <v>94</v>
      </c>
      <c r="H118" s="83" t="s">
        <v>314</v>
      </c>
      <c r="I118" s="83" t="s">
        <v>60</v>
      </c>
      <c r="J118" s="5">
        <v>8710479302704</v>
      </c>
      <c r="K118" s="82">
        <v>8710479302711</v>
      </c>
      <c r="L118" s="17">
        <v>82</v>
      </c>
      <c r="M118" s="3" t="s">
        <v>48</v>
      </c>
      <c r="N118" s="38"/>
      <c r="O118" s="38"/>
      <c r="P118" s="38"/>
      <c r="Q118" s="39"/>
      <c r="R118" s="39"/>
      <c r="S118" s="27" t="e">
        <f t="shared" si="4"/>
        <v>#DIV/0!</v>
      </c>
      <c r="T118" s="28">
        <f t="shared" si="3"/>
        <v>0</v>
      </c>
      <c r="U118" s="38"/>
      <c r="V118" s="29">
        <f t="shared" si="5"/>
        <v>0</v>
      </c>
    </row>
    <row r="119" spans="1:22" x14ac:dyDescent="0.25">
      <c r="A119" s="1">
        <v>208470</v>
      </c>
      <c r="B119" s="1">
        <v>1</v>
      </c>
      <c r="C119" s="83" t="s">
        <v>126</v>
      </c>
      <c r="D119" s="2">
        <v>50</v>
      </c>
      <c r="E119" s="83" t="s">
        <v>63</v>
      </c>
      <c r="F119" s="83" t="s">
        <v>1470</v>
      </c>
      <c r="G119" s="1">
        <v>83</v>
      </c>
      <c r="H119" s="83" t="s">
        <v>228</v>
      </c>
      <c r="I119" s="83" t="s">
        <v>103</v>
      </c>
      <c r="J119" s="5">
        <v>8710401041268</v>
      </c>
      <c r="K119" s="82">
        <v>5410153517501</v>
      </c>
      <c r="L119" s="17">
        <v>80</v>
      </c>
      <c r="M119" s="3" t="s">
        <v>48</v>
      </c>
      <c r="N119" s="38"/>
      <c r="O119" s="38"/>
      <c r="P119" s="38"/>
      <c r="Q119" s="39"/>
      <c r="R119" s="39"/>
      <c r="S119" s="27" t="e">
        <f t="shared" si="4"/>
        <v>#DIV/0!</v>
      </c>
      <c r="T119" s="28">
        <f t="shared" si="3"/>
        <v>0</v>
      </c>
      <c r="U119" s="38"/>
      <c r="V119" s="29">
        <f t="shared" si="5"/>
        <v>0</v>
      </c>
    </row>
    <row r="120" spans="1:22" x14ac:dyDescent="0.25">
      <c r="A120" s="1">
        <v>203752</v>
      </c>
      <c r="B120" s="1">
        <v>54</v>
      </c>
      <c r="C120" s="83" t="s">
        <v>49</v>
      </c>
      <c r="D120" s="2">
        <v>35</v>
      </c>
      <c r="E120" s="83" t="s">
        <v>114</v>
      </c>
      <c r="F120" s="83" t="s">
        <v>1772</v>
      </c>
      <c r="G120" s="1">
        <v>84</v>
      </c>
      <c r="H120" s="83" t="s">
        <v>166</v>
      </c>
      <c r="I120" s="83" t="s">
        <v>103</v>
      </c>
      <c r="J120" s="5">
        <v>87337334</v>
      </c>
      <c r="K120" s="82">
        <v>8710448141280</v>
      </c>
      <c r="L120" s="17">
        <v>77</v>
      </c>
      <c r="M120" s="3" t="s">
        <v>48</v>
      </c>
      <c r="N120" s="38"/>
      <c r="O120" s="38"/>
      <c r="P120" s="38"/>
      <c r="Q120" s="39"/>
      <c r="R120" s="39"/>
      <c r="S120" s="27" t="e">
        <f t="shared" si="4"/>
        <v>#DIV/0!</v>
      </c>
      <c r="T120" s="28">
        <f t="shared" si="3"/>
        <v>0</v>
      </c>
      <c r="U120" s="38"/>
      <c r="V120" s="29">
        <f t="shared" si="5"/>
        <v>0</v>
      </c>
    </row>
    <row r="121" spans="1:22" x14ac:dyDescent="0.25">
      <c r="A121" s="4" t="s">
        <v>1773</v>
      </c>
      <c r="B121" s="5">
        <v>1</v>
      </c>
      <c r="C121" s="4" t="s">
        <v>1695</v>
      </c>
      <c r="D121" s="4">
        <v>750</v>
      </c>
      <c r="E121" s="4" t="s">
        <v>50</v>
      </c>
      <c r="F121" s="4" t="s">
        <v>1774</v>
      </c>
      <c r="G121" s="5"/>
      <c r="H121" s="4"/>
      <c r="I121" s="4"/>
      <c r="J121" s="5" t="s">
        <v>1671</v>
      </c>
      <c r="K121" s="82" t="s">
        <v>1671</v>
      </c>
      <c r="L121" s="16">
        <v>76</v>
      </c>
      <c r="M121" s="3" t="s">
        <v>48</v>
      </c>
      <c r="N121" s="38"/>
      <c r="O121" s="38"/>
      <c r="P121" s="38"/>
      <c r="Q121" s="39"/>
      <c r="R121" s="39"/>
      <c r="S121" s="27" t="e">
        <f t="shared" si="4"/>
        <v>#DIV/0!</v>
      </c>
      <c r="T121" s="28">
        <f t="shared" si="3"/>
        <v>0</v>
      </c>
      <c r="U121" s="38"/>
      <c r="V121" s="29">
        <f t="shared" si="5"/>
        <v>0</v>
      </c>
    </row>
    <row r="122" spans="1:22" x14ac:dyDescent="0.25">
      <c r="A122" s="1">
        <v>146299</v>
      </c>
      <c r="B122" s="1">
        <v>6</v>
      </c>
      <c r="C122" s="83" t="s">
        <v>62</v>
      </c>
      <c r="D122" s="2">
        <v>1.5</v>
      </c>
      <c r="E122" s="83" t="s">
        <v>44</v>
      </c>
      <c r="F122" s="83" t="s">
        <v>467</v>
      </c>
      <c r="G122" s="1">
        <v>133</v>
      </c>
      <c r="H122" s="83" t="s">
        <v>134</v>
      </c>
      <c r="I122" s="83" t="s">
        <v>47</v>
      </c>
      <c r="J122" s="5">
        <v>5000112646115</v>
      </c>
      <c r="K122" s="82">
        <v>5000112646146</v>
      </c>
      <c r="L122" s="17">
        <v>75</v>
      </c>
      <c r="M122" s="3" t="s">
        <v>48</v>
      </c>
      <c r="N122" s="38"/>
      <c r="O122" s="38"/>
      <c r="P122" s="38"/>
      <c r="Q122" s="39"/>
      <c r="R122" s="39"/>
      <c r="S122" s="27" t="e">
        <f t="shared" si="4"/>
        <v>#DIV/0!</v>
      </c>
      <c r="T122" s="28">
        <f t="shared" si="3"/>
        <v>0</v>
      </c>
      <c r="U122" s="38"/>
      <c r="V122" s="29">
        <f t="shared" si="5"/>
        <v>0</v>
      </c>
    </row>
    <row r="123" spans="1:22" x14ac:dyDescent="0.25">
      <c r="A123" s="1">
        <v>478541</v>
      </c>
      <c r="B123" s="1">
        <v>1</v>
      </c>
      <c r="C123" s="83" t="s">
        <v>57</v>
      </c>
      <c r="D123" s="2">
        <v>4</v>
      </c>
      <c r="E123" s="83" t="s">
        <v>44</v>
      </c>
      <c r="F123" s="83" t="s">
        <v>517</v>
      </c>
      <c r="G123" s="1">
        <v>91</v>
      </c>
      <c r="H123" s="83" t="s">
        <v>102</v>
      </c>
      <c r="I123" s="83" t="s">
        <v>103</v>
      </c>
      <c r="J123" s="5">
        <v>8710448185406</v>
      </c>
      <c r="K123" s="82">
        <v>0</v>
      </c>
      <c r="L123" s="17">
        <v>74</v>
      </c>
      <c r="M123" s="3" t="s">
        <v>48</v>
      </c>
      <c r="N123" s="38"/>
      <c r="O123" s="38"/>
      <c r="P123" s="38"/>
      <c r="Q123" s="39"/>
      <c r="R123" s="39"/>
      <c r="S123" s="27" t="e">
        <f t="shared" si="4"/>
        <v>#DIV/0!</v>
      </c>
      <c r="T123" s="28">
        <f t="shared" si="3"/>
        <v>0</v>
      </c>
      <c r="U123" s="38"/>
      <c r="V123" s="29">
        <f t="shared" si="5"/>
        <v>0</v>
      </c>
    </row>
    <row r="124" spans="1:22" x14ac:dyDescent="0.25">
      <c r="A124" s="1">
        <v>145874</v>
      </c>
      <c r="B124" s="1">
        <v>1</v>
      </c>
      <c r="C124" s="83" t="s">
        <v>62</v>
      </c>
      <c r="D124" s="2">
        <v>1</v>
      </c>
      <c r="E124" s="83" t="s">
        <v>44</v>
      </c>
      <c r="F124" s="83" t="s">
        <v>698</v>
      </c>
      <c r="G124" s="1">
        <v>67</v>
      </c>
      <c r="H124" s="83" t="s">
        <v>120</v>
      </c>
      <c r="I124" s="83" t="s">
        <v>60</v>
      </c>
      <c r="J124" s="5">
        <v>8710161004381</v>
      </c>
      <c r="K124" s="82">
        <v>8710161990936</v>
      </c>
      <c r="L124" s="17">
        <v>74</v>
      </c>
      <c r="M124" s="3" t="s">
        <v>48</v>
      </c>
      <c r="N124" s="38"/>
      <c r="O124" s="38"/>
      <c r="P124" s="38"/>
      <c r="Q124" s="39"/>
      <c r="R124" s="39"/>
      <c r="S124" s="27" t="e">
        <f t="shared" si="4"/>
        <v>#DIV/0!</v>
      </c>
      <c r="T124" s="28">
        <f t="shared" si="3"/>
        <v>0</v>
      </c>
      <c r="U124" s="38"/>
      <c r="V124" s="29">
        <f t="shared" si="5"/>
        <v>0</v>
      </c>
    </row>
    <row r="125" spans="1:22" x14ac:dyDescent="0.25">
      <c r="A125" s="1">
        <v>915174</v>
      </c>
      <c r="B125" s="1">
        <v>1</v>
      </c>
      <c r="C125" s="83" t="s">
        <v>126</v>
      </c>
      <c r="D125" s="2">
        <v>2.5</v>
      </c>
      <c r="E125" s="83" t="s">
        <v>44</v>
      </c>
      <c r="F125" s="83" t="s">
        <v>1775</v>
      </c>
      <c r="G125" s="1">
        <v>85</v>
      </c>
      <c r="H125" s="83" t="s">
        <v>175</v>
      </c>
      <c r="I125" s="83" t="s">
        <v>103</v>
      </c>
      <c r="J125" s="5">
        <v>8710853001018</v>
      </c>
      <c r="K125" s="82">
        <v>8710853510206</v>
      </c>
      <c r="L125" s="17">
        <v>73</v>
      </c>
      <c r="M125" s="3" t="s">
        <v>48</v>
      </c>
      <c r="N125" s="38"/>
      <c r="O125" s="38"/>
      <c r="P125" s="38"/>
      <c r="Q125" s="39"/>
      <c r="R125" s="39"/>
      <c r="S125" s="27" t="e">
        <f t="shared" si="4"/>
        <v>#DIV/0!</v>
      </c>
      <c r="T125" s="28">
        <f t="shared" si="3"/>
        <v>0</v>
      </c>
      <c r="U125" s="38"/>
      <c r="V125" s="29">
        <f t="shared" si="5"/>
        <v>0</v>
      </c>
    </row>
    <row r="126" spans="1:22" x14ac:dyDescent="0.25">
      <c r="A126" s="1">
        <v>618683</v>
      </c>
      <c r="B126" s="1">
        <v>1</v>
      </c>
      <c r="C126" s="83" t="s">
        <v>62</v>
      </c>
      <c r="D126" s="2">
        <v>75</v>
      </c>
      <c r="E126" s="83" t="s">
        <v>63</v>
      </c>
      <c r="F126" s="83" t="s">
        <v>1776</v>
      </c>
      <c r="G126" s="1">
        <v>207</v>
      </c>
      <c r="H126" s="83" t="s">
        <v>1777</v>
      </c>
      <c r="I126" s="83" t="s">
        <v>47</v>
      </c>
      <c r="J126" s="5">
        <v>5601889001017</v>
      </c>
      <c r="K126" s="82">
        <v>35601889001018</v>
      </c>
      <c r="L126" s="17">
        <v>73</v>
      </c>
      <c r="M126" s="3" t="s">
        <v>48</v>
      </c>
      <c r="N126" s="38"/>
      <c r="O126" s="38"/>
      <c r="P126" s="38"/>
      <c r="Q126" s="39"/>
      <c r="R126" s="39"/>
      <c r="S126" s="27" t="e">
        <f t="shared" si="4"/>
        <v>#DIV/0!</v>
      </c>
      <c r="T126" s="28">
        <f t="shared" si="3"/>
        <v>0</v>
      </c>
      <c r="U126" s="38"/>
      <c r="V126" s="29">
        <f t="shared" si="5"/>
        <v>0</v>
      </c>
    </row>
    <row r="127" spans="1:22" x14ac:dyDescent="0.25">
      <c r="A127" s="4" t="s">
        <v>1778</v>
      </c>
      <c r="B127" s="5">
        <v>1</v>
      </c>
      <c r="C127" s="4" t="s">
        <v>1756</v>
      </c>
      <c r="D127" s="4">
        <v>2000</v>
      </c>
      <c r="E127" s="4" t="s">
        <v>50</v>
      </c>
      <c r="F127" s="4" t="s">
        <v>1779</v>
      </c>
      <c r="G127" s="5"/>
      <c r="H127" s="4"/>
      <c r="I127" s="4"/>
      <c r="J127" s="5" t="s">
        <v>1671</v>
      </c>
      <c r="K127" s="82" t="s">
        <v>1671</v>
      </c>
      <c r="L127" s="16">
        <v>73</v>
      </c>
      <c r="M127" s="3" t="s">
        <v>48</v>
      </c>
      <c r="N127" s="38"/>
      <c r="O127" s="38"/>
      <c r="P127" s="38"/>
      <c r="Q127" s="39"/>
      <c r="R127" s="39"/>
      <c r="S127" s="27" t="e">
        <f t="shared" si="4"/>
        <v>#DIV/0!</v>
      </c>
      <c r="T127" s="28">
        <f t="shared" si="3"/>
        <v>0</v>
      </c>
      <c r="U127" s="38"/>
      <c r="V127" s="29">
        <f t="shared" si="5"/>
        <v>0</v>
      </c>
    </row>
    <row r="128" spans="1:22" x14ac:dyDescent="0.25">
      <c r="A128" s="1">
        <v>194845</v>
      </c>
      <c r="B128" s="1">
        <v>12</v>
      </c>
      <c r="C128" s="83" t="s">
        <v>43</v>
      </c>
      <c r="D128" s="2">
        <v>245</v>
      </c>
      <c r="E128" s="83" t="s">
        <v>50</v>
      </c>
      <c r="F128" s="83" t="s">
        <v>1093</v>
      </c>
      <c r="G128" s="1">
        <v>33</v>
      </c>
      <c r="H128" s="83" t="s">
        <v>232</v>
      </c>
      <c r="I128" s="83" t="s">
        <v>53</v>
      </c>
      <c r="J128" s="5">
        <v>7622210411006</v>
      </c>
      <c r="K128" s="82">
        <v>7622210749130</v>
      </c>
      <c r="L128" s="17">
        <v>70</v>
      </c>
      <c r="M128" s="3" t="s">
        <v>48</v>
      </c>
      <c r="N128" s="38"/>
      <c r="O128" s="38"/>
      <c r="P128" s="38"/>
      <c r="Q128" s="39"/>
      <c r="R128" s="39"/>
      <c r="S128" s="27" t="e">
        <f t="shared" si="4"/>
        <v>#DIV/0!</v>
      </c>
      <c r="T128" s="28">
        <f t="shared" si="3"/>
        <v>0</v>
      </c>
      <c r="U128" s="38"/>
      <c r="V128" s="29">
        <f t="shared" si="5"/>
        <v>0</v>
      </c>
    </row>
    <row r="129" spans="1:22" x14ac:dyDescent="0.25">
      <c r="A129" s="1">
        <v>713572</v>
      </c>
      <c r="B129" s="1">
        <v>1</v>
      </c>
      <c r="C129" s="83" t="s">
        <v>43</v>
      </c>
      <c r="D129" s="2">
        <v>2.4</v>
      </c>
      <c r="E129" s="83" t="s">
        <v>74</v>
      </c>
      <c r="F129" s="83" t="s">
        <v>1780</v>
      </c>
      <c r="G129" s="1">
        <v>89</v>
      </c>
      <c r="H129" s="83" t="s">
        <v>78</v>
      </c>
      <c r="I129" s="83" t="s">
        <v>60</v>
      </c>
      <c r="J129" s="5">
        <v>8008660001995</v>
      </c>
      <c r="K129" s="82">
        <v>0</v>
      </c>
      <c r="L129" s="17">
        <v>67</v>
      </c>
      <c r="M129" s="3" t="s">
        <v>48</v>
      </c>
      <c r="N129" s="38"/>
      <c r="O129" s="38"/>
      <c r="P129" s="38"/>
      <c r="Q129" s="39"/>
      <c r="R129" s="39"/>
      <c r="S129" s="27" t="e">
        <f t="shared" si="4"/>
        <v>#DIV/0!</v>
      </c>
      <c r="T129" s="28">
        <f t="shared" si="3"/>
        <v>0</v>
      </c>
      <c r="U129" s="38"/>
      <c r="V129" s="29">
        <f t="shared" si="5"/>
        <v>0</v>
      </c>
    </row>
    <row r="130" spans="1:22" x14ac:dyDescent="0.25">
      <c r="A130" s="1">
        <v>167422</v>
      </c>
      <c r="B130" s="1">
        <v>1</v>
      </c>
      <c r="C130" s="83" t="s">
        <v>279</v>
      </c>
      <c r="D130" s="2">
        <v>10</v>
      </c>
      <c r="E130" s="83" t="s">
        <v>74</v>
      </c>
      <c r="F130" s="83" t="s">
        <v>1781</v>
      </c>
      <c r="G130" s="1">
        <v>91</v>
      </c>
      <c r="H130" s="83" t="s">
        <v>102</v>
      </c>
      <c r="I130" s="83" t="s">
        <v>103</v>
      </c>
      <c r="J130" s="5">
        <v>8715700121956</v>
      </c>
      <c r="K130" s="82">
        <v>0</v>
      </c>
      <c r="L130" s="17">
        <v>64</v>
      </c>
      <c r="M130" s="3" t="s">
        <v>48</v>
      </c>
      <c r="N130" s="38"/>
      <c r="O130" s="38"/>
      <c r="P130" s="38"/>
      <c r="Q130" s="39"/>
      <c r="R130" s="39"/>
      <c r="S130" s="27" t="e">
        <f t="shared" si="4"/>
        <v>#DIV/0!</v>
      </c>
      <c r="T130" s="28">
        <f t="shared" ref="T130:T193" si="6">L130*R130</f>
        <v>0</v>
      </c>
      <c r="U130" s="38"/>
      <c r="V130" s="29">
        <f t="shared" si="5"/>
        <v>0</v>
      </c>
    </row>
    <row r="131" spans="1:22" x14ac:dyDescent="0.25">
      <c r="A131" s="1">
        <v>914233</v>
      </c>
      <c r="B131" s="1">
        <v>1</v>
      </c>
      <c r="C131" s="83" t="s">
        <v>126</v>
      </c>
      <c r="D131" s="2">
        <v>65</v>
      </c>
      <c r="E131" s="83" t="s">
        <v>50</v>
      </c>
      <c r="F131" s="83" t="s">
        <v>1782</v>
      </c>
      <c r="G131" s="1">
        <v>68</v>
      </c>
      <c r="H131" s="83" t="s">
        <v>241</v>
      </c>
      <c r="I131" s="83" t="s">
        <v>60</v>
      </c>
      <c r="J131" s="5">
        <v>8712200063410</v>
      </c>
      <c r="K131" s="82">
        <v>8712200962706</v>
      </c>
      <c r="L131" s="17">
        <v>63</v>
      </c>
      <c r="M131" s="3" t="s">
        <v>48</v>
      </c>
      <c r="N131" s="38"/>
      <c r="O131" s="38"/>
      <c r="P131" s="38"/>
      <c r="Q131" s="39"/>
      <c r="R131" s="39"/>
      <c r="S131" s="27" t="e">
        <f t="shared" ref="S131:S194" si="7">ABS(SUM(R131/Q131)-1)</f>
        <v>#DIV/0!</v>
      </c>
      <c r="T131" s="28">
        <f t="shared" si="6"/>
        <v>0</v>
      </c>
      <c r="U131" s="38"/>
      <c r="V131" s="29">
        <f t="shared" ref="V131:V194" si="8">T131*(1+U131)</f>
        <v>0</v>
      </c>
    </row>
    <row r="132" spans="1:22" x14ac:dyDescent="0.25">
      <c r="A132" s="1">
        <v>812114</v>
      </c>
      <c r="B132" s="1">
        <v>1</v>
      </c>
      <c r="C132" s="83" t="s">
        <v>79</v>
      </c>
      <c r="D132" s="2">
        <v>1</v>
      </c>
      <c r="E132" s="83" t="s">
        <v>74</v>
      </c>
      <c r="F132" s="83" t="s">
        <v>750</v>
      </c>
      <c r="G132" s="1">
        <v>15</v>
      </c>
      <c r="H132" s="83" t="s">
        <v>143</v>
      </c>
      <c r="I132" s="83" t="s">
        <v>53</v>
      </c>
      <c r="J132" s="5">
        <v>8710414047745</v>
      </c>
      <c r="K132" s="82">
        <v>8710414947748</v>
      </c>
      <c r="L132" s="17">
        <v>61</v>
      </c>
      <c r="M132" s="3" t="s">
        <v>48</v>
      </c>
      <c r="N132" s="38"/>
      <c r="O132" s="38"/>
      <c r="P132" s="38"/>
      <c r="Q132" s="39"/>
      <c r="R132" s="39"/>
      <c r="S132" s="27" t="e">
        <f t="shared" si="7"/>
        <v>#DIV/0!</v>
      </c>
      <c r="T132" s="28">
        <f t="shared" si="6"/>
        <v>0</v>
      </c>
      <c r="U132" s="38"/>
      <c r="V132" s="29">
        <f t="shared" si="8"/>
        <v>0</v>
      </c>
    </row>
    <row r="133" spans="1:22" x14ac:dyDescent="0.25">
      <c r="A133" s="1">
        <v>676335</v>
      </c>
      <c r="B133" s="1">
        <v>1</v>
      </c>
      <c r="C133" s="83" t="s">
        <v>79</v>
      </c>
      <c r="D133" s="2">
        <v>1</v>
      </c>
      <c r="E133" s="83" t="s">
        <v>74</v>
      </c>
      <c r="F133" s="83" t="s">
        <v>840</v>
      </c>
      <c r="G133" s="1">
        <v>97</v>
      </c>
      <c r="H133" s="83" t="s">
        <v>207</v>
      </c>
      <c r="I133" s="83" t="s">
        <v>60</v>
      </c>
      <c r="J133" s="5">
        <v>9310432070191</v>
      </c>
      <c r="K133" s="82">
        <v>19310432070198</v>
      </c>
      <c r="L133" s="17">
        <v>61</v>
      </c>
      <c r="M133" s="3" t="s">
        <v>48</v>
      </c>
      <c r="N133" s="38"/>
      <c r="O133" s="38"/>
      <c r="P133" s="38"/>
      <c r="Q133" s="39"/>
      <c r="R133" s="39"/>
      <c r="S133" s="27" t="e">
        <f t="shared" si="7"/>
        <v>#DIV/0!</v>
      </c>
      <c r="T133" s="28">
        <f t="shared" si="6"/>
        <v>0</v>
      </c>
      <c r="U133" s="38"/>
      <c r="V133" s="29">
        <f t="shared" si="8"/>
        <v>0</v>
      </c>
    </row>
    <row r="134" spans="1:22" x14ac:dyDescent="0.25">
      <c r="A134" s="1">
        <v>119217</v>
      </c>
      <c r="B134" s="1">
        <v>1</v>
      </c>
      <c r="C134" s="83" t="s">
        <v>79</v>
      </c>
      <c r="D134" s="2">
        <v>850</v>
      </c>
      <c r="E134" s="83" t="s">
        <v>50</v>
      </c>
      <c r="F134" s="83" t="s">
        <v>348</v>
      </c>
      <c r="G134" s="1">
        <v>97</v>
      </c>
      <c r="H134" s="83" t="s">
        <v>207</v>
      </c>
      <c r="I134" s="83" t="s">
        <v>60</v>
      </c>
      <c r="J134" s="5">
        <v>3111952031824</v>
      </c>
      <c r="K134" s="82">
        <v>23111952031828</v>
      </c>
      <c r="L134" s="17">
        <v>61</v>
      </c>
      <c r="M134" s="3" t="s">
        <v>48</v>
      </c>
      <c r="N134" s="38"/>
      <c r="O134" s="38"/>
      <c r="P134" s="38"/>
      <c r="Q134" s="39"/>
      <c r="R134" s="39"/>
      <c r="S134" s="27" t="e">
        <f t="shared" si="7"/>
        <v>#DIV/0!</v>
      </c>
      <c r="T134" s="28">
        <f t="shared" si="6"/>
        <v>0</v>
      </c>
      <c r="U134" s="38"/>
      <c r="V134" s="29">
        <f t="shared" si="8"/>
        <v>0</v>
      </c>
    </row>
    <row r="135" spans="1:22" x14ac:dyDescent="0.25">
      <c r="A135" s="1">
        <v>933601</v>
      </c>
      <c r="B135" s="1">
        <v>1</v>
      </c>
      <c r="C135" s="83" t="s">
        <v>79</v>
      </c>
      <c r="D135" s="2">
        <v>1</v>
      </c>
      <c r="E135" s="83" t="s">
        <v>74</v>
      </c>
      <c r="F135" s="83" t="s">
        <v>1783</v>
      </c>
      <c r="G135" s="1">
        <v>15</v>
      </c>
      <c r="H135" s="83" t="s">
        <v>143</v>
      </c>
      <c r="I135" s="83" t="s">
        <v>53</v>
      </c>
      <c r="J135" s="5">
        <v>8710414047400</v>
      </c>
      <c r="K135" s="82">
        <v>8710414947403</v>
      </c>
      <c r="L135" s="17">
        <v>60</v>
      </c>
      <c r="M135" s="3" t="s">
        <v>48</v>
      </c>
      <c r="N135" s="38"/>
      <c r="O135" s="38"/>
      <c r="P135" s="38"/>
      <c r="Q135" s="39"/>
      <c r="R135" s="39"/>
      <c r="S135" s="27" t="e">
        <f t="shared" si="7"/>
        <v>#DIV/0!</v>
      </c>
      <c r="T135" s="28">
        <f t="shared" si="6"/>
        <v>0</v>
      </c>
      <c r="U135" s="38"/>
      <c r="V135" s="29">
        <f t="shared" si="8"/>
        <v>0</v>
      </c>
    </row>
    <row r="136" spans="1:22" x14ac:dyDescent="0.25">
      <c r="A136" s="1">
        <v>272500</v>
      </c>
      <c r="B136" s="1">
        <v>1</v>
      </c>
      <c r="C136" s="83" t="s">
        <v>279</v>
      </c>
      <c r="D136" s="2">
        <v>1</v>
      </c>
      <c r="E136" s="83" t="s">
        <v>74</v>
      </c>
      <c r="F136" s="83" t="s">
        <v>307</v>
      </c>
      <c r="G136" s="1">
        <v>91</v>
      </c>
      <c r="H136" s="83" t="s">
        <v>102</v>
      </c>
      <c r="I136" s="83" t="s">
        <v>103</v>
      </c>
      <c r="J136" s="5">
        <v>4012200262900</v>
      </c>
      <c r="K136" s="82">
        <v>4012200790168</v>
      </c>
      <c r="L136" s="17">
        <v>58</v>
      </c>
      <c r="M136" s="3" t="s">
        <v>48</v>
      </c>
      <c r="N136" s="38"/>
      <c r="O136" s="38"/>
      <c r="P136" s="38"/>
      <c r="Q136" s="39"/>
      <c r="R136" s="39"/>
      <c r="S136" s="27" t="e">
        <f t="shared" si="7"/>
        <v>#DIV/0!</v>
      </c>
      <c r="T136" s="28">
        <f t="shared" si="6"/>
        <v>0</v>
      </c>
      <c r="U136" s="38"/>
      <c r="V136" s="29">
        <f t="shared" si="8"/>
        <v>0</v>
      </c>
    </row>
    <row r="137" spans="1:22" x14ac:dyDescent="0.25">
      <c r="A137" s="1">
        <v>137927</v>
      </c>
      <c r="B137" s="1">
        <v>1</v>
      </c>
      <c r="C137" s="83" t="s">
        <v>49</v>
      </c>
      <c r="D137" s="2">
        <v>175</v>
      </c>
      <c r="E137" s="83" t="s">
        <v>114</v>
      </c>
      <c r="F137" s="83" t="s">
        <v>229</v>
      </c>
      <c r="G137" s="1">
        <v>56</v>
      </c>
      <c r="H137" s="83" t="s">
        <v>66</v>
      </c>
      <c r="I137" s="83" t="s">
        <v>60</v>
      </c>
      <c r="J137" s="5">
        <v>8710522791110</v>
      </c>
      <c r="K137" s="82">
        <v>8710522791233</v>
      </c>
      <c r="L137" s="17">
        <v>57</v>
      </c>
      <c r="M137" s="3" t="s">
        <v>48</v>
      </c>
      <c r="N137" s="38"/>
      <c r="O137" s="38"/>
      <c r="P137" s="38"/>
      <c r="Q137" s="39"/>
      <c r="R137" s="39"/>
      <c r="S137" s="27" t="e">
        <f t="shared" si="7"/>
        <v>#DIV/0!</v>
      </c>
      <c r="T137" s="28">
        <f t="shared" si="6"/>
        <v>0</v>
      </c>
      <c r="U137" s="38"/>
      <c r="V137" s="29">
        <f t="shared" si="8"/>
        <v>0</v>
      </c>
    </row>
    <row r="138" spans="1:22" x14ac:dyDescent="0.25">
      <c r="A138" s="1">
        <v>150877</v>
      </c>
      <c r="B138" s="1">
        <v>12</v>
      </c>
      <c r="C138" s="83" t="s">
        <v>62</v>
      </c>
      <c r="D138" s="2">
        <v>400</v>
      </c>
      <c r="E138" s="83" t="s">
        <v>114</v>
      </c>
      <c r="F138" s="83" t="s">
        <v>1784</v>
      </c>
      <c r="G138" s="1">
        <v>121</v>
      </c>
      <c r="H138" s="83" t="s">
        <v>98</v>
      </c>
      <c r="I138" s="83" t="s">
        <v>47</v>
      </c>
      <c r="J138" s="5">
        <v>5000112648065</v>
      </c>
      <c r="K138" s="82">
        <v>5000112647952</v>
      </c>
      <c r="L138" s="17">
        <v>56</v>
      </c>
      <c r="M138" s="3" t="s">
        <v>48</v>
      </c>
      <c r="N138" s="38"/>
      <c r="O138" s="38"/>
      <c r="P138" s="38"/>
      <c r="Q138" s="39"/>
      <c r="R138" s="39"/>
      <c r="S138" s="27" t="e">
        <f t="shared" si="7"/>
        <v>#DIV/0!</v>
      </c>
      <c r="T138" s="28">
        <f t="shared" si="6"/>
        <v>0</v>
      </c>
      <c r="U138" s="38"/>
      <c r="V138" s="29">
        <f t="shared" si="8"/>
        <v>0</v>
      </c>
    </row>
    <row r="139" spans="1:22" x14ac:dyDescent="0.25">
      <c r="A139" s="4" t="s">
        <v>1785</v>
      </c>
      <c r="B139" s="5">
        <v>1</v>
      </c>
      <c r="C139" s="4" t="s">
        <v>1682</v>
      </c>
      <c r="D139" s="4">
        <v>820</v>
      </c>
      <c r="E139" s="4" t="s">
        <v>50</v>
      </c>
      <c r="F139" s="4" t="s">
        <v>1766</v>
      </c>
      <c r="G139" s="5"/>
      <c r="H139" s="4"/>
      <c r="I139" s="4"/>
      <c r="J139" s="5" t="s">
        <v>1671</v>
      </c>
      <c r="K139" s="82" t="s">
        <v>1671</v>
      </c>
      <c r="L139" s="16">
        <v>56</v>
      </c>
      <c r="M139" s="3" t="s">
        <v>48</v>
      </c>
      <c r="N139" s="38"/>
      <c r="O139" s="38"/>
      <c r="P139" s="38"/>
      <c r="Q139" s="39"/>
      <c r="R139" s="39"/>
      <c r="S139" s="27" t="e">
        <f t="shared" si="7"/>
        <v>#DIV/0!</v>
      </c>
      <c r="T139" s="28">
        <f t="shared" si="6"/>
        <v>0</v>
      </c>
      <c r="U139" s="38"/>
      <c r="V139" s="29">
        <f t="shared" si="8"/>
        <v>0</v>
      </c>
    </row>
    <row r="140" spans="1:22" x14ac:dyDescent="0.25">
      <c r="A140" s="1">
        <v>152686</v>
      </c>
      <c r="B140" s="1">
        <v>24</v>
      </c>
      <c r="C140" s="83" t="s">
        <v>62</v>
      </c>
      <c r="D140" s="2">
        <v>330</v>
      </c>
      <c r="E140" s="83" t="s">
        <v>114</v>
      </c>
      <c r="F140" s="83" t="s">
        <v>1786</v>
      </c>
      <c r="G140" s="1">
        <v>124</v>
      </c>
      <c r="H140" s="83" t="s">
        <v>159</v>
      </c>
      <c r="I140" s="83" t="s">
        <v>47</v>
      </c>
      <c r="J140" s="5">
        <v>87365276</v>
      </c>
      <c r="K140" s="82">
        <v>8722200962606</v>
      </c>
      <c r="L140" s="17">
        <v>55</v>
      </c>
      <c r="M140" s="3" t="s">
        <v>48</v>
      </c>
      <c r="N140" s="38"/>
      <c r="O140" s="38"/>
      <c r="P140" s="38"/>
      <c r="Q140" s="39"/>
      <c r="R140" s="39"/>
      <c r="S140" s="27" t="e">
        <f t="shared" si="7"/>
        <v>#DIV/0!</v>
      </c>
      <c r="T140" s="28">
        <f t="shared" si="6"/>
        <v>0</v>
      </c>
      <c r="U140" s="38"/>
      <c r="V140" s="29">
        <f t="shared" si="8"/>
        <v>0</v>
      </c>
    </row>
    <row r="141" spans="1:22" x14ac:dyDescent="0.25">
      <c r="A141" s="1">
        <v>219872</v>
      </c>
      <c r="B141" s="1">
        <v>12</v>
      </c>
      <c r="C141" s="83" t="s">
        <v>141</v>
      </c>
      <c r="D141" s="2">
        <v>298</v>
      </c>
      <c r="E141" s="83" t="s">
        <v>50</v>
      </c>
      <c r="F141" s="83" t="s">
        <v>1787</v>
      </c>
      <c r="G141" s="1">
        <v>10</v>
      </c>
      <c r="H141" s="83" t="s">
        <v>69</v>
      </c>
      <c r="I141" s="83" t="s">
        <v>53</v>
      </c>
      <c r="J141" s="5">
        <v>8710434301032</v>
      </c>
      <c r="K141" s="82">
        <v>18710434301039</v>
      </c>
      <c r="L141" s="17">
        <v>53</v>
      </c>
      <c r="M141" s="3" t="s">
        <v>48</v>
      </c>
      <c r="N141" s="38"/>
      <c r="O141" s="38"/>
      <c r="P141" s="38"/>
      <c r="Q141" s="39"/>
      <c r="R141" s="39"/>
      <c r="S141" s="27" t="e">
        <f t="shared" si="7"/>
        <v>#DIV/0!</v>
      </c>
      <c r="T141" s="28">
        <f t="shared" si="6"/>
        <v>0</v>
      </c>
      <c r="U141" s="38"/>
      <c r="V141" s="29">
        <f t="shared" si="8"/>
        <v>0</v>
      </c>
    </row>
    <row r="142" spans="1:22" x14ac:dyDescent="0.25">
      <c r="A142" s="1">
        <v>757330</v>
      </c>
      <c r="B142" s="1">
        <v>1</v>
      </c>
      <c r="C142" s="83" t="s">
        <v>49</v>
      </c>
      <c r="D142" s="2">
        <v>315</v>
      </c>
      <c r="E142" s="83" t="s">
        <v>50</v>
      </c>
      <c r="F142" s="83" t="s">
        <v>298</v>
      </c>
      <c r="G142" s="1">
        <v>56</v>
      </c>
      <c r="H142" s="83" t="s">
        <v>66</v>
      </c>
      <c r="I142" s="83" t="s">
        <v>60</v>
      </c>
      <c r="J142" s="5">
        <v>8710908932434</v>
      </c>
      <c r="K142" s="82">
        <v>8721317711152</v>
      </c>
      <c r="L142" s="17">
        <v>53</v>
      </c>
      <c r="M142" s="3" t="s">
        <v>48</v>
      </c>
      <c r="N142" s="38"/>
      <c r="O142" s="38"/>
      <c r="P142" s="38"/>
      <c r="Q142" s="39"/>
      <c r="R142" s="39"/>
      <c r="S142" s="27" t="e">
        <f t="shared" si="7"/>
        <v>#DIV/0!</v>
      </c>
      <c r="T142" s="28">
        <f t="shared" si="6"/>
        <v>0</v>
      </c>
      <c r="U142" s="38"/>
      <c r="V142" s="29">
        <f t="shared" si="8"/>
        <v>0</v>
      </c>
    </row>
    <row r="143" spans="1:22" x14ac:dyDescent="0.25">
      <c r="A143" s="1">
        <v>878275</v>
      </c>
      <c r="B143" s="1">
        <v>1</v>
      </c>
      <c r="C143" s="83" t="s">
        <v>62</v>
      </c>
      <c r="D143" s="2">
        <v>2.15</v>
      </c>
      <c r="E143" s="83" t="s">
        <v>44</v>
      </c>
      <c r="F143" s="83" t="s">
        <v>1788</v>
      </c>
      <c r="G143" s="1">
        <v>91</v>
      </c>
      <c r="H143" s="83" t="s">
        <v>102</v>
      </c>
      <c r="I143" s="83" t="s">
        <v>103</v>
      </c>
      <c r="J143" s="5">
        <v>8715700419770</v>
      </c>
      <c r="K143" s="82">
        <v>8715700419787</v>
      </c>
      <c r="L143" s="17">
        <v>53</v>
      </c>
      <c r="M143" s="3" t="s">
        <v>48</v>
      </c>
      <c r="N143" s="38"/>
      <c r="O143" s="38"/>
      <c r="P143" s="38"/>
      <c r="Q143" s="39"/>
      <c r="R143" s="39"/>
      <c r="S143" s="27" t="e">
        <f t="shared" si="7"/>
        <v>#DIV/0!</v>
      </c>
      <c r="T143" s="28">
        <f t="shared" si="6"/>
        <v>0</v>
      </c>
      <c r="U143" s="38"/>
      <c r="V143" s="29">
        <f t="shared" si="8"/>
        <v>0</v>
      </c>
    </row>
    <row r="144" spans="1:22" x14ac:dyDescent="0.25">
      <c r="A144" s="1">
        <v>134710</v>
      </c>
      <c r="B144" s="1">
        <v>28</v>
      </c>
      <c r="C144" s="83" t="s">
        <v>62</v>
      </c>
      <c r="D144" s="2">
        <v>200</v>
      </c>
      <c r="E144" s="83" t="s">
        <v>114</v>
      </c>
      <c r="F144" s="83" t="s">
        <v>990</v>
      </c>
      <c r="G144" s="1">
        <v>125</v>
      </c>
      <c r="H144" s="83" t="s">
        <v>46</v>
      </c>
      <c r="I144" s="83" t="s">
        <v>47</v>
      </c>
      <c r="J144" s="5">
        <v>87156850</v>
      </c>
      <c r="K144" s="82">
        <v>8715600222029</v>
      </c>
      <c r="L144" s="17">
        <v>52</v>
      </c>
      <c r="M144" s="3" t="s">
        <v>48</v>
      </c>
      <c r="N144" s="38"/>
      <c r="O144" s="38"/>
      <c r="P144" s="38"/>
      <c r="Q144" s="39"/>
      <c r="R144" s="39"/>
      <c r="S144" s="27" t="e">
        <f t="shared" si="7"/>
        <v>#DIV/0!</v>
      </c>
      <c r="T144" s="28">
        <f t="shared" si="6"/>
        <v>0</v>
      </c>
      <c r="U144" s="38"/>
      <c r="V144" s="29">
        <f t="shared" si="8"/>
        <v>0</v>
      </c>
    </row>
    <row r="145" spans="1:22" x14ac:dyDescent="0.25">
      <c r="A145" s="1">
        <v>73930</v>
      </c>
      <c r="B145" s="1">
        <v>1</v>
      </c>
      <c r="C145" s="83" t="s">
        <v>79</v>
      </c>
      <c r="D145" s="2">
        <v>1</v>
      </c>
      <c r="E145" s="83" t="s">
        <v>74</v>
      </c>
      <c r="F145" s="83" t="s">
        <v>777</v>
      </c>
      <c r="G145" s="1">
        <v>15</v>
      </c>
      <c r="H145" s="83" t="s">
        <v>143</v>
      </c>
      <c r="I145" s="83" t="s">
        <v>53</v>
      </c>
      <c r="J145" s="5">
        <v>8710414047189</v>
      </c>
      <c r="K145" s="82">
        <v>8710414947182</v>
      </c>
      <c r="L145" s="17">
        <v>52</v>
      </c>
      <c r="M145" s="3" t="s">
        <v>48</v>
      </c>
      <c r="N145" s="38"/>
      <c r="O145" s="38"/>
      <c r="P145" s="38"/>
      <c r="Q145" s="39"/>
      <c r="R145" s="39"/>
      <c r="S145" s="27" t="e">
        <f t="shared" si="7"/>
        <v>#DIV/0!</v>
      </c>
      <c r="T145" s="28">
        <f t="shared" si="6"/>
        <v>0</v>
      </c>
      <c r="U145" s="38"/>
      <c r="V145" s="29">
        <f t="shared" si="8"/>
        <v>0</v>
      </c>
    </row>
    <row r="146" spans="1:22" x14ac:dyDescent="0.25">
      <c r="A146" s="4" t="s">
        <v>1789</v>
      </c>
      <c r="B146" s="5">
        <v>1</v>
      </c>
      <c r="C146" s="4" t="s">
        <v>1669</v>
      </c>
      <c r="D146" s="4">
        <v>130</v>
      </c>
      <c r="E146" s="4" t="s">
        <v>50</v>
      </c>
      <c r="F146" s="4" t="s">
        <v>1790</v>
      </c>
      <c r="G146" s="5"/>
      <c r="H146" s="4"/>
      <c r="I146" s="4"/>
      <c r="J146" s="5" t="s">
        <v>1671</v>
      </c>
      <c r="K146" s="82" t="s">
        <v>1671</v>
      </c>
      <c r="L146" s="16">
        <v>51</v>
      </c>
      <c r="M146" s="3" t="s">
        <v>48</v>
      </c>
      <c r="N146" s="38"/>
      <c r="O146" s="38"/>
      <c r="P146" s="38"/>
      <c r="Q146" s="39"/>
      <c r="R146" s="39"/>
      <c r="S146" s="27" t="e">
        <f t="shared" si="7"/>
        <v>#DIV/0!</v>
      </c>
      <c r="T146" s="28">
        <f t="shared" si="6"/>
        <v>0</v>
      </c>
      <c r="U146" s="38"/>
      <c r="V146" s="29">
        <f t="shared" si="8"/>
        <v>0</v>
      </c>
    </row>
    <row r="147" spans="1:22" x14ac:dyDescent="0.25">
      <c r="A147" s="1">
        <v>182939</v>
      </c>
      <c r="B147" s="1">
        <v>1</v>
      </c>
      <c r="C147" s="83" t="s">
        <v>79</v>
      </c>
      <c r="D147" s="2">
        <v>220</v>
      </c>
      <c r="E147" s="83" t="s">
        <v>50</v>
      </c>
      <c r="F147" s="83" t="s">
        <v>701</v>
      </c>
      <c r="G147" s="1">
        <v>69</v>
      </c>
      <c r="H147" s="83" t="s">
        <v>209</v>
      </c>
      <c r="I147" s="83" t="s">
        <v>60</v>
      </c>
      <c r="J147" s="5">
        <v>5010338301729</v>
      </c>
      <c r="K147" s="82">
        <v>5015612105246</v>
      </c>
      <c r="L147" s="17">
        <v>50</v>
      </c>
      <c r="M147" s="3" t="s">
        <v>48</v>
      </c>
      <c r="N147" s="38"/>
      <c r="O147" s="38"/>
      <c r="P147" s="38"/>
      <c r="Q147" s="39"/>
      <c r="R147" s="39"/>
      <c r="S147" s="27" t="e">
        <f t="shared" si="7"/>
        <v>#DIV/0!</v>
      </c>
      <c r="T147" s="28">
        <f t="shared" si="6"/>
        <v>0</v>
      </c>
      <c r="U147" s="38"/>
      <c r="V147" s="29">
        <f t="shared" si="8"/>
        <v>0</v>
      </c>
    </row>
    <row r="148" spans="1:22" x14ac:dyDescent="0.25">
      <c r="A148" s="1">
        <v>302004</v>
      </c>
      <c r="B148" s="1">
        <v>1</v>
      </c>
      <c r="C148" s="83" t="s">
        <v>79</v>
      </c>
      <c r="D148" s="2">
        <v>576</v>
      </c>
      <c r="E148" s="83" t="s">
        <v>50</v>
      </c>
      <c r="F148" s="83" t="s">
        <v>955</v>
      </c>
      <c r="G148" s="1">
        <v>56</v>
      </c>
      <c r="H148" s="83" t="s">
        <v>66</v>
      </c>
      <c r="I148" s="83" t="s">
        <v>60</v>
      </c>
      <c r="J148" s="5">
        <v>8714100289181</v>
      </c>
      <c r="K148" s="82">
        <v>8710447943809</v>
      </c>
      <c r="L148" s="17">
        <v>49</v>
      </c>
      <c r="M148" s="3" t="s">
        <v>48</v>
      </c>
      <c r="N148" s="38"/>
      <c r="O148" s="38"/>
      <c r="P148" s="38"/>
      <c r="Q148" s="39"/>
      <c r="R148" s="39"/>
      <c r="S148" s="27" t="e">
        <f t="shared" si="7"/>
        <v>#DIV/0!</v>
      </c>
      <c r="T148" s="28">
        <f t="shared" si="6"/>
        <v>0</v>
      </c>
      <c r="U148" s="38"/>
      <c r="V148" s="29">
        <f t="shared" si="8"/>
        <v>0</v>
      </c>
    </row>
    <row r="149" spans="1:22" x14ac:dyDescent="0.25">
      <c r="A149" s="4" t="s">
        <v>1791</v>
      </c>
      <c r="B149" s="5">
        <v>1</v>
      </c>
      <c r="C149" s="4" t="s">
        <v>1721</v>
      </c>
      <c r="D149" s="4">
        <v>200</v>
      </c>
      <c r="E149" s="4" t="s">
        <v>114</v>
      </c>
      <c r="F149" s="4" t="s">
        <v>1792</v>
      </c>
      <c r="G149" s="5"/>
      <c r="H149" s="4"/>
      <c r="I149" s="4"/>
      <c r="J149" s="5" t="s">
        <v>1671</v>
      </c>
      <c r="K149" s="82" t="s">
        <v>1671</v>
      </c>
      <c r="L149" s="16">
        <v>49</v>
      </c>
      <c r="M149" s="3" t="s">
        <v>48</v>
      </c>
      <c r="N149" s="38"/>
      <c r="O149" s="38"/>
      <c r="P149" s="38"/>
      <c r="Q149" s="39"/>
      <c r="R149" s="39"/>
      <c r="S149" s="27" t="e">
        <f t="shared" si="7"/>
        <v>#DIV/0!</v>
      </c>
      <c r="T149" s="28">
        <f t="shared" si="6"/>
        <v>0</v>
      </c>
      <c r="U149" s="38"/>
      <c r="V149" s="29">
        <f t="shared" si="8"/>
        <v>0</v>
      </c>
    </row>
    <row r="150" spans="1:22" x14ac:dyDescent="0.25">
      <c r="A150" s="4" t="s">
        <v>1793</v>
      </c>
      <c r="B150" s="5">
        <v>1</v>
      </c>
      <c r="C150" s="4" t="s">
        <v>1685</v>
      </c>
      <c r="D150" s="4">
        <v>75</v>
      </c>
      <c r="E150" s="4" t="s">
        <v>50</v>
      </c>
      <c r="F150" s="4" t="s">
        <v>1794</v>
      </c>
      <c r="G150" s="5"/>
      <c r="H150" s="4"/>
      <c r="I150" s="4"/>
      <c r="J150" s="5" t="s">
        <v>1671</v>
      </c>
      <c r="K150" s="82" t="s">
        <v>1671</v>
      </c>
      <c r="L150" s="16">
        <v>48</v>
      </c>
      <c r="M150" s="3" t="s">
        <v>48</v>
      </c>
      <c r="N150" s="38"/>
      <c r="O150" s="38"/>
      <c r="P150" s="38"/>
      <c r="Q150" s="39"/>
      <c r="R150" s="39"/>
      <c r="S150" s="27" t="e">
        <f t="shared" si="7"/>
        <v>#DIV/0!</v>
      </c>
      <c r="T150" s="28">
        <f t="shared" si="6"/>
        <v>0</v>
      </c>
      <c r="U150" s="38"/>
      <c r="V150" s="29">
        <f t="shared" si="8"/>
        <v>0</v>
      </c>
    </row>
    <row r="151" spans="1:22" x14ac:dyDescent="0.25">
      <c r="A151" s="1">
        <v>757571</v>
      </c>
      <c r="B151" s="1">
        <v>1</v>
      </c>
      <c r="C151" s="83" t="s">
        <v>49</v>
      </c>
      <c r="D151" s="2">
        <v>336</v>
      </c>
      <c r="E151" s="83" t="s">
        <v>50</v>
      </c>
      <c r="F151" s="83" t="s">
        <v>144</v>
      </c>
      <c r="G151" s="1">
        <v>56</v>
      </c>
      <c r="H151" s="83" t="s">
        <v>66</v>
      </c>
      <c r="I151" s="83" t="s">
        <v>60</v>
      </c>
      <c r="J151" s="5">
        <v>8710908967528</v>
      </c>
      <c r="K151" s="82">
        <v>8710447904572</v>
      </c>
      <c r="L151" s="17">
        <v>45</v>
      </c>
      <c r="M151" s="3" t="s">
        <v>48</v>
      </c>
      <c r="N151" s="38"/>
      <c r="O151" s="38"/>
      <c r="P151" s="38"/>
      <c r="Q151" s="39"/>
      <c r="R151" s="39"/>
      <c r="S151" s="27" t="e">
        <f t="shared" si="7"/>
        <v>#DIV/0!</v>
      </c>
      <c r="T151" s="28">
        <f t="shared" si="6"/>
        <v>0</v>
      </c>
      <c r="U151" s="38"/>
      <c r="V151" s="29">
        <f t="shared" si="8"/>
        <v>0</v>
      </c>
    </row>
    <row r="152" spans="1:22" x14ac:dyDescent="0.25">
      <c r="A152" s="1">
        <v>117659</v>
      </c>
      <c r="B152" s="1">
        <v>1</v>
      </c>
      <c r="C152" s="83" t="s">
        <v>49</v>
      </c>
      <c r="D152" s="2">
        <v>1.08</v>
      </c>
      <c r="E152" s="83" t="s">
        <v>74</v>
      </c>
      <c r="F152" s="83" t="s">
        <v>1795</v>
      </c>
      <c r="G152" s="1">
        <v>56</v>
      </c>
      <c r="H152" s="83" t="s">
        <v>66</v>
      </c>
      <c r="I152" s="83" t="s">
        <v>60</v>
      </c>
      <c r="J152" s="5">
        <v>8717163932520</v>
      </c>
      <c r="K152" s="82">
        <v>8717163932650</v>
      </c>
      <c r="L152" s="17">
        <v>44</v>
      </c>
      <c r="M152" s="3" t="s">
        <v>48</v>
      </c>
      <c r="N152" s="38"/>
      <c r="O152" s="38"/>
      <c r="P152" s="38"/>
      <c r="Q152" s="39"/>
      <c r="R152" s="39"/>
      <c r="S152" s="27" t="e">
        <f t="shared" si="7"/>
        <v>#DIV/0!</v>
      </c>
      <c r="T152" s="28">
        <f t="shared" si="6"/>
        <v>0</v>
      </c>
      <c r="U152" s="38"/>
      <c r="V152" s="29">
        <f t="shared" si="8"/>
        <v>0</v>
      </c>
    </row>
    <row r="153" spans="1:22" x14ac:dyDescent="0.25">
      <c r="A153" s="1">
        <v>854137</v>
      </c>
      <c r="B153" s="1">
        <v>1</v>
      </c>
      <c r="C153" s="83" t="s">
        <v>79</v>
      </c>
      <c r="D153" s="2">
        <v>150</v>
      </c>
      <c r="E153" s="83" t="s">
        <v>50</v>
      </c>
      <c r="F153" s="83" t="s">
        <v>336</v>
      </c>
      <c r="G153" s="1">
        <v>67</v>
      </c>
      <c r="H153" s="83" t="s">
        <v>120</v>
      </c>
      <c r="I153" s="83" t="s">
        <v>60</v>
      </c>
      <c r="J153" s="5">
        <v>8710518733018</v>
      </c>
      <c r="K153" s="82">
        <v>8710518733025</v>
      </c>
      <c r="L153" s="17">
        <v>44</v>
      </c>
      <c r="M153" s="3" t="s">
        <v>48</v>
      </c>
      <c r="N153" s="38"/>
      <c r="O153" s="38"/>
      <c r="P153" s="38"/>
      <c r="Q153" s="39"/>
      <c r="R153" s="39"/>
      <c r="S153" s="27" t="e">
        <f t="shared" si="7"/>
        <v>#DIV/0!</v>
      </c>
      <c r="T153" s="28">
        <f t="shared" si="6"/>
        <v>0</v>
      </c>
      <c r="U153" s="38"/>
      <c r="V153" s="29">
        <f t="shared" si="8"/>
        <v>0</v>
      </c>
    </row>
    <row r="154" spans="1:22" x14ac:dyDescent="0.25">
      <c r="A154" s="1">
        <v>189450</v>
      </c>
      <c r="B154" s="1">
        <v>1</v>
      </c>
      <c r="C154" s="83" t="s">
        <v>73</v>
      </c>
      <c r="D154" s="2">
        <v>3</v>
      </c>
      <c r="E154" s="83" t="s">
        <v>44</v>
      </c>
      <c r="F154" s="83" t="s">
        <v>1796</v>
      </c>
      <c r="G154" s="1">
        <v>43</v>
      </c>
      <c r="H154" s="83" t="s">
        <v>132</v>
      </c>
      <c r="I154" s="83" t="s">
        <v>90</v>
      </c>
      <c r="J154" s="5">
        <v>8710401826704</v>
      </c>
      <c r="K154" s="82">
        <v>8710401826711</v>
      </c>
      <c r="L154" s="17">
        <v>43</v>
      </c>
      <c r="M154" s="3" t="s">
        <v>48</v>
      </c>
      <c r="N154" s="38"/>
      <c r="O154" s="38"/>
      <c r="P154" s="38"/>
      <c r="Q154" s="39"/>
      <c r="R154" s="39"/>
      <c r="S154" s="27" t="e">
        <f t="shared" si="7"/>
        <v>#DIV/0!</v>
      </c>
      <c r="T154" s="28">
        <f t="shared" si="6"/>
        <v>0</v>
      </c>
      <c r="U154" s="38"/>
      <c r="V154" s="29">
        <f t="shared" si="8"/>
        <v>0</v>
      </c>
    </row>
    <row r="155" spans="1:22" x14ac:dyDescent="0.25">
      <c r="A155" s="1">
        <v>899564</v>
      </c>
      <c r="B155" s="1">
        <v>1</v>
      </c>
      <c r="C155" s="83" t="s">
        <v>1394</v>
      </c>
      <c r="D155" s="2">
        <v>10</v>
      </c>
      <c r="E155" s="83" t="s">
        <v>44</v>
      </c>
      <c r="F155" s="83" t="s">
        <v>1395</v>
      </c>
      <c r="G155" s="1">
        <v>84</v>
      </c>
      <c r="H155" s="83" t="s">
        <v>166</v>
      </c>
      <c r="I155" s="83" t="s">
        <v>103</v>
      </c>
      <c r="J155" s="5">
        <v>8710401015191</v>
      </c>
      <c r="K155" s="82">
        <v>0</v>
      </c>
      <c r="L155" s="17">
        <v>42</v>
      </c>
      <c r="M155" s="3" t="s">
        <v>48</v>
      </c>
      <c r="N155" s="38"/>
      <c r="O155" s="38"/>
      <c r="P155" s="38"/>
      <c r="Q155" s="39"/>
      <c r="R155" s="39"/>
      <c r="S155" s="27" t="e">
        <f t="shared" si="7"/>
        <v>#DIV/0!</v>
      </c>
      <c r="T155" s="28">
        <f t="shared" si="6"/>
        <v>0</v>
      </c>
      <c r="U155" s="38"/>
      <c r="V155" s="29">
        <f t="shared" si="8"/>
        <v>0</v>
      </c>
    </row>
    <row r="156" spans="1:22" x14ac:dyDescent="0.25">
      <c r="A156" s="1">
        <v>864166</v>
      </c>
      <c r="B156" s="1">
        <v>1</v>
      </c>
      <c r="C156" s="83" t="s">
        <v>126</v>
      </c>
      <c r="D156" s="2">
        <v>50</v>
      </c>
      <c r="E156" s="83" t="s">
        <v>63</v>
      </c>
      <c r="F156" s="83" t="s">
        <v>1797</v>
      </c>
      <c r="G156" s="1">
        <v>83</v>
      </c>
      <c r="H156" s="83" t="s">
        <v>228</v>
      </c>
      <c r="I156" s="83" t="s">
        <v>103</v>
      </c>
      <c r="J156" s="5">
        <v>8710401145072</v>
      </c>
      <c r="K156" s="82">
        <v>5410153526602</v>
      </c>
      <c r="L156" s="17">
        <v>42</v>
      </c>
      <c r="M156" s="3" t="s">
        <v>48</v>
      </c>
      <c r="N156" s="38"/>
      <c r="O156" s="38"/>
      <c r="P156" s="38"/>
      <c r="Q156" s="39"/>
      <c r="R156" s="39"/>
      <c r="S156" s="27" t="e">
        <f t="shared" si="7"/>
        <v>#DIV/0!</v>
      </c>
      <c r="T156" s="28">
        <f t="shared" si="6"/>
        <v>0</v>
      </c>
      <c r="U156" s="38"/>
      <c r="V156" s="29">
        <f t="shared" si="8"/>
        <v>0</v>
      </c>
    </row>
    <row r="157" spans="1:22" x14ac:dyDescent="0.25">
      <c r="A157" s="1">
        <v>107116</v>
      </c>
      <c r="B157" s="1">
        <v>1</v>
      </c>
      <c r="C157" s="83" t="s">
        <v>79</v>
      </c>
      <c r="D157" s="2">
        <v>900</v>
      </c>
      <c r="E157" s="83" t="s">
        <v>50</v>
      </c>
      <c r="F157" s="83" t="s">
        <v>512</v>
      </c>
      <c r="G157" s="1">
        <v>15</v>
      </c>
      <c r="H157" s="83" t="s">
        <v>143</v>
      </c>
      <c r="I157" s="83" t="s">
        <v>53</v>
      </c>
      <c r="J157" s="5">
        <v>8710401501410</v>
      </c>
      <c r="K157" s="82">
        <v>8710401501427</v>
      </c>
      <c r="L157" s="17">
        <v>40</v>
      </c>
      <c r="M157" s="3" t="s">
        <v>48</v>
      </c>
      <c r="N157" s="38"/>
      <c r="O157" s="38"/>
      <c r="P157" s="38"/>
      <c r="Q157" s="39"/>
      <c r="R157" s="39"/>
      <c r="S157" s="27" t="e">
        <f t="shared" si="7"/>
        <v>#DIV/0!</v>
      </c>
      <c r="T157" s="28">
        <f t="shared" si="6"/>
        <v>0</v>
      </c>
      <c r="U157" s="38"/>
      <c r="V157" s="29">
        <f t="shared" si="8"/>
        <v>0</v>
      </c>
    </row>
    <row r="158" spans="1:22" x14ac:dyDescent="0.25">
      <c r="A158" s="1">
        <v>997930</v>
      </c>
      <c r="B158" s="1">
        <v>1</v>
      </c>
      <c r="C158" s="83" t="s">
        <v>49</v>
      </c>
      <c r="D158" s="2">
        <v>216</v>
      </c>
      <c r="E158" s="83" t="s">
        <v>50</v>
      </c>
      <c r="F158" s="83" t="s">
        <v>927</v>
      </c>
      <c r="G158" s="1">
        <v>56</v>
      </c>
      <c r="H158" s="83" t="s">
        <v>66</v>
      </c>
      <c r="I158" s="83" t="s">
        <v>60</v>
      </c>
      <c r="J158" s="5">
        <v>8710908977183</v>
      </c>
      <c r="K158" s="82">
        <v>8710447911778</v>
      </c>
      <c r="L158" s="17">
        <v>40</v>
      </c>
      <c r="M158" s="3" t="s">
        <v>48</v>
      </c>
      <c r="N158" s="38"/>
      <c r="O158" s="38"/>
      <c r="P158" s="38"/>
      <c r="Q158" s="39"/>
      <c r="R158" s="39"/>
      <c r="S158" s="27" t="e">
        <f t="shared" si="7"/>
        <v>#DIV/0!</v>
      </c>
      <c r="T158" s="28">
        <f t="shared" si="6"/>
        <v>0</v>
      </c>
      <c r="U158" s="38"/>
      <c r="V158" s="29">
        <f t="shared" si="8"/>
        <v>0</v>
      </c>
    </row>
    <row r="159" spans="1:22" x14ac:dyDescent="0.25">
      <c r="A159" s="1">
        <v>998106</v>
      </c>
      <c r="B159" s="1">
        <v>1</v>
      </c>
      <c r="C159" s="83" t="s">
        <v>57</v>
      </c>
      <c r="D159" s="2">
        <v>336</v>
      </c>
      <c r="E159" s="83" t="s">
        <v>50</v>
      </c>
      <c r="F159" s="83" t="s">
        <v>367</v>
      </c>
      <c r="G159" s="1">
        <v>56</v>
      </c>
      <c r="H159" s="83" t="s">
        <v>66</v>
      </c>
      <c r="I159" s="83" t="s">
        <v>60</v>
      </c>
      <c r="J159" s="5">
        <v>8710908977909</v>
      </c>
      <c r="K159" s="82">
        <v>8710447912232</v>
      </c>
      <c r="L159" s="17">
        <v>40</v>
      </c>
      <c r="M159" s="3" t="s">
        <v>48</v>
      </c>
      <c r="N159" s="38"/>
      <c r="O159" s="38"/>
      <c r="P159" s="38"/>
      <c r="Q159" s="39"/>
      <c r="R159" s="39"/>
      <c r="S159" s="27" t="e">
        <f t="shared" si="7"/>
        <v>#DIV/0!</v>
      </c>
      <c r="T159" s="28">
        <f t="shared" si="6"/>
        <v>0</v>
      </c>
      <c r="U159" s="38"/>
      <c r="V159" s="29">
        <f t="shared" si="8"/>
        <v>0</v>
      </c>
    </row>
    <row r="160" spans="1:22" x14ac:dyDescent="0.25">
      <c r="A160" s="1">
        <v>113296</v>
      </c>
      <c r="B160" s="1">
        <v>1</v>
      </c>
      <c r="C160" s="83" t="s">
        <v>62</v>
      </c>
      <c r="D160" s="2">
        <v>85</v>
      </c>
      <c r="E160" s="83" t="s">
        <v>63</v>
      </c>
      <c r="F160" s="83" t="s">
        <v>1656</v>
      </c>
      <c r="G160" s="1">
        <v>91</v>
      </c>
      <c r="H160" s="83" t="s">
        <v>102</v>
      </c>
      <c r="I160" s="83" t="s">
        <v>103</v>
      </c>
      <c r="J160" s="5">
        <v>8710448641544</v>
      </c>
      <c r="K160" s="82">
        <v>8710448141549</v>
      </c>
      <c r="L160" s="17">
        <v>40</v>
      </c>
      <c r="M160" s="3" t="s">
        <v>48</v>
      </c>
      <c r="N160" s="38"/>
      <c r="O160" s="38"/>
      <c r="P160" s="38"/>
      <c r="Q160" s="39"/>
      <c r="R160" s="39"/>
      <c r="S160" s="27" t="e">
        <f t="shared" si="7"/>
        <v>#DIV/0!</v>
      </c>
      <c r="T160" s="28">
        <f t="shared" si="6"/>
        <v>0</v>
      </c>
      <c r="U160" s="38"/>
      <c r="V160" s="29">
        <f t="shared" si="8"/>
        <v>0</v>
      </c>
    </row>
    <row r="161" spans="1:22" x14ac:dyDescent="0.25">
      <c r="A161" s="4" t="s">
        <v>1798</v>
      </c>
      <c r="B161" s="5">
        <v>1</v>
      </c>
      <c r="C161" s="4" t="s">
        <v>1695</v>
      </c>
      <c r="D161" s="4">
        <v>150</v>
      </c>
      <c r="E161" s="4" t="s">
        <v>50</v>
      </c>
      <c r="F161" s="4" t="s">
        <v>1799</v>
      </c>
      <c r="G161" s="5"/>
      <c r="H161" s="4"/>
      <c r="I161" s="4"/>
      <c r="J161" s="5" t="s">
        <v>1671</v>
      </c>
      <c r="K161" s="82" t="s">
        <v>1671</v>
      </c>
      <c r="L161" s="16">
        <v>40</v>
      </c>
      <c r="M161" s="3" t="s">
        <v>48</v>
      </c>
      <c r="N161" s="38"/>
      <c r="O161" s="38"/>
      <c r="P161" s="38"/>
      <c r="Q161" s="39"/>
      <c r="R161" s="39"/>
      <c r="S161" s="27" t="e">
        <f t="shared" si="7"/>
        <v>#DIV/0!</v>
      </c>
      <c r="T161" s="28">
        <f t="shared" si="6"/>
        <v>0</v>
      </c>
      <c r="U161" s="38"/>
      <c r="V161" s="29">
        <f t="shared" si="8"/>
        <v>0</v>
      </c>
    </row>
    <row r="162" spans="1:22" x14ac:dyDescent="0.25">
      <c r="A162" s="1">
        <v>659545</v>
      </c>
      <c r="B162" s="1">
        <v>6</v>
      </c>
      <c r="C162" s="83" t="s">
        <v>73</v>
      </c>
      <c r="D162" s="2">
        <v>850</v>
      </c>
      <c r="E162" s="83" t="s">
        <v>50</v>
      </c>
      <c r="F162" s="83" t="s">
        <v>212</v>
      </c>
      <c r="G162" s="1">
        <v>98</v>
      </c>
      <c r="H162" s="83" t="s">
        <v>213</v>
      </c>
      <c r="I162" s="83" t="s">
        <v>60</v>
      </c>
      <c r="J162" s="5">
        <v>8710401049486</v>
      </c>
      <c r="K162" s="82">
        <v>8710401049479</v>
      </c>
      <c r="L162" s="17">
        <v>39</v>
      </c>
      <c r="M162" s="3" t="s">
        <v>48</v>
      </c>
      <c r="N162" s="38"/>
      <c r="O162" s="38"/>
      <c r="P162" s="38"/>
      <c r="Q162" s="39"/>
      <c r="R162" s="39"/>
      <c r="S162" s="27" t="e">
        <f t="shared" si="7"/>
        <v>#DIV/0!</v>
      </c>
      <c r="T162" s="28">
        <f t="shared" si="6"/>
        <v>0</v>
      </c>
      <c r="U162" s="38"/>
      <c r="V162" s="29">
        <f t="shared" si="8"/>
        <v>0</v>
      </c>
    </row>
    <row r="163" spans="1:22" x14ac:dyDescent="0.25">
      <c r="A163" s="1">
        <v>155661</v>
      </c>
      <c r="B163" s="1">
        <v>1</v>
      </c>
      <c r="C163" s="83" t="s">
        <v>79</v>
      </c>
      <c r="D163" s="2">
        <v>150</v>
      </c>
      <c r="E163" s="83" t="s">
        <v>50</v>
      </c>
      <c r="F163" s="83" t="s">
        <v>1800</v>
      </c>
      <c r="G163" s="1">
        <v>90</v>
      </c>
      <c r="H163" s="83" t="s">
        <v>1497</v>
      </c>
      <c r="I163" s="83" t="s">
        <v>103</v>
      </c>
      <c r="J163" s="5">
        <v>8710401661268</v>
      </c>
      <c r="K163" s="82">
        <v>8710401662388</v>
      </c>
      <c r="L163" s="17">
        <v>39</v>
      </c>
      <c r="M163" s="3" t="s">
        <v>48</v>
      </c>
      <c r="N163" s="38"/>
      <c r="O163" s="38"/>
      <c r="P163" s="38"/>
      <c r="Q163" s="39"/>
      <c r="R163" s="39"/>
      <c r="S163" s="27" t="e">
        <f t="shared" si="7"/>
        <v>#DIV/0!</v>
      </c>
      <c r="T163" s="28">
        <f t="shared" si="6"/>
        <v>0</v>
      </c>
      <c r="U163" s="38"/>
      <c r="V163" s="29">
        <f t="shared" si="8"/>
        <v>0</v>
      </c>
    </row>
    <row r="164" spans="1:22" x14ac:dyDescent="0.25">
      <c r="A164" s="4" t="s">
        <v>1801</v>
      </c>
      <c r="B164" s="5">
        <v>1</v>
      </c>
      <c r="C164" s="4" t="s">
        <v>1756</v>
      </c>
      <c r="D164" s="4">
        <v>540</v>
      </c>
      <c r="E164" s="4" t="s">
        <v>50</v>
      </c>
      <c r="F164" s="4" t="s">
        <v>1802</v>
      </c>
      <c r="G164" s="5"/>
      <c r="H164" s="4"/>
      <c r="I164" s="4"/>
      <c r="J164" s="5" t="s">
        <v>1671</v>
      </c>
      <c r="K164" s="82" t="s">
        <v>1671</v>
      </c>
      <c r="L164" s="16">
        <v>39</v>
      </c>
      <c r="M164" s="3" t="s">
        <v>48</v>
      </c>
      <c r="N164" s="38"/>
      <c r="O164" s="38"/>
      <c r="P164" s="38"/>
      <c r="Q164" s="39"/>
      <c r="R164" s="39"/>
      <c r="S164" s="27" t="e">
        <f t="shared" si="7"/>
        <v>#DIV/0!</v>
      </c>
      <c r="T164" s="28">
        <f t="shared" si="6"/>
        <v>0</v>
      </c>
      <c r="U164" s="38"/>
      <c r="V164" s="29">
        <f t="shared" si="8"/>
        <v>0</v>
      </c>
    </row>
    <row r="165" spans="1:22" x14ac:dyDescent="0.25">
      <c r="A165" s="1">
        <v>203753</v>
      </c>
      <c r="B165" s="1">
        <v>54</v>
      </c>
      <c r="C165" s="83" t="s">
        <v>49</v>
      </c>
      <c r="D165" s="2">
        <v>35</v>
      </c>
      <c r="E165" s="83" t="s">
        <v>114</v>
      </c>
      <c r="F165" s="83" t="s">
        <v>1803</v>
      </c>
      <c r="G165" s="1">
        <v>84</v>
      </c>
      <c r="H165" s="83" t="s">
        <v>166</v>
      </c>
      <c r="I165" s="83" t="s">
        <v>103</v>
      </c>
      <c r="J165" s="5">
        <v>87337327</v>
      </c>
      <c r="K165" s="82">
        <v>8710448141297</v>
      </c>
      <c r="L165" s="17">
        <v>38</v>
      </c>
      <c r="M165" s="3" t="s">
        <v>48</v>
      </c>
      <c r="N165" s="38"/>
      <c r="O165" s="38"/>
      <c r="P165" s="38"/>
      <c r="Q165" s="39"/>
      <c r="R165" s="39"/>
      <c r="S165" s="27" t="e">
        <f t="shared" si="7"/>
        <v>#DIV/0!</v>
      </c>
      <c r="T165" s="28">
        <f t="shared" si="6"/>
        <v>0</v>
      </c>
      <c r="U165" s="38"/>
      <c r="V165" s="29">
        <f t="shared" si="8"/>
        <v>0</v>
      </c>
    </row>
    <row r="166" spans="1:22" x14ac:dyDescent="0.25">
      <c r="A166" s="1">
        <v>891388</v>
      </c>
      <c r="B166" s="1">
        <v>1</v>
      </c>
      <c r="C166" s="83" t="s">
        <v>73</v>
      </c>
      <c r="D166" s="2">
        <v>625</v>
      </c>
      <c r="E166" s="83" t="s">
        <v>50</v>
      </c>
      <c r="F166" s="83" t="s">
        <v>1804</v>
      </c>
      <c r="G166" s="1">
        <v>97</v>
      </c>
      <c r="H166" s="83" t="s">
        <v>207</v>
      </c>
      <c r="I166" s="83" t="s">
        <v>60</v>
      </c>
      <c r="J166" s="5">
        <v>3011360084231</v>
      </c>
      <c r="K166" s="82">
        <v>3011368423001</v>
      </c>
      <c r="L166" s="17">
        <v>38</v>
      </c>
      <c r="M166" s="3" t="s">
        <v>48</v>
      </c>
      <c r="N166" s="38"/>
      <c r="O166" s="38"/>
      <c r="P166" s="38"/>
      <c r="Q166" s="39"/>
      <c r="R166" s="39"/>
      <c r="S166" s="27" t="e">
        <f t="shared" si="7"/>
        <v>#DIV/0!</v>
      </c>
      <c r="T166" s="28">
        <f t="shared" si="6"/>
        <v>0</v>
      </c>
      <c r="U166" s="38"/>
      <c r="V166" s="29">
        <f t="shared" si="8"/>
        <v>0</v>
      </c>
    </row>
    <row r="167" spans="1:22" x14ac:dyDescent="0.25">
      <c r="A167" s="4" t="s">
        <v>1805</v>
      </c>
      <c r="B167" s="5">
        <v>1</v>
      </c>
      <c r="C167" s="4" t="s">
        <v>1756</v>
      </c>
      <c r="D167" s="4">
        <v>540</v>
      </c>
      <c r="E167" s="4" t="s">
        <v>50</v>
      </c>
      <c r="F167" s="4" t="s">
        <v>1806</v>
      </c>
      <c r="G167" s="5"/>
      <c r="H167" s="4"/>
      <c r="I167" s="4"/>
      <c r="J167" s="5" t="s">
        <v>1671</v>
      </c>
      <c r="K167" s="82" t="s">
        <v>1671</v>
      </c>
      <c r="L167" s="16">
        <v>37</v>
      </c>
      <c r="M167" s="3" t="s">
        <v>48</v>
      </c>
      <c r="N167" s="38"/>
      <c r="O167" s="38"/>
      <c r="P167" s="38"/>
      <c r="Q167" s="39"/>
      <c r="R167" s="39"/>
      <c r="S167" s="27" t="e">
        <f t="shared" si="7"/>
        <v>#DIV/0!</v>
      </c>
      <c r="T167" s="28">
        <f t="shared" si="6"/>
        <v>0</v>
      </c>
      <c r="U167" s="38"/>
      <c r="V167" s="29">
        <f t="shared" si="8"/>
        <v>0</v>
      </c>
    </row>
    <row r="168" spans="1:22" x14ac:dyDescent="0.25">
      <c r="A168" s="1">
        <v>195689</v>
      </c>
      <c r="B168" s="1">
        <v>12</v>
      </c>
      <c r="C168" s="83" t="s">
        <v>62</v>
      </c>
      <c r="D168" s="2">
        <v>50</v>
      </c>
      <c r="E168" s="83" t="s">
        <v>63</v>
      </c>
      <c r="F168" s="83" t="s">
        <v>1807</v>
      </c>
      <c r="G168" s="1">
        <v>121</v>
      </c>
      <c r="H168" s="83" t="s">
        <v>98</v>
      </c>
      <c r="I168" s="83" t="s">
        <v>47</v>
      </c>
      <c r="J168" s="5">
        <v>5000112648461</v>
      </c>
      <c r="K168" s="82">
        <v>5000112670318</v>
      </c>
      <c r="L168" s="17">
        <v>36</v>
      </c>
      <c r="M168" s="3" t="s">
        <v>48</v>
      </c>
      <c r="N168" s="38"/>
      <c r="O168" s="38"/>
      <c r="P168" s="38"/>
      <c r="Q168" s="39"/>
      <c r="R168" s="39"/>
      <c r="S168" s="27" t="e">
        <f t="shared" si="7"/>
        <v>#DIV/0!</v>
      </c>
      <c r="T168" s="28">
        <f t="shared" si="6"/>
        <v>0</v>
      </c>
      <c r="U168" s="38"/>
      <c r="V168" s="29">
        <f t="shared" si="8"/>
        <v>0</v>
      </c>
    </row>
    <row r="169" spans="1:22" x14ac:dyDescent="0.25">
      <c r="A169" s="1">
        <v>112711</v>
      </c>
      <c r="B169" s="1">
        <v>1</v>
      </c>
      <c r="C169" s="83" t="s">
        <v>73</v>
      </c>
      <c r="D169" s="2">
        <v>3</v>
      </c>
      <c r="E169" s="83" t="s">
        <v>44</v>
      </c>
      <c r="F169" s="83" t="s">
        <v>491</v>
      </c>
      <c r="G169" s="1">
        <v>43</v>
      </c>
      <c r="H169" s="83" t="s">
        <v>132</v>
      </c>
      <c r="I169" s="83" t="s">
        <v>90</v>
      </c>
      <c r="J169" s="5">
        <v>8710401605828</v>
      </c>
      <c r="K169" s="82">
        <v>8710401605835</v>
      </c>
      <c r="L169" s="17">
        <v>36</v>
      </c>
      <c r="M169" s="3" t="s">
        <v>48</v>
      </c>
      <c r="N169" s="38"/>
      <c r="O169" s="38"/>
      <c r="P169" s="38"/>
      <c r="Q169" s="39"/>
      <c r="R169" s="39"/>
      <c r="S169" s="27" t="e">
        <f t="shared" si="7"/>
        <v>#DIV/0!</v>
      </c>
      <c r="T169" s="28">
        <f t="shared" si="6"/>
        <v>0</v>
      </c>
      <c r="U169" s="38"/>
      <c r="V169" s="29">
        <f t="shared" si="8"/>
        <v>0</v>
      </c>
    </row>
    <row r="170" spans="1:22" x14ac:dyDescent="0.25">
      <c r="A170" s="1">
        <v>505555</v>
      </c>
      <c r="B170" s="1">
        <v>1</v>
      </c>
      <c r="C170" s="83" t="s">
        <v>73</v>
      </c>
      <c r="D170" s="2">
        <v>2.65</v>
      </c>
      <c r="E170" s="83" t="s">
        <v>44</v>
      </c>
      <c r="F170" s="83" t="s">
        <v>239</v>
      </c>
      <c r="G170" s="1">
        <v>43</v>
      </c>
      <c r="H170" s="83" t="s">
        <v>132</v>
      </c>
      <c r="I170" s="83" t="s">
        <v>90</v>
      </c>
      <c r="J170" s="5">
        <v>8000483300248</v>
      </c>
      <c r="K170" s="82">
        <v>18000483517100</v>
      </c>
      <c r="L170" s="17">
        <v>36</v>
      </c>
      <c r="M170" s="3" t="s">
        <v>48</v>
      </c>
      <c r="N170" s="38"/>
      <c r="O170" s="38"/>
      <c r="P170" s="38"/>
      <c r="Q170" s="39"/>
      <c r="R170" s="39"/>
      <c r="S170" s="27" t="e">
        <f t="shared" si="7"/>
        <v>#DIV/0!</v>
      </c>
      <c r="T170" s="28">
        <f t="shared" si="6"/>
        <v>0</v>
      </c>
      <c r="U170" s="38"/>
      <c r="V170" s="29">
        <f t="shared" si="8"/>
        <v>0</v>
      </c>
    </row>
    <row r="171" spans="1:22" x14ac:dyDescent="0.25">
      <c r="A171" s="1">
        <v>375528</v>
      </c>
      <c r="B171" s="1">
        <v>1</v>
      </c>
      <c r="C171" s="83" t="s">
        <v>126</v>
      </c>
      <c r="D171" s="2">
        <v>500</v>
      </c>
      <c r="E171" s="83" t="s">
        <v>50</v>
      </c>
      <c r="F171" s="83" t="s">
        <v>474</v>
      </c>
      <c r="G171" s="1">
        <v>68</v>
      </c>
      <c r="H171" s="83" t="s">
        <v>241</v>
      </c>
      <c r="I171" s="83" t="s">
        <v>60</v>
      </c>
      <c r="J171" s="5">
        <v>8712200020000</v>
      </c>
      <c r="K171" s="82">
        <v>8712200962263</v>
      </c>
      <c r="L171" s="17">
        <v>35</v>
      </c>
      <c r="M171" s="3" t="s">
        <v>48</v>
      </c>
      <c r="N171" s="38"/>
      <c r="O171" s="38"/>
      <c r="P171" s="38"/>
      <c r="Q171" s="39"/>
      <c r="R171" s="39"/>
      <c r="S171" s="27" t="e">
        <f t="shared" si="7"/>
        <v>#DIV/0!</v>
      </c>
      <c r="T171" s="28">
        <f t="shared" si="6"/>
        <v>0</v>
      </c>
      <c r="U171" s="38"/>
      <c r="V171" s="29">
        <f t="shared" si="8"/>
        <v>0</v>
      </c>
    </row>
    <row r="172" spans="1:22" x14ac:dyDescent="0.25">
      <c r="A172" s="1">
        <v>892224</v>
      </c>
      <c r="B172" s="1">
        <v>15</v>
      </c>
      <c r="C172" s="83" t="s">
        <v>62</v>
      </c>
      <c r="D172" s="2">
        <v>200</v>
      </c>
      <c r="E172" s="83" t="s">
        <v>114</v>
      </c>
      <c r="F172" s="83" t="s">
        <v>353</v>
      </c>
      <c r="G172" s="1">
        <v>125</v>
      </c>
      <c r="H172" s="83" t="s">
        <v>46</v>
      </c>
      <c r="I172" s="83" t="s">
        <v>47</v>
      </c>
      <c r="J172" s="5">
        <v>8716213000165</v>
      </c>
      <c r="K172" s="82">
        <v>8716213000257</v>
      </c>
      <c r="L172" s="17">
        <v>34</v>
      </c>
      <c r="M172" s="3" t="s">
        <v>61</v>
      </c>
      <c r="N172" s="38"/>
      <c r="O172" s="38"/>
      <c r="P172" s="38"/>
      <c r="Q172" s="39"/>
      <c r="R172" s="39"/>
      <c r="S172" s="27" t="e">
        <f t="shared" si="7"/>
        <v>#DIV/0!</v>
      </c>
      <c r="T172" s="28">
        <f t="shared" si="6"/>
        <v>0</v>
      </c>
      <c r="U172" s="38"/>
      <c r="V172" s="29">
        <f t="shared" si="8"/>
        <v>0</v>
      </c>
    </row>
    <row r="173" spans="1:22" x14ac:dyDescent="0.25">
      <c r="A173" s="4" t="s">
        <v>1808</v>
      </c>
      <c r="B173" s="5">
        <v>1</v>
      </c>
      <c r="C173" s="4" t="s">
        <v>1669</v>
      </c>
      <c r="D173" s="4">
        <v>275</v>
      </c>
      <c r="E173" s="4" t="s">
        <v>50</v>
      </c>
      <c r="F173" s="4" t="s">
        <v>1809</v>
      </c>
      <c r="G173" s="5"/>
      <c r="H173" s="4"/>
      <c r="I173" s="4"/>
      <c r="J173" s="5" t="s">
        <v>1671</v>
      </c>
      <c r="K173" s="82" t="s">
        <v>1671</v>
      </c>
      <c r="L173" s="16">
        <v>34</v>
      </c>
      <c r="M173" s="4" t="s">
        <v>48</v>
      </c>
      <c r="N173" s="38"/>
      <c r="O173" s="38"/>
      <c r="P173" s="38"/>
      <c r="Q173" s="39"/>
      <c r="R173" s="39"/>
      <c r="S173" s="27" t="e">
        <f t="shared" si="7"/>
        <v>#DIV/0!</v>
      </c>
      <c r="T173" s="28">
        <f t="shared" si="6"/>
        <v>0</v>
      </c>
      <c r="U173" s="38"/>
      <c r="V173" s="29">
        <f t="shared" si="8"/>
        <v>0</v>
      </c>
    </row>
    <row r="174" spans="1:22" x14ac:dyDescent="0.25">
      <c r="A174" s="1">
        <v>674600</v>
      </c>
      <c r="B174" s="1">
        <v>1</v>
      </c>
      <c r="C174" s="83" t="s">
        <v>62</v>
      </c>
      <c r="D174" s="2">
        <v>50</v>
      </c>
      <c r="E174" s="83" t="s">
        <v>63</v>
      </c>
      <c r="F174" s="83" t="s">
        <v>560</v>
      </c>
      <c r="G174" s="1">
        <v>84</v>
      </c>
      <c r="H174" s="83" t="s">
        <v>166</v>
      </c>
      <c r="I174" s="83" t="s">
        <v>103</v>
      </c>
      <c r="J174" s="5">
        <v>8007150902163</v>
      </c>
      <c r="K174" s="82">
        <v>8056631470752</v>
      </c>
      <c r="L174" s="17">
        <v>33</v>
      </c>
      <c r="M174" s="4" t="s">
        <v>48</v>
      </c>
      <c r="N174" s="38"/>
      <c r="O174" s="38"/>
      <c r="P174" s="38"/>
      <c r="Q174" s="39"/>
      <c r="R174" s="39"/>
      <c r="S174" s="27" t="e">
        <f t="shared" si="7"/>
        <v>#DIV/0!</v>
      </c>
      <c r="T174" s="28">
        <f t="shared" si="6"/>
        <v>0</v>
      </c>
      <c r="U174" s="38"/>
      <c r="V174" s="29">
        <f t="shared" si="8"/>
        <v>0</v>
      </c>
    </row>
    <row r="175" spans="1:22" x14ac:dyDescent="0.25">
      <c r="A175" s="1">
        <v>187698</v>
      </c>
      <c r="B175" s="1">
        <v>5</v>
      </c>
      <c r="C175" s="83" t="s">
        <v>137</v>
      </c>
      <c r="D175" s="2">
        <v>1.2</v>
      </c>
      <c r="E175" s="83" t="s">
        <v>44</v>
      </c>
      <c r="F175" s="83" t="s">
        <v>1810</v>
      </c>
      <c r="G175" s="1">
        <v>125</v>
      </c>
      <c r="H175" s="83" t="s">
        <v>46</v>
      </c>
      <c r="I175" s="83" t="s">
        <v>47</v>
      </c>
      <c r="J175" s="5">
        <v>8710395949199</v>
      </c>
      <c r="K175" s="82">
        <v>8710395949120</v>
      </c>
      <c r="L175" s="17">
        <v>32</v>
      </c>
      <c r="M175" s="4" t="s">
        <v>48</v>
      </c>
      <c r="N175" s="38"/>
      <c r="O175" s="38"/>
      <c r="P175" s="38"/>
      <c r="Q175" s="39"/>
      <c r="R175" s="39"/>
      <c r="S175" s="27" t="e">
        <f t="shared" si="7"/>
        <v>#DIV/0!</v>
      </c>
      <c r="T175" s="28">
        <f t="shared" si="6"/>
        <v>0</v>
      </c>
      <c r="U175" s="38"/>
      <c r="V175" s="29">
        <f t="shared" si="8"/>
        <v>0</v>
      </c>
    </row>
    <row r="176" spans="1:22" x14ac:dyDescent="0.25">
      <c r="A176" s="4" t="s">
        <v>1811</v>
      </c>
      <c r="B176" s="5">
        <v>1</v>
      </c>
      <c r="C176" s="4" t="s">
        <v>1721</v>
      </c>
      <c r="D176" s="4">
        <v>250</v>
      </c>
      <c r="E176" s="4" t="s">
        <v>114</v>
      </c>
      <c r="F176" s="4" t="s">
        <v>1812</v>
      </c>
      <c r="G176" s="5"/>
      <c r="H176" s="4"/>
      <c r="I176" s="4"/>
      <c r="J176" s="5" t="s">
        <v>1671</v>
      </c>
      <c r="K176" s="82" t="s">
        <v>1671</v>
      </c>
      <c r="L176" s="16">
        <v>32</v>
      </c>
      <c r="M176" s="4" t="s">
        <v>48</v>
      </c>
      <c r="N176" s="38"/>
      <c r="O176" s="38"/>
      <c r="P176" s="38"/>
      <c r="Q176" s="39"/>
      <c r="R176" s="39"/>
      <c r="S176" s="27" t="e">
        <f t="shared" si="7"/>
        <v>#DIV/0!</v>
      </c>
      <c r="T176" s="28">
        <f t="shared" si="6"/>
        <v>0</v>
      </c>
      <c r="U176" s="38"/>
      <c r="V176" s="29">
        <f t="shared" si="8"/>
        <v>0</v>
      </c>
    </row>
    <row r="177" spans="1:22" x14ac:dyDescent="0.25">
      <c r="A177" s="4" t="s">
        <v>1813</v>
      </c>
      <c r="B177" s="5">
        <v>1</v>
      </c>
      <c r="C177" s="4" t="s">
        <v>1669</v>
      </c>
      <c r="D177" s="4">
        <v>320</v>
      </c>
      <c r="E177" s="4" t="s">
        <v>50</v>
      </c>
      <c r="F177" s="4" t="s">
        <v>1814</v>
      </c>
      <c r="G177" s="5"/>
      <c r="H177" s="4"/>
      <c r="I177" s="4"/>
      <c r="J177" s="5" t="s">
        <v>1671</v>
      </c>
      <c r="K177" s="82" t="s">
        <v>1671</v>
      </c>
      <c r="L177" s="16">
        <v>32</v>
      </c>
      <c r="M177" s="4" t="s">
        <v>48</v>
      </c>
      <c r="N177" s="38"/>
      <c r="O177" s="38"/>
      <c r="P177" s="38"/>
      <c r="Q177" s="39"/>
      <c r="R177" s="39"/>
      <c r="S177" s="27" t="e">
        <f t="shared" si="7"/>
        <v>#DIV/0!</v>
      </c>
      <c r="T177" s="28">
        <f t="shared" si="6"/>
        <v>0</v>
      </c>
      <c r="U177" s="38"/>
      <c r="V177" s="29">
        <f t="shared" si="8"/>
        <v>0</v>
      </c>
    </row>
    <row r="178" spans="1:22" x14ac:dyDescent="0.25">
      <c r="A178" s="4" t="s">
        <v>1815</v>
      </c>
      <c r="B178" s="5">
        <v>1</v>
      </c>
      <c r="C178" s="4" t="s">
        <v>1669</v>
      </c>
      <c r="D178" s="4">
        <v>125</v>
      </c>
      <c r="E178" s="4" t="s">
        <v>50</v>
      </c>
      <c r="F178" s="4" t="s">
        <v>1816</v>
      </c>
      <c r="G178" s="5"/>
      <c r="H178" s="4"/>
      <c r="I178" s="4"/>
      <c r="J178" s="5" t="s">
        <v>1671</v>
      </c>
      <c r="K178" s="82" t="s">
        <v>1671</v>
      </c>
      <c r="L178" s="16">
        <v>32</v>
      </c>
      <c r="M178" s="4" t="s">
        <v>48</v>
      </c>
      <c r="N178" s="38"/>
      <c r="O178" s="38"/>
      <c r="P178" s="38"/>
      <c r="Q178" s="39"/>
      <c r="R178" s="39"/>
      <c r="S178" s="27" t="e">
        <f t="shared" si="7"/>
        <v>#DIV/0!</v>
      </c>
      <c r="T178" s="28">
        <f t="shared" si="6"/>
        <v>0</v>
      </c>
      <c r="U178" s="38"/>
      <c r="V178" s="29">
        <f t="shared" si="8"/>
        <v>0</v>
      </c>
    </row>
    <row r="179" spans="1:22" x14ac:dyDescent="0.25">
      <c r="A179" s="1">
        <v>248446</v>
      </c>
      <c r="B179" s="1">
        <v>1</v>
      </c>
      <c r="C179" s="83" t="s">
        <v>79</v>
      </c>
      <c r="D179" s="2">
        <v>5</v>
      </c>
      <c r="E179" s="83" t="s">
        <v>74</v>
      </c>
      <c r="F179" s="83" t="s">
        <v>206</v>
      </c>
      <c r="G179" s="1">
        <v>97</v>
      </c>
      <c r="H179" s="83" t="s">
        <v>207</v>
      </c>
      <c r="I179" s="83" t="s">
        <v>60</v>
      </c>
      <c r="J179" s="5">
        <v>5410673006721</v>
      </c>
      <c r="K179" s="82">
        <v>5410673006714</v>
      </c>
      <c r="L179" s="17">
        <v>31</v>
      </c>
      <c r="M179" s="4" t="s">
        <v>48</v>
      </c>
      <c r="N179" s="38"/>
      <c r="O179" s="38"/>
      <c r="P179" s="38"/>
      <c r="Q179" s="39"/>
      <c r="R179" s="39"/>
      <c r="S179" s="27" t="e">
        <f t="shared" si="7"/>
        <v>#DIV/0!</v>
      </c>
      <c r="T179" s="28">
        <f t="shared" si="6"/>
        <v>0</v>
      </c>
      <c r="U179" s="38"/>
      <c r="V179" s="29">
        <f t="shared" si="8"/>
        <v>0</v>
      </c>
    </row>
    <row r="180" spans="1:22" x14ac:dyDescent="0.25">
      <c r="A180" s="1">
        <v>594546</v>
      </c>
      <c r="B180" s="1">
        <v>1</v>
      </c>
      <c r="C180" s="83" t="s">
        <v>57</v>
      </c>
      <c r="D180" s="2">
        <v>3</v>
      </c>
      <c r="E180" s="83" t="s">
        <v>74</v>
      </c>
      <c r="F180" s="83" t="s">
        <v>984</v>
      </c>
      <c r="G180" s="1">
        <v>96</v>
      </c>
      <c r="H180" s="83" t="s">
        <v>76</v>
      </c>
      <c r="I180" s="83" t="s">
        <v>60</v>
      </c>
      <c r="J180" s="5">
        <v>5000184596172</v>
      </c>
      <c r="K180" s="82">
        <v>0</v>
      </c>
      <c r="L180" s="17">
        <v>31</v>
      </c>
      <c r="M180" s="4" t="s">
        <v>48</v>
      </c>
      <c r="N180" s="38"/>
      <c r="O180" s="38"/>
      <c r="P180" s="38"/>
      <c r="Q180" s="39"/>
      <c r="R180" s="39"/>
      <c r="S180" s="27" t="e">
        <f t="shared" si="7"/>
        <v>#DIV/0!</v>
      </c>
      <c r="T180" s="28">
        <f t="shared" si="6"/>
        <v>0</v>
      </c>
      <c r="U180" s="38"/>
      <c r="V180" s="29">
        <f t="shared" si="8"/>
        <v>0</v>
      </c>
    </row>
    <row r="181" spans="1:22" x14ac:dyDescent="0.25">
      <c r="A181" s="4" t="s">
        <v>1817</v>
      </c>
      <c r="B181" s="5">
        <v>1</v>
      </c>
      <c r="C181" s="4" t="s">
        <v>1669</v>
      </c>
      <c r="D181" s="4">
        <v>182</v>
      </c>
      <c r="E181" s="4" t="s">
        <v>50</v>
      </c>
      <c r="F181" s="4" t="s">
        <v>1818</v>
      </c>
      <c r="G181" s="5"/>
      <c r="H181" s="4"/>
      <c r="I181" s="4"/>
      <c r="J181" s="5" t="s">
        <v>1671</v>
      </c>
      <c r="K181" s="82" t="s">
        <v>1671</v>
      </c>
      <c r="L181" s="16">
        <v>31</v>
      </c>
      <c r="M181" s="4" t="s">
        <v>48</v>
      </c>
      <c r="N181" s="38"/>
      <c r="O181" s="38"/>
      <c r="P181" s="38"/>
      <c r="Q181" s="39"/>
      <c r="R181" s="39"/>
      <c r="S181" s="27" t="e">
        <f t="shared" si="7"/>
        <v>#DIV/0!</v>
      </c>
      <c r="T181" s="28">
        <f t="shared" si="6"/>
        <v>0</v>
      </c>
      <c r="U181" s="38"/>
      <c r="V181" s="29">
        <f t="shared" si="8"/>
        <v>0</v>
      </c>
    </row>
    <row r="182" spans="1:22" x14ac:dyDescent="0.25">
      <c r="A182" s="1">
        <v>452972</v>
      </c>
      <c r="B182" s="1">
        <v>1</v>
      </c>
      <c r="C182" s="83" t="s">
        <v>57</v>
      </c>
      <c r="D182" s="2">
        <v>3</v>
      </c>
      <c r="E182" s="83" t="s">
        <v>74</v>
      </c>
      <c r="F182" s="83" t="s">
        <v>979</v>
      </c>
      <c r="G182" s="1">
        <v>89</v>
      </c>
      <c r="H182" s="83" t="s">
        <v>78</v>
      </c>
      <c r="I182" s="83" t="s">
        <v>60</v>
      </c>
      <c r="J182" s="5">
        <v>8710348000632</v>
      </c>
      <c r="K182" s="82">
        <v>0</v>
      </c>
      <c r="L182" s="17">
        <v>30</v>
      </c>
      <c r="M182" s="4" t="s">
        <v>48</v>
      </c>
      <c r="N182" s="38"/>
      <c r="O182" s="38"/>
      <c r="P182" s="38"/>
      <c r="Q182" s="39"/>
      <c r="R182" s="39"/>
      <c r="S182" s="27" t="e">
        <f t="shared" si="7"/>
        <v>#DIV/0!</v>
      </c>
      <c r="T182" s="28">
        <f t="shared" si="6"/>
        <v>0</v>
      </c>
      <c r="U182" s="38"/>
      <c r="V182" s="29">
        <f t="shared" si="8"/>
        <v>0</v>
      </c>
    </row>
    <row r="183" spans="1:22" x14ac:dyDescent="0.25">
      <c r="A183" s="1">
        <v>380921</v>
      </c>
      <c r="B183" s="1">
        <v>40</v>
      </c>
      <c r="C183" s="83" t="s">
        <v>49</v>
      </c>
      <c r="D183" s="2">
        <v>24</v>
      </c>
      <c r="E183" s="83" t="s">
        <v>50</v>
      </c>
      <c r="F183" s="83" t="s">
        <v>790</v>
      </c>
      <c r="G183" s="1">
        <v>88</v>
      </c>
      <c r="H183" s="83" t="s">
        <v>94</v>
      </c>
      <c r="I183" s="83" t="s">
        <v>60</v>
      </c>
      <c r="J183" s="5">
        <v>5050083393693</v>
      </c>
      <c r="K183" s="82">
        <v>5050083544507</v>
      </c>
      <c r="L183" s="17">
        <v>30</v>
      </c>
      <c r="M183" s="4" t="s">
        <v>48</v>
      </c>
      <c r="N183" s="38"/>
      <c r="O183" s="38"/>
      <c r="P183" s="38"/>
      <c r="Q183" s="39"/>
      <c r="R183" s="39"/>
      <c r="S183" s="27" t="e">
        <f t="shared" si="7"/>
        <v>#DIV/0!</v>
      </c>
      <c r="T183" s="28">
        <f t="shared" si="6"/>
        <v>0</v>
      </c>
      <c r="U183" s="38"/>
      <c r="V183" s="29">
        <f t="shared" si="8"/>
        <v>0</v>
      </c>
    </row>
    <row r="184" spans="1:22" x14ac:dyDescent="0.25">
      <c r="A184" s="1">
        <v>218831</v>
      </c>
      <c r="B184" s="1">
        <v>1</v>
      </c>
      <c r="C184" s="83" t="s">
        <v>79</v>
      </c>
      <c r="D184" s="2">
        <v>9.9499999999999993</v>
      </c>
      <c r="E184" s="83" t="s">
        <v>74</v>
      </c>
      <c r="F184" s="83" t="s">
        <v>557</v>
      </c>
      <c r="G184" s="1">
        <v>43</v>
      </c>
      <c r="H184" s="83" t="s">
        <v>132</v>
      </c>
      <c r="I184" s="83" t="s">
        <v>90</v>
      </c>
      <c r="J184" s="5">
        <v>8711895010013</v>
      </c>
      <c r="K184" s="82">
        <v>0</v>
      </c>
      <c r="L184" s="17">
        <v>30</v>
      </c>
      <c r="M184" s="4" t="s">
        <v>48</v>
      </c>
      <c r="N184" s="38"/>
      <c r="O184" s="38"/>
      <c r="P184" s="38"/>
      <c r="Q184" s="39"/>
      <c r="R184" s="39"/>
      <c r="S184" s="27" t="e">
        <f t="shared" si="7"/>
        <v>#DIV/0!</v>
      </c>
      <c r="T184" s="28">
        <f t="shared" si="6"/>
        <v>0</v>
      </c>
      <c r="U184" s="38"/>
      <c r="V184" s="29">
        <f t="shared" si="8"/>
        <v>0</v>
      </c>
    </row>
    <row r="185" spans="1:22" x14ac:dyDescent="0.25">
      <c r="A185" s="1">
        <v>17634</v>
      </c>
      <c r="B185" s="1">
        <v>1</v>
      </c>
      <c r="C185" s="83" t="s">
        <v>49</v>
      </c>
      <c r="D185" s="2">
        <v>104</v>
      </c>
      <c r="E185" s="83" t="s">
        <v>50</v>
      </c>
      <c r="F185" s="83" t="s">
        <v>236</v>
      </c>
      <c r="G185" s="1">
        <v>37</v>
      </c>
      <c r="H185" s="83" t="s">
        <v>201</v>
      </c>
      <c r="I185" s="83" t="s">
        <v>60</v>
      </c>
      <c r="J185" s="5">
        <v>8711000360316</v>
      </c>
      <c r="K185" s="82">
        <v>8711000360330</v>
      </c>
      <c r="L185" s="17">
        <v>30</v>
      </c>
      <c r="M185" s="4" t="s">
        <v>48</v>
      </c>
      <c r="N185" s="38"/>
      <c r="O185" s="38"/>
      <c r="P185" s="38"/>
      <c r="Q185" s="39"/>
      <c r="R185" s="39"/>
      <c r="S185" s="27" t="e">
        <f t="shared" si="7"/>
        <v>#DIV/0!</v>
      </c>
      <c r="T185" s="28">
        <f t="shared" si="6"/>
        <v>0</v>
      </c>
      <c r="U185" s="38"/>
      <c r="V185" s="29">
        <f t="shared" si="8"/>
        <v>0</v>
      </c>
    </row>
    <row r="186" spans="1:22" x14ac:dyDescent="0.25">
      <c r="A186" s="1">
        <v>161658</v>
      </c>
      <c r="B186" s="1">
        <v>1</v>
      </c>
      <c r="C186" s="83" t="s">
        <v>62</v>
      </c>
      <c r="D186" s="2">
        <v>85</v>
      </c>
      <c r="E186" s="83" t="s">
        <v>63</v>
      </c>
      <c r="F186" s="83" t="s">
        <v>1819</v>
      </c>
      <c r="G186" s="1">
        <v>91</v>
      </c>
      <c r="H186" s="83" t="s">
        <v>102</v>
      </c>
      <c r="I186" s="83" t="s">
        <v>103</v>
      </c>
      <c r="J186" s="5">
        <v>8710448641551</v>
      </c>
      <c r="K186" s="82">
        <v>8710448141556</v>
      </c>
      <c r="L186" s="17">
        <v>30</v>
      </c>
      <c r="M186" s="4" t="s">
        <v>48</v>
      </c>
      <c r="N186" s="38"/>
      <c r="O186" s="38"/>
      <c r="P186" s="38"/>
      <c r="Q186" s="39"/>
      <c r="R186" s="39"/>
      <c r="S186" s="27" t="e">
        <f t="shared" si="7"/>
        <v>#DIV/0!</v>
      </c>
      <c r="T186" s="28">
        <f t="shared" si="6"/>
        <v>0</v>
      </c>
      <c r="U186" s="38"/>
      <c r="V186" s="29">
        <f t="shared" si="8"/>
        <v>0</v>
      </c>
    </row>
    <row r="187" spans="1:22" x14ac:dyDescent="0.25">
      <c r="A187" s="1">
        <v>87728</v>
      </c>
      <c r="B187" s="1">
        <v>1</v>
      </c>
      <c r="C187" s="83" t="s">
        <v>73</v>
      </c>
      <c r="D187" s="2">
        <v>2.65</v>
      </c>
      <c r="E187" s="83" t="s">
        <v>44</v>
      </c>
      <c r="F187" s="83" t="s">
        <v>861</v>
      </c>
      <c r="G187" s="1">
        <v>43</v>
      </c>
      <c r="H187" s="83" t="s">
        <v>132</v>
      </c>
      <c r="I187" s="83" t="s">
        <v>90</v>
      </c>
      <c r="J187" s="5">
        <v>8000483301788</v>
      </c>
      <c r="K187" s="82">
        <v>18000483533001</v>
      </c>
      <c r="L187" s="17">
        <v>30</v>
      </c>
      <c r="M187" s="4" t="s">
        <v>48</v>
      </c>
      <c r="N187" s="38"/>
      <c r="O187" s="38"/>
      <c r="P187" s="38"/>
      <c r="Q187" s="39"/>
      <c r="R187" s="39"/>
      <c r="S187" s="27" t="e">
        <f t="shared" si="7"/>
        <v>#DIV/0!</v>
      </c>
      <c r="T187" s="28">
        <f t="shared" si="6"/>
        <v>0</v>
      </c>
      <c r="U187" s="38"/>
      <c r="V187" s="29">
        <f t="shared" si="8"/>
        <v>0</v>
      </c>
    </row>
    <row r="188" spans="1:22" x14ac:dyDescent="0.25">
      <c r="A188" s="1">
        <v>194851</v>
      </c>
      <c r="B188" s="1">
        <v>1</v>
      </c>
      <c r="C188" s="83" t="s">
        <v>43</v>
      </c>
      <c r="D188" s="2">
        <v>250</v>
      </c>
      <c r="E188" s="83" t="s">
        <v>50</v>
      </c>
      <c r="F188" s="83" t="s">
        <v>260</v>
      </c>
      <c r="G188" s="1">
        <v>140</v>
      </c>
      <c r="H188" s="83" t="s">
        <v>111</v>
      </c>
      <c r="I188" s="83" t="s">
        <v>60</v>
      </c>
      <c r="J188" s="5">
        <v>8710437004626</v>
      </c>
      <c r="K188" s="82">
        <v>8710437029254</v>
      </c>
      <c r="L188" s="17">
        <v>30</v>
      </c>
      <c r="M188" s="4" t="s">
        <v>48</v>
      </c>
      <c r="N188" s="38"/>
      <c r="O188" s="38"/>
      <c r="P188" s="38"/>
      <c r="Q188" s="39"/>
      <c r="R188" s="39"/>
      <c r="S188" s="27" t="e">
        <f t="shared" si="7"/>
        <v>#DIV/0!</v>
      </c>
      <c r="T188" s="28">
        <f t="shared" si="6"/>
        <v>0</v>
      </c>
      <c r="U188" s="38"/>
      <c r="V188" s="29">
        <f t="shared" si="8"/>
        <v>0</v>
      </c>
    </row>
    <row r="189" spans="1:22" x14ac:dyDescent="0.25">
      <c r="A189" s="4" t="s">
        <v>1820</v>
      </c>
      <c r="B189" s="5">
        <v>1</v>
      </c>
      <c r="C189" s="4" t="s">
        <v>1721</v>
      </c>
      <c r="D189" s="4">
        <v>2</v>
      </c>
      <c r="E189" s="4" t="s">
        <v>1724</v>
      </c>
      <c r="F189" s="4" t="s">
        <v>1821</v>
      </c>
      <c r="G189" s="5"/>
      <c r="H189" s="4"/>
      <c r="I189" s="4"/>
      <c r="J189" s="5" t="s">
        <v>1671</v>
      </c>
      <c r="K189" s="82" t="s">
        <v>1671</v>
      </c>
      <c r="L189" s="16">
        <v>30</v>
      </c>
      <c r="M189" s="4" t="s">
        <v>48</v>
      </c>
      <c r="N189" s="38"/>
      <c r="O189" s="38"/>
      <c r="P189" s="38"/>
      <c r="Q189" s="39"/>
      <c r="R189" s="39"/>
      <c r="S189" s="27" t="e">
        <f t="shared" si="7"/>
        <v>#DIV/0!</v>
      </c>
      <c r="T189" s="28">
        <f t="shared" si="6"/>
        <v>0</v>
      </c>
      <c r="U189" s="38"/>
      <c r="V189" s="29">
        <f t="shared" si="8"/>
        <v>0</v>
      </c>
    </row>
    <row r="190" spans="1:22" x14ac:dyDescent="0.25">
      <c r="A190" s="4" t="s">
        <v>1822</v>
      </c>
      <c r="B190" s="5">
        <v>1</v>
      </c>
      <c r="C190" s="4" t="s">
        <v>1669</v>
      </c>
      <c r="D190" s="4">
        <v>240</v>
      </c>
      <c r="E190" s="4" t="s">
        <v>50</v>
      </c>
      <c r="F190" s="4" t="s">
        <v>1823</v>
      </c>
      <c r="G190" s="5"/>
      <c r="H190" s="4"/>
      <c r="I190" s="4"/>
      <c r="J190" s="5" t="s">
        <v>1671</v>
      </c>
      <c r="K190" s="82" t="s">
        <v>1671</v>
      </c>
      <c r="L190" s="16">
        <v>30</v>
      </c>
      <c r="M190" s="4" t="s">
        <v>48</v>
      </c>
      <c r="N190" s="38"/>
      <c r="O190" s="38"/>
      <c r="P190" s="38"/>
      <c r="Q190" s="39"/>
      <c r="R190" s="39"/>
      <c r="S190" s="27" t="e">
        <f t="shared" si="7"/>
        <v>#DIV/0!</v>
      </c>
      <c r="T190" s="28">
        <f t="shared" si="6"/>
        <v>0</v>
      </c>
      <c r="U190" s="38"/>
      <c r="V190" s="29">
        <f t="shared" si="8"/>
        <v>0</v>
      </c>
    </row>
    <row r="191" spans="1:22" x14ac:dyDescent="0.25">
      <c r="A191" s="4" t="s">
        <v>1824</v>
      </c>
      <c r="B191" s="5">
        <v>1</v>
      </c>
      <c r="C191" s="4" t="s">
        <v>1669</v>
      </c>
      <c r="D191" s="4">
        <v>225</v>
      </c>
      <c r="E191" s="4" t="s">
        <v>50</v>
      </c>
      <c r="F191" s="4" t="s">
        <v>1825</v>
      </c>
      <c r="G191" s="5"/>
      <c r="H191" s="4"/>
      <c r="I191" s="4"/>
      <c r="J191" s="5" t="s">
        <v>1671</v>
      </c>
      <c r="K191" s="82" t="s">
        <v>1671</v>
      </c>
      <c r="L191" s="16">
        <v>30</v>
      </c>
      <c r="M191" s="4" t="s">
        <v>48</v>
      </c>
      <c r="N191" s="38"/>
      <c r="O191" s="38"/>
      <c r="P191" s="38"/>
      <c r="Q191" s="39"/>
      <c r="R191" s="39"/>
      <c r="S191" s="27" t="e">
        <f t="shared" si="7"/>
        <v>#DIV/0!</v>
      </c>
      <c r="T191" s="28">
        <f t="shared" si="6"/>
        <v>0</v>
      </c>
      <c r="U191" s="38"/>
      <c r="V191" s="29">
        <f t="shared" si="8"/>
        <v>0</v>
      </c>
    </row>
    <row r="192" spans="1:22" x14ac:dyDescent="0.25">
      <c r="A192" s="1">
        <v>269581</v>
      </c>
      <c r="B192" s="1">
        <v>60</v>
      </c>
      <c r="C192" s="83" t="s">
        <v>49</v>
      </c>
      <c r="D192" s="2">
        <v>38.5</v>
      </c>
      <c r="E192" s="83" t="s">
        <v>50</v>
      </c>
      <c r="F192" s="83" t="s">
        <v>1826</v>
      </c>
      <c r="G192" s="1">
        <v>13</v>
      </c>
      <c r="H192" s="83" t="s">
        <v>257</v>
      </c>
      <c r="I192" s="83" t="s">
        <v>53</v>
      </c>
      <c r="J192" s="5">
        <v>8710972823188</v>
      </c>
      <c r="K192" s="82">
        <v>8710972028446</v>
      </c>
      <c r="L192" s="17">
        <v>29</v>
      </c>
      <c r="M192" s="4" t="s">
        <v>48</v>
      </c>
      <c r="N192" s="38"/>
      <c r="O192" s="38"/>
      <c r="P192" s="38"/>
      <c r="Q192" s="39"/>
      <c r="R192" s="39"/>
      <c r="S192" s="27" t="e">
        <f t="shared" si="7"/>
        <v>#DIV/0!</v>
      </c>
      <c r="T192" s="28">
        <f t="shared" si="6"/>
        <v>0</v>
      </c>
      <c r="U192" s="38"/>
      <c r="V192" s="29">
        <f t="shared" si="8"/>
        <v>0</v>
      </c>
    </row>
    <row r="193" spans="1:22" x14ac:dyDescent="0.25">
      <c r="A193" s="1">
        <v>166932</v>
      </c>
      <c r="B193" s="1">
        <v>1</v>
      </c>
      <c r="C193" s="83" t="s">
        <v>126</v>
      </c>
      <c r="D193" s="2">
        <v>2</v>
      </c>
      <c r="E193" s="83" t="s">
        <v>74</v>
      </c>
      <c r="F193" s="83" t="s">
        <v>913</v>
      </c>
      <c r="G193" s="1">
        <v>97</v>
      </c>
      <c r="H193" s="83" t="s">
        <v>207</v>
      </c>
      <c r="I193" s="83" t="s">
        <v>60</v>
      </c>
      <c r="J193" s="5">
        <v>5010338103200</v>
      </c>
      <c r="K193" s="82">
        <v>5015612103426</v>
      </c>
      <c r="L193" s="17">
        <v>29</v>
      </c>
      <c r="M193" s="4" t="s">
        <v>48</v>
      </c>
      <c r="N193" s="38"/>
      <c r="O193" s="38"/>
      <c r="P193" s="38"/>
      <c r="Q193" s="39"/>
      <c r="R193" s="39"/>
      <c r="S193" s="27" t="e">
        <f t="shared" si="7"/>
        <v>#DIV/0!</v>
      </c>
      <c r="T193" s="28">
        <f t="shared" si="6"/>
        <v>0</v>
      </c>
      <c r="U193" s="38"/>
      <c r="V193" s="29">
        <f t="shared" si="8"/>
        <v>0</v>
      </c>
    </row>
    <row r="194" spans="1:22" x14ac:dyDescent="0.25">
      <c r="A194" s="1">
        <v>880984</v>
      </c>
      <c r="B194" s="1">
        <v>1</v>
      </c>
      <c r="C194" s="83" t="s">
        <v>62</v>
      </c>
      <c r="D194" s="2">
        <v>1</v>
      </c>
      <c r="E194" s="83" t="s">
        <v>44</v>
      </c>
      <c r="F194" s="83" t="s">
        <v>484</v>
      </c>
      <c r="G194" s="1">
        <v>67</v>
      </c>
      <c r="H194" s="83" t="s">
        <v>120</v>
      </c>
      <c r="I194" s="83" t="s">
        <v>60</v>
      </c>
      <c r="J194" s="5">
        <v>8715035110809</v>
      </c>
      <c r="K194" s="82">
        <v>8715035110823</v>
      </c>
      <c r="L194" s="17">
        <v>29</v>
      </c>
      <c r="M194" s="4" t="s">
        <v>48</v>
      </c>
      <c r="N194" s="38"/>
      <c r="O194" s="38"/>
      <c r="P194" s="38"/>
      <c r="Q194" s="39"/>
      <c r="R194" s="39"/>
      <c r="S194" s="27" t="e">
        <f t="shared" si="7"/>
        <v>#DIV/0!</v>
      </c>
      <c r="T194" s="28">
        <f t="shared" ref="T194:T257" si="9">L194*R194</f>
        <v>0</v>
      </c>
      <c r="U194" s="38"/>
      <c r="V194" s="29">
        <f t="shared" si="8"/>
        <v>0</v>
      </c>
    </row>
    <row r="195" spans="1:22" x14ac:dyDescent="0.25">
      <c r="A195" s="4" t="s">
        <v>1827</v>
      </c>
      <c r="B195" s="5">
        <v>1</v>
      </c>
      <c r="C195" s="4" t="s">
        <v>1695</v>
      </c>
      <c r="D195" s="4">
        <v>135</v>
      </c>
      <c r="E195" s="4" t="s">
        <v>50</v>
      </c>
      <c r="F195" s="4" t="s">
        <v>1828</v>
      </c>
      <c r="G195" s="5"/>
      <c r="H195" s="4"/>
      <c r="I195" s="4"/>
      <c r="J195" s="5" t="s">
        <v>1671</v>
      </c>
      <c r="K195" s="82" t="s">
        <v>1671</v>
      </c>
      <c r="L195" s="16">
        <v>29</v>
      </c>
      <c r="M195" s="4" t="s">
        <v>48</v>
      </c>
      <c r="N195" s="38"/>
      <c r="O195" s="38"/>
      <c r="P195" s="38"/>
      <c r="Q195" s="39"/>
      <c r="R195" s="39"/>
      <c r="S195" s="27" t="e">
        <f t="shared" ref="S195:S258" si="10">ABS(SUM(R195/Q195)-1)</f>
        <v>#DIV/0!</v>
      </c>
      <c r="T195" s="28">
        <f t="shared" si="9"/>
        <v>0</v>
      </c>
      <c r="U195" s="38"/>
      <c r="V195" s="29">
        <f t="shared" ref="V195:V258" si="11">T195*(1+U195)</f>
        <v>0</v>
      </c>
    </row>
    <row r="196" spans="1:22" x14ac:dyDescent="0.25">
      <c r="A196" s="4" t="s">
        <v>1829</v>
      </c>
      <c r="B196" s="5">
        <v>1</v>
      </c>
      <c r="C196" s="4" t="s">
        <v>1685</v>
      </c>
      <c r="D196" s="4">
        <v>800</v>
      </c>
      <c r="E196" s="4" t="s">
        <v>50</v>
      </c>
      <c r="F196" s="4" t="s">
        <v>1830</v>
      </c>
      <c r="G196" s="5"/>
      <c r="H196" s="4"/>
      <c r="I196" s="4"/>
      <c r="J196" s="5" t="s">
        <v>1671</v>
      </c>
      <c r="K196" s="82" t="s">
        <v>1671</v>
      </c>
      <c r="L196" s="16">
        <v>28</v>
      </c>
      <c r="M196" s="4" t="s">
        <v>48</v>
      </c>
      <c r="N196" s="38"/>
      <c r="O196" s="38"/>
      <c r="P196" s="38"/>
      <c r="Q196" s="39"/>
      <c r="R196" s="39"/>
      <c r="S196" s="27" t="e">
        <f t="shared" si="10"/>
        <v>#DIV/0!</v>
      </c>
      <c r="T196" s="28">
        <f t="shared" si="9"/>
        <v>0</v>
      </c>
      <c r="U196" s="38"/>
      <c r="V196" s="29">
        <f t="shared" si="11"/>
        <v>0</v>
      </c>
    </row>
    <row r="197" spans="1:22" x14ac:dyDescent="0.25">
      <c r="A197" s="1">
        <v>105693</v>
      </c>
      <c r="B197" s="1">
        <v>1</v>
      </c>
      <c r="C197" s="83" t="s">
        <v>79</v>
      </c>
      <c r="D197" s="2">
        <v>900</v>
      </c>
      <c r="E197" s="83" t="s">
        <v>50</v>
      </c>
      <c r="F197" s="83" t="s">
        <v>654</v>
      </c>
      <c r="G197" s="1">
        <v>15</v>
      </c>
      <c r="H197" s="83" t="s">
        <v>143</v>
      </c>
      <c r="I197" s="83" t="s">
        <v>53</v>
      </c>
      <c r="J197" s="5">
        <v>8710401500420</v>
      </c>
      <c r="K197" s="82">
        <v>8710401500437</v>
      </c>
      <c r="L197" s="17">
        <v>27</v>
      </c>
      <c r="M197" s="4" t="s">
        <v>48</v>
      </c>
      <c r="N197" s="38"/>
      <c r="O197" s="38"/>
      <c r="P197" s="38"/>
      <c r="Q197" s="39"/>
      <c r="R197" s="39"/>
      <c r="S197" s="27" t="e">
        <f t="shared" si="10"/>
        <v>#DIV/0!</v>
      </c>
      <c r="T197" s="28">
        <f t="shared" si="9"/>
        <v>0</v>
      </c>
      <c r="U197" s="38"/>
      <c r="V197" s="29">
        <f t="shared" si="11"/>
        <v>0</v>
      </c>
    </row>
    <row r="198" spans="1:22" x14ac:dyDescent="0.25">
      <c r="A198" s="1">
        <v>908444</v>
      </c>
      <c r="B198" s="1">
        <v>1</v>
      </c>
      <c r="C198" s="83" t="s">
        <v>79</v>
      </c>
      <c r="D198" s="2">
        <v>1</v>
      </c>
      <c r="E198" s="83" t="s">
        <v>74</v>
      </c>
      <c r="F198" s="83" t="s">
        <v>265</v>
      </c>
      <c r="G198" s="1">
        <v>15</v>
      </c>
      <c r="H198" s="83" t="s">
        <v>143</v>
      </c>
      <c r="I198" s="83" t="s">
        <v>53</v>
      </c>
      <c r="J198" s="5">
        <v>8710401397693</v>
      </c>
      <c r="K198" s="82">
        <v>8710401397723</v>
      </c>
      <c r="L198" s="17">
        <v>27</v>
      </c>
      <c r="M198" s="4" t="s">
        <v>48</v>
      </c>
      <c r="N198" s="38"/>
      <c r="O198" s="38"/>
      <c r="P198" s="38"/>
      <c r="Q198" s="39"/>
      <c r="R198" s="39"/>
      <c r="S198" s="27" t="e">
        <f t="shared" si="10"/>
        <v>#DIV/0!</v>
      </c>
      <c r="T198" s="28">
        <f t="shared" si="9"/>
        <v>0</v>
      </c>
      <c r="U198" s="38"/>
      <c r="V198" s="29">
        <f t="shared" si="11"/>
        <v>0</v>
      </c>
    </row>
    <row r="199" spans="1:22" x14ac:dyDescent="0.25">
      <c r="A199" s="1">
        <v>150159</v>
      </c>
      <c r="B199" s="1">
        <v>24</v>
      </c>
      <c r="C199" s="83" t="s">
        <v>62</v>
      </c>
      <c r="D199" s="2">
        <v>33</v>
      </c>
      <c r="E199" s="83" t="s">
        <v>63</v>
      </c>
      <c r="F199" s="83" t="s">
        <v>253</v>
      </c>
      <c r="G199" s="1">
        <v>135</v>
      </c>
      <c r="H199" s="83" t="s">
        <v>55</v>
      </c>
      <c r="I199" s="83" t="s">
        <v>47</v>
      </c>
      <c r="J199" s="5">
        <v>5410013128700</v>
      </c>
      <c r="K199" s="82">
        <v>5410013128694</v>
      </c>
      <c r="L199" s="17">
        <v>27</v>
      </c>
      <c r="M199" s="4" t="s">
        <v>48</v>
      </c>
      <c r="N199" s="38"/>
      <c r="O199" s="38"/>
      <c r="P199" s="38"/>
      <c r="Q199" s="39"/>
      <c r="R199" s="39"/>
      <c r="S199" s="27" t="e">
        <f t="shared" si="10"/>
        <v>#DIV/0!</v>
      </c>
      <c r="T199" s="28">
        <f t="shared" si="9"/>
        <v>0</v>
      </c>
      <c r="U199" s="38"/>
      <c r="V199" s="29">
        <f t="shared" si="11"/>
        <v>0</v>
      </c>
    </row>
    <row r="200" spans="1:22" x14ac:dyDescent="0.25">
      <c r="A200" s="1">
        <v>696987</v>
      </c>
      <c r="B200" s="1">
        <v>6</v>
      </c>
      <c r="C200" s="83" t="s">
        <v>126</v>
      </c>
      <c r="D200" s="2">
        <v>125</v>
      </c>
      <c r="E200" s="83" t="s">
        <v>50</v>
      </c>
      <c r="F200" s="83" t="s">
        <v>529</v>
      </c>
      <c r="G200" s="1">
        <v>73</v>
      </c>
      <c r="H200" s="83" t="s">
        <v>460</v>
      </c>
      <c r="I200" s="83" t="s">
        <v>60</v>
      </c>
      <c r="J200" s="5">
        <v>8591119002051</v>
      </c>
      <c r="K200" s="82">
        <v>8591119902054</v>
      </c>
      <c r="L200" s="17">
        <v>27</v>
      </c>
      <c r="M200" s="4" t="s">
        <v>48</v>
      </c>
      <c r="N200" s="38"/>
      <c r="O200" s="38"/>
      <c r="P200" s="38"/>
      <c r="Q200" s="39"/>
      <c r="R200" s="39"/>
      <c r="S200" s="27" t="e">
        <f t="shared" si="10"/>
        <v>#DIV/0!</v>
      </c>
      <c r="T200" s="28">
        <f t="shared" si="9"/>
        <v>0</v>
      </c>
      <c r="U200" s="38"/>
      <c r="V200" s="29">
        <f t="shared" si="11"/>
        <v>0</v>
      </c>
    </row>
    <row r="201" spans="1:22" x14ac:dyDescent="0.25">
      <c r="A201" s="1">
        <v>421874</v>
      </c>
      <c r="B201" s="1">
        <v>1</v>
      </c>
      <c r="C201" s="83" t="s">
        <v>126</v>
      </c>
      <c r="D201" s="2">
        <v>750</v>
      </c>
      <c r="E201" s="83" t="s">
        <v>50</v>
      </c>
      <c r="F201" s="83" t="s">
        <v>1831</v>
      </c>
      <c r="G201" s="1">
        <v>67</v>
      </c>
      <c r="H201" s="83" t="s">
        <v>120</v>
      </c>
      <c r="I201" s="83" t="s">
        <v>60</v>
      </c>
      <c r="J201" s="5">
        <v>8714100419045</v>
      </c>
      <c r="K201" s="82">
        <v>8714100319048</v>
      </c>
      <c r="L201" s="17">
        <v>26</v>
      </c>
      <c r="M201" s="4" t="s">
        <v>48</v>
      </c>
      <c r="N201" s="38"/>
      <c r="O201" s="38"/>
      <c r="P201" s="38"/>
      <c r="Q201" s="39"/>
      <c r="R201" s="39"/>
      <c r="S201" s="27" t="e">
        <f t="shared" si="10"/>
        <v>#DIV/0!</v>
      </c>
      <c r="T201" s="28">
        <f t="shared" si="9"/>
        <v>0</v>
      </c>
      <c r="U201" s="38"/>
      <c r="V201" s="29">
        <f t="shared" si="11"/>
        <v>0</v>
      </c>
    </row>
    <row r="202" spans="1:22" x14ac:dyDescent="0.25">
      <c r="A202" s="1">
        <v>365358</v>
      </c>
      <c r="B202" s="1">
        <v>1</v>
      </c>
      <c r="C202" s="83" t="s">
        <v>126</v>
      </c>
      <c r="D202" s="2">
        <v>940</v>
      </c>
      <c r="E202" s="83" t="s">
        <v>50</v>
      </c>
      <c r="F202" s="83" t="s">
        <v>390</v>
      </c>
      <c r="G202" s="1">
        <v>83</v>
      </c>
      <c r="H202" s="83" t="s">
        <v>228</v>
      </c>
      <c r="I202" s="83" t="s">
        <v>103</v>
      </c>
      <c r="J202" s="5">
        <v>8710401381456</v>
      </c>
      <c r="K202" s="82">
        <v>8710401381463</v>
      </c>
      <c r="L202" s="17">
        <v>26</v>
      </c>
      <c r="M202" s="4" t="s">
        <v>48</v>
      </c>
      <c r="N202" s="38"/>
      <c r="O202" s="38"/>
      <c r="P202" s="38"/>
      <c r="Q202" s="39"/>
      <c r="R202" s="39"/>
      <c r="S202" s="27" t="e">
        <f t="shared" si="10"/>
        <v>#DIV/0!</v>
      </c>
      <c r="T202" s="28">
        <f t="shared" si="9"/>
        <v>0</v>
      </c>
      <c r="U202" s="38"/>
      <c r="V202" s="29">
        <f t="shared" si="11"/>
        <v>0</v>
      </c>
    </row>
    <row r="203" spans="1:22" x14ac:dyDescent="0.25">
      <c r="A203" s="1">
        <v>174455</v>
      </c>
      <c r="B203" s="1">
        <v>8</v>
      </c>
      <c r="C203" s="83" t="s">
        <v>43</v>
      </c>
      <c r="D203" s="2">
        <v>1.5</v>
      </c>
      <c r="E203" s="83" t="s">
        <v>44</v>
      </c>
      <c r="F203" s="83" t="s">
        <v>1832</v>
      </c>
      <c r="G203" s="1">
        <v>125</v>
      </c>
      <c r="H203" s="83" t="s">
        <v>46</v>
      </c>
      <c r="I203" s="83" t="s">
        <v>47</v>
      </c>
      <c r="J203" s="5">
        <v>8718989003142</v>
      </c>
      <c r="K203" s="82">
        <v>8718989003159</v>
      </c>
      <c r="L203" s="17">
        <v>25</v>
      </c>
      <c r="M203" s="4" t="s">
        <v>48</v>
      </c>
      <c r="N203" s="38"/>
      <c r="O203" s="38"/>
      <c r="P203" s="38"/>
      <c r="Q203" s="39"/>
      <c r="R203" s="39"/>
      <c r="S203" s="27" t="e">
        <f t="shared" si="10"/>
        <v>#DIV/0!</v>
      </c>
      <c r="T203" s="28">
        <f t="shared" si="9"/>
        <v>0</v>
      </c>
      <c r="U203" s="38"/>
      <c r="V203" s="29">
        <f t="shared" si="11"/>
        <v>0</v>
      </c>
    </row>
    <row r="204" spans="1:22" x14ac:dyDescent="0.25">
      <c r="A204" s="1">
        <v>185883</v>
      </c>
      <c r="B204" s="1">
        <v>1</v>
      </c>
      <c r="C204" s="83" t="s">
        <v>73</v>
      </c>
      <c r="D204" s="2">
        <v>3</v>
      </c>
      <c r="E204" s="83" t="s">
        <v>44</v>
      </c>
      <c r="F204" s="83" t="s">
        <v>1833</v>
      </c>
      <c r="G204" s="1">
        <v>43</v>
      </c>
      <c r="H204" s="83" t="s">
        <v>132</v>
      </c>
      <c r="I204" s="83" t="s">
        <v>90</v>
      </c>
      <c r="J204" s="5">
        <v>8710401796861</v>
      </c>
      <c r="K204" s="82">
        <v>8710401796878</v>
      </c>
      <c r="L204" s="17">
        <v>25</v>
      </c>
      <c r="M204" s="4" t="s">
        <v>48</v>
      </c>
      <c r="N204" s="38"/>
      <c r="O204" s="38"/>
      <c r="P204" s="38"/>
      <c r="Q204" s="39"/>
      <c r="R204" s="39"/>
      <c r="S204" s="27" t="e">
        <f t="shared" si="10"/>
        <v>#DIV/0!</v>
      </c>
      <c r="T204" s="28">
        <f t="shared" si="9"/>
        <v>0</v>
      </c>
      <c r="U204" s="38"/>
      <c r="V204" s="29">
        <f t="shared" si="11"/>
        <v>0</v>
      </c>
    </row>
    <row r="205" spans="1:22" x14ac:dyDescent="0.25">
      <c r="A205" s="4" t="s">
        <v>1834</v>
      </c>
      <c r="B205" s="5">
        <v>1</v>
      </c>
      <c r="C205" s="4" t="s">
        <v>1695</v>
      </c>
      <c r="D205" s="4">
        <v>300</v>
      </c>
      <c r="E205" s="4" t="s">
        <v>50</v>
      </c>
      <c r="F205" s="4" t="s">
        <v>1835</v>
      </c>
      <c r="G205" s="5"/>
      <c r="H205" s="4"/>
      <c r="I205" s="4"/>
      <c r="J205" s="5" t="s">
        <v>1671</v>
      </c>
      <c r="K205" s="82" t="s">
        <v>1671</v>
      </c>
      <c r="L205" s="16">
        <v>25</v>
      </c>
      <c r="M205" s="4" t="s">
        <v>48</v>
      </c>
      <c r="N205" s="38"/>
      <c r="O205" s="38"/>
      <c r="P205" s="38"/>
      <c r="Q205" s="39"/>
      <c r="R205" s="39"/>
      <c r="S205" s="27" t="e">
        <f t="shared" si="10"/>
        <v>#DIV/0!</v>
      </c>
      <c r="T205" s="28">
        <f t="shared" si="9"/>
        <v>0</v>
      </c>
      <c r="U205" s="38"/>
      <c r="V205" s="29">
        <f t="shared" si="11"/>
        <v>0</v>
      </c>
    </row>
    <row r="206" spans="1:22" x14ac:dyDescent="0.25">
      <c r="A206" s="1">
        <v>206814</v>
      </c>
      <c r="B206" s="1">
        <v>1</v>
      </c>
      <c r="C206" s="83" t="s">
        <v>79</v>
      </c>
      <c r="D206" s="2">
        <v>1</v>
      </c>
      <c r="E206" s="83" t="s">
        <v>74</v>
      </c>
      <c r="F206" s="83" t="s">
        <v>1448</v>
      </c>
      <c r="G206" s="1">
        <v>141</v>
      </c>
      <c r="H206" s="83" t="s">
        <v>815</v>
      </c>
      <c r="I206" s="83" t="s">
        <v>60</v>
      </c>
      <c r="J206" s="5">
        <v>8715800100844</v>
      </c>
      <c r="K206" s="82">
        <v>8715800100349</v>
      </c>
      <c r="L206" s="17">
        <v>24</v>
      </c>
      <c r="M206" s="4" t="s">
        <v>48</v>
      </c>
      <c r="N206" s="38"/>
      <c r="O206" s="38"/>
      <c r="P206" s="38"/>
      <c r="Q206" s="39"/>
      <c r="R206" s="39"/>
      <c r="S206" s="27" t="e">
        <f t="shared" si="10"/>
        <v>#DIV/0!</v>
      </c>
      <c r="T206" s="28">
        <f t="shared" si="9"/>
        <v>0</v>
      </c>
      <c r="U206" s="38"/>
      <c r="V206" s="29">
        <f t="shared" si="11"/>
        <v>0</v>
      </c>
    </row>
    <row r="207" spans="1:22" x14ac:dyDescent="0.25">
      <c r="A207" s="1">
        <v>708763</v>
      </c>
      <c r="B207" s="1">
        <v>6</v>
      </c>
      <c r="C207" s="83" t="s">
        <v>279</v>
      </c>
      <c r="D207" s="2">
        <v>1</v>
      </c>
      <c r="E207" s="83" t="s">
        <v>74</v>
      </c>
      <c r="F207" s="83" t="s">
        <v>1836</v>
      </c>
      <c r="G207" s="1">
        <v>91</v>
      </c>
      <c r="H207" s="83" t="s">
        <v>102</v>
      </c>
      <c r="I207" s="83" t="s">
        <v>103</v>
      </c>
      <c r="J207" s="5">
        <v>8710638001271</v>
      </c>
      <c r="K207" s="82">
        <v>8710638008416</v>
      </c>
      <c r="L207" s="17">
        <v>23</v>
      </c>
      <c r="M207" s="4" t="s">
        <v>48</v>
      </c>
      <c r="N207" s="38"/>
      <c r="O207" s="38"/>
      <c r="P207" s="38"/>
      <c r="Q207" s="39"/>
      <c r="R207" s="39"/>
      <c r="S207" s="27" t="e">
        <f t="shared" si="10"/>
        <v>#DIV/0!</v>
      </c>
      <c r="T207" s="28">
        <f t="shared" si="9"/>
        <v>0</v>
      </c>
      <c r="U207" s="38"/>
      <c r="V207" s="29">
        <f t="shared" si="11"/>
        <v>0</v>
      </c>
    </row>
    <row r="208" spans="1:22" x14ac:dyDescent="0.25">
      <c r="A208" s="4" t="s">
        <v>1837</v>
      </c>
      <c r="B208" s="5">
        <v>1</v>
      </c>
      <c r="C208" s="4" t="s">
        <v>1682</v>
      </c>
      <c r="D208" s="4">
        <v>820</v>
      </c>
      <c r="E208" s="4" t="s">
        <v>50</v>
      </c>
      <c r="F208" s="4" t="s">
        <v>1838</v>
      </c>
      <c r="G208" s="5"/>
      <c r="H208" s="4"/>
      <c r="I208" s="4"/>
      <c r="J208" s="5" t="s">
        <v>1671</v>
      </c>
      <c r="K208" s="82" t="s">
        <v>1671</v>
      </c>
      <c r="L208" s="16">
        <v>23</v>
      </c>
      <c r="M208" s="4" t="s">
        <v>48</v>
      </c>
      <c r="N208" s="38"/>
      <c r="O208" s="38"/>
      <c r="P208" s="38"/>
      <c r="Q208" s="39"/>
      <c r="R208" s="39"/>
      <c r="S208" s="27" t="e">
        <f t="shared" si="10"/>
        <v>#DIV/0!</v>
      </c>
      <c r="T208" s="28">
        <f t="shared" si="9"/>
        <v>0</v>
      </c>
      <c r="U208" s="38"/>
      <c r="V208" s="29">
        <f t="shared" si="11"/>
        <v>0</v>
      </c>
    </row>
    <row r="209" spans="1:22" x14ac:dyDescent="0.25">
      <c r="A209" s="1">
        <v>696898</v>
      </c>
      <c r="B209" s="1">
        <v>6</v>
      </c>
      <c r="C209" s="83" t="s">
        <v>126</v>
      </c>
      <c r="D209" s="2">
        <v>125</v>
      </c>
      <c r="E209" s="83" t="s">
        <v>50</v>
      </c>
      <c r="F209" s="83" t="s">
        <v>688</v>
      </c>
      <c r="G209" s="1">
        <v>73</v>
      </c>
      <c r="H209" s="83" t="s">
        <v>460</v>
      </c>
      <c r="I209" s="83" t="s">
        <v>60</v>
      </c>
      <c r="J209" s="5">
        <v>8591119002020</v>
      </c>
      <c r="K209" s="82">
        <v>8591119902115</v>
      </c>
      <c r="L209" s="17">
        <v>22</v>
      </c>
      <c r="M209" s="4" t="s">
        <v>48</v>
      </c>
      <c r="N209" s="38"/>
      <c r="O209" s="38"/>
      <c r="P209" s="38"/>
      <c r="Q209" s="39"/>
      <c r="R209" s="39"/>
      <c r="S209" s="27" t="e">
        <f t="shared" si="10"/>
        <v>#DIV/0!</v>
      </c>
      <c r="T209" s="28">
        <f t="shared" si="9"/>
        <v>0</v>
      </c>
      <c r="U209" s="38"/>
      <c r="V209" s="29">
        <f t="shared" si="11"/>
        <v>0</v>
      </c>
    </row>
    <row r="210" spans="1:22" x14ac:dyDescent="0.25">
      <c r="A210" s="1">
        <v>603502</v>
      </c>
      <c r="B210" s="1">
        <v>1</v>
      </c>
      <c r="C210" s="83" t="s">
        <v>57</v>
      </c>
      <c r="D210" s="2">
        <v>1.68</v>
      </c>
      <c r="E210" s="83" t="s">
        <v>44</v>
      </c>
      <c r="F210" s="83" t="s">
        <v>1839</v>
      </c>
      <c r="G210" s="1">
        <v>131</v>
      </c>
      <c r="H210" s="83" t="s">
        <v>157</v>
      </c>
      <c r="I210" s="83" t="s">
        <v>60</v>
      </c>
      <c r="J210" s="5">
        <v>8711000264690</v>
      </c>
      <c r="K210" s="82">
        <v>0</v>
      </c>
      <c r="L210" s="17">
        <v>21</v>
      </c>
      <c r="M210" s="4" t="s">
        <v>48</v>
      </c>
      <c r="N210" s="38"/>
      <c r="O210" s="38"/>
      <c r="P210" s="38"/>
      <c r="Q210" s="39"/>
      <c r="R210" s="39"/>
      <c r="S210" s="27" t="e">
        <f t="shared" si="10"/>
        <v>#DIV/0!</v>
      </c>
      <c r="T210" s="28">
        <f t="shared" si="9"/>
        <v>0</v>
      </c>
      <c r="U210" s="38"/>
      <c r="V210" s="29">
        <f t="shared" si="11"/>
        <v>0</v>
      </c>
    </row>
    <row r="211" spans="1:22" x14ac:dyDescent="0.25">
      <c r="A211" s="1">
        <v>471772</v>
      </c>
      <c r="B211" s="1">
        <v>5</v>
      </c>
      <c r="C211" s="83" t="s">
        <v>179</v>
      </c>
      <c r="D211" s="2">
        <v>1.2</v>
      </c>
      <c r="E211" s="83" t="s">
        <v>44</v>
      </c>
      <c r="F211" s="83" t="s">
        <v>1163</v>
      </c>
      <c r="G211" s="1">
        <v>130</v>
      </c>
      <c r="H211" s="83" t="s">
        <v>100</v>
      </c>
      <c r="I211" s="83" t="s">
        <v>60</v>
      </c>
      <c r="J211" s="5">
        <v>5414150215262</v>
      </c>
      <c r="K211" s="82">
        <v>8713300801230</v>
      </c>
      <c r="L211" s="17">
        <v>21</v>
      </c>
      <c r="M211" s="4" t="s">
        <v>48</v>
      </c>
      <c r="N211" s="38"/>
      <c r="O211" s="38"/>
      <c r="P211" s="38"/>
      <c r="Q211" s="39"/>
      <c r="R211" s="39"/>
      <c r="S211" s="27" t="e">
        <f t="shared" si="10"/>
        <v>#DIV/0!</v>
      </c>
      <c r="T211" s="28">
        <f t="shared" si="9"/>
        <v>0</v>
      </c>
      <c r="U211" s="38"/>
      <c r="V211" s="29">
        <f t="shared" si="11"/>
        <v>0</v>
      </c>
    </row>
    <row r="212" spans="1:22" x14ac:dyDescent="0.25">
      <c r="A212" s="1">
        <v>633515</v>
      </c>
      <c r="B212" s="1">
        <v>1</v>
      </c>
      <c r="C212" s="83" t="s">
        <v>62</v>
      </c>
      <c r="D212" s="2">
        <v>50</v>
      </c>
      <c r="E212" s="83" t="s">
        <v>63</v>
      </c>
      <c r="F212" s="83" t="s">
        <v>1840</v>
      </c>
      <c r="G212" s="1">
        <v>67</v>
      </c>
      <c r="H212" s="83" t="s">
        <v>120</v>
      </c>
      <c r="I212" s="83" t="s">
        <v>60</v>
      </c>
      <c r="J212" s="5">
        <v>8710605020977</v>
      </c>
      <c r="K212" s="82">
        <v>8710605020991</v>
      </c>
      <c r="L212" s="17">
        <v>21</v>
      </c>
      <c r="M212" s="4" t="s">
        <v>48</v>
      </c>
      <c r="N212" s="38"/>
      <c r="O212" s="38"/>
      <c r="P212" s="38"/>
      <c r="Q212" s="39"/>
      <c r="R212" s="39"/>
      <c r="S212" s="27" t="e">
        <f t="shared" si="10"/>
        <v>#DIV/0!</v>
      </c>
      <c r="T212" s="28">
        <f t="shared" si="9"/>
        <v>0</v>
      </c>
      <c r="U212" s="38"/>
      <c r="V212" s="29">
        <f t="shared" si="11"/>
        <v>0</v>
      </c>
    </row>
    <row r="213" spans="1:22" x14ac:dyDescent="0.25">
      <c r="A213" s="4" t="s">
        <v>1841</v>
      </c>
      <c r="B213" s="5">
        <v>1</v>
      </c>
      <c r="C213" s="4" t="s">
        <v>1682</v>
      </c>
      <c r="D213" s="4">
        <v>500</v>
      </c>
      <c r="E213" s="4" t="s">
        <v>114</v>
      </c>
      <c r="F213" s="4" t="s">
        <v>1842</v>
      </c>
      <c r="G213" s="5"/>
      <c r="H213" s="4"/>
      <c r="I213" s="4"/>
      <c r="J213" s="5" t="s">
        <v>1671</v>
      </c>
      <c r="K213" s="82" t="s">
        <v>1671</v>
      </c>
      <c r="L213" s="16">
        <v>21</v>
      </c>
      <c r="M213" s="4" t="s">
        <v>48</v>
      </c>
      <c r="N213" s="38"/>
      <c r="O213" s="38"/>
      <c r="P213" s="38"/>
      <c r="Q213" s="39"/>
      <c r="R213" s="39"/>
      <c r="S213" s="27" t="e">
        <f t="shared" si="10"/>
        <v>#DIV/0!</v>
      </c>
      <c r="T213" s="28">
        <f t="shared" si="9"/>
        <v>0</v>
      </c>
      <c r="U213" s="38"/>
      <c r="V213" s="29">
        <f t="shared" si="11"/>
        <v>0</v>
      </c>
    </row>
    <row r="214" spans="1:22" x14ac:dyDescent="0.25">
      <c r="A214" s="1">
        <v>70995</v>
      </c>
      <c r="B214" s="1">
        <v>1</v>
      </c>
      <c r="C214" s="83" t="s">
        <v>381</v>
      </c>
      <c r="D214" s="2">
        <v>400</v>
      </c>
      <c r="E214" s="83" t="s">
        <v>50</v>
      </c>
      <c r="F214" s="83" t="s">
        <v>1843</v>
      </c>
      <c r="G214" s="1">
        <v>68</v>
      </c>
      <c r="H214" s="83" t="s">
        <v>241</v>
      </c>
      <c r="I214" s="83" t="s">
        <v>60</v>
      </c>
      <c r="J214" s="5">
        <v>8713056096973</v>
      </c>
      <c r="K214" s="82">
        <v>8713056551830</v>
      </c>
      <c r="L214" s="17">
        <v>20</v>
      </c>
      <c r="M214" s="4" t="s">
        <v>48</v>
      </c>
      <c r="N214" s="38"/>
      <c r="O214" s="38"/>
      <c r="P214" s="38"/>
      <c r="Q214" s="39"/>
      <c r="R214" s="39"/>
      <c r="S214" s="27" t="e">
        <f t="shared" si="10"/>
        <v>#DIV/0!</v>
      </c>
      <c r="T214" s="28">
        <f t="shared" si="9"/>
        <v>0</v>
      </c>
      <c r="U214" s="38"/>
      <c r="V214" s="29">
        <f t="shared" si="11"/>
        <v>0</v>
      </c>
    </row>
    <row r="215" spans="1:22" x14ac:dyDescent="0.25">
      <c r="A215" s="1">
        <v>173147</v>
      </c>
      <c r="B215" s="1">
        <v>6</v>
      </c>
      <c r="C215" s="83" t="s">
        <v>62</v>
      </c>
      <c r="D215" s="2">
        <v>60</v>
      </c>
      <c r="E215" s="83" t="s">
        <v>63</v>
      </c>
      <c r="F215" s="83" t="s">
        <v>70</v>
      </c>
      <c r="G215" s="1">
        <v>128</v>
      </c>
      <c r="H215" s="83" t="s">
        <v>71</v>
      </c>
      <c r="I215" s="83" t="s">
        <v>47</v>
      </c>
      <c r="J215" s="5">
        <v>8715700122427</v>
      </c>
      <c r="K215" s="82">
        <v>8715700221403</v>
      </c>
      <c r="L215" s="17">
        <v>20</v>
      </c>
      <c r="M215" s="4" t="s">
        <v>48</v>
      </c>
      <c r="N215" s="38"/>
      <c r="O215" s="38"/>
      <c r="P215" s="38"/>
      <c r="Q215" s="39"/>
      <c r="R215" s="39"/>
      <c r="S215" s="27" t="e">
        <f t="shared" si="10"/>
        <v>#DIV/0!</v>
      </c>
      <c r="T215" s="28">
        <f t="shared" si="9"/>
        <v>0</v>
      </c>
      <c r="U215" s="38"/>
      <c r="V215" s="29">
        <f t="shared" si="11"/>
        <v>0</v>
      </c>
    </row>
    <row r="216" spans="1:22" x14ac:dyDescent="0.25">
      <c r="A216" s="1">
        <v>997663</v>
      </c>
      <c r="B216" s="1">
        <v>1</v>
      </c>
      <c r="C216" s="83" t="s">
        <v>57</v>
      </c>
      <c r="D216" s="2">
        <v>312</v>
      </c>
      <c r="E216" s="83" t="s">
        <v>50</v>
      </c>
      <c r="F216" s="83" t="s">
        <v>440</v>
      </c>
      <c r="G216" s="1">
        <v>56</v>
      </c>
      <c r="H216" s="83" t="s">
        <v>66</v>
      </c>
      <c r="I216" s="83" t="s">
        <v>60</v>
      </c>
      <c r="J216" s="5">
        <v>8710908975073</v>
      </c>
      <c r="K216" s="82">
        <v>8721317712043</v>
      </c>
      <c r="L216" s="17">
        <v>20</v>
      </c>
      <c r="M216" s="4" t="s">
        <v>48</v>
      </c>
      <c r="N216" s="38"/>
      <c r="O216" s="38"/>
      <c r="P216" s="38"/>
      <c r="Q216" s="39"/>
      <c r="R216" s="39"/>
      <c r="S216" s="27" t="e">
        <f t="shared" si="10"/>
        <v>#DIV/0!</v>
      </c>
      <c r="T216" s="28">
        <f t="shared" si="9"/>
        <v>0</v>
      </c>
      <c r="U216" s="38"/>
      <c r="V216" s="29">
        <f t="shared" si="11"/>
        <v>0</v>
      </c>
    </row>
    <row r="217" spans="1:22" x14ac:dyDescent="0.25">
      <c r="A217" s="1">
        <v>694045</v>
      </c>
      <c r="B217" s="1">
        <v>1</v>
      </c>
      <c r="C217" s="83" t="s">
        <v>126</v>
      </c>
      <c r="D217" s="2">
        <v>500</v>
      </c>
      <c r="E217" s="83" t="s">
        <v>50</v>
      </c>
      <c r="F217" s="83" t="s">
        <v>729</v>
      </c>
      <c r="G217" s="1">
        <v>68</v>
      </c>
      <c r="H217" s="83" t="s">
        <v>241</v>
      </c>
      <c r="I217" s="83" t="s">
        <v>60</v>
      </c>
      <c r="J217" s="5">
        <v>8712200092595</v>
      </c>
      <c r="K217" s="82">
        <v>8712200963215</v>
      </c>
      <c r="L217" s="17">
        <v>20</v>
      </c>
      <c r="M217" s="4" t="s">
        <v>48</v>
      </c>
      <c r="N217" s="38"/>
      <c r="O217" s="38"/>
      <c r="P217" s="38"/>
      <c r="Q217" s="39"/>
      <c r="R217" s="39"/>
      <c r="S217" s="27" t="e">
        <f t="shared" si="10"/>
        <v>#DIV/0!</v>
      </c>
      <c r="T217" s="28">
        <f t="shared" si="9"/>
        <v>0</v>
      </c>
      <c r="U217" s="38"/>
      <c r="V217" s="29">
        <f t="shared" si="11"/>
        <v>0</v>
      </c>
    </row>
    <row r="218" spans="1:22" x14ac:dyDescent="0.25">
      <c r="A218" s="1">
        <v>116964</v>
      </c>
      <c r="B218" s="1">
        <v>1</v>
      </c>
      <c r="C218" s="83" t="s">
        <v>62</v>
      </c>
      <c r="D218" s="2">
        <v>2</v>
      </c>
      <c r="E218" s="83" t="s">
        <v>44</v>
      </c>
      <c r="F218" s="83" t="s">
        <v>1844</v>
      </c>
      <c r="G218" s="1">
        <v>67</v>
      </c>
      <c r="H218" s="83" t="s">
        <v>120</v>
      </c>
      <c r="I218" s="83" t="s">
        <v>60</v>
      </c>
      <c r="J218" s="5">
        <v>8715017495429</v>
      </c>
      <c r="K218" s="82">
        <v>8715017495436</v>
      </c>
      <c r="L218" s="17">
        <v>20</v>
      </c>
      <c r="M218" s="4" t="s">
        <v>48</v>
      </c>
      <c r="N218" s="38"/>
      <c r="O218" s="38"/>
      <c r="P218" s="38"/>
      <c r="Q218" s="39"/>
      <c r="R218" s="39"/>
      <c r="S218" s="27" t="e">
        <f t="shared" si="10"/>
        <v>#DIV/0!</v>
      </c>
      <c r="T218" s="28">
        <f t="shared" si="9"/>
        <v>0</v>
      </c>
      <c r="U218" s="38"/>
      <c r="V218" s="29">
        <f t="shared" si="11"/>
        <v>0</v>
      </c>
    </row>
    <row r="219" spans="1:22" x14ac:dyDescent="0.25">
      <c r="A219" s="1">
        <v>170087</v>
      </c>
      <c r="B219" s="1">
        <v>1</v>
      </c>
      <c r="C219" s="83" t="s">
        <v>57</v>
      </c>
      <c r="D219" s="2">
        <v>80</v>
      </c>
      <c r="E219" s="83" t="s">
        <v>63</v>
      </c>
      <c r="F219" s="83" t="s">
        <v>1227</v>
      </c>
      <c r="G219" s="1">
        <v>67</v>
      </c>
      <c r="H219" s="83" t="s">
        <v>120</v>
      </c>
      <c r="I219" s="83" t="s">
        <v>60</v>
      </c>
      <c r="J219" s="5">
        <v>8710348228418</v>
      </c>
      <c r="K219" s="82">
        <v>0</v>
      </c>
      <c r="L219" s="17">
        <v>20</v>
      </c>
      <c r="M219" s="4" t="s">
        <v>48</v>
      </c>
      <c r="N219" s="38"/>
      <c r="O219" s="38"/>
      <c r="P219" s="38"/>
      <c r="Q219" s="39"/>
      <c r="R219" s="39"/>
      <c r="S219" s="27" t="e">
        <f t="shared" si="10"/>
        <v>#DIV/0!</v>
      </c>
      <c r="T219" s="28">
        <f t="shared" si="9"/>
        <v>0</v>
      </c>
      <c r="U219" s="38"/>
      <c r="V219" s="29">
        <f t="shared" si="11"/>
        <v>0</v>
      </c>
    </row>
    <row r="220" spans="1:22" x14ac:dyDescent="0.25">
      <c r="A220" s="1">
        <v>233292</v>
      </c>
      <c r="B220" s="1">
        <v>1</v>
      </c>
      <c r="C220" s="83" t="s">
        <v>79</v>
      </c>
      <c r="D220" s="2">
        <v>1</v>
      </c>
      <c r="E220" s="83" t="s">
        <v>74</v>
      </c>
      <c r="F220" s="83" t="s">
        <v>1845</v>
      </c>
      <c r="G220" s="1">
        <v>96</v>
      </c>
      <c r="H220" s="83" t="s">
        <v>76</v>
      </c>
      <c r="I220" s="83" t="s">
        <v>60</v>
      </c>
      <c r="J220" s="5">
        <v>8008343230858</v>
      </c>
      <c r="K220" s="82">
        <v>18008343230855</v>
      </c>
      <c r="L220" s="17">
        <v>20</v>
      </c>
      <c r="M220" s="4" t="s">
        <v>48</v>
      </c>
      <c r="N220" s="38"/>
      <c r="O220" s="38"/>
      <c r="P220" s="38"/>
      <c r="Q220" s="39"/>
      <c r="R220" s="39"/>
      <c r="S220" s="27" t="e">
        <f t="shared" si="10"/>
        <v>#DIV/0!</v>
      </c>
      <c r="T220" s="28">
        <f t="shared" si="9"/>
        <v>0</v>
      </c>
      <c r="U220" s="38"/>
      <c r="V220" s="29">
        <f t="shared" si="11"/>
        <v>0</v>
      </c>
    </row>
    <row r="221" spans="1:22" x14ac:dyDescent="0.25">
      <c r="A221" s="4" t="s">
        <v>1846</v>
      </c>
      <c r="B221" s="5">
        <v>1</v>
      </c>
      <c r="C221" s="4" t="s">
        <v>1756</v>
      </c>
      <c r="D221" s="4">
        <v>72</v>
      </c>
      <c r="E221" s="4" t="s">
        <v>49</v>
      </c>
      <c r="F221" s="4" t="s">
        <v>1847</v>
      </c>
      <c r="G221" s="5"/>
      <c r="H221" s="4"/>
      <c r="I221" s="4"/>
      <c r="J221" s="5" t="s">
        <v>1671</v>
      </c>
      <c r="K221" s="82" t="s">
        <v>1671</v>
      </c>
      <c r="L221" s="16">
        <v>20</v>
      </c>
      <c r="M221" s="4" t="s">
        <v>48</v>
      </c>
      <c r="N221" s="38"/>
      <c r="O221" s="38"/>
      <c r="P221" s="38"/>
      <c r="Q221" s="39"/>
      <c r="R221" s="39"/>
      <c r="S221" s="27" t="e">
        <f t="shared" si="10"/>
        <v>#DIV/0!</v>
      </c>
      <c r="T221" s="28">
        <f t="shared" si="9"/>
        <v>0</v>
      </c>
      <c r="U221" s="38"/>
      <c r="V221" s="29">
        <f t="shared" si="11"/>
        <v>0</v>
      </c>
    </row>
    <row r="222" spans="1:22" x14ac:dyDescent="0.25">
      <c r="A222" s="4" t="s">
        <v>1848</v>
      </c>
      <c r="B222" s="5">
        <v>1</v>
      </c>
      <c r="C222" s="4" t="s">
        <v>1695</v>
      </c>
      <c r="D222" s="4">
        <v>450</v>
      </c>
      <c r="E222" s="4" t="s">
        <v>50</v>
      </c>
      <c r="F222" s="4" t="s">
        <v>1849</v>
      </c>
      <c r="G222" s="5"/>
      <c r="H222" s="4"/>
      <c r="I222" s="4"/>
      <c r="J222" s="5" t="s">
        <v>1671</v>
      </c>
      <c r="K222" s="82" t="s">
        <v>1671</v>
      </c>
      <c r="L222" s="16">
        <v>20</v>
      </c>
      <c r="M222" s="4" t="s">
        <v>48</v>
      </c>
      <c r="N222" s="38"/>
      <c r="O222" s="38"/>
      <c r="P222" s="38"/>
      <c r="Q222" s="39"/>
      <c r="R222" s="39"/>
      <c r="S222" s="27" t="e">
        <f t="shared" si="10"/>
        <v>#DIV/0!</v>
      </c>
      <c r="T222" s="28">
        <f t="shared" si="9"/>
        <v>0</v>
      </c>
      <c r="U222" s="38"/>
      <c r="V222" s="29">
        <f t="shared" si="11"/>
        <v>0</v>
      </c>
    </row>
    <row r="223" spans="1:22" x14ac:dyDescent="0.25">
      <c r="A223" s="4" t="s">
        <v>1850</v>
      </c>
      <c r="B223" s="5">
        <v>1</v>
      </c>
      <c r="C223" s="4" t="s">
        <v>1695</v>
      </c>
      <c r="D223" s="4">
        <v>43</v>
      </c>
      <c r="E223" s="4" t="s">
        <v>50</v>
      </c>
      <c r="F223" s="4" t="s">
        <v>1851</v>
      </c>
      <c r="G223" s="5"/>
      <c r="H223" s="4"/>
      <c r="I223" s="4"/>
      <c r="J223" s="5" t="s">
        <v>1671</v>
      </c>
      <c r="K223" s="82" t="s">
        <v>1671</v>
      </c>
      <c r="L223" s="16">
        <v>19</v>
      </c>
      <c r="M223" s="4" t="s">
        <v>48</v>
      </c>
      <c r="N223" s="38"/>
      <c r="O223" s="38"/>
      <c r="P223" s="38"/>
      <c r="Q223" s="39"/>
      <c r="R223" s="39"/>
      <c r="S223" s="27" t="e">
        <f t="shared" si="10"/>
        <v>#DIV/0!</v>
      </c>
      <c r="T223" s="28">
        <f t="shared" si="9"/>
        <v>0</v>
      </c>
      <c r="U223" s="38"/>
      <c r="V223" s="29">
        <f t="shared" si="11"/>
        <v>0</v>
      </c>
    </row>
    <row r="224" spans="1:22" x14ac:dyDescent="0.25">
      <c r="A224" s="1">
        <v>790668</v>
      </c>
      <c r="B224" s="1">
        <v>1</v>
      </c>
      <c r="C224" s="83" t="s">
        <v>141</v>
      </c>
      <c r="D224" s="2">
        <v>1.52</v>
      </c>
      <c r="E224" s="83" t="s">
        <v>74</v>
      </c>
      <c r="F224" s="83" t="s">
        <v>1852</v>
      </c>
      <c r="G224" s="1">
        <v>86</v>
      </c>
      <c r="H224" s="83" t="s">
        <v>330</v>
      </c>
      <c r="I224" s="83" t="s">
        <v>103</v>
      </c>
      <c r="J224" s="5">
        <v>8712566204946</v>
      </c>
      <c r="K224" s="82">
        <v>8712566695225</v>
      </c>
      <c r="L224" s="17">
        <v>18</v>
      </c>
      <c r="M224" s="4" t="s">
        <v>48</v>
      </c>
      <c r="N224" s="38"/>
      <c r="O224" s="38"/>
      <c r="P224" s="38"/>
      <c r="Q224" s="39"/>
      <c r="R224" s="39"/>
      <c r="S224" s="27" t="e">
        <f t="shared" si="10"/>
        <v>#DIV/0!</v>
      </c>
      <c r="T224" s="28">
        <f t="shared" si="9"/>
        <v>0</v>
      </c>
      <c r="U224" s="38"/>
      <c r="V224" s="29">
        <f t="shared" si="11"/>
        <v>0</v>
      </c>
    </row>
    <row r="225" spans="1:22" x14ac:dyDescent="0.25">
      <c r="A225" s="1">
        <v>159786</v>
      </c>
      <c r="B225" s="1">
        <v>1</v>
      </c>
      <c r="C225" s="83" t="s">
        <v>279</v>
      </c>
      <c r="D225" s="2">
        <v>3</v>
      </c>
      <c r="E225" s="83" t="s">
        <v>44</v>
      </c>
      <c r="F225" s="83" t="s">
        <v>1853</v>
      </c>
      <c r="G225" s="1">
        <v>91</v>
      </c>
      <c r="H225" s="83" t="s">
        <v>102</v>
      </c>
      <c r="I225" s="83" t="s">
        <v>103</v>
      </c>
      <c r="J225" s="5">
        <v>8711171012649</v>
      </c>
      <c r="K225" s="82">
        <v>0</v>
      </c>
      <c r="L225" s="17">
        <v>18</v>
      </c>
      <c r="M225" s="4" t="s">
        <v>48</v>
      </c>
      <c r="N225" s="38"/>
      <c r="O225" s="38"/>
      <c r="P225" s="38"/>
      <c r="Q225" s="39"/>
      <c r="R225" s="39"/>
      <c r="S225" s="27" t="e">
        <f t="shared" si="10"/>
        <v>#DIV/0!</v>
      </c>
      <c r="T225" s="28">
        <f t="shared" si="9"/>
        <v>0</v>
      </c>
      <c r="U225" s="38"/>
      <c r="V225" s="29">
        <f t="shared" si="11"/>
        <v>0</v>
      </c>
    </row>
    <row r="226" spans="1:22" x14ac:dyDescent="0.25">
      <c r="A226" s="1">
        <v>411311</v>
      </c>
      <c r="B226" s="1">
        <v>15</v>
      </c>
      <c r="C226" s="83" t="s">
        <v>62</v>
      </c>
      <c r="D226" s="2">
        <v>200</v>
      </c>
      <c r="E226" s="83" t="s">
        <v>114</v>
      </c>
      <c r="F226" s="83" t="s">
        <v>342</v>
      </c>
      <c r="G226" s="1">
        <v>125</v>
      </c>
      <c r="H226" s="83" t="s">
        <v>46</v>
      </c>
      <c r="I226" s="83" t="s">
        <v>47</v>
      </c>
      <c r="J226" s="5">
        <v>8716213000622</v>
      </c>
      <c r="K226" s="82">
        <v>8716213000639</v>
      </c>
      <c r="L226" s="17">
        <v>18</v>
      </c>
      <c r="M226" s="3" t="s">
        <v>61</v>
      </c>
      <c r="N226" s="38"/>
      <c r="O226" s="38"/>
      <c r="P226" s="38"/>
      <c r="Q226" s="39"/>
      <c r="R226" s="39"/>
      <c r="S226" s="27" t="e">
        <f t="shared" si="10"/>
        <v>#DIV/0!</v>
      </c>
      <c r="T226" s="28">
        <f t="shared" si="9"/>
        <v>0</v>
      </c>
      <c r="U226" s="38"/>
      <c r="V226" s="29">
        <f t="shared" si="11"/>
        <v>0</v>
      </c>
    </row>
    <row r="227" spans="1:22" x14ac:dyDescent="0.25">
      <c r="A227" s="1">
        <v>399174</v>
      </c>
      <c r="B227" s="1">
        <v>1</v>
      </c>
      <c r="C227" s="83" t="s">
        <v>279</v>
      </c>
      <c r="D227" s="2">
        <v>2.5</v>
      </c>
      <c r="E227" s="83" t="s">
        <v>44</v>
      </c>
      <c r="F227" s="83" t="s">
        <v>1854</v>
      </c>
      <c r="G227" s="1">
        <v>91</v>
      </c>
      <c r="H227" s="83" t="s">
        <v>102</v>
      </c>
      <c r="I227" s="83" t="s">
        <v>103</v>
      </c>
      <c r="J227" s="5">
        <v>8710448191520</v>
      </c>
      <c r="K227" s="82">
        <v>0</v>
      </c>
      <c r="L227" s="17">
        <v>18</v>
      </c>
      <c r="M227" s="3" t="s">
        <v>48</v>
      </c>
      <c r="N227" s="38"/>
      <c r="O227" s="38"/>
      <c r="P227" s="38"/>
      <c r="Q227" s="39"/>
      <c r="R227" s="39"/>
      <c r="S227" s="27" t="e">
        <f t="shared" si="10"/>
        <v>#DIV/0!</v>
      </c>
      <c r="T227" s="28">
        <f t="shared" si="9"/>
        <v>0</v>
      </c>
      <c r="U227" s="38"/>
      <c r="V227" s="29">
        <f t="shared" si="11"/>
        <v>0</v>
      </c>
    </row>
    <row r="228" spans="1:22" x14ac:dyDescent="0.25">
      <c r="A228" s="1">
        <v>101929</v>
      </c>
      <c r="B228" s="1">
        <v>1</v>
      </c>
      <c r="C228" s="83" t="s">
        <v>126</v>
      </c>
      <c r="D228" s="2">
        <v>2.65</v>
      </c>
      <c r="E228" s="83" t="s">
        <v>44</v>
      </c>
      <c r="F228" s="83" t="s">
        <v>763</v>
      </c>
      <c r="G228" s="1">
        <v>85</v>
      </c>
      <c r="H228" s="83" t="s">
        <v>175</v>
      </c>
      <c r="I228" s="83" t="s">
        <v>103</v>
      </c>
      <c r="J228" s="5">
        <v>8710401101924</v>
      </c>
      <c r="K228" s="82">
        <v>8710401023714</v>
      </c>
      <c r="L228" s="17">
        <v>18</v>
      </c>
      <c r="M228" s="3" t="s">
        <v>48</v>
      </c>
      <c r="N228" s="38"/>
      <c r="O228" s="38"/>
      <c r="P228" s="38"/>
      <c r="Q228" s="39"/>
      <c r="R228" s="39"/>
      <c r="S228" s="27" t="e">
        <f t="shared" si="10"/>
        <v>#DIV/0!</v>
      </c>
      <c r="T228" s="28">
        <f t="shared" si="9"/>
        <v>0</v>
      </c>
      <c r="U228" s="38"/>
      <c r="V228" s="29">
        <f t="shared" si="11"/>
        <v>0</v>
      </c>
    </row>
    <row r="229" spans="1:22" x14ac:dyDescent="0.25">
      <c r="A229" s="1">
        <v>696856</v>
      </c>
      <c r="B229" s="1">
        <v>6</v>
      </c>
      <c r="C229" s="83" t="s">
        <v>126</v>
      </c>
      <c r="D229" s="2">
        <v>125</v>
      </c>
      <c r="E229" s="83" t="s">
        <v>50</v>
      </c>
      <c r="F229" s="83" t="s">
        <v>718</v>
      </c>
      <c r="G229" s="1">
        <v>73</v>
      </c>
      <c r="H229" s="83" t="s">
        <v>460</v>
      </c>
      <c r="I229" s="83" t="s">
        <v>60</v>
      </c>
      <c r="J229" s="5">
        <v>8591119001962</v>
      </c>
      <c r="K229" s="82">
        <v>8591119902092</v>
      </c>
      <c r="L229" s="17">
        <v>18</v>
      </c>
      <c r="M229" s="3" t="s">
        <v>48</v>
      </c>
      <c r="N229" s="38"/>
      <c r="O229" s="38"/>
      <c r="P229" s="38"/>
      <c r="Q229" s="39"/>
      <c r="R229" s="39"/>
      <c r="S229" s="27" t="e">
        <f t="shared" si="10"/>
        <v>#DIV/0!</v>
      </c>
      <c r="T229" s="28">
        <f t="shared" si="9"/>
        <v>0</v>
      </c>
      <c r="U229" s="38"/>
      <c r="V229" s="29">
        <f t="shared" si="11"/>
        <v>0</v>
      </c>
    </row>
    <row r="230" spans="1:22" x14ac:dyDescent="0.25">
      <c r="A230" s="4" t="s">
        <v>1855</v>
      </c>
      <c r="B230" s="5">
        <v>1</v>
      </c>
      <c r="C230" s="4" t="s">
        <v>1695</v>
      </c>
      <c r="D230" s="4">
        <v>250</v>
      </c>
      <c r="E230" s="4" t="s">
        <v>50</v>
      </c>
      <c r="F230" s="4" t="s">
        <v>1856</v>
      </c>
      <c r="G230" s="5"/>
      <c r="H230" s="4"/>
      <c r="I230" s="4"/>
      <c r="J230" s="5" t="s">
        <v>1671</v>
      </c>
      <c r="K230" s="82" t="s">
        <v>1671</v>
      </c>
      <c r="L230" s="16">
        <v>18</v>
      </c>
      <c r="M230" s="3" t="s">
        <v>48</v>
      </c>
      <c r="N230" s="38"/>
      <c r="O230" s="38"/>
      <c r="P230" s="38"/>
      <c r="Q230" s="39"/>
      <c r="R230" s="39"/>
      <c r="S230" s="27" t="e">
        <f t="shared" si="10"/>
        <v>#DIV/0!</v>
      </c>
      <c r="T230" s="28">
        <f t="shared" si="9"/>
        <v>0</v>
      </c>
      <c r="U230" s="38"/>
      <c r="V230" s="29">
        <f t="shared" si="11"/>
        <v>0</v>
      </c>
    </row>
    <row r="231" spans="1:22" x14ac:dyDescent="0.25">
      <c r="A231" s="1">
        <v>346448</v>
      </c>
      <c r="B231" s="1">
        <v>1</v>
      </c>
      <c r="C231" s="83" t="s">
        <v>126</v>
      </c>
      <c r="D231" s="2">
        <v>45</v>
      </c>
      <c r="E231" s="83" t="s">
        <v>50</v>
      </c>
      <c r="F231" s="83" t="s">
        <v>1857</v>
      </c>
      <c r="G231" s="1">
        <v>68</v>
      </c>
      <c r="H231" s="83" t="s">
        <v>241</v>
      </c>
      <c r="I231" s="83" t="s">
        <v>60</v>
      </c>
      <c r="J231" s="5">
        <v>8712200077707</v>
      </c>
      <c r="K231" s="82">
        <v>8712200965554</v>
      </c>
      <c r="L231" s="17">
        <v>17</v>
      </c>
      <c r="M231" s="3" t="s">
        <v>48</v>
      </c>
      <c r="N231" s="38"/>
      <c r="O231" s="38"/>
      <c r="P231" s="38"/>
      <c r="Q231" s="39"/>
      <c r="R231" s="39"/>
      <c r="S231" s="27" t="e">
        <f t="shared" si="10"/>
        <v>#DIV/0!</v>
      </c>
      <c r="T231" s="28">
        <f t="shared" si="9"/>
        <v>0</v>
      </c>
      <c r="U231" s="38"/>
      <c r="V231" s="29">
        <f t="shared" si="11"/>
        <v>0</v>
      </c>
    </row>
    <row r="232" spans="1:22" x14ac:dyDescent="0.25">
      <c r="A232" s="1">
        <v>810374</v>
      </c>
      <c r="B232" s="1">
        <v>1</v>
      </c>
      <c r="C232" s="83" t="s">
        <v>57</v>
      </c>
      <c r="D232" s="2">
        <v>1.125</v>
      </c>
      <c r="E232" s="83" t="s">
        <v>74</v>
      </c>
      <c r="F232" s="83" t="s">
        <v>561</v>
      </c>
      <c r="G232" s="1">
        <v>91</v>
      </c>
      <c r="H232" s="83" t="s">
        <v>102</v>
      </c>
      <c r="I232" s="83" t="s">
        <v>103</v>
      </c>
      <c r="J232" s="5">
        <v>8710401045464</v>
      </c>
      <c r="K232" s="82">
        <v>0</v>
      </c>
      <c r="L232" s="17">
        <v>17</v>
      </c>
      <c r="M232" s="3" t="s">
        <v>48</v>
      </c>
      <c r="N232" s="38"/>
      <c r="O232" s="38"/>
      <c r="P232" s="38"/>
      <c r="Q232" s="39"/>
      <c r="R232" s="39"/>
      <c r="S232" s="27" t="e">
        <f t="shared" si="10"/>
        <v>#DIV/0!</v>
      </c>
      <c r="T232" s="28">
        <f t="shared" si="9"/>
        <v>0</v>
      </c>
      <c r="U232" s="38"/>
      <c r="V232" s="29">
        <f t="shared" si="11"/>
        <v>0</v>
      </c>
    </row>
    <row r="233" spans="1:22" x14ac:dyDescent="0.25">
      <c r="A233" s="1">
        <v>205690</v>
      </c>
      <c r="B233" s="1">
        <v>1</v>
      </c>
      <c r="C233" s="83" t="s">
        <v>62</v>
      </c>
      <c r="D233" s="2">
        <v>1</v>
      </c>
      <c r="E233" s="83" t="s">
        <v>44</v>
      </c>
      <c r="F233" s="83" t="s">
        <v>1858</v>
      </c>
      <c r="G233" s="1">
        <v>95</v>
      </c>
      <c r="H233" s="83" t="s">
        <v>243</v>
      </c>
      <c r="I233" s="83" t="s">
        <v>60</v>
      </c>
      <c r="J233" s="5">
        <v>8710401857210</v>
      </c>
      <c r="K233" s="82">
        <v>8710401857227</v>
      </c>
      <c r="L233" s="17">
        <v>17</v>
      </c>
      <c r="M233" s="3" t="s">
        <v>48</v>
      </c>
      <c r="N233" s="38"/>
      <c r="O233" s="38"/>
      <c r="P233" s="38"/>
      <c r="Q233" s="39"/>
      <c r="R233" s="39"/>
      <c r="S233" s="27" t="e">
        <f t="shared" si="10"/>
        <v>#DIV/0!</v>
      </c>
      <c r="T233" s="28">
        <f t="shared" si="9"/>
        <v>0</v>
      </c>
      <c r="U233" s="38"/>
      <c r="V233" s="29">
        <f t="shared" si="11"/>
        <v>0</v>
      </c>
    </row>
    <row r="234" spans="1:22" x14ac:dyDescent="0.25">
      <c r="A234" s="1">
        <v>893259</v>
      </c>
      <c r="B234" s="1">
        <v>1</v>
      </c>
      <c r="C234" s="83" t="s">
        <v>62</v>
      </c>
      <c r="D234" s="2">
        <v>750</v>
      </c>
      <c r="E234" s="83" t="s">
        <v>114</v>
      </c>
      <c r="F234" s="83" t="s">
        <v>804</v>
      </c>
      <c r="G234" s="1">
        <v>84</v>
      </c>
      <c r="H234" s="83" t="s">
        <v>166</v>
      </c>
      <c r="I234" s="83" t="s">
        <v>103</v>
      </c>
      <c r="J234" s="5">
        <v>8710401015153</v>
      </c>
      <c r="K234" s="82">
        <v>58710401015158</v>
      </c>
      <c r="L234" s="17">
        <v>17</v>
      </c>
      <c r="M234" s="3" t="s">
        <v>48</v>
      </c>
      <c r="N234" s="38"/>
      <c r="O234" s="38"/>
      <c r="P234" s="38"/>
      <c r="Q234" s="39"/>
      <c r="R234" s="39"/>
      <c r="S234" s="27" t="e">
        <f t="shared" si="10"/>
        <v>#DIV/0!</v>
      </c>
      <c r="T234" s="28">
        <f t="shared" si="9"/>
        <v>0</v>
      </c>
      <c r="U234" s="38"/>
      <c r="V234" s="29">
        <f t="shared" si="11"/>
        <v>0</v>
      </c>
    </row>
    <row r="235" spans="1:22" x14ac:dyDescent="0.25">
      <c r="A235" s="4" t="s">
        <v>1859</v>
      </c>
      <c r="B235" s="5">
        <v>1</v>
      </c>
      <c r="C235" s="4" t="s">
        <v>1669</v>
      </c>
      <c r="D235" s="4">
        <v>250</v>
      </c>
      <c r="E235" s="4" t="s">
        <v>50</v>
      </c>
      <c r="F235" s="4" t="s">
        <v>1860</v>
      </c>
      <c r="G235" s="5"/>
      <c r="H235" s="4"/>
      <c r="I235" s="4"/>
      <c r="J235" s="5" t="s">
        <v>1671</v>
      </c>
      <c r="K235" s="82" t="s">
        <v>1671</v>
      </c>
      <c r="L235" s="16">
        <v>17</v>
      </c>
      <c r="M235" s="3" t="s">
        <v>48</v>
      </c>
      <c r="N235" s="38"/>
      <c r="O235" s="38"/>
      <c r="P235" s="38"/>
      <c r="Q235" s="39"/>
      <c r="R235" s="39"/>
      <c r="S235" s="27" t="e">
        <f t="shared" si="10"/>
        <v>#DIV/0!</v>
      </c>
      <c r="T235" s="28">
        <f t="shared" si="9"/>
        <v>0</v>
      </c>
      <c r="U235" s="38"/>
      <c r="V235" s="29">
        <f t="shared" si="11"/>
        <v>0</v>
      </c>
    </row>
    <row r="236" spans="1:22" x14ac:dyDescent="0.25">
      <c r="A236" s="4" t="s">
        <v>1861</v>
      </c>
      <c r="B236" s="5">
        <v>1</v>
      </c>
      <c r="C236" s="4" t="s">
        <v>1685</v>
      </c>
      <c r="D236" s="4">
        <v>80</v>
      </c>
      <c r="E236" s="4" t="s">
        <v>50</v>
      </c>
      <c r="F236" s="4" t="s">
        <v>1862</v>
      </c>
      <c r="G236" s="5"/>
      <c r="H236" s="4"/>
      <c r="I236" s="4"/>
      <c r="J236" s="5" t="s">
        <v>1671</v>
      </c>
      <c r="K236" s="82" t="s">
        <v>1671</v>
      </c>
      <c r="L236" s="16">
        <v>17</v>
      </c>
      <c r="M236" s="3" t="s">
        <v>48</v>
      </c>
      <c r="N236" s="38"/>
      <c r="O236" s="38"/>
      <c r="P236" s="38"/>
      <c r="Q236" s="39"/>
      <c r="R236" s="39"/>
      <c r="S236" s="27" t="e">
        <f t="shared" si="10"/>
        <v>#DIV/0!</v>
      </c>
      <c r="T236" s="28">
        <f t="shared" si="9"/>
        <v>0</v>
      </c>
      <c r="U236" s="38"/>
      <c r="V236" s="29">
        <f t="shared" si="11"/>
        <v>0</v>
      </c>
    </row>
    <row r="237" spans="1:22" x14ac:dyDescent="0.25">
      <c r="A237" s="1">
        <v>177715</v>
      </c>
      <c r="B237" s="1">
        <v>9</v>
      </c>
      <c r="C237" s="83" t="s">
        <v>43</v>
      </c>
      <c r="D237" s="2">
        <v>330</v>
      </c>
      <c r="E237" s="83" t="s">
        <v>50</v>
      </c>
      <c r="F237" s="83" t="s">
        <v>744</v>
      </c>
      <c r="G237" s="1">
        <v>89</v>
      </c>
      <c r="H237" s="83" t="s">
        <v>78</v>
      </c>
      <c r="I237" s="83" t="s">
        <v>60</v>
      </c>
      <c r="J237" s="5">
        <v>8710496979088</v>
      </c>
      <c r="K237" s="82">
        <v>8710496979675</v>
      </c>
      <c r="L237" s="17">
        <v>16</v>
      </c>
      <c r="M237" s="3" t="s">
        <v>48</v>
      </c>
      <c r="N237" s="38"/>
      <c r="O237" s="38"/>
      <c r="P237" s="38"/>
      <c r="Q237" s="39"/>
      <c r="R237" s="39"/>
      <c r="S237" s="27" t="e">
        <f t="shared" si="10"/>
        <v>#DIV/0!</v>
      </c>
      <c r="T237" s="28">
        <f t="shared" si="9"/>
        <v>0</v>
      </c>
      <c r="U237" s="38"/>
      <c r="V237" s="29">
        <f t="shared" si="11"/>
        <v>0</v>
      </c>
    </row>
    <row r="238" spans="1:22" x14ac:dyDescent="0.25">
      <c r="A238" s="1">
        <v>618450</v>
      </c>
      <c r="B238" s="1">
        <v>1</v>
      </c>
      <c r="C238" s="83" t="s">
        <v>57</v>
      </c>
      <c r="D238" s="2">
        <v>3</v>
      </c>
      <c r="E238" s="83" t="s">
        <v>44</v>
      </c>
      <c r="F238" s="83" t="s">
        <v>1863</v>
      </c>
      <c r="G238" s="1">
        <v>91</v>
      </c>
      <c r="H238" s="83" t="s">
        <v>102</v>
      </c>
      <c r="I238" s="83" t="s">
        <v>103</v>
      </c>
      <c r="J238" s="5">
        <v>8710448180944</v>
      </c>
      <c r="K238" s="82">
        <v>0</v>
      </c>
      <c r="L238" s="17">
        <v>16</v>
      </c>
      <c r="M238" s="3" t="s">
        <v>48</v>
      </c>
      <c r="N238" s="38"/>
      <c r="O238" s="38"/>
      <c r="P238" s="38"/>
      <c r="Q238" s="39"/>
      <c r="R238" s="39"/>
      <c r="S238" s="27" t="e">
        <f t="shared" si="10"/>
        <v>#DIV/0!</v>
      </c>
      <c r="T238" s="28">
        <f t="shared" si="9"/>
        <v>0</v>
      </c>
      <c r="U238" s="38"/>
      <c r="V238" s="29">
        <f t="shared" si="11"/>
        <v>0</v>
      </c>
    </row>
    <row r="239" spans="1:22" x14ac:dyDescent="0.25">
      <c r="A239" s="1">
        <v>112514</v>
      </c>
      <c r="B239" s="1">
        <v>24</v>
      </c>
      <c r="C239" s="83" t="s">
        <v>49</v>
      </c>
      <c r="D239" s="2">
        <v>47</v>
      </c>
      <c r="E239" s="83" t="s">
        <v>50</v>
      </c>
      <c r="F239" s="83" t="s">
        <v>1300</v>
      </c>
      <c r="G239" s="1">
        <v>32</v>
      </c>
      <c r="H239" s="83" t="s">
        <v>377</v>
      </c>
      <c r="I239" s="83" t="s">
        <v>53</v>
      </c>
      <c r="J239" s="5">
        <v>87111606</v>
      </c>
      <c r="K239" s="82">
        <v>8711100182252</v>
      </c>
      <c r="L239" s="17">
        <v>16</v>
      </c>
      <c r="M239" s="3" t="s">
        <v>48</v>
      </c>
      <c r="N239" s="38"/>
      <c r="O239" s="38"/>
      <c r="P239" s="38"/>
      <c r="Q239" s="39"/>
      <c r="R239" s="39"/>
      <c r="S239" s="27" t="e">
        <f t="shared" si="10"/>
        <v>#DIV/0!</v>
      </c>
      <c r="T239" s="28">
        <f t="shared" si="9"/>
        <v>0</v>
      </c>
      <c r="U239" s="38"/>
      <c r="V239" s="29">
        <f t="shared" si="11"/>
        <v>0</v>
      </c>
    </row>
    <row r="240" spans="1:22" x14ac:dyDescent="0.25">
      <c r="A240" s="1">
        <v>189488</v>
      </c>
      <c r="B240" s="1">
        <v>1</v>
      </c>
      <c r="C240" s="83" t="s">
        <v>126</v>
      </c>
      <c r="D240" s="2">
        <v>165</v>
      </c>
      <c r="E240" s="83" t="s">
        <v>50</v>
      </c>
      <c r="F240" s="83" t="s">
        <v>1864</v>
      </c>
      <c r="G240" s="1">
        <v>68</v>
      </c>
      <c r="H240" s="83" t="s">
        <v>241</v>
      </c>
      <c r="I240" s="83" t="s">
        <v>60</v>
      </c>
      <c r="J240" s="5">
        <v>8712200112675</v>
      </c>
      <c r="K240" s="82">
        <v>8712200113047</v>
      </c>
      <c r="L240" s="17">
        <v>16</v>
      </c>
      <c r="M240" s="3" t="s">
        <v>48</v>
      </c>
      <c r="N240" s="38"/>
      <c r="O240" s="38"/>
      <c r="P240" s="38"/>
      <c r="Q240" s="39"/>
      <c r="R240" s="39"/>
      <c r="S240" s="27" t="e">
        <f t="shared" si="10"/>
        <v>#DIV/0!</v>
      </c>
      <c r="T240" s="28">
        <f t="shared" si="9"/>
        <v>0</v>
      </c>
      <c r="U240" s="38"/>
      <c r="V240" s="29">
        <f t="shared" si="11"/>
        <v>0</v>
      </c>
    </row>
    <row r="241" spans="1:22" x14ac:dyDescent="0.25">
      <c r="A241" s="1">
        <v>199856</v>
      </c>
      <c r="B241" s="1">
        <v>1</v>
      </c>
      <c r="C241" s="83" t="s">
        <v>279</v>
      </c>
      <c r="D241" s="2">
        <v>2</v>
      </c>
      <c r="E241" s="83" t="s">
        <v>74</v>
      </c>
      <c r="F241" s="83" t="s">
        <v>766</v>
      </c>
      <c r="G241" s="1">
        <v>89</v>
      </c>
      <c r="H241" s="83" t="s">
        <v>78</v>
      </c>
      <c r="I241" s="83" t="s">
        <v>60</v>
      </c>
      <c r="J241" s="5">
        <v>8710401840755</v>
      </c>
      <c r="K241" s="82">
        <v>0</v>
      </c>
      <c r="L241" s="17">
        <v>16</v>
      </c>
      <c r="M241" s="3" t="s">
        <v>48</v>
      </c>
      <c r="N241" s="38"/>
      <c r="O241" s="38"/>
      <c r="P241" s="38"/>
      <c r="Q241" s="39"/>
      <c r="R241" s="39"/>
      <c r="S241" s="27" t="e">
        <f t="shared" si="10"/>
        <v>#DIV/0!</v>
      </c>
      <c r="T241" s="28">
        <f t="shared" si="9"/>
        <v>0</v>
      </c>
      <c r="U241" s="38"/>
      <c r="V241" s="29">
        <f t="shared" si="11"/>
        <v>0</v>
      </c>
    </row>
    <row r="242" spans="1:22" x14ac:dyDescent="0.25">
      <c r="A242" s="1">
        <v>185663</v>
      </c>
      <c r="B242" s="1">
        <v>1</v>
      </c>
      <c r="C242" s="83" t="s">
        <v>79</v>
      </c>
      <c r="D242" s="2">
        <v>850</v>
      </c>
      <c r="E242" s="83" t="s">
        <v>50</v>
      </c>
      <c r="F242" s="83" t="s">
        <v>579</v>
      </c>
      <c r="G242" s="1">
        <v>26</v>
      </c>
      <c r="H242" s="83" t="s">
        <v>365</v>
      </c>
      <c r="I242" s="83" t="s">
        <v>53</v>
      </c>
      <c r="J242" s="5">
        <v>8710401796069</v>
      </c>
      <c r="K242" s="82">
        <v>0</v>
      </c>
      <c r="L242" s="17">
        <v>16</v>
      </c>
      <c r="M242" s="3" t="s">
        <v>48</v>
      </c>
      <c r="N242" s="38"/>
      <c r="O242" s="38"/>
      <c r="P242" s="38"/>
      <c r="Q242" s="39"/>
      <c r="R242" s="39"/>
      <c r="S242" s="27" t="e">
        <f t="shared" si="10"/>
        <v>#DIV/0!</v>
      </c>
      <c r="T242" s="28">
        <f t="shared" si="9"/>
        <v>0</v>
      </c>
      <c r="U242" s="38"/>
      <c r="V242" s="29">
        <f t="shared" si="11"/>
        <v>0</v>
      </c>
    </row>
    <row r="243" spans="1:22" x14ac:dyDescent="0.25">
      <c r="A243" s="1">
        <v>194599</v>
      </c>
      <c r="B243" s="1">
        <v>1</v>
      </c>
      <c r="C243" s="83" t="s">
        <v>79</v>
      </c>
      <c r="D243" s="2">
        <v>750</v>
      </c>
      <c r="E243" s="83" t="s">
        <v>50</v>
      </c>
      <c r="F243" s="83" t="s">
        <v>813</v>
      </c>
      <c r="G243" s="1">
        <v>140</v>
      </c>
      <c r="H243" s="83" t="s">
        <v>111</v>
      </c>
      <c r="I243" s="83" t="s">
        <v>60</v>
      </c>
      <c r="J243" s="5">
        <v>8710437009621</v>
      </c>
      <c r="K243" s="82">
        <v>8710437045469</v>
      </c>
      <c r="L243" s="17">
        <v>16</v>
      </c>
      <c r="M243" s="3" t="s">
        <v>48</v>
      </c>
      <c r="N243" s="38"/>
      <c r="O243" s="38"/>
      <c r="P243" s="38"/>
      <c r="Q243" s="39"/>
      <c r="R243" s="39"/>
      <c r="S243" s="27" t="e">
        <f t="shared" si="10"/>
        <v>#DIV/0!</v>
      </c>
      <c r="T243" s="28">
        <f t="shared" si="9"/>
        <v>0</v>
      </c>
      <c r="U243" s="38"/>
      <c r="V243" s="29">
        <f t="shared" si="11"/>
        <v>0</v>
      </c>
    </row>
    <row r="244" spans="1:22" x14ac:dyDescent="0.25">
      <c r="A244" s="4" t="s">
        <v>1865</v>
      </c>
      <c r="B244" s="5">
        <v>1</v>
      </c>
      <c r="C244" s="4" t="s">
        <v>1866</v>
      </c>
      <c r="D244" s="4">
        <v>3600</v>
      </c>
      <c r="E244" s="4" t="s">
        <v>50</v>
      </c>
      <c r="F244" s="4" t="s">
        <v>1867</v>
      </c>
      <c r="G244" s="5"/>
      <c r="H244" s="4"/>
      <c r="I244" s="4"/>
      <c r="J244" s="5" t="s">
        <v>1671</v>
      </c>
      <c r="K244" s="82" t="s">
        <v>1671</v>
      </c>
      <c r="L244" s="16">
        <v>16</v>
      </c>
      <c r="M244" s="3" t="s">
        <v>48</v>
      </c>
      <c r="N244" s="38"/>
      <c r="O244" s="38"/>
      <c r="P244" s="38"/>
      <c r="Q244" s="39"/>
      <c r="R244" s="39"/>
      <c r="S244" s="27" t="e">
        <f t="shared" si="10"/>
        <v>#DIV/0!</v>
      </c>
      <c r="T244" s="28">
        <f t="shared" si="9"/>
        <v>0</v>
      </c>
      <c r="U244" s="38"/>
      <c r="V244" s="29">
        <f t="shared" si="11"/>
        <v>0</v>
      </c>
    </row>
    <row r="245" spans="1:22" x14ac:dyDescent="0.25">
      <c r="A245" s="4" t="s">
        <v>1868</v>
      </c>
      <c r="B245" s="5">
        <v>1</v>
      </c>
      <c r="C245" s="4" t="s">
        <v>1669</v>
      </c>
      <c r="D245" s="4">
        <v>240</v>
      </c>
      <c r="E245" s="4" t="s">
        <v>50</v>
      </c>
      <c r="F245" s="4" t="s">
        <v>1869</v>
      </c>
      <c r="G245" s="5"/>
      <c r="H245" s="4"/>
      <c r="I245" s="4"/>
      <c r="J245" s="5" t="s">
        <v>1671</v>
      </c>
      <c r="K245" s="82" t="s">
        <v>1671</v>
      </c>
      <c r="L245" s="16">
        <v>16</v>
      </c>
      <c r="M245" s="3" t="s">
        <v>48</v>
      </c>
      <c r="N245" s="38"/>
      <c r="O245" s="38"/>
      <c r="P245" s="38"/>
      <c r="Q245" s="39"/>
      <c r="R245" s="39"/>
      <c r="S245" s="27" t="e">
        <f t="shared" si="10"/>
        <v>#DIV/0!</v>
      </c>
      <c r="T245" s="28">
        <f t="shared" si="9"/>
        <v>0</v>
      </c>
      <c r="U245" s="38"/>
      <c r="V245" s="29">
        <f t="shared" si="11"/>
        <v>0</v>
      </c>
    </row>
    <row r="246" spans="1:22" x14ac:dyDescent="0.25">
      <c r="A246" s="1">
        <v>474178</v>
      </c>
      <c r="B246" s="1">
        <v>1</v>
      </c>
      <c r="C246" s="83" t="s">
        <v>126</v>
      </c>
      <c r="D246" s="2">
        <v>60</v>
      </c>
      <c r="E246" s="83" t="s">
        <v>50</v>
      </c>
      <c r="F246" s="83" t="s">
        <v>1870</v>
      </c>
      <c r="G246" s="1">
        <v>68</v>
      </c>
      <c r="H246" s="83" t="s">
        <v>241</v>
      </c>
      <c r="I246" s="83" t="s">
        <v>60</v>
      </c>
      <c r="J246" s="5">
        <v>8712200061102</v>
      </c>
      <c r="K246" s="82">
        <v>8712200962638</v>
      </c>
      <c r="L246" s="17">
        <v>15</v>
      </c>
      <c r="M246" s="3" t="s">
        <v>48</v>
      </c>
      <c r="N246" s="38"/>
      <c r="O246" s="38"/>
      <c r="P246" s="38"/>
      <c r="Q246" s="39"/>
      <c r="R246" s="39"/>
      <c r="S246" s="27" t="e">
        <f t="shared" si="10"/>
        <v>#DIV/0!</v>
      </c>
      <c r="T246" s="28">
        <f t="shared" si="9"/>
        <v>0</v>
      </c>
      <c r="U246" s="38"/>
      <c r="V246" s="29">
        <f t="shared" si="11"/>
        <v>0</v>
      </c>
    </row>
    <row r="247" spans="1:22" x14ac:dyDescent="0.25">
      <c r="A247" s="1">
        <v>97605</v>
      </c>
      <c r="B247" s="1">
        <v>1</v>
      </c>
      <c r="C247" s="83" t="s">
        <v>79</v>
      </c>
      <c r="D247" s="2">
        <v>2</v>
      </c>
      <c r="E247" s="83" t="s">
        <v>44</v>
      </c>
      <c r="F247" s="83" t="s">
        <v>1871</v>
      </c>
      <c r="G247" s="1">
        <v>66</v>
      </c>
      <c r="H247" s="83" t="s">
        <v>81</v>
      </c>
      <c r="I247" s="83" t="s">
        <v>60</v>
      </c>
      <c r="J247" s="5">
        <v>8719324820042</v>
      </c>
      <c r="K247" s="82">
        <v>8719324820165</v>
      </c>
      <c r="L247" s="17">
        <v>15</v>
      </c>
      <c r="M247" s="3" t="s">
        <v>48</v>
      </c>
      <c r="N247" s="38"/>
      <c r="O247" s="38"/>
      <c r="P247" s="38"/>
      <c r="Q247" s="39"/>
      <c r="R247" s="39"/>
      <c r="S247" s="27" t="e">
        <f t="shared" si="10"/>
        <v>#DIV/0!</v>
      </c>
      <c r="T247" s="28">
        <f t="shared" si="9"/>
        <v>0</v>
      </c>
      <c r="U247" s="38"/>
      <c r="V247" s="29">
        <f t="shared" si="11"/>
        <v>0</v>
      </c>
    </row>
    <row r="248" spans="1:22" x14ac:dyDescent="0.25">
      <c r="A248" s="1">
        <v>135826</v>
      </c>
      <c r="B248" s="1">
        <v>1</v>
      </c>
      <c r="C248" s="83" t="s">
        <v>49</v>
      </c>
      <c r="D248" s="2">
        <v>1</v>
      </c>
      <c r="E248" s="83" t="s">
        <v>74</v>
      </c>
      <c r="F248" s="83" t="s">
        <v>1872</v>
      </c>
      <c r="G248" s="1">
        <v>27</v>
      </c>
      <c r="H248" s="83" t="s">
        <v>272</v>
      </c>
      <c r="I248" s="83" t="s">
        <v>53</v>
      </c>
      <c r="J248" s="5">
        <v>8710401433438</v>
      </c>
      <c r="K248" s="82">
        <v>8710401433360</v>
      </c>
      <c r="L248" s="17">
        <v>15</v>
      </c>
      <c r="M248" s="3" t="s">
        <v>61</v>
      </c>
      <c r="N248" s="38"/>
      <c r="O248" s="38"/>
      <c r="P248" s="38"/>
      <c r="Q248" s="39"/>
      <c r="R248" s="39"/>
      <c r="S248" s="27" t="e">
        <f t="shared" si="10"/>
        <v>#DIV/0!</v>
      </c>
      <c r="T248" s="28">
        <f t="shared" si="9"/>
        <v>0</v>
      </c>
      <c r="U248" s="38"/>
      <c r="V248" s="29">
        <f t="shared" si="11"/>
        <v>0</v>
      </c>
    </row>
    <row r="249" spans="1:22" x14ac:dyDescent="0.25">
      <c r="A249" s="1">
        <v>770215</v>
      </c>
      <c r="B249" s="1">
        <v>1</v>
      </c>
      <c r="C249" s="83" t="s">
        <v>126</v>
      </c>
      <c r="D249" s="2">
        <v>37</v>
      </c>
      <c r="E249" s="83" t="s">
        <v>50</v>
      </c>
      <c r="F249" s="83" t="s">
        <v>1380</v>
      </c>
      <c r="G249" s="1">
        <v>68</v>
      </c>
      <c r="H249" s="83" t="s">
        <v>241</v>
      </c>
      <c r="I249" s="83" t="s">
        <v>60</v>
      </c>
      <c r="J249" s="5">
        <v>8713883008699</v>
      </c>
      <c r="K249" s="82">
        <v>8713883082095</v>
      </c>
      <c r="L249" s="17">
        <v>15</v>
      </c>
      <c r="M249" s="3" t="s">
        <v>48</v>
      </c>
      <c r="N249" s="38"/>
      <c r="O249" s="38"/>
      <c r="P249" s="38"/>
      <c r="Q249" s="39"/>
      <c r="R249" s="39"/>
      <c r="S249" s="27" t="e">
        <f t="shared" si="10"/>
        <v>#DIV/0!</v>
      </c>
      <c r="T249" s="28">
        <f t="shared" si="9"/>
        <v>0</v>
      </c>
      <c r="U249" s="38"/>
      <c r="V249" s="29">
        <f t="shared" si="11"/>
        <v>0</v>
      </c>
    </row>
    <row r="250" spans="1:22" x14ac:dyDescent="0.25">
      <c r="A250" s="4" t="s">
        <v>1873</v>
      </c>
      <c r="B250" s="5">
        <v>1</v>
      </c>
      <c r="C250" s="4" t="s">
        <v>1701</v>
      </c>
      <c r="D250" s="4">
        <v>10</v>
      </c>
      <c r="E250" s="4" t="s">
        <v>1724</v>
      </c>
      <c r="F250" s="4" t="s">
        <v>1874</v>
      </c>
      <c r="G250" s="5"/>
      <c r="H250" s="4"/>
      <c r="I250" s="4"/>
      <c r="J250" s="5" t="s">
        <v>1671</v>
      </c>
      <c r="K250" s="82" t="s">
        <v>1671</v>
      </c>
      <c r="L250" s="16">
        <v>15</v>
      </c>
      <c r="M250" s="4" t="s">
        <v>48</v>
      </c>
      <c r="N250" s="38"/>
      <c r="O250" s="38"/>
      <c r="P250" s="38"/>
      <c r="Q250" s="39"/>
      <c r="R250" s="39"/>
      <c r="S250" s="27" t="e">
        <f t="shared" si="10"/>
        <v>#DIV/0!</v>
      </c>
      <c r="T250" s="28">
        <f t="shared" si="9"/>
        <v>0</v>
      </c>
      <c r="U250" s="38"/>
      <c r="V250" s="29">
        <f t="shared" si="11"/>
        <v>0</v>
      </c>
    </row>
    <row r="251" spans="1:22" x14ac:dyDescent="0.25">
      <c r="A251" s="4" t="s">
        <v>1875</v>
      </c>
      <c r="B251" s="5">
        <v>1</v>
      </c>
      <c r="C251" s="4" t="s">
        <v>1695</v>
      </c>
      <c r="D251" s="4">
        <v>500</v>
      </c>
      <c r="E251" s="4" t="s">
        <v>50</v>
      </c>
      <c r="F251" s="4" t="s">
        <v>1876</v>
      </c>
      <c r="G251" s="5"/>
      <c r="H251" s="4"/>
      <c r="I251" s="4"/>
      <c r="J251" s="5" t="s">
        <v>1671</v>
      </c>
      <c r="K251" s="82" t="s">
        <v>1671</v>
      </c>
      <c r="L251" s="16">
        <v>15</v>
      </c>
      <c r="M251" s="4" t="s">
        <v>48</v>
      </c>
      <c r="N251" s="38"/>
      <c r="O251" s="38"/>
      <c r="P251" s="38"/>
      <c r="Q251" s="39"/>
      <c r="R251" s="39"/>
      <c r="S251" s="27" t="e">
        <f t="shared" si="10"/>
        <v>#DIV/0!</v>
      </c>
      <c r="T251" s="28">
        <f t="shared" si="9"/>
        <v>0</v>
      </c>
      <c r="U251" s="38"/>
      <c r="V251" s="29">
        <f t="shared" si="11"/>
        <v>0</v>
      </c>
    </row>
    <row r="252" spans="1:22" x14ac:dyDescent="0.25">
      <c r="A252" s="4" t="s">
        <v>1877</v>
      </c>
      <c r="B252" s="5">
        <v>1</v>
      </c>
      <c r="C252" s="4" t="s">
        <v>1721</v>
      </c>
      <c r="D252" s="4">
        <v>1</v>
      </c>
      <c r="E252" s="4" t="s">
        <v>1724</v>
      </c>
      <c r="F252" s="4" t="s">
        <v>1878</v>
      </c>
      <c r="G252" s="5"/>
      <c r="H252" s="4"/>
      <c r="I252" s="4"/>
      <c r="J252" s="5" t="s">
        <v>1671</v>
      </c>
      <c r="K252" s="82" t="s">
        <v>1671</v>
      </c>
      <c r="L252" s="16">
        <v>15</v>
      </c>
      <c r="M252" s="4" t="s">
        <v>48</v>
      </c>
      <c r="N252" s="38"/>
      <c r="O252" s="38"/>
      <c r="P252" s="38"/>
      <c r="Q252" s="39"/>
      <c r="R252" s="39"/>
      <c r="S252" s="27" t="e">
        <f t="shared" si="10"/>
        <v>#DIV/0!</v>
      </c>
      <c r="T252" s="28">
        <f t="shared" si="9"/>
        <v>0</v>
      </c>
      <c r="U252" s="38"/>
      <c r="V252" s="29">
        <f t="shared" si="11"/>
        <v>0</v>
      </c>
    </row>
    <row r="253" spans="1:22" x14ac:dyDescent="0.25">
      <c r="A253" s="1">
        <v>107187</v>
      </c>
      <c r="B253" s="1">
        <v>1</v>
      </c>
      <c r="C253" s="83" t="s">
        <v>279</v>
      </c>
      <c r="D253" s="2">
        <v>3</v>
      </c>
      <c r="E253" s="83" t="s">
        <v>74</v>
      </c>
      <c r="F253" s="83" t="s">
        <v>1879</v>
      </c>
      <c r="G253" s="1">
        <v>15</v>
      </c>
      <c r="H253" s="83" t="s">
        <v>143</v>
      </c>
      <c r="I253" s="83" t="s">
        <v>53</v>
      </c>
      <c r="J253" s="5">
        <v>8710401501526</v>
      </c>
      <c r="K253" s="82">
        <v>0</v>
      </c>
      <c r="L253" s="17">
        <v>14</v>
      </c>
      <c r="M253" s="3" t="s">
        <v>48</v>
      </c>
      <c r="N253" s="38"/>
      <c r="O253" s="38"/>
      <c r="P253" s="38"/>
      <c r="Q253" s="39"/>
      <c r="R253" s="39"/>
      <c r="S253" s="27" t="e">
        <f t="shared" si="10"/>
        <v>#DIV/0!</v>
      </c>
      <c r="T253" s="28">
        <f t="shared" si="9"/>
        <v>0</v>
      </c>
      <c r="U253" s="38"/>
      <c r="V253" s="29">
        <f t="shared" si="11"/>
        <v>0</v>
      </c>
    </row>
    <row r="254" spans="1:22" x14ac:dyDescent="0.25">
      <c r="A254" s="1">
        <v>411285</v>
      </c>
      <c r="B254" s="1">
        <v>15</v>
      </c>
      <c r="C254" s="83" t="s">
        <v>62</v>
      </c>
      <c r="D254" s="2">
        <v>200</v>
      </c>
      <c r="E254" s="83" t="s">
        <v>114</v>
      </c>
      <c r="F254" s="83" t="s">
        <v>373</v>
      </c>
      <c r="G254" s="1">
        <v>125</v>
      </c>
      <c r="H254" s="83" t="s">
        <v>46</v>
      </c>
      <c r="I254" s="83" t="s">
        <v>47</v>
      </c>
      <c r="J254" s="5">
        <v>8716213000820</v>
      </c>
      <c r="K254" s="82">
        <v>8716213000851</v>
      </c>
      <c r="L254" s="17">
        <v>14</v>
      </c>
      <c r="M254" s="3" t="s">
        <v>61</v>
      </c>
      <c r="N254" s="38"/>
      <c r="O254" s="38"/>
      <c r="P254" s="38"/>
      <c r="Q254" s="39"/>
      <c r="R254" s="39"/>
      <c r="S254" s="27" t="e">
        <f t="shared" si="10"/>
        <v>#DIV/0!</v>
      </c>
      <c r="T254" s="28">
        <f t="shared" si="9"/>
        <v>0</v>
      </c>
      <c r="U254" s="38"/>
      <c r="V254" s="29">
        <f t="shared" si="11"/>
        <v>0</v>
      </c>
    </row>
    <row r="255" spans="1:22" x14ac:dyDescent="0.25">
      <c r="A255" s="1">
        <v>205886</v>
      </c>
      <c r="B255" s="1">
        <v>1</v>
      </c>
      <c r="C255" s="83" t="s">
        <v>79</v>
      </c>
      <c r="D255" s="2">
        <v>750</v>
      </c>
      <c r="E255" s="83" t="s">
        <v>50</v>
      </c>
      <c r="F255" s="83" t="s">
        <v>580</v>
      </c>
      <c r="G255" s="1">
        <v>28</v>
      </c>
      <c r="H255" s="83" t="s">
        <v>489</v>
      </c>
      <c r="I255" s="83" t="s">
        <v>53</v>
      </c>
      <c r="J255" s="5">
        <v>8710401997008</v>
      </c>
      <c r="K255" s="82">
        <v>8710401997015</v>
      </c>
      <c r="L255" s="17">
        <v>14</v>
      </c>
      <c r="M255" s="3" t="s">
        <v>61</v>
      </c>
      <c r="N255" s="38"/>
      <c r="O255" s="38"/>
      <c r="P255" s="38"/>
      <c r="Q255" s="39"/>
      <c r="R255" s="39"/>
      <c r="S255" s="27" t="e">
        <f t="shared" si="10"/>
        <v>#DIV/0!</v>
      </c>
      <c r="T255" s="28">
        <f t="shared" si="9"/>
        <v>0</v>
      </c>
      <c r="U255" s="38"/>
      <c r="V255" s="29">
        <f t="shared" si="11"/>
        <v>0</v>
      </c>
    </row>
    <row r="256" spans="1:22" x14ac:dyDescent="0.25">
      <c r="A256" s="1">
        <v>197576</v>
      </c>
      <c r="B256" s="1">
        <v>25</v>
      </c>
      <c r="C256" s="83" t="s">
        <v>49</v>
      </c>
      <c r="D256" s="2">
        <v>50</v>
      </c>
      <c r="E256" s="83" t="s">
        <v>50</v>
      </c>
      <c r="F256" s="83" t="s">
        <v>1054</v>
      </c>
      <c r="G256" s="1">
        <v>18</v>
      </c>
      <c r="H256" s="83" t="s">
        <v>170</v>
      </c>
      <c r="I256" s="83" t="s">
        <v>53</v>
      </c>
      <c r="J256" s="5">
        <v>5900951313592</v>
      </c>
      <c r="K256" s="82">
        <v>5000159559539</v>
      </c>
      <c r="L256" s="17">
        <v>14</v>
      </c>
      <c r="M256" s="3" t="s">
        <v>48</v>
      </c>
      <c r="N256" s="38"/>
      <c r="O256" s="38"/>
      <c r="P256" s="38"/>
      <c r="Q256" s="39"/>
      <c r="R256" s="39"/>
      <c r="S256" s="27" t="e">
        <f t="shared" si="10"/>
        <v>#DIV/0!</v>
      </c>
      <c r="T256" s="28">
        <f t="shared" si="9"/>
        <v>0</v>
      </c>
      <c r="U256" s="38"/>
      <c r="V256" s="29">
        <f t="shared" si="11"/>
        <v>0</v>
      </c>
    </row>
    <row r="257" spans="1:22" x14ac:dyDescent="0.25">
      <c r="A257" s="1">
        <v>109231</v>
      </c>
      <c r="B257" s="1">
        <v>1</v>
      </c>
      <c r="C257" s="83" t="s">
        <v>79</v>
      </c>
      <c r="D257" s="2">
        <v>2</v>
      </c>
      <c r="E257" s="83" t="s">
        <v>74</v>
      </c>
      <c r="F257" s="83" t="s">
        <v>1218</v>
      </c>
      <c r="G257" s="1">
        <v>17</v>
      </c>
      <c r="H257" s="83" t="s">
        <v>416</v>
      </c>
      <c r="I257" s="83" t="s">
        <v>53</v>
      </c>
      <c r="J257" s="5">
        <v>8710401502554</v>
      </c>
      <c r="K257" s="82">
        <v>8710401502561</v>
      </c>
      <c r="L257" s="17">
        <v>14</v>
      </c>
      <c r="M257" s="3" t="s">
        <v>48</v>
      </c>
      <c r="N257" s="38"/>
      <c r="O257" s="38"/>
      <c r="P257" s="38"/>
      <c r="Q257" s="39"/>
      <c r="R257" s="39"/>
      <c r="S257" s="27" t="e">
        <f t="shared" si="10"/>
        <v>#DIV/0!</v>
      </c>
      <c r="T257" s="28">
        <f t="shared" si="9"/>
        <v>0</v>
      </c>
      <c r="U257" s="38"/>
      <c r="V257" s="29">
        <f t="shared" si="11"/>
        <v>0</v>
      </c>
    </row>
    <row r="258" spans="1:22" x14ac:dyDescent="0.25">
      <c r="A258" s="1">
        <v>44266</v>
      </c>
      <c r="B258" s="1">
        <v>24</v>
      </c>
      <c r="C258" s="83" t="s">
        <v>49</v>
      </c>
      <c r="D258" s="2">
        <v>37.5</v>
      </c>
      <c r="E258" s="83" t="s">
        <v>50</v>
      </c>
      <c r="F258" s="83" t="s">
        <v>435</v>
      </c>
      <c r="G258" s="1">
        <v>33</v>
      </c>
      <c r="H258" s="83" t="s">
        <v>232</v>
      </c>
      <c r="I258" s="83" t="s">
        <v>53</v>
      </c>
      <c r="J258" s="5">
        <v>8710503002921</v>
      </c>
      <c r="K258" s="82">
        <v>8710503006202</v>
      </c>
      <c r="L258" s="17">
        <v>14</v>
      </c>
      <c r="M258" s="3" t="s">
        <v>48</v>
      </c>
      <c r="N258" s="38"/>
      <c r="O258" s="38"/>
      <c r="P258" s="38"/>
      <c r="Q258" s="39"/>
      <c r="R258" s="39"/>
      <c r="S258" s="27" t="e">
        <f t="shared" si="10"/>
        <v>#DIV/0!</v>
      </c>
      <c r="T258" s="28">
        <f t="shared" ref="T258:T321" si="12">L258*R258</f>
        <v>0</v>
      </c>
      <c r="U258" s="38"/>
      <c r="V258" s="29">
        <f t="shared" si="11"/>
        <v>0</v>
      </c>
    </row>
    <row r="259" spans="1:22" x14ac:dyDescent="0.25">
      <c r="A259" s="1">
        <v>85852</v>
      </c>
      <c r="B259" s="1">
        <v>1</v>
      </c>
      <c r="C259" s="83" t="s">
        <v>126</v>
      </c>
      <c r="D259" s="2">
        <v>300</v>
      </c>
      <c r="E259" s="83" t="s">
        <v>50</v>
      </c>
      <c r="F259" s="83" t="s">
        <v>537</v>
      </c>
      <c r="G259" s="1">
        <v>68</v>
      </c>
      <c r="H259" s="83" t="s">
        <v>241</v>
      </c>
      <c r="I259" s="83" t="s">
        <v>60</v>
      </c>
      <c r="J259" s="5">
        <v>8712200000460</v>
      </c>
      <c r="K259" s="82">
        <v>8712200000453</v>
      </c>
      <c r="L259" s="17">
        <v>14</v>
      </c>
      <c r="M259" s="3" t="s">
        <v>48</v>
      </c>
      <c r="N259" s="38"/>
      <c r="O259" s="38"/>
      <c r="P259" s="38"/>
      <c r="Q259" s="39"/>
      <c r="R259" s="39"/>
      <c r="S259" s="27" t="e">
        <f t="shared" ref="S259:S322" si="13">ABS(SUM(R259/Q259)-1)</f>
        <v>#DIV/0!</v>
      </c>
      <c r="T259" s="28">
        <f t="shared" si="12"/>
        <v>0</v>
      </c>
      <c r="U259" s="38"/>
      <c r="V259" s="29">
        <f t="shared" ref="V259:V322" si="14">T259*(1+U259)</f>
        <v>0</v>
      </c>
    </row>
    <row r="260" spans="1:22" x14ac:dyDescent="0.25">
      <c r="A260" s="1">
        <v>577976</v>
      </c>
      <c r="B260" s="1">
        <v>1</v>
      </c>
      <c r="C260" s="83" t="s">
        <v>57</v>
      </c>
      <c r="D260" s="2">
        <v>1.23</v>
      </c>
      <c r="E260" s="83" t="s">
        <v>74</v>
      </c>
      <c r="F260" s="83" t="s">
        <v>911</v>
      </c>
      <c r="G260" s="1">
        <v>91</v>
      </c>
      <c r="H260" s="83" t="s">
        <v>102</v>
      </c>
      <c r="I260" s="83" t="s">
        <v>103</v>
      </c>
      <c r="J260" s="5">
        <v>8710401451180</v>
      </c>
      <c r="K260" s="82">
        <v>0</v>
      </c>
      <c r="L260" s="17">
        <v>14</v>
      </c>
      <c r="M260" s="3" t="s">
        <v>48</v>
      </c>
      <c r="N260" s="38"/>
      <c r="O260" s="38"/>
      <c r="P260" s="38"/>
      <c r="Q260" s="39"/>
      <c r="R260" s="39"/>
      <c r="S260" s="27" t="e">
        <f t="shared" si="13"/>
        <v>#DIV/0!</v>
      </c>
      <c r="T260" s="28">
        <f t="shared" si="12"/>
        <v>0</v>
      </c>
      <c r="U260" s="38"/>
      <c r="V260" s="29">
        <f t="shared" si="14"/>
        <v>0</v>
      </c>
    </row>
    <row r="261" spans="1:22" x14ac:dyDescent="0.25">
      <c r="A261" s="1">
        <v>618138</v>
      </c>
      <c r="B261" s="1">
        <v>1</v>
      </c>
      <c r="C261" s="83" t="s">
        <v>73</v>
      </c>
      <c r="D261" s="2">
        <v>3.05</v>
      </c>
      <c r="E261" s="83" t="s">
        <v>74</v>
      </c>
      <c r="F261" s="83" t="s">
        <v>1880</v>
      </c>
      <c r="G261" s="1">
        <v>44</v>
      </c>
      <c r="H261" s="83" t="s">
        <v>344</v>
      </c>
      <c r="I261" s="83" t="s">
        <v>90</v>
      </c>
      <c r="J261" s="5">
        <v>8710401618132</v>
      </c>
      <c r="K261" s="82">
        <v>8710401289783</v>
      </c>
      <c r="L261" s="17">
        <v>14</v>
      </c>
      <c r="M261" s="3" t="s">
        <v>48</v>
      </c>
      <c r="N261" s="38"/>
      <c r="O261" s="38"/>
      <c r="P261" s="38"/>
      <c r="Q261" s="39"/>
      <c r="R261" s="39"/>
      <c r="S261" s="27" t="e">
        <f t="shared" si="13"/>
        <v>#DIV/0!</v>
      </c>
      <c r="T261" s="28">
        <f t="shared" si="12"/>
        <v>0</v>
      </c>
      <c r="U261" s="38"/>
      <c r="V261" s="29">
        <f t="shared" si="14"/>
        <v>0</v>
      </c>
    </row>
    <row r="262" spans="1:22" x14ac:dyDescent="0.25">
      <c r="A262" s="4" t="s">
        <v>1881</v>
      </c>
      <c r="B262" s="5">
        <v>1</v>
      </c>
      <c r="C262" s="4" t="s">
        <v>1756</v>
      </c>
      <c r="D262" s="4">
        <v>1125</v>
      </c>
      <c r="E262" s="4" t="s">
        <v>50</v>
      </c>
      <c r="F262" s="4" t="s">
        <v>1882</v>
      </c>
      <c r="G262" s="5"/>
      <c r="H262" s="4"/>
      <c r="I262" s="4"/>
      <c r="J262" s="5" t="s">
        <v>1671</v>
      </c>
      <c r="K262" s="82" t="s">
        <v>1671</v>
      </c>
      <c r="L262" s="16">
        <v>14</v>
      </c>
      <c r="M262" s="3" t="s">
        <v>48</v>
      </c>
      <c r="N262" s="38"/>
      <c r="O262" s="38"/>
      <c r="P262" s="38"/>
      <c r="Q262" s="39"/>
      <c r="R262" s="39"/>
      <c r="S262" s="27" t="e">
        <f t="shared" si="13"/>
        <v>#DIV/0!</v>
      </c>
      <c r="T262" s="28">
        <f t="shared" si="12"/>
        <v>0</v>
      </c>
      <c r="U262" s="38"/>
      <c r="V262" s="29">
        <f t="shared" si="14"/>
        <v>0</v>
      </c>
    </row>
    <row r="263" spans="1:22" x14ac:dyDescent="0.25">
      <c r="A263" s="4" t="s">
        <v>1883</v>
      </c>
      <c r="B263" s="5">
        <v>1</v>
      </c>
      <c r="C263" s="4" t="s">
        <v>1884</v>
      </c>
      <c r="D263" s="4">
        <v>580</v>
      </c>
      <c r="E263" s="4" t="s">
        <v>50</v>
      </c>
      <c r="F263" s="4" t="s">
        <v>1885</v>
      </c>
      <c r="G263" s="5"/>
      <c r="H263" s="4"/>
      <c r="I263" s="4"/>
      <c r="J263" s="5" t="s">
        <v>1671</v>
      </c>
      <c r="K263" s="82" t="s">
        <v>1671</v>
      </c>
      <c r="L263" s="16">
        <v>14</v>
      </c>
      <c r="M263" s="3" t="s">
        <v>48</v>
      </c>
      <c r="N263" s="38"/>
      <c r="O263" s="38"/>
      <c r="P263" s="38"/>
      <c r="Q263" s="39"/>
      <c r="R263" s="39"/>
      <c r="S263" s="27" t="e">
        <f t="shared" si="13"/>
        <v>#DIV/0!</v>
      </c>
      <c r="T263" s="28">
        <f t="shared" si="12"/>
        <v>0</v>
      </c>
      <c r="U263" s="38"/>
      <c r="V263" s="29">
        <f t="shared" si="14"/>
        <v>0</v>
      </c>
    </row>
    <row r="264" spans="1:22" x14ac:dyDescent="0.25">
      <c r="A264" s="4" t="s">
        <v>1886</v>
      </c>
      <c r="B264" s="5">
        <v>1</v>
      </c>
      <c r="C264" s="4" t="s">
        <v>1669</v>
      </c>
      <c r="D264" s="4">
        <v>1</v>
      </c>
      <c r="E264" s="4" t="s">
        <v>74</v>
      </c>
      <c r="F264" s="4" t="s">
        <v>1887</v>
      </c>
      <c r="G264" s="5"/>
      <c r="H264" s="4"/>
      <c r="I264" s="4"/>
      <c r="J264" s="5" t="s">
        <v>1671</v>
      </c>
      <c r="K264" s="82" t="s">
        <v>1671</v>
      </c>
      <c r="L264" s="16">
        <v>14</v>
      </c>
      <c r="M264" s="3" t="s">
        <v>48</v>
      </c>
      <c r="N264" s="38"/>
      <c r="O264" s="38"/>
      <c r="P264" s="38"/>
      <c r="Q264" s="39"/>
      <c r="R264" s="39"/>
      <c r="S264" s="27" t="e">
        <f t="shared" si="13"/>
        <v>#DIV/0!</v>
      </c>
      <c r="T264" s="28">
        <f t="shared" si="12"/>
        <v>0</v>
      </c>
      <c r="U264" s="38"/>
      <c r="V264" s="29">
        <f t="shared" si="14"/>
        <v>0</v>
      </c>
    </row>
    <row r="265" spans="1:22" x14ac:dyDescent="0.25">
      <c r="A265" s="1">
        <v>143749</v>
      </c>
      <c r="B265" s="1">
        <v>1</v>
      </c>
      <c r="C265" s="83" t="s">
        <v>57</v>
      </c>
      <c r="D265" s="2">
        <v>10</v>
      </c>
      <c r="E265" s="83" t="s">
        <v>74</v>
      </c>
      <c r="F265" s="83" t="s">
        <v>1888</v>
      </c>
      <c r="G265" s="1">
        <v>96</v>
      </c>
      <c r="H265" s="83" t="s">
        <v>76</v>
      </c>
      <c r="I265" s="83" t="s">
        <v>60</v>
      </c>
      <c r="J265" s="5">
        <v>8714700011724</v>
      </c>
      <c r="K265" s="82">
        <v>0</v>
      </c>
      <c r="L265" s="17">
        <v>13</v>
      </c>
      <c r="M265" s="3" t="s">
        <v>48</v>
      </c>
      <c r="N265" s="38"/>
      <c r="O265" s="38"/>
      <c r="P265" s="38"/>
      <c r="Q265" s="39"/>
      <c r="R265" s="39"/>
      <c r="S265" s="27" t="e">
        <f t="shared" si="13"/>
        <v>#DIV/0!</v>
      </c>
      <c r="T265" s="28">
        <f t="shared" si="12"/>
        <v>0</v>
      </c>
      <c r="U265" s="38"/>
      <c r="V265" s="29">
        <f t="shared" si="14"/>
        <v>0</v>
      </c>
    </row>
    <row r="266" spans="1:22" x14ac:dyDescent="0.25">
      <c r="A266" s="1">
        <v>34336</v>
      </c>
      <c r="B266" s="1">
        <v>1</v>
      </c>
      <c r="C266" s="83" t="s">
        <v>57</v>
      </c>
      <c r="D266" s="2">
        <v>5.6</v>
      </c>
      <c r="E266" s="83" t="s">
        <v>74</v>
      </c>
      <c r="F266" s="83" t="s">
        <v>1146</v>
      </c>
      <c r="G266" s="1">
        <v>12</v>
      </c>
      <c r="H266" s="83" t="s">
        <v>52</v>
      </c>
      <c r="I266" s="83" t="s">
        <v>53</v>
      </c>
      <c r="J266" s="5">
        <v>18710397021616</v>
      </c>
      <c r="K266" s="82">
        <v>0</v>
      </c>
      <c r="L266" s="17">
        <v>13</v>
      </c>
      <c r="M266" s="3" t="s">
        <v>48</v>
      </c>
      <c r="N266" s="38"/>
      <c r="O266" s="38"/>
      <c r="P266" s="38"/>
      <c r="Q266" s="39"/>
      <c r="R266" s="39"/>
      <c r="S266" s="27" t="e">
        <f t="shared" si="13"/>
        <v>#DIV/0!</v>
      </c>
      <c r="T266" s="28">
        <f t="shared" si="12"/>
        <v>0</v>
      </c>
      <c r="U266" s="38"/>
      <c r="V266" s="29">
        <f t="shared" si="14"/>
        <v>0</v>
      </c>
    </row>
    <row r="267" spans="1:22" x14ac:dyDescent="0.25">
      <c r="A267" s="1">
        <v>173145</v>
      </c>
      <c r="B267" s="1">
        <v>6</v>
      </c>
      <c r="C267" s="83" t="s">
        <v>62</v>
      </c>
      <c r="D267" s="2">
        <v>60</v>
      </c>
      <c r="E267" s="83" t="s">
        <v>63</v>
      </c>
      <c r="F267" s="83" t="s">
        <v>113</v>
      </c>
      <c r="G267" s="1">
        <v>128</v>
      </c>
      <c r="H267" s="83" t="s">
        <v>71</v>
      </c>
      <c r="I267" s="83" t="s">
        <v>47</v>
      </c>
      <c r="J267" s="5">
        <v>8715700122410</v>
      </c>
      <c r="K267" s="82">
        <v>8715700221397</v>
      </c>
      <c r="L267" s="17">
        <v>13</v>
      </c>
      <c r="M267" s="3" t="s">
        <v>48</v>
      </c>
      <c r="N267" s="38"/>
      <c r="O267" s="38"/>
      <c r="P267" s="38"/>
      <c r="Q267" s="39"/>
      <c r="R267" s="39"/>
      <c r="S267" s="27" t="e">
        <f t="shared" si="13"/>
        <v>#DIV/0!</v>
      </c>
      <c r="T267" s="28">
        <f t="shared" si="12"/>
        <v>0</v>
      </c>
      <c r="U267" s="38"/>
      <c r="V267" s="29">
        <f t="shared" si="14"/>
        <v>0</v>
      </c>
    </row>
    <row r="268" spans="1:22" x14ac:dyDescent="0.25">
      <c r="A268" s="1">
        <v>70380</v>
      </c>
      <c r="B268" s="1">
        <v>1</v>
      </c>
      <c r="C268" s="83" t="s">
        <v>1394</v>
      </c>
      <c r="D268" s="2">
        <v>5.7</v>
      </c>
      <c r="E268" s="83" t="s">
        <v>74</v>
      </c>
      <c r="F268" s="83" t="s">
        <v>1889</v>
      </c>
      <c r="G268" s="1">
        <v>91</v>
      </c>
      <c r="H268" s="83" t="s">
        <v>102</v>
      </c>
      <c r="I268" s="83" t="s">
        <v>103</v>
      </c>
      <c r="J268" s="5">
        <v>8715700419688</v>
      </c>
      <c r="K268" s="82">
        <v>0</v>
      </c>
      <c r="L268" s="17">
        <v>13</v>
      </c>
      <c r="M268" s="3" t="s">
        <v>48</v>
      </c>
      <c r="N268" s="38"/>
      <c r="O268" s="38"/>
      <c r="P268" s="38"/>
      <c r="Q268" s="39"/>
      <c r="R268" s="39"/>
      <c r="S268" s="27" t="e">
        <f t="shared" si="13"/>
        <v>#DIV/0!</v>
      </c>
      <c r="T268" s="28">
        <f t="shared" si="12"/>
        <v>0</v>
      </c>
      <c r="U268" s="38"/>
      <c r="V268" s="29">
        <f t="shared" si="14"/>
        <v>0</v>
      </c>
    </row>
    <row r="269" spans="1:22" x14ac:dyDescent="0.25">
      <c r="A269" s="1">
        <v>923839</v>
      </c>
      <c r="B269" s="1">
        <v>14</v>
      </c>
      <c r="C269" s="83" t="s">
        <v>49</v>
      </c>
      <c r="D269" s="2">
        <v>42</v>
      </c>
      <c r="E269" s="83" t="s">
        <v>50</v>
      </c>
      <c r="F269" s="83" t="s">
        <v>1890</v>
      </c>
      <c r="G269" s="1">
        <v>33</v>
      </c>
      <c r="H269" s="83" t="s">
        <v>232</v>
      </c>
      <c r="I269" s="83" t="s">
        <v>53</v>
      </c>
      <c r="J269" s="5">
        <v>8710432621934</v>
      </c>
      <c r="K269" s="82">
        <v>18710432781932</v>
      </c>
      <c r="L269" s="17">
        <v>13</v>
      </c>
      <c r="M269" s="3" t="s">
        <v>48</v>
      </c>
      <c r="N269" s="38"/>
      <c r="O269" s="38"/>
      <c r="P269" s="38"/>
      <c r="Q269" s="39"/>
      <c r="R269" s="39"/>
      <c r="S269" s="27" t="e">
        <f t="shared" si="13"/>
        <v>#DIV/0!</v>
      </c>
      <c r="T269" s="28">
        <f t="shared" si="12"/>
        <v>0</v>
      </c>
      <c r="U269" s="38"/>
      <c r="V269" s="29">
        <f t="shared" si="14"/>
        <v>0</v>
      </c>
    </row>
    <row r="270" spans="1:22" x14ac:dyDescent="0.25">
      <c r="A270" s="1">
        <v>264853</v>
      </c>
      <c r="B270" s="1">
        <v>3</v>
      </c>
      <c r="C270" s="83" t="s">
        <v>126</v>
      </c>
      <c r="D270" s="2">
        <v>143</v>
      </c>
      <c r="E270" s="83" t="s">
        <v>114</v>
      </c>
      <c r="F270" s="83" t="s">
        <v>1891</v>
      </c>
      <c r="G270" s="1">
        <v>83</v>
      </c>
      <c r="H270" s="83" t="s">
        <v>228</v>
      </c>
      <c r="I270" s="83" t="s">
        <v>103</v>
      </c>
      <c r="J270" s="5">
        <v>8710401078714</v>
      </c>
      <c r="K270" s="82">
        <v>8710401078707</v>
      </c>
      <c r="L270" s="17">
        <v>13</v>
      </c>
      <c r="M270" s="3" t="s">
        <v>48</v>
      </c>
      <c r="N270" s="38"/>
      <c r="O270" s="38"/>
      <c r="P270" s="38"/>
      <c r="Q270" s="39"/>
      <c r="R270" s="39"/>
      <c r="S270" s="27" t="e">
        <f t="shared" si="13"/>
        <v>#DIV/0!</v>
      </c>
      <c r="T270" s="28">
        <f t="shared" si="12"/>
        <v>0</v>
      </c>
      <c r="U270" s="38"/>
      <c r="V270" s="29">
        <f t="shared" si="14"/>
        <v>0</v>
      </c>
    </row>
    <row r="271" spans="1:22" x14ac:dyDescent="0.25">
      <c r="A271" s="1">
        <v>264829</v>
      </c>
      <c r="B271" s="1">
        <v>3</v>
      </c>
      <c r="C271" s="83" t="s">
        <v>126</v>
      </c>
      <c r="D271" s="2">
        <v>143</v>
      </c>
      <c r="E271" s="83" t="s">
        <v>114</v>
      </c>
      <c r="F271" s="83" t="s">
        <v>1892</v>
      </c>
      <c r="G271" s="1">
        <v>83</v>
      </c>
      <c r="H271" s="83" t="s">
        <v>228</v>
      </c>
      <c r="I271" s="83" t="s">
        <v>103</v>
      </c>
      <c r="J271" s="5">
        <v>8710401078677</v>
      </c>
      <c r="K271" s="82">
        <v>5410153504778</v>
      </c>
      <c r="L271" s="17">
        <v>13</v>
      </c>
      <c r="M271" s="3" t="s">
        <v>48</v>
      </c>
      <c r="N271" s="38"/>
      <c r="O271" s="38"/>
      <c r="P271" s="38"/>
      <c r="Q271" s="39"/>
      <c r="R271" s="39"/>
      <c r="S271" s="27" t="e">
        <f t="shared" si="13"/>
        <v>#DIV/0!</v>
      </c>
      <c r="T271" s="28">
        <f t="shared" si="12"/>
        <v>0</v>
      </c>
      <c r="U271" s="38"/>
      <c r="V271" s="29">
        <f t="shared" si="14"/>
        <v>0</v>
      </c>
    </row>
    <row r="272" spans="1:22" x14ac:dyDescent="0.25">
      <c r="A272" s="1">
        <v>150289</v>
      </c>
      <c r="B272" s="1">
        <v>1</v>
      </c>
      <c r="C272" s="83" t="s">
        <v>62</v>
      </c>
      <c r="D272" s="2">
        <v>1</v>
      </c>
      <c r="E272" s="83" t="s">
        <v>44</v>
      </c>
      <c r="F272" s="83" t="s">
        <v>610</v>
      </c>
      <c r="G272" s="1">
        <v>84</v>
      </c>
      <c r="H272" s="83" t="s">
        <v>166</v>
      </c>
      <c r="I272" s="83" t="s">
        <v>103</v>
      </c>
      <c r="J272" s="5">
        <v>8711327471610</v>
      </c>
      <c r="K272" s="82">
        <v>8711327471627</v>
      </c>
      <c r="L272" s="17">
        <v>13</v>
      </c>
      <c r="M272" s="3" t="s">
        <v>48</v>
      </c>
      <c r="N272" s="38"/>
      <c r="O272" s="38"/>
      <c r="P272" s="38"/>
      <c r="Q272" s="39"/>
      <c r="R272" s="39"/>
      <c r="S272" s="27" t="e">
        <f t="shared" si="13"/>
        <v>#DIV/0!</v>
      </c>
      <c r="T272" s="28">
        <f t="shared" si="12"/>
        <v>0</v>
      </c>
      <c r="U272" s="38"/>
      <c r="V272" s="29">
        <f t="shared" si="14"/>
        <v>0</v>
      </c>
    </row>
    <row r="273" spans="1:22" x14ac:dyDescent="0.25">
      <c r="A273" s="4" t="s">
        <v>1893</v>
      </c>
      <c r="B273" s="5">
        <v>1</v>
      </c>
      <c r="C273" s="4" t="s">
        <v>1756</v>
      </c>
      <c r="D273" s="4">
        <v>120</v>
      </c>
      <c r="E273" s="4" t="s">
        <v>49</v>
      </c>
      <c r="F273" s="4" t="s">
        <v>1894</v>
      </c>
      <c r="G273" s="5"/>
      <c r="H273" s="4"/>
      <c r="I273" s="4"/>
      <c r="J273" s="5" t="s">
        <v>1671</v>
      </c>
      <c r="K273" s="82" t="s">
        <v>1671</v>
      </c>
      <c r="L273" s="16">
        <v>13</v>
      </c>
      <c r="M273" s="3" t="s">
        <v>48</v>
      </c>
      <c r="N273" s="38"/>
      <c r="O273" s="38"/>
      <c r="P273" s="38"/>
      <c r="Q273" s="39"/>
      <c r="R273" s="39"/>
      <c r="S273" s="27" t="e">
        <f t="shared" si="13"/>
        <v>#DIV/0!</v>
      </c>
      <c r="T273" s="28">
        <f t="shared" si="12"/>
        <v>0</v>
      </c>
      <c r="U273" s="38"/>
      <c r="V273" s="29">
        <f t="shared" si="14"/>
        <v>0</v>
      </c>
    </row>
    <row r="274" spans="1:22" x14ac:dyDescent="0.25">
      <c r="A274" s="4" t="s">
        <v>1895</v>
      </c>
      <c r="B274" s="5">
        <v>1</v>
      </c>
      <c r="C274" s="4" t="s">
        <v>1695</v>
      </c>
      <c r="D274" s="4">
        <v>1</v>
      </c>
      <c r="E274" s="4" t="s">
        <v>74</v>
      </c>
      <c r="F274" s="4" t="s">
        <v>1896</v>
      </c>
      <c r="G274" s="5"/>
      <c r="H274" s="4"/>
      <c r="I274" s="4"/>
      <c r="J274" s="5" t="s">
        <v>1671</v>
      </c>
      <c r="K274" s="82" t="s">
        <v>1671</v>
      </c>
      <c r="L274" s="16">
        <v>13</v>
      </c>
      <c r="M274" s="3" t="s">
        <v>48</v>
      </c>
      <c r="N274" s="38"/>
      <c r="O274" s="38"/>
      <c r="P274" s="38"/>
      <c r="Q274" s="39"/>
      <c r="R274" s="39"/>
      <c r="S274" s="27" t="e">
        <f t="shared" si="13"/>
        <v>#DIV/0!</v>
      </c>
      <c r="T274" s="28">
        <f t="shared" si="12"/>
        <v>0</v>
      </c>
      <c r="U274" s="38"/>
      <c r="V274" s="29">
        <f t="shared" si="14"/>
        <v>0</v>
      </c>
    </row>
    <row r="275" spans="1:22" x14ac:dyDescent="0.25">
      <c r="A275" s="4" t="s">
        <v>1897</v>
      </c>
      <c r="B275" s="5">
        <v>1</v>
      </c>
      <c r="C275" s="4" t="s">
        <v>1685</v>
      </c>
      <c r="D275" s="4">
        <v>275</v>
      </c>
      <c r="E275" s="4" t="s">
        <v>50</v>
      </c>
      <c r="F275" s="4" t="s">
        <v>1898</v>
      </c>
      <c r="G275" s="5"/>
      <c r="H275" s="4"/>
      <c r="I275" s="4"/>
      <c r="J275" s="5" t="s">
        <v>1671</v>
      </c>
      <c r="K275" s="82" t="s">
        <v>1671</v>
      </c>
      <c r="L275" s="16">
        <v>13</v>
      </c>
      <c r="M275" s="3" t="s">
        <v>48</v>
      </c>
      <c r="N275" s="38"/>
      <c r="O275" s="38"/>
      <c r="P275" s="38"/>
      <c r="Q275" s="39"/>
      <c r="R275" s="39"/>
      <c r="S275" s="27" t="e">
        <f t="shared" si="13"/>
        <v>#DIV/0!</v>
      </c>
      <c r="T275" s="28">
        <f t="shared" si="12"/>
        <v>0</v>
      </c>
      <c r="U275" s="38"/>
      <c r="V275" s="29">
        <f t="shared" si="14"/>
        <v>0</v>
      </c>
    </row>
    <row r="276" spans="1:22" x14ac:dyDescent="0.25">
      <c r="A276" s="1">
        <v>173732</v>
      </c>
      <c r="B276" s="1">
        <v>6</v>
      </c>
      <c r="C276" s="83" t="s">
        <v>62</v>
      </c>
      <c r="D276" s="2">
        <v>1</v>
      </c>
      <c r="E276" s="83" t="s">
        <v>44</v>
      </c>
      <c r="F276" s="83" t="s">
        <v>1170</v>
      </c>
      <c r="G276" s="1">
        <v>125</v>
      </c>
      <c r="H276" s="83" t="s">
        <v>46</v>
      </c>
      <c r="I276" s="83" t="s">
        <v>47</v>
      </c>
      <c r="J276" s="5">
        <v>8718989006341</v>
      </c>
      <c r="K276" s="82">
        <v>8718989006358</v>
      </c>
      <c r="L276" s="17">
        <v>12</v>
      </c>
      <c r="M276" s="3" t="s">
        <v>48</v>
      </c>
      <c r="N276" s="38"/>
      <c r="O276" s="38"/>
      <c r="P276" s="38"/>
      <c r="Q276" s="39"/>
      <c r="R276" s="39"/>
      <c r="S276" s="27" t="e">
        <f t="shared" si="13"/>
        <v>#DIV/0!</v>
      </c>
      <c r="T276" s="28">
        <f t="shared" si="12"/>
        <v>0</v>
      </c>
      <c r="U276" s="38"/>
      <c r="V276" s="29">
        <f t="shared" si="14"/>
        <v>0</v>
      </c>
    </row>
    <row r="277" spans="1:22" x14ac:dyDescent="0.25">
      <c r="A277" s="1">
        <v>185919</v>
      </c>
      <c r="B277" s="1">
        <v>9</v>
      </c>
      <c r="C277" s="83" t="s">
        <v>43</v>
      </c>
      <c r="D277" s="2">
        <v>330</v>
      </c>
      <c r="E277" s="83" t="s">
        <v>50</v>
      </c>
      <c r="F277" s="83" t="s">
        <v>774</v>
      </c>
      <c r="G277" s="1">
        <v>89</v>
      </c>
      <c r="H277" s="83" t="s">
        <v>78</v>
      </c>
      <c r="I277" s="83" t="s">
        <v>60</v>
      </c>
      <c r="J277" s="5">
        <v>8710496979101</v>
      </c>
      <c r="K277" s="82">
        <v>8710496979699</v>
      </c>
      <c r="L277" s="17">
        <v>12</v>
      </c>
      <c r="M277" s="3" t="s">
        <v>48</v>
      </c>
      <c r="N277" s="38"/>
      <c r="O277" s="38"/>
      <c r="P277" s="38"/>
      <c r="Q277" s="39"/>
      <c r="R277" s="39"/>
      <c r="S277" s="27" t="e">
        <f t="shared" si="13"/>
        <v>#DIV/0!</v>
      </c>
      <c r="T277" s="28">
        <f t="shared" si="12"/>
        <v>0</v>
      </c>
      <c r="U277" s="38"/>
      <c r="V277" s="29">
        <f t="shared" si="14"/>
        <v>0</v>
      </c>
    </row>
    <row r="278" spans="1:22" x14ac:dyDescent="0.25">
      <c r="A278" s="1">
        <v>197562</v>
      </c>
      <c r="B278" s="1">
        <v>32</v>
      </c>
      <c r="C278" s="83" t="s">
        <v>49</v>
      </c>
      <c r="D278" s="2">
        <v>51</v>
      </c>
      <c r="E278" s="83" t="s">
        <v>50</v>
      </c>
      <c r="F278" s="83" t="s">
        <v>794</v>
      </c>
      <c r="G278" s="1">
        <v>18</v>
      </c>
      <c r="H278" s="83" t="s">
        <v>170</v>
      </c>
      <c r="I278" s="83" t="s">
        <v>53</v>
      </c>
      <c r="J278" s="5">
        <v>5900951311321</v>
      </c>
      <c r="K278" s="82">
        <v>5000159558426</v>
      </c>
      <c r="L278" s="17">
        <v>12</v>
      </c>
      <c r="M278" s="3" t="s">
        <v>48</v>
      </c>
      <c r="N278" s="38"/>
      <c r="O278" s="38"/>
      <c r="P278" s="38"/>
      <c r="Q278" s="39"/>
      <c r="R278" s="39"/>
      <c r="S278" s="27" t="e">
        <f t="shared" si="13"/>
        <v>#DIV/0!</v>
      </c>
      <c r="T278" s="28">
        <f t="shared" si="12"/>
        <v>0</v>
      </c>
      <c r="U278" s="38"/>
      <c r="V278" s="29">
        <f t="shared" si="14"/>
        <v>0</v>
      </c>
    </row>
    <row r="279" spans="1:22" x14ac:dyDescent="0.25">
      <c r="A279" s="1">
        <v>375065</v>
      </c>
      <c r="B279" s="1">
        <v>1</v>
      </c>
      <c r="C279" s="83" t="s">
        <v>126</v>
      </c>
      <c r="D279" s="2">
        <v>525</v>
      </c>
      <c r="E279" s="83" t="s">
        <v>50</v>
      </c>
      <c r="F279" s="83" t="s">
        <v>584</v>
      </c>
      <c r="G279" s="1">
        <v>68</v>
      </c>
      <c r="H279" s="83" t="s">
        <v>241</v>
      </c>
      <c r="I279" s="83" t="s">
        <v>60</v>
      </c>
      <c r="J279" s="5">
        <v>8712200068101</v>
      </c>
      <c r="K279" s="82">
        <v>8712200962867</v>
      </c>
      <c r="L279" s="17">
        <v>12</v>
      </c>
      <c r="M279" s="3" t="s">
        <v>48</v>
      </c>
      <c r="N279" s="38"/>
      <c r="O279" s="38"/>
      <c r="P279" s="38"/>
      <c r="Q279" s="39"/>
      <c r="R279" s="39"/>
      <c r="S279" s="27" t="e">
        <f t="shared" si="13"/>
        <v>#DIV/0!</v>
      </c>
      <c r="T279" s="28">
        <f t="shared" si="12"/>
        <v>0</v>
      </c>
      <c r="U279" s="38"/>
      <c r="V279" s="29">
        <f t="shared" si="14"/>
        <v>0</v>
      </c>
    </row>
    <row r="280" spans="1:22" x14ac:dyDescent="0.25">
      <c r="A280" s="1">
        <v>87646</v>
      </c>
      <c r="B280" s="1">
        <v>1</v>
      </c>
      <c r="C280" s="83" t="s">
        <v>126</v>
      </c>
      <c r="D280" s="2">
        <v>2.65</v>
      </c>
      <c r="E280" s="83" t="s">
        <v>44</v>
      </c>
      <c r="F280" s="83" t="s">
        <v>183</v>
      </c>
      <c r="G280" s="1">
        <v>85</v>
      </c>
      <c r="H280" s="83" t="s">
        <v>175</v>
      </c>
      <c r="I280" s="83" t="s">
        <v>103</v>
      </c>
      <c r="J280" s="5">
        <v>8710401087648</v>
      </c>
      <c r="K280" s="82">
        <v>8710401023592</v>
      </c>
      <c r="L280" s="17">
        <v>12</v>
      </c>
      <c r="M280" s="3" t="s">
        <v>48</v>
      </c>
      <c r="N280" s="38"/>
      <c r="O280" s="38"/>
      <c r="P280" s="38"/>
      <c r="Q280" s="39"/>
      <c r="R280" s="39"/>
      <c r="S280" s="27" t="e">
        <f t="shared" si="13"/>
        <v>#DIV/0!</v>
      </c>
      <c r="T280" s="28">
        <f t="shared" si="12"/>
        <v>0</v>
      </c>
      <c r="U280" s="38"/>
      <c r="V280" s="29">
        <f t="shared" si="14"/>
        <v>0</v>
      </c>
    </row>
    <row r="281" spans="1:22" x14ac:dyDescent="0.25">
      <c r="A281" s="1">
        <v>205014</v>
      </c>
      <c r="B281" s="1">
        <v>1</v>
      </c>
      <c r="C281" s="83" t="s">
        <v>126</v>
      </c>
      <c r="D281" s="2">
        <v>85</v>
      </c>
      <c r="E281" s="83" t="s">
        <v>50</v>
      </c>
      <c r="F281" s="83" t="s">
        <v>1389</v>
      </c>
      <c r="G281" s="1">
        <v>68</v>
      </c>
      <c r="H281" s="83" t="s">
        <v>241</v>
      </c>
      <c r="I281" s="83" t="s">
        <v>60</v>
      </c>
      <c r="J281" s="5">
        <v>8712200119025</v>
      </c>
      <c r="K281" s="82">
        <v>8712200118653</v>
      </c>
      <c r="L281" s="17">
        <v>12</v>
      </c>
      <c r="M281" s="3" t="s">
        <v>48</v>
      </c>
      <c r="N281" s="38"/>
      <c r="O281" s="38"/>
      <c r="P281" s="38"/>
      <c r="Q281" s="39"/>
      <c r="R281" s="39"/>
      <c r="S281" s="27" t="e">
        <f t="shared" si="13"/>
        <v>#DIV/0!</v>
      </c>
      <c r="T281" s="28">
        <f t="shared" si="12"/>
        <v>0</v>
      </c>
      <c r="U281" s="38"/>
      <c r="V281" s="29">
        <f t="shared" si="14"/>
        <v>0</v>
      </c>
    </row>
    <row r="282" spans="1:22" x14ac:dyDescent="0.25">
      <c r="A282" s="1">
        <v>28472</v>
      </c>
      <c r="B282" s="1">
        <v>1</v>
      </c>
      <c r="C282" s="83" t="s">
        <v>62</v>
      </c>
      <c r="D282" s="2">
        <v>250</v>
      </c>
      <c r="E282" s="83" t="s">
        <v>114</v>
      </c>
      <c r="F282" s="83" t="s">
        <v>1899</v>
      </c>
      <c r="G282" s="1">
        <v>208</v>
      </c>
      <c r="H282" s="83" t="s">
        <v>434</v>
      </c>
      <c r="I282" s="83" t="s">
        <v>47</v>
      </c>
      <c r="J282" s="5">
        <v>3700619302096</v>
      </c>
      <c r="K282" s="82">
        <v>3700619302386</v>
      </c>
      <c r="L282" s="17">
        <v>12</v>
      </c>
      <c r="M282" s="3" t="s">
        <v>48</v>
      </c>
      <c r="N282" s="38"/>
      <c r="O282" s="38"/>
      <c r="P282" s="38"/>
      <c r="Q282" s="39"/>
      <c r="R282" s="39"/>
      <c r="S282" s="27" t="e">
        <f t="shared" si="13"/>
        <v>#DIV/0!</v>
      </c>
      <c r="T282" s="28">
        <f t="shared" si="12"/>
        <v>0</v>
      </c>
      <c r="U282" s="38"/>
      <c r="V282" s="29">
        <f t="shared" si="14"/>
        <v>0</v>
      </c>
    </row>
    <row r="283" spans="1:22" x14ac:dyDescent="0.25">
      <c r="A283" s="1">
        <v>890578</v>
      </c>
      <c r="B283" s="1">
        <v>1</v>
      </c>
      <c r="C283" s="83" t="s">
        <v>62</v>
      </c>
      <c r="D283" s="2">
        <v>750</v>
      </c>
      <c r="E283" s="83" t="s">
        <v>114</v>
      </c>
      <c r="F283" s="83" t="s">
        <v>831</v>
      </c>
      <c r="G283" s="1">
        <v>84</v>
      </c>
      <c r="H283" s="83" t="s">
        <v>166</v>
      </c>
      <c r="I283" s="83" t="s">
        <v>103</v>
      </c>
      <c r="J283" s="5">
        <v>8710401015412</v>
      </c>
      <c r="K283" s="82">
        <v>58710401015417</v>
      </c>
      <c r="L283" s="17">
        <v>12</v>
      </c>
      <c r="M283" s="3" t="s">
        <v>48</v>
      </c>
      <c r="N283" s="38"/>
      <c r="O283" s="38"/>
      <c r="P283" s="38"/>
      <c r="Q283" s="39"/>
      <c r="R283" s="39"/>
      <c r="S283" s="27" t="e">
        <f t="shared" si="13"/>
        <v>#DIV/0!</v>
      </c>
      <c r="T283" s="28">
        <f t="shared" si="12"/>
        <v>0</v>
      </c>
      <c r="U283" s="38"/>
      <c r="V283" s="29">
        <f t="shared" si="14"/>
        <v>0</v>
      </c>
    </row>
    <row r="284" spans="1:22" x14ac:dyDescent="0.25">
      <c r="A284" s="4" t="s">
        <v>1900</v>
      </c>
      <c r="B284" s="5">
        <v>1</v>
      </c>
      <c r="C284" s="4" t="s">
        <v>1721</v>
      </c>
      <c r="D284" s="4">
        <v>1</v>
      </c>
      <c r="E284" s="4" t="s">
        <v>1724</v>
      </c>
      <c r="F284" s="4" t="s">
        <v>1901</v>
      </c>
      <c r="G284" s="5"/>
      <c r="H284" s="4"/>
      <c r="I284" s="4"/>
      <c r="J284" s="5" t="s">
        <v>1671</v>
      </c>
      <c r="K284" s="82" t="s">
        <v>1671</v>
      </c>
      <c r="L284" s="16">
        <v>12</v>
      </c>
      <c r="M284" s="3" t="s">
        <v>48</v>
      </c>
      <c r="N284" s="38"/>
      <c r="O284" s="38"/>
      <c r="P284" s="38"/>
      <c r="Q284" s="39"/>
      <c r="R284" s="39"/>
      <c r="S284" s="27" t="e">
        <f t="shared" si="13"/>
        <v>#DIV/0!</v>
      </c>
      <c r="T284" s="28">
        <f t="shared" si="12"/>
        <v>0</v>
      </c>
      <c r="U284" s="38"/>
      <c r="V284" s="29">
        <f t="shared" si="14"/>
        <v>0</v>
      </c>
    </row>
    <row r="285" spans="1:22" x14ac:dyDescent="0.25">
      <c r="A285" s="4" t="s">
        <v>1902</v>
      </c>
      <c r="B285" s="5">
        <v>1</v>
      </c>
      <c r="C285" s="4" t="s">
        <v>1685</v>
      </c>
      <c r="D285" s="4">
        <v>450</v>
      </c>
      <c r="E285" s="4" t="s">
        <v>50</v>
      </c>
      <c r="F285" s="4" t="s">
        <v>1903</v>
      </c>
      <c r="G285" s="5"/>
      <c r="H285" s="4"/>
      <c r="I285" s="4"/>
      <c r="J285" s="5" t="s">
        <v>1671</v>
      </c>
      <c r="K285" s="82" t="s">
        <v>1671</v>
      </c>
      <c r="L285" s="16">
        <v>12</v>
      </c>
      <c r="M285" s="3" t="s">
        <v>48</v>
      </c>
      <c r="N285" s="38"/>
      <c r="O285" s="38"/>
      <c r="P285" s="38"/>
      <c r="Q285" s="39"/>
      <c r="R285" s="39"/>
      <c r="S285" s="27" t="e">
        <f t="shared" si="13"/>
        <v>#DIV/0!</v>
      </c>
      <c r="T285" s="28">
        <f t="shared" si="12"/>
        <v>0</v>
      </c>
      <c r="U285" s="38"/>
      <c r="V285" s="29">
        <f t="shared" si="14"/>
        <v>0</v>
      </c>
    </row>
    <row r="286" spans="1:22" x14ac:dyDescent="0.25">
      <c r="A286" s="1">
        <v>282589</v>
      </c>
      <c r="B286" s="1">
        <v>1</v>
      </c>
      <c r="C286" s="83" t="s">
        <v>57</v>
      </c>
      <c r="D286" s="2">
        <v>440</v>
      </c>
      <c r="E286" s="83" t="s">
        <v>50</v>
      </c>
      <c r="F286" s="83" t="s">
        <v>83</v>
      </c>
      <c r="G286" s="1">
        <v>40</v>
      </c>
      <c r="H286" s="83" t="s">
        <v>59</v>
      </c>
      <c r="I286" s="83" t="s">
        <v>60</v>
      </c>
      <c r="J286" s="5">
        <v>8711000356319</v>
      </c>
      <c r="K286" s="82">
        <v>0</v>
      </c>
      <c r="L286" s="17">
        <v>11</v>
      </c>
      <c r="M286" s="3" t="s">
        <v>48</v>
      </c>
      <c r="N286" s="38"/>
      <c r="O286" s="38"/>
      <c r="P286" s="38"/>
      <c r="Q286" s="39"/>
      <c r="R286" s="39"/>
      <c r="S286" s="27" t="e">
        <f t="shared" si="13"/>
        <v>#DIV/0!</v>
      </c>
      <c r="T286" s="28">
        <f t="shared" si="12"/>
        <v>0</v>
      </c>
      <c r="U286" s="38"/>
      <c r="V286" s="29">
        <f t="shared" si="14"/>
        <v>0</v>
      </c>
    </row>
    <row r="287" spans="1:22" x14ac:dyDescent="0.25">
      <c r="A287" s="1">
        <v>189468</v>
      </c>
      <c r="B287" s="1">
        <v>1</v>
      </c>
      <c r="C287" s="83" t="s">
        <v>126</v>
      </c>
      <c r="D287" s="2">
        <v>160</v>
      </c>
      <c r="E287" s="83" t="s">
        <v>50</v>
      </c>
      <c r="F287" s="83" t="s">
        <v>1904</v>
      </c>
      <c r="G287" s="1">
        <v>68</v>
      </c>
      <c r="H287" s="83" t="s">
        <v>241</v>
      </c>
      <c r="I287" s="83" t="s">
        <v>60</v>
      </c>
      <c r="J287" s="5">
        <v>8712200112644</v>
      </c>
      <c r="K287" s="82">
        <v>8712200113016</v>
      </c>
      <c r="L287" s="17">
        <v>11</v>
      </c>
      <c r="M287" s="3" t="s">
        <v>48</v>
      </c>
      <c r="N287" s="38"/>
      <c r="O287" s="38"/>
      <c r="P287" s="38"/>
      <c r="Q287" s="39"/>
      <c r="R287" s="39"/>
      <c r="S287" s="27" t="e">
        <f t="shared" si="13"/>
        <v>#DIV/0!</v>
      </c>
      <c r="T287" s="28">
        <f t="shared" si="12"/>
        <v>0</v>
      </c>
      <c r="U287" s="38"/>
      <c r="V287" s="29">
        <f t="shared" si="14"/>
        <v>0</v>
      </c>
    </row>
    <row r="288" spans="1:22" x14ac:dyDescent="0.25">
      <c r="A288" s="1">
        <v>71900</v>
      </c>
      <c r="B288" s="1">
        <v>1</v>
      </c>
      <c r="C288" s="83" t="s">
        <v>79</v>
      </c>
      <c r="D288" s="2">
        <v>333</v>
      </c>
      <c r="E288" s="83" t="s">
        <v>50</v>
      </c>
      <c r="F288" s="83" t="s">
        <v>1905</v>
      </c>
      <c r="G288" s="1">
        <v>37</v>
      </c>
      <c r="H288" s="83" t="s">
        <v>201</v>
      </c>
      <c r="I288" s="83" t="s">
        <v>60</v>
      </c>
      <c r="J288" s="5">
        <v>8711000341032</v>
      </c>
      <c r="K288" s="82">
        <v>8711000341049</v>
      </c>
      <c r="L288" s="17">
        <v>11</v>
      </c>
      <c r="M288" s="3" t="s">
        <v>48</v>
      </c>
      <c r="N288" s="38"/>
      <c r="O288" s="38"/>
      <c r="P288" s="38"/>
      <c r="Q288" s="39"/>
      <c r="R288" s="39"/>
      <c r="S288" s="27" t="e">
        <f t="shared" si="13"/>
        <v>#DIV/0!</v>
      </c>
      <c r="T288" s="28">
        <f t="shared" si="12"/>
        <v>0</v>
      </c>
      <c r="U288" s="38"/>
      <c r="V288" s="29">
        <f t="shared" si="14"/>
        <v>0</v>
      </c>
    </row>
    <row r="289" spans="1:22" x14ac:dyDescent="0.25">
      <c r="A289" s="1">
        <v>202952</v>
      </c>
      <c r="B289" s="1">
        <v>4</v>
      </c>
      <c r="C289" s="83" t="s">
        <v>43</v>
      </c>
      <c r="D289" s="2">
        <v>100</v>
      </c>
      <c r="E289" s="83" t="s">
        <v>50</v>
      </c>
      <c r="F289" s="83" t="s">
        <v>1906</v>
      </c>
      <c r="G289" s="1">
        <v>13</v>
      </c>
      <c r="H289" s="83" t="s">
        <v>257</v>
      </c>
      <c r="I289" s="83" t="s">
        <v>53</v>
      </c>
      <c r="J289" s="5">
        <v>8006680243944</v>
      </c>
      <c r="K289" s="82">
        <v>8000270708462</v>
      </c>
      <c r="L289" s="17">
        <v>11</v>
      </c>
      <c r="M289" s="3" t="s">
        <v>48</v>
      </c>
      <c r="N289" s="38"/>
      <c r="O289" s="38"/>
      <c r="P289" s="38"/>
      <c r="Q289" s="39"/>
      <c r="R289" s="39"/>
      <c r="S289" s="27" t="e">
        <f t="shared" si="13"/>
        <v>#DIV/0!</v>
      </c>
      <c r="T289" s="28">
        <f t="shared" si="12"/>
        <v>0</v>
      </c>
      <c r="U289" s="38"/>
      <c r="V289" s="29">
        <f t="shared" si="14"/>
        <v>0</v>
      </c>
    </row>
    <row r="290" spans="1:22" x14ac:dyDescent="0.25">
      <c r="A290" s="4" t="s">
        <v>1907</v>
      </c>
      <c r="B290" s="5">
        <v>1</v>
      </c>
      <c r="C290" s="4" t="s">
        <v>1756</v>
      </c>
      <c r="D290" s="4">
        <v>150</v>
      </c>
      <c r="E290" s="4" t="s">
        <v>50</v>
      </c>
      <c r="F290" s="4" t="s">
        <v>1908</v>
      </c>
      <c r="G290" s="5"/>
      <c r="H290" s="4"/>
      <c r="I290" s="4"/>
      <c r="J290" s="5" t="s">
        <v>1671</v>
      </c>
      <c r="K290" s="82" t="s">
        <v>1671</v>
      </c>
      <c r="L290" s="16">
        <v>11</v>
      </c>
      <c r="M290" s="3" t="s">
        <v>48</v>
      </c>
      <c r="N290" s="38"/>
      <c r="O290" s="38"/>
      <c r="P290" s="38"/>
      <c r="Q290" s="39"/>
      <c r="R290" s="39"/>
      <c r="S290" s="27" t="e">
        <f t="shared" si="13"/>
        <v>#DIV/0!</v>
      </c>
      <c r="T290" s="28">
        <f t="shared" si="12"/>
        <v>0</v>
      </c>
      <c r="U290" s="38"/>
      <c r="V290" s="29">
        <f t="shared" si="14"/>
        <v>0</v>
      </c>
    </row>
    <row r="291" spans="1:22" x14ac:dyDescent="0.25">
      <c r="A291" s="4" t="s">
        <v>1909</v>
      </c>
      <c r="B291" s="5">
        <v>1</v>
      </c>
      <c r="C291" s="4" t="s">
        <v>1695</v>
      </c>
      <c r="D291" s="4">
        <v>720</v>
      </c>
      <c r="E291" s="4" t="s">
        <v>114</v>
      </c>
      <c r="F291" s="4" t="s">
        <v>1910</v>
      </c>
      <c r="G291" s="5"/>
      <c r="H291" s="4"/>
      <c r="I291" s="4"/>
      <c r="J291" s="5" t="s">
        <v>1671</v>
      </c>
      <c r="K291" s="82" t="s">
        <v>1671</v>
      </c>
      <c r="L291" s="16">
        <v>11</v>
      </c>
      <c r="M291" s="3" t="s">
        <v>48</v>
      </c>
      <c r="N291" s="38"/>
      <c r="O291" s="38"/>
      <c r="P291" s="38"/>
      <c r="Q291" s="39"/>
      <c r="R291" s="39"/>
      <c r="S291" s="27" t="e">
        <f t="shared" si="13"/>
        <v>#DIV/0!</v>
      </c>
      <c r="T291" s="28">
        <f t="shared" si="12"/>
        <v>0</v>
      </c>
      <c r="U291" s="38"/>
      <c r="V291" s="29">
        <f t="shared" si="14"/>
        <v>0</v>
      </c>
    </row>
    <row r="292" spans="1:22" x14ac:dyDescent="0.25">
      <c r="A292" s="1">
        <v>211265</v>
      </c>
      <c r="B292" s="1">
        <v>1</v>
      </c>
      <c r="C292" s="83" t="s">
        <v>62</v>
      </c>
      <c r="D292" s="2">
        <v>98</v>
      </c>
      <c r="E292" s="83" t="s">
        <v>63</v>
      </c>
      <c r="F292" s="83" t="s">
        <v>346</v>
      </c>
      <c r="G292" s="1">
        <v>86</v>
      </c>
      <c r="H292" s="83" t="s">
        <v>330</v>
      </c>
      <c r="I292" s="83" t="s">
        <v>103</v>
      </c>
      <c r="J292" s="5">
        <v>5709347173778</v>
      </c>
      <c r="K292" s="82">
        <v>5709347173785</v>
      </c>
      <c r="L292" s="17">
        <v>10</v>
      </c>
      <c r="M292" s="3" t="s">
        <v>48</v>
      </c>
      <c r="N292" s="38"/>
      <c r="O292" s="38"/>
      <c r="P292" s="38"/>
      <c r="Q292" s="39"/>
      <c r="R292" s="39"/>
      <c r="S292" s="27" t="e">
        <f t="shared" si="13"/>
        <v>#DIV/0!</v>
      </c>
      <c r="T292" s="28">
        <f t="shared" si="12"/>
        <v>0</v>
      </c>
      <c r="U292" s="38"/>
      <c r="V292" s="29">
        <f t="shared" si="14"/>
        <v>0</v>
      </c>
    </row>
    <row r="293" spans="1:22" x14ac:dyDescent="0.25">
      <c r="A293" s="1">
        <v>914291</v>
      </c>
      <c r="B293" s="1">
        <v>1</v>
      </c>
      <c r="C293" s="83" t="s">
        <v>126</v>
      </c>
      <c r="D293" s="2">
        <v>77</v>
      </c>
      <c r="E293" s="83" t="s">
        <v>50</v>
      </c>
      <c r="F293" s="83" t="s">
        <v>1366</v>
      </c>
      <c r="G293" s="1">
        <v>68</v>
      </c>
      <c r="H293" s="83" t="s">
        <v>241</v>
      </c>
      <c r="I293" s="83" t="s">
        <v>60</v>
      </c>
      <c r="J293" s="5">
        <v>8712200063311</v>
      </c>
      <c r="K293" s="82">
        <v>8712200962690</v>
      </c>
      <c r="L293" s="17">
        <v>10</v>
      </c>
      <c r="M293" s="3" t="s">
        <v>48</v>
      </c>
      <c r="N293" s="38"/>
      <c r="O293" s="38"/>
      <c r="P293" s="38"/>
      <c r="Q293" s="39"/>
      <c r="R293" s="39"/>
      <c r="S293" s="27" t="e">
        <f t="shared" si="13"/>
        <v>#DIV/0!</v>
      </c>
      <c r="T293" s="28">
        <f t="shared" si="12"/>
        <v>0</v>
      </c>
      <c r="U293" s="38"/>
      <c r="V293" s="29">
        <f t="shared" si="14"/>
        <v>0</v>
      </c>
    </row>
    <row r="294" spans="1:22" x14ac:dyDescent="0.25">
      <c r="A294" s="1">
        <v>216516</v>
      </c>
      <c r="B294" s="1">
        <v>1</v>
      </c>
      <c r="C294" s="83" t="s">
        <v>62</v>
      </c>
      <c r="D294" s="2">
        <v>4</v>
      </c>
      <c r="E294" s="83" t="s">
        <v>44</v>
      </c>
      <c r="F294" s="83" t="s">
        <v>1911</v>
      </c>
      <c r="G294" s="1">
        <v>91</v>
      </c>
      <c r="H294" s="83" t="s">
        <v>102</v>
      </c>
      <c r="I294" s="83" t="s">
        <v>103</v>
      </c>
      <c r="J294" s="5">
        <v>8715700127453</v>
      </c>
      <c r="K294" s="82">
        <v>8715700127446</v>
      </c>
      <c r="L294" s="17">
        <v>10</v>
      </c>
      <c r="M294" s="3" t="s">
        <v>48</v>
      </c>
      <c r="N294" s="38"/>
      <c r="O294" s="38"/>
      <c r="P294" s="38"/>
      <c r="Q294" s="39"/>
      <c r="R294" s="39"/>
      <c r="S294" s="27" t="e">
        <f t="shared" si="13"/>
        <v>#DIV/0!</v>
      </c>
      <c r="T294" s="28">
        <f t="shared" si="12"/>
        <v>0</v>
      </c>
      <c r="U294" s="38"/>
      <c r="V294" s="29">
        <f t="shared" si="14"/>
        <v>0</v>
      </c>
    </row>
    <row r="295" spans="1:22" x14ac:dyDescent="0.25">
      <c r="A295" s="1">
        <v>201897</v>
      </c>
      <c r="B295" s="1">
        <v>1</v>
      </c>
      <c r="C295" s="83" t="s">
        <v>62</v>
      </c>
      <c r="D295" s="2">
        <v>1</v>
      </c>
      <c r="E295" s="83" t="s">
        <v>44</v>
      </c>
      <c r="F295" s="83" t="s">
        <v>1912</v>
      </c>
      <c r="G295" s="1">
        <v>67</v>
      </c>
      <c r="H295" s="83" t="s">
        <v>120</v>
      </c>
      <c r="I295" s="83" t="s">
        <v>60</v>
      </c>
      <c r="J295" s="5">
        <v>8710605021257</v>
      </c>
      <c r="K295" s="82">
        <v>8710605621259</v>
      </c>
      <c r="L295" s="17">
        <v>10</v>
      </c>
      <c r="M295" s="3" t="s">
        <v>48</v>
      </c>
      <c r="N295" s="38"/>
      <c r="O295" s="38"/>
      <c r="P295" s="38"/>
      <c r="Q295" s="39"/>
      <c r="R295" s="39"/>
      <c r="S295" s="27" t="e">
        <f t="shared" si="13"/>
        <v>#DIV/0!</v>
      </c>
      <c r="T295" s="28">
        <f t="shared" si="12"/>
        <v>0</v>
      </c>
      <c r="U295" s="38"/>
      <c r="V295" s="29">
        <f t="shared" si="14"/>
        <v>0</v>
      </c>
    </row>
    <row r="296" spans="1:22" x14ac:dyDescent="0.25">
      <c r="A296" s="1">
        <v>898550</v>
      </c>
      <c r="B296" s="1">
        <v>6</v>
      </c>
      <c r="C296" s="83" t="s">
        <v>62</v>
      </c>
      <c r="D296" s="2">
        <v>1</v>
      </c>
      <c r="E296" s="83" t="s">
        <v>44</v>
      </c>
      <c r="F296" s="83" t="s">
        <v>530</v>
      </c>
      <c r="G296" s="1">
        <v>84</v>
      </c>
      <c r="H296" s="83" t="s">
        <v>166</v>
      </c>
      <c r="I296" s="83" t="s">
        <v>103</v>
      </c>
      <c r="J296" s="5">
        <v>8710401015184</v>
      </c>
      <c r="K296" s="82">
        <v>58710401015189</v>
      </c>
      <c r="L296" s="17">
        <v>10</v>
      </c>
      <c r="M296" s="3" t="s">
        <v>48</v>
      </c>
      <c r="N296" s="38"/>
      <c r="O296" s="38"/>
      <c r="P296" s="38"/>
      <c r="Q296" s="39"/>
      <c r="R296" s="39"/>
      <c r="S296" s="27" t="e">
        <f t="shared" si="13"/>
        <v>#DIV/0!</v>
      </c>
      <c r="T296" s="28">
        <f t="shared" si="12"/>
        <v>0</v>
      </c>
      <c r="U296" s="38"/>
      <c r="V296" s="29">
        <f t="shared" si="14"/>
        <v>0</v>
      </c>
    </row>
    <row r="297" spans="1:22" x14ac:dyDescent="0.25">
      <c r="A297" s="4" t="s">
        <v>1913</v>
      </c>
      <c r="B297" s="5">
        <v>1</v>
      </c>
      <c r="C297" s="4" t="s">
        <v>1669</v>
      </c>
      <c r="D297" s="4">
        <v>700</v>
      </c>
      <c r="E297" s="4" t="s">
        <v>50</v>
      </c>
      <c r="F297" s="4" t="s">
        <v>1914</v>
      </c>
      <c r="G297" s="5"/>
      <c r="H297" s="4"/>
      <c r="I297" s="4"/>
      <c r="J297" s="5" t="s">
        <v>1671</v>
      </c>
      <c r="K297" s="82" t="s">
        <v>1671</v>
      </c>
      <c r="L297" s="16">
        <v>10</v>
      </c>
      <c r="M297" s="3" t="s">
        <v>48</v>
      </c>
      <c r="N297" s="38"/>
      <c r="O297" s="38"/>
      <c r="P297" s="38"/>
      <c r="Q297" s="39"/>
      <c r="R297" s="39"/>
      <c r="S297" s="27" t="e">
        <f t="shared" si="13"/>
        <v>#DIV/0!</v>
      </c>
      <c r="T297" s="28">
        <f t="shared" si="12"/>
        <v>0</v>
      </c>
      <c r="U297" s="38"/>
      <c r="V297" s="29">
        <f t="shared" si="14"/>
        <v>0</v>
      </c>
    </row>
    <row r="298" spans="1:22" x14ac:dyDescent="0.25">
      <c r="A298" s="4" t="s">
        <v>1915</v>
      </c>
      <c r="B298" s="5">
        <v>1</v>
      </c>
      <c r="C298" s="4" t="s">
        <v>1721</v>
      </c>
      <c r="D298" s="4">
        <v>250</v>
      </c>
      <c r="E298" s="4" t="s">
        <v>114</v>
      </c>
      <c r="F298" s="4" t="s">
        <v>1916</v>
      </c>
      <c r="G298" s="5"/>
      <c r="H298" s="4"/>
      <c r="I298" s="4"/>
      <c r="J298" s="5" t="s">
        <v>1671</v>
      </c>
      <c r="K298" s="82" t="s">
        <v>1671</v>
      </c>
      <c r="L298" s="16">
        <v>10</v>
      </c>
      <c r="M298" s="3" t="s">
        <v>48</v>
      </c>
      <c r="N298" s="38"/>
      <c r="O298" s="38"/>
      <c r="P298" s="38"/>
      <c r="Q298" s="39"/>
      <c r="R298" s="39"/>
      <c r="S298" s="27" t="e">
        <f t="shared" si="13"/>
        <v>#DIV/0!</v>
      </c>
      <c r="T298" s="28">
        <f t="shared" si="12"/>
        <v>0</v>
      </c>
      <c r="U298" s="38"/>
      <c r="V298" s="29">
        <f t="shared" si="14"/>
        <v>0</v>
      </c>
    </row>
    <row r="299" spans="1:22" x14ac:dyDescent="0.25">
      <c r="A299" s="1">
        <v>568862</v>
      </c>
      <c r="B299" s="1">
        <v>1</v>
      </c>
      <c r="C299" s="83" t="s">
        <v>279</v>
      </c>
      <c r="D299" s="2">
        <v>10</v>
      </c>
      <c r="E299" s="83" t="s">
        <v>74</v>
      </c>
      <c r="F299" s="83" t="s">
        <v>549</v>
      </c>
      <c r="G299" s="1">
        <v>86</v>
      </c>
      <c r="H299" s="83" t="s">
        <v>330</v>
      </c>
      <c r="I299" s="83" t="s">
        <v>103</v>
      </c>
      <c r="J299" s="5">
        <v>8711100637141</v>
      </c>
      <c r="K299" s="82">
        <v>8712100183843</v>
      </c>
      <c r="L299" s="17">
        <v>9</v>
      </c>
      <c r="M299" s="3" t="s">
        <v>48</v>
      </c>
      <c r="N299" s="38"/>
      <c r="O299" s="38"/>
      <c r="P299" s="38"/>
      <c r="Q299" s="39"/>
      <c r="R299" s="39"/>
      <c r="S299" s="27" t="e">
        <f t="shared" si="13"/>
        <v>#DIV/0!</v>
      </c>
      <c r="T299" s="28">
        <f t="shared" si="12"/>
        <v>0</v>
      </c>
      <c r="U299" s="38"/>
      <c r="V299" s="29">
        <f t="shared" si="14"/>
        <v>0</v>
      </c>
    </row>
    <row r="300" spans="1:22" x14ac:dyDescent="0.25">
      <c r="A300" s="1">
        <v>620012</v>
      </c>
      <c r="B300" s="1">
        <v>1</v>
      </c>
      <c r="C300" s="83" t="s">
        <v>57</v>
      </c>
      <c r="D300" s="2">
        <v>3</v>
      </c>
      <c r="E300" s="83" t="s">
        <v>44</v>
      </c>
      <c r="F300" s="83" t="s">
        <v>1917</v>
      </c>
      <c r="G300" s="1">
        <v>91</v>
      </c>
      <c r="H300" s="83" t="s">
        <v>102</v>
      </c>
      <c r="I300" s="83" t="s">
        <v>103</v>
      </c>
      <c r="J300" s="5">
        <v>8710448180951</v>
      </c>
      <c r="K300" s="82">
        <v>0</v>
      </c>
      <c r="L300" s="17">
        <v>9</v>
      </c>
      <c r="M300" s="3" t="s">
        <v>48</v>
      </c>
      <c r="N300" s="38"/>
      <c r="O300" s="38"/>
      <c r="P300" s="38"/>
      <c r="Q300" s="39"/>
      <c r="R300" s="39"/>
      <c r="S300" s="27" t="e">
        <f t="shared" si="13"/>
        <v>#DIV/0!</v>
      </c>
      <c r="T300" s="28">
        <f t="shared" si="12"/>
        <v>0</v>
      </c>
      <c r="U300" s="38"/>
      <c r="V300" s="29">
        <f t="shared" si="14"/>
        <v>0</v>
      </c>
    </row>
    <row r="301" spans="1:22" x14ac:dyDescent="0.25">
      <c r="A301" s="1">
        <v>85800</v>
      </c>
      <c r="B301" s="1">
        <v>1</v>
      </c>
      <c r="C301" s="83" t="s">
        <v>126</v>
      </c>
      <c r="D301" s="2">
        <v>300</v>
      </c>
      <c r="E301" s="83" t="s">
        <v>50</v>
      </c>
      <c r="F301" s="83" t="s">
        <v>662</v>
      </c>
      <c r="G301" s="1">
        <v>68</v>
      </c>
      <c r="H301" s="83" t="s">
        <v>241</v>
      </c>
      <c r="I301" s="83" t="s">
        <v>60</v>
      </c>
      <c r="J301" s="5">
        <v>8712200410498</v>
      </c>
      <c r="K301" s="82">
        <v>8712200410504</v>
      </c>
      <c r="L301" s="17">
        <v>9</v>
      </c>
      <c r="M301" s="3" t="s">
        <v>48</v>
      </c>
      <c r="N301" s="38"/>
      <c r="O301" s="38"/>
      <c r="P301" s="38"/>
      <c r="Q301" s="39"/>
      <c r="R301" s="39"/>
      <c r="S301" s="27" t="e">
        <f t="shared" si="13"/>
        <v>#DIV/0!</v>
      </c>
      <c r="T301" s="28">
        <f t="shared" si="12"/>
        <v>0</v>
      </c>
      <c r="U301" s="38"/>
      <c r="V301" s="29">
        <f t="shared" si="14"/>
        <v>0</v>
      </c>
    </row>
    <row r="302" spans="1:22" x14ac:dyDescent="0.25">
      <c r="A302" s="1">
        <v>679249</v>
      </c>
      <c r="B302" s="1">
        <v>1</v>
      </c>
      <c r="C302" s="83" t="s">
        <v>62</v>
      </c>
      <c r="D302" s="2">
        <v>50</v>
      </c>
      <c r="E302" s="83" t="s">
        <v>63</v>
      </c>
      <c r="F302" s="83" t="s">
        <v>700</v>
      </c>
      <c r="G302" s="1">
        <v>67</v>
      </c>
      <c r="H302" s="83" t="s">
        <v>120</v>
      </c>
      <c r="I302" s="83" t="s">
        <v>60</v>
      </c>
      <c r="J302" s="5">
        <v>4970285011311</v>
      </c>
      <c r="K302" s="82">
        <v>8717545891186</v>
      </c>
      <c r="L302" s="17">
        <v>9</v>
      </c>
      <c r="M302" s="3" t="s">
        <v>48</v>
      </c>
      <c r="N302" s="38"/>
      <c r="O302" s="38"/>
      <c r="P302" s="38"/>
      <c r="Q302" s="39"/>
      <c r="R302" s="39"/>
      <c r="S302" s="27" t="e">
        <f t="shared" si="13"/>
        <v>#DIV/0!</v>
      </c>
      <c r="T302" s="28">
        <f t="shared" si="12"/>
        <v>0</v>
      </c>
      <c r="U302" s="38"/>
      <c r="V302" s="29">
        <f t="shared" si="14"/>
        <v>0</v>
      </c>
    </row>
    <row r="303" spans="1:22" x14ac:dyDescent="0.25">
      <c r="A303" s="4" t="s">
        <v>1918</v>
      </c>
      <c r="B303" s="5">
        <v>1</v>
      </c>
      <c r="C303" s="4" t="s">
        <v>1756</v>
      </c>
      <c r="D303" s="4">
        <v>2000</v>
      </c>
      <c r="E303" s="4" t="s">
        <v>50</v>
      </c>
      <c r="F303" s="4" t="s">
        <v>1919</v>
      </c>
      <c r="G303" s="5"/>
      <c r="H303" s="4"/>
      <c r="I303" s="4"/>
      <c r="J303" s="5" t="s">
        <v>1671</v>
      </c>
      <c r="K303" s="82" t="s">
        <v>1671</v>
      </c>
      <c r="L303" s="16">
        <v>9</v>
      </c>
      <c r="M303" s="3" t="s">
        <v>48</v>
      </c>
      <c r="N303" s="38"/>
      <c r="O303" s="38"/>
      <c r="P303" s="38"/>
      <c r="Q303" s="39"/>
      <c r="R303" s="39"/>
      <c r="S303" s="27" t="e">
        <f t="shared" si="13"/>
        <v>#DIV/0!</v>
      </c>
      <c r="T303" s="28">
        <f t="shared" si="12"/>
        <v>0</v>
      </c>
      <c r="U303" s="38"/>
      <c r="V303" s="29">
        <f t="shared" si="14"/>
        <v>0</v>
      </c>
    </row>
    <row r="304" spans="1:22" x14ac:dyDescent="0.25">
      <c r="A304" s="4" t="s">
        <v>1920</v>
      </c>
      <c r="B304" s="5">
        <v>1</v>
      </c>
      <c r="C304" s="4" t="s">
        <v>1756</v>
      </c>
      <c r="D304" s="4">
        <v>1500</v>
      </c>
      <c r="E304" s="4" t="s">
        <v>50</v>
      </c>
      <c r="F304" s="4" t="s">
        <v>1921</v>
      </c>
      <c r="G304" s="5"/>
      <c r="H304" s="4"/>
      <c r="I304" s="4"/>
      <c r="J304" s="5" t="s">
        <v>1671</v>
      </c>
      <c r="K304" s="82" t="s">
        <v>1671</v>
      </c>
      <c r="L304" s="16">
        <v>9</v>
      </c>
      <c r="M304" s="3" t="s">
        <v>48</v>
      </c>
      <c r="N304" s="38"/>
      <c r="O304" s="38"/>
      <c r="P304" s="38"/>
      <c r="Q304" s="39"/>
      <c r="R304" s="39"/>
      <c r="S304" s="27" t="e">
        <f t="shared" si="13"/>
        <v>#DIV/0!</v>
      </c>
      <c r="T304" s="28">
        <f t="shared" si="12"/>
        <v>0</v>
      </c>
      <c r="U304" s="38"/>
      <c r="V304" s="29">
        <f t="shared" si="14"/>
        <v>0</v>
      </c>
    </row>
    <row r="305" spans="1:22" x14ac:dyDescent="0.25">
      <c r="A305" s="4" t="s">
        <v>1922</v>
      </c>
      <c r="B305" s="5">
        <v>1</v>
      </c>
      <c r="C305" s="4" t="s">
        <v>1695</v>
      </c>
      <c r="D305" s="4">
        <v>450</v>
      </c>
      <c r="E305" s="4" t="s">
        <v>50</v>
      </c>
      <c r="F305" s="4" t="s">
        <v>1923</v>
      </c>
      <c r="G305" s="5"/>
      <c r="H305" s="4"/>
      <c r="I305" s="4"/>
      <c r="J305" s="5" t="s">
        <v>1671</v>
      </c>
      <c r="K305" s="82" t="s">
        <v>1671</v>
      </c>
      <c r="L305" s="16">
        <v>9</v>
      </c>
      <c r="M305" s="3" t="s">
        <v>48</v>
      </c>
      <c r="N305" s="38"/>
      <c r="O305" s="38"/>
      <c r="P305" s="38"/>
      <c r="Q305" s="39"/>
      <c r="R305" s="39"/>
      <c r="S305" s="27" t="e">
        <f t="shared" si="13"/>
        <v>#DIV/0!</v>
      </c>
      <c r="T305" s="28">
        <f t="shared" si="12"/>
        <v>0</v>
      </c>
      <c r="U305" s="38"/>
      <c r="V305" s="29">
        <f t="shared" si="14"/>
        <v>0</v>
      </c>
    </row>
    <row r="306" spans="1:22" x14ac:dyDescent="0.25">
      <c r="A306" s="4" t="s">
        <v>1924</v>
      </c>
      <c r="B306" s="5">
        <v>1</v>
      </c>
      <c r="C306" s="4" t="s">
        <v>1695</v>
      </c>
      <c r="D306" s="4">
        <v>450</v>
      </c>
      <c r="E306" s="4" t="s">
        <v>50</v>
      </c>
      <c r="F306" s="4" t="s">
        <v>1925</v>
      </c>
      <c r="G306" s="5"/>
      <c r="H306" s="4"/>
      <c r="I306" s="4"/>
      <c r="J306" s="5" t="s">
        <v>1671</v>
      </c>
      <c r="K306" s="82" t="s">
        <v>1671</v>
      </c>
      <c r="L306" s="16">
        <v>9</v>
      </c>
      <c r="M306" s="3" t="s">
        <v>48</v>
      </c>
      <c r="N306" s="38"/>
      <c r="O306" s="38"/>
      <c r="P306" s="38"/>
      <c r="Q306" s="39"/>
      <c r="R306" s="39"/>
      <c r="S306" s="27" t="e">
        <f t="shared" si="13"/>
        <v>#DIV/0!</v>
      </c>
      <c r="T306" s="28">
        <f t="shared" si="12"/>
        <v>0</v>
      </c>
      <c r="U306" s="38"/>
      <c r="V306" s="29">
        <f t="shared" si="14"/>
        <v>0</v>
      </c>
    </row>
    <row r="307" spans="1:22" x14ac:dyDescent="0.25">
      <c r="A307" s="4" t="s">
        <v>1926</v>
      </c>
      <c r="B307" s="5">
        <v>1</v>
      </c>
      <c r="C307" s="4" t="s">
        <v>1685</v>
      </c>
      <c r="D307" s="4">
        <v>275</v>
      </c>
      <c r="E307" s="4" t="s">
        <v>50</v>
      </c>
      <c r="F307" s="4" t="s">
        <v>1927</v>
      </c>
      <c r="G307" s="5"/>
      <c r="H307" s="4"/>
      <c r="I307" s="4"/>
      <c r="J307" s="5" t="s">
        <v>1671</v>
      </c>
      <c r="K307" s="82" t="s">
        <v>1671</v>
      </c>
      <c r="L307" s="16">
        <v>9</v>
      </c>
      <c r="M307" s="3" t="s">
        <v>48</v>
      </c>
      <c r="N307" s="38"/>
      <c r="O307" s="38"/>
      <c r="P307" s="38"/>
      <c r="Q307" s="39"/>
      <c r="R307" s="39"/>
      <c r="S307" s="27" t="e">
        <f t="shared" si="13"/>
        <v>#DIV/0!</v>
      </c>
      <c r="T307" s="28">
        <f t="shared" si="12"/>
        <v>0</v>
      </c>
      <c r="U307" s="38"/>
      <c r="V307" s="29">
        <f t="shared" si="14"/>
        <v>0</v>
      </c>
    </row>
    <row r="308" spans="1:22" x14ac:dyDescent="0.25">
      <c r="A308" s="4" t="s">
        <v>1928</v>
      </c>
      <c r="B308" s="5">
        <v>1</v>
      </c>
      <c r="C308" s="4" t="s">
        <v>1685</v>
      </c>
      <c r="D308" s="4">
        <v>275</v>
      </c>
      <c r="E308" s="4" t="s">
        <v>50</v>
      </c>
      <c r="F308" s="4" t="s">
        <v>1929</v>
      </c>
      <c r="G308" s="5"/>
      <c r="H308" s="4"/>
      <c r="I308" s="4"/>
      <c r="J308" s="5" t="s">
        <v>1671</v>
      </c>
      <c r="K308" s="82" t="s">
        <v>1671</v>
      </c>
      <c r="L308" s="16">
        <v>9</v>
      </c>
      <c r="M308" s="3" t="s">
        <v>48</v>
      </c>
      <c r="N308" s="38"/>
      <c r="O308" s="38"/>
      <c r="P308" s="38"/>
      <c r="Q308" s="39"/>
      <c r="R308" s="39"/>
      <c r="S308" s="27" t="e">
        <f t="shared" si="13"/>
        <v>#DIV/0!</v>
      </c>
      <c r="T308" s="28">
        <f t="shared" si="12"/>
        <v>0</v>
      </c>
      <c r="U308" s="38"/>
      <c r="V308" s="29">
        <f t="shared" si="14"/>
        <v>0</v>
      </c>
    </row>
    <row r="309" spans="1:22" x14ac:dyDescent="0.25">
      <c r="A309" s="1">
        <v>263378</v>
      </c>
      <c r="B309" s="1">
        <v>1</v>
      </c>
      <c r="C309" s="83" t="s">
        <v>62</v>
      </c>
      <c r="D309" s="2">
        <v>5.5</v>
      </c>
      <c r="E309" s="83" t="s">
        <v>74</v>
      </c>
      <c r="F309" s="83" t="s">
        <v>1279</v>
      </c>
      <c r="G309" s="1">
        <v>57</v>
      </c>
      <c r="H309" s="83" t="s">
        <v>635</v>
      </c>
      <c r="I309" s="83" t="s">
        <v>60</v>
      </c>
      <c r="J309" s="5">
        <v>4005500053705</v>
      </c>
      <c r="K309" s="82">
        <v>0</v>
      </c>
      <c r="L309" s="17">
        <v>8</v>
      </c>
      <c r="M309" s="3" t="s">
        <v>48</v>
      </c>
      <c r="N309" s="38"/>
      <c r="O309" s="38"/>
      <c r="P309" s="38"/>
      <c r="Q309" s="39"/>
      <c r="R309" s="39"/>
      <c r="S309" s="27" t="e">
        <f t="shared" si="13"/>
        <v>#DIV/0!</v>
      </c>
      <c r="T309" s="28">
        <f t="shared" si="12"/>
        <v>0</v>
      </c>
      <c r="U309" s="38"/>
      <c r="V309" s="29">
        <f t="shared" si="14"/>
        <v>0</v>
      </c>
    </row>
    <row r="310" spans="1:22" x14ac:dyDescent="0.25">
      <c r="A310" s="1">
        <v>277819</v>
      </c>
      <c r="B310" s="1">
        <v>1</v>
      </c>
      <c r="C310" s="83" t="s">
        <v>57</v>
      </c>
      <c r="D310" s="2">
        <v>10</v>
      </c>
      <c r="E310" s="83" t="s">
        <v>74</v>
      </c>
      <c r="F310" s="83" t="s">
        <v>1930</v>
      </c>
      <c r="G310" s="1">
        <v>96</v>
      </c>
      <c r="H310" s="83" t="s">
        <v>76</v>
      </c>
      <c r="I310" s="83" t="s">
        <v>60</v>
      </c>
      <c r="J310" s="5">
        <v>8714700011786</v>
      </c>
      <c r="K310" s="82">
        <v>0</v>
      </c>
      <c r="L310" s="17">
        <v>8</v>
      </c>
      <c r="M310" s="3" t="s">
        <v>48</v>
      </c>
      <c r="N310" s="38"/>
      <c r="O310" s="38"/>
      <c r="P310" s="38"/>
      <c r="Q310" s="39"/>
      <c r="R310" s="39"/>
      <c r="S310" s="27" t="e">
        <f t="shared" si="13"/>
        <v>#DIV/0!</v>
      </c>
      <c r="T310" s="28">
        <f t="shared" si="12"/>
        <v>0</v>
      </c>
      <c r="U310" s="38"/>
      <c r="V310" s="29">
        <f t="shared" si="14"/>
        <v>0</v>
      </c>
    </row>
    <row r="311" spans="1:22" x14ac:dyDescent="0.25">
      <c r="A311" s="1">
        <v>186075</v>
      </c>
      <c r="B311" s="1">
        <v>35</v>
      </c>
      <c r="C311" s="83" t="s">
        <v>79</v>
      </c>
      <c r="D311" s="2">
        <v>50</v>
      </c>
      <c r="E311" s="83" t="s">
        <v>50</v>
      </c>
      <c r="F311" s="83" t="s">
        <v>906</v>
      </c>
      <c r="G311" s="1">
        <v>88</v>
      </c>
      <c r="H311" s="83" t="s">
        <v>94</v>
      </c>
      <c r="I311" s="83" t="s">
        <v>60</v>
      </c>
      <c r="J311" s="5">
        <v>8710863805293</v>
      </c>
      <c r="K311" s="82">
        <v>8711812411541</v>
      </c>
      <c r="L311" s="17">
        <v>8</v>
      </c>
      <c r="M311" s="3" t="s">
        <v>61</v>
      </c>
      <c r="N311" s="38"/>
      <c r="O311" s="38"/>
      <c r="P311" s="38"/>
      <c r="Q311" s="39"/>
      <c r="R311" s="39"/>
      <c r="S311" s="27" t="e">
        <f t="shared" si="13"/>
        <v>#DIV/0!</v>
      </c>
      <c r="T311" s="28">
        <f t="shared" si="12"/>
        <v>0</v>
      </c>
      <c r="U311" s="38"/>
      <c r="V311" s="29">
        <f t="shared" si="14"/>
        <v>0</v>
      </c>
    </row>
    <row r="312" spans="1:22" x14ac:dyDescent="0.25">
      <c r="A312" s="1">
        <v>171181</v>
      </c>
      <c r="B312" s="1">
        <v>12</v>
      </c>
      <c r="C312" s="83" t="s">
        <v>79</v>
      </c>
      <c r="D312" s="2">
        <v>600</v>
      </c>
      <c r="E312" s="83" t="s">
        <v>50</v>
      </c>
      <c r="F312" s="83" t="s">
        <v>1087</v>
      </c>
      <c r="G312" s="1">
        <v>140</v>
      </c>
      <c r="H312" s="83" t="s">
        <v>111</v>
      </c>
      <c r="I312" s="83" t="s">
        <v>60</v>
      </c>
      <c r="J312" s="5">
        <v>8710437003209</v>
      </c>
      <c r="K312" s="82">
        <v>8710437033480</v>
      </c>
      <c r="L312" s="17">
        <v>8</v>
      </c>
      <c r="M312" s="3" t="s">
        <v>48</v>
      </c>
      <c r="N312" s="38"/>
      <c r="O312" s="38"/>
      <c r="P312" s="38"/>
      <c r="Q312" s="39"/>
      <c r="R312" s="39"/>
      <c r="S312" s="27" t="e">
        <f t="shared" si="13"/>
        <v>#DIV/0!</v>
      </c>
      <c r="T312" s="28">
        <f t="shared" si="12"/>
        <v>0</v>
      </c>
      <c r="U312" s="38"/>
      <c r="V312" s="29">
        <f t="shared" si="14"/>
        <v>0</v>
      </c>
    </row>
    <row r="313" spans="1:22" x14ac:dyDescent="0.25">
      <c r="A313" s="1">
        <v>546933</v>
      </c>
      <c r="B313" s="1">
        <v>5</v>
      </c>
      <c r="C313" s="83" t="s">
        <v>179</v>
      </c>
      <c r="D313" s="2">
        <v>1.2</v>
      </c>
      <c r="E313" s="83" t="s">
        <v>44</v>
      </c>
      <c r="F313" s="83" t="s">
        <v>1931</v>
      </c>
      <c r="G313" s="1">
        <v>130</v>
      </c>
      <c r="H313" s="83" t="s">
        <v>100</v>
      </c>
      <c r="I313" s="83" t="s">
        <v>60</v>
      </c>
      <c r="J313" s="5">
        <v>8712800012306</v>
      </c>
      <c r="K313" s="82">
        <v>8712800509400</v>
      </c>
      <c r="L313" s="17">
        <v>8</v>
      </c>
      <c r="M313" s="3" t="s">
        <v>48</v>
      </c>
      <c r="N313" s="38"/>
      <c r="O313" s="38"/>
      <c r="P313" s="38"/>
      <c r="Q313" s="39"/>
      <c r="R313" s="39"/>
      <c r="S313" s="27" t="e">
        <f t="shared" si="13"/>
        <v>#DIV/0!</v>
      </c>
      <c r="T313" s="28">
        <f t="shared" si="12"/>
        <v>0</v>
      </c>
      <c r="U313" s="38"/>
      <c r="V313" s="29">
        <f t="shared" si="14"/>
        <v>0</v>
      </c>
    </row>
    <row r="314" spans="1:22" x14ac:dyDescent="0.25">
      <c r="A314" s="1">
        <v>679100</v>
      </c>
      <c r="B314" s="1">
        <v>10</v>
      </c>
      <c r="C314" s="83" t="s">
        <v>43</v>
      </c>
      <c r="D314" s="2">
        <v>1</v>
      </c>
      <c r="E314" s="83" t="s">
        <v>74</v>
      </c>
      <c r="F314" s="83" t="s">
        <v>553</v>
      </c>
      <c r="G314" s="1">
        <v>140</v>
      </c>
      <c r="H314" s="83" t="s">
        <v>111</v>
      </c>
      <c r="I314" s="83" t="s">
        <v>60</v>
      </c>
      <c r="J314" s="5">
        <v>8710437000031</v>
      </c>
      <c r="K314" s="82">
        <v>8710437021036</v>
      </c>
      <c r="L314" s="17">
        <v>8</v>
      </c>
      <c r="M314" s="3" t="s">
        <v>48</v>
      </c>
      <c r="N314" s="38"/>
      <c r="O314" s="38"/>
      <c r="P314" s="38"/>
      <c r="Q314" s="39"/>
      <c r="R314" s="39"/>
      <c r="S314" s="27" t="e">
        <f t="shared" si="13"/>
        <v>#DIV/0!</v>
      </c>
      <c r="T314" s="28">
        <f t="shared" si="12"/>
        <v>0</v>
      </c>
      <c r="U314" s="38"/>
      <c r="V314" s="29">
        <f t="shared" si="14"/>
        <v>0</v>
      </c>
    </row>
    <row r="315" spans="1:22" x14ac:dyDescent="0.25">
      <c r="A315" s="1">
        <v>728831</v>
      </c>
      <c r="B315" s="1">
        <v>1</v>
      </c>
      <c r="C315" s="83" t="s">
        <v>126</v>
      </c>
      <c r="D315" s="2">
        <v>95</v>
      </c>
      <c r="E315" s="83" t="s">
        <v>63</v>
      </c>
      <c r="F315" s="83" t="s">
        <v>1932</v>
      </c>
      <c r="G315" s="1">
        <v>83</v>
      </c>
      <c r="H315" s="83" t="s">
        <v>228</v>
      </c>
      <c r="I315" s="83" t="s">
        <v>103</v>
      </c>
      <c r="J315" s="5">
        <v>8710401148004</v>
      </c>
      <c r="K315" s="82">
        <v>8710401147991</v>
      </c>
      <c r="L315" s="17">
        <v>8</v>
      </c>
      <c r="M315" s="3" t="s">
        <v>48</v>
      </c>
      <c r="N315" s="38"/>
      <c r="O315" s="38"/>
      <c r="P315" s="38"/>
      <c r="Q315" s="39"/>
      <c r="R315" s="39"/>
      <c r="S315" s="27" t="e">
        <f t="shared" si="13"/>
        <v>#DIV/0!</v>
      </c>
      <c r="T315" s="28">
        <f t="shared" si="12"/>
        <v>0</v>
      </c>
      <c r="U315" s="38"/>
      <c r="V315" s="29">
        <f t="shared" si="14"/>
        <v>0</v>
      </c>
    </row>
    <row r="316" spans="1:22" x14ac:dyDescent="0.25">
      <c r="A316" s="1">
        <v>682658</v>
      </c>
      <c r="B316" s="1">
        <v>6</v>
      </c>
      <c r="C316" s="83" t="s">
        <v>126</v>
      </c>
      <c r="D316" s="2">
        <v>125</v>
      </c>
      <c r="E316" s="83" t="s">
        <v>50</v>
      </c>
      <c r="F316" s="83" t="s">
        <v>773</v>
      </c>
      <c r="G316" s="1">
        <v>73</v>
      </c>
      <c r="H316" s="83" t="s">
        <v>460</v>
      </c>
      <c r="I316" s="83" t="s">
        <v>60</v>
      </c>
      <c r="J316" s="5">
        <v>5900852926570</v>
      </c>
      <c r="K316" s="82">
        <v>5900852927171</v>
      </c>
      <c r="L316" s="17">
        <v>8</v>
      </c>
      <c r="M316" s="3" t="s">
        <v>48</v>
      </c>
      <c r="N316" s="38"/>
      <c r="O316" s="38"/>
      <c r="P316" s="38"/>
      <c r="Q316" s="39"/>
      <c r="R316" s="39"/>
      <c r="S316" s="27" t="e">
        <f t="shared" si="13"/>
        <v>#DIV/0!</v>
      </c>
      <c r="T316" s="28">
        <f t="shared" si="12"/>
        <v>0</v>
      </c>
      <c r="U316" s="38"/>
      <c r="V316" s="29">
        <f t="shared" si="14"/>
        <v>0</v>
      </c>
    </row>
    <row r="317" spans="1:22" x14ac:dyDescent="0.25">
      <c r="A317" s="1">
        <v>205478</v>
      </c>
      <c r="B317" s="1">
        <v>1</v>
      </c>
      <c r="C317" s="83" t="s">
        <v>62</v>
      </c>
      <c r="D317" s="2">
        <v>50</v>
      </c>
      <c r="E317" s="83" t="s">
        <v>63</v>
      </c>
      <c r="F317" s="83" t="s">
        <v>665</v>
      </c>
      <c r="G317" s="1">
        <v>95</v>
      </c>
      <c r="H317" s="83" t="s">
        <v>243</v>
      </c>
      <c r="I317" s="83" t="s">
        <v>60</v>
      </c>
      <c r="J317" s="5">
        <v>8711812409975</v>
      </c>
      <c r="K317" s="82">
        <v>8711812409289</v>
      </c>
      <c r="L317" s="17">
        <v>8</v>
      </c>
      <c r="M317" s="3" t="s">
        <v>48</v>
      </c>
      <c r="N317" s="38"/>
      <c r="O317" s="38"/>
      <c r="P317" s="38"/>
      <c r="Q317" s="39"/>
      <c r="R317" s="39"/>
      <c r="S317" s="27" t="e">
        <f t="shared" si="13"/>
        <v>#DIV/0!</v>
      </c>
      <c r="T317" s="28">
        <f t="shared" si="12"/>
        <v>0</v>
      </c>
      <c r="U317" s="38"/>
      <c r="V317" s="29">
        <f t="shared" si="14"/>
        <v>0</v>
      </c>
    </row>
    <row r="318" spans="1:22" x14ac:dyDescent="0.25">
      <c r="A318" s="4" t="s">
        <v>1933</v>
      </c>
      <c r="B318" s="5">
        <v>1</v>
      </c>
      <c r="C318" s="4" t="s">
        <v>1756</v>
      </c>
      <c r="D318" s="4">
        <v>630</v>
      </c>
      <c r="E318" s="4" t="s">
        <v>50</v>
      </c>
      <c r="F318" s="4" t="s">
        <v>1934</v>
      </c>
      <c r="G318" s="5"/>
      <c r="H318" s="4"/>
      <c r="I318" s="4"/>
      <c r="J318" s="5" t="s">
        <v>1671</v>
      </c>
      <c r="K318" s="82" t="s">
        <v>1671</v>
      </c>
      <c r="L318" s="16">
        <v>8</v>
      </c>
      <c r="M318" s="3" t="s">
        <v>48</v>
      </c>
      <c r="N318" s="38"/>
      <c r="O318" s="38"/>
      <c r="P318" s="38"/>
      <c r="Q318" s="39"/>
      <c r="R318" s="39"/>
      <c r="S318" s="27" t="e">
        <f t="shared" si="13"/>
        <v>#DIV/0!</v>
      </c>
      <c r="T318" s="28">
        <f t="shared" si="12"/>
        <v>0</v>
      </c>
      <c r="U318" s="38"/>
      <c r="V318" s="29">
        <f t="shared" si="14"/>
        <v>0</v>
      </c>
    </row>
    <row r="319" spans="1:22" x14ac:dyDescent="0.25">
      <c r="A319" s="4" t="s">
        <v>1935</v>
      </c>
      <c r="B319" s="5">
        <v>1</v>
      </c>
      <c r="C319" s="4" t="s">
        <v>1682</v>
      </c>
      <c r="D319" s="4">
        <v>3</v>
      </c>
      <c r="E319" s="4" t="s">
        <v>1724</v>
      </c>
      <c r="F319" s="4" t="s">
        <v>1936</v>
      </c>
      <c r="G319" s="5"/>
      <c r="H319" s="4"/>
      <c r="I319" s="4"/>
      <c r="J319" s="5" t="s">
        <v>1671</v>
      </c>
      <c r="K319" s="82" t="s">
        <v>1671</v>
      </c>
      <c r="L319" s="16">
        <v>8</v>
      </c>
      <c r="M319" s="3" t="s">
        <v>48</v>
      </c>
      <c r="N319" s="38"/>
      <c r="O319" s="38"/>
      <c r="P319" s="38"/>
      <c r="Q319" s="39"/>
      <c r="R319" s="39"/>
      <c r="S319" s="27" t="e">
        <f t="shared" si="13"/>
        <v>#DIV/0!</v>
      </c>
      <c r="T319" s="28">
        <f t="shared" si="12"/>
        <v>0</v>
      </c>
      <c r="U319" s="38"/>
      <c r="V319" s="29">
        <f t="shared" si="14"/>
        <v>0</v>
      </c>
    </row>
    <row r="320" spans="1:22" x14ac:dyDescent="0.25">
      <c r="A320" s="4"/>
      <c r="B320" s="5">
        <v>1</v>
      </c>
      <c r="C320" s="4" t="s">
        <v>1721</v>
      </c>
      <c r="D320" s="4">
        <v>900</v>
      </c>
      <c r="E320" s="4" t="s">
        <v>50</v>
      </c>
      <c r="F320" s="4" t="s">
        <v>1937</v>
      </c>
      <c r="G320" s="5"/>
      <c r="H320" s="4"/>
      <c r="I320" s="4"/>
      <c r="J320" s="5" t="s">
        <v>1671</v>
      </c>
      <c r="K320" s="82" t="s">
        <v>1671</v>
      </c>
      <c r="L320" s="16">
        <v>8</v>
      </c>
      <c r="M320" s="3" t="s">
        <v>48</v>
      </c>
      <c r="N320" s="38"/>
      <c r="O320" s="38"/>
      <c r="P320" s="38"/>
      <c r="Q320" s="39"/>
      <c r="R320" s="39"/>
      <c r="S320" s="27" t="e">
        <f t="shared" si="13"/>
        <v>#DIV/0!</v>
      </c>
      <c r="T320" s="28">
        <f t="shared" si="12"/>
        <v>0</v>
      </c>
      <c r="U320" s="38"/>
      <c r="V320" s="29">
        <f t="shared" si="14"/>
        <v>0</v>
      </c>
    </row>
    <row r="321" spans="1:22" x14ac:dyDescent="0.25">
      <c r="A321" s="4" t="s">
        <v>1938</v>
      </c>
      <c r="B321" s="5">
        <v>1</v>
      </c>
      <c r="C321" s="4" t="s">
        <v>1685</v>
      </c>
      <c r="D321" s="4">
        <v>500</v>
      </c>
      <c r="E321" s="4" t="s">
        <v>50</v>
      </c>
      <c r="F321" s="4" t="s">
        <v>1799</v>
      </c>
      <c r="G321" s="5"/>
      <c r="H321" s="4"/>
      <c r="I321" s="4"/>
      <c r="J321" s="5" t="s">
        <v>1671</v>
      </c>
      <c r="K321" s="82" t="s">
        <v>1671</v>
      </c>
      <c r="L321" s="16">
        <v>8</v>
      </c>
      <c r="M321" s="3" t="s">
        <v>48</v>
      </c>
      <c r="N321" s="38"/>
      <c r="O321" s="38"/>
      <c r="P321" s="38"/>
      <c r="Q321" s="39"/>
      <c r="R321" s="39"/>
      <c r="S321" s="27" t="e">
        <f t="shared" si="13"/>
        <v>#DIV/0!</v>
      </c>
      <c r="T321" s="28">
        <f t="shared" si="12"/>
        <v>0</v>
      </c>
      <c r="U321" s="38"/>
      <c r="V321" s="29">
        <f t="shared" si="14"/>
        <v>0</v>
      </c>
    </row>
    <row r="322" spans="1:22" x14ac:dyDescent="0.25">
      <c r="A322" s="4" t="s">
        <v>1939</v>
      </c>
      <c r="B322" s="5">
        <v>1</v>
      </c>
      <c r="C322" s="4" t="s">
        <v>1669</v>
      </c>
      <c r="D322" s="4">
        <v>6</v>
      </c>
      <c r="E322" s="4" t="s">
        <v>49</v>
      </c>
      <c r="F322" s="4" t="s">
        <v>1940</v>
      </c>
      <c r="G322" s="5"/>
      <c r="H322" s="4"/>
      <c r="I322" s="4"/>
      <c r="J322" s="5" t="s">
        <v>1671</v>
      </c>
      <c r="K322" s="82" t="s">
        <v>1671</v>
      </c>
      <c r="L322" s="16">
        <v>8</v>
      </c>
      <c r="M322" s="3" t="s">
        <v>48</v>
      </c>
      <c r="N322" s="38"/>
      <c r="O322" s="38"/>
      <c r="P322" s="38"/>
      <c r="Q322" s="39"/>
      <c r="R322" s="39"/>
      <c r="S322" s="27" t="e">
        <f t="shared" si="13"/>
        <v>#DIV/0!</v>
      </c>
      <c r="T322" s="28">
        <f t="shared" ref="T322:T385" si="15">L322*R322</f>
        <v>0</v>
      </c>
      <c r="U322" s="38"/>
      <c r="V322" s="29">
        <f t="shared" si="14"/>
        <v>0</v>
      </c>
    </row>
    <row r="323" spans="1:22" x14ac:dyDescent="0.25">
      <c r="A323" s="1">
        <v>651652</v>
      </c>
      <c r="B323" s="1">
        <v>1</v>
      </c>
      <c r="C323" s="83" t="s">
        <v>57</v>
      </c>
      <c r="D323" s="2">
        <v>3.6</v>
      </c>
      <c r="E323" s="83" t="s">
        <v>74</v>
      </c>
      <c r="F323" s="83" t="s">
        <v>1186</v>
      </c>
      <c r="G323" s="1">
        <v>140</v>
      </c>
      <c r="H323" s="83" t="s">
        <v>111</v>
      </c>
      <c r="I323" s="83" t="s">
        <v>60</v>
      </c>
      <c r="J323" s="5">
        <v>8711000282557</v>
      </c>
      <c r="K323" s="82">
        <v>0</v>
      </c>
      <c r="L323" s="17">
        <v>7</v>
      </c>
      <c r="M323" s="3" t="s">
        <v>48</v>
      </c>
      <c r="N323" s="38"/>
      <c r="O323" s="38"/>
      <c r="P323" s="38"/>
      <c r="Q323" s="39"/>
      <c r="R323" s="39"/>
      <c r="S323" s="27" t="e">
        <f t="shared" ref="S323:S386" si="16">ABS(SUM(R323/Q323)-1)</f>
        <v>#DIV/0!</v>
      </c>
      <c r="T323" s="28">
        <f t="shared" si="15"/>
        <v>0</v>
      </c>
      <c r="U323" s="38"/>
      <c r="V323" s="29">
        <f t="shared" ref="V323:V386" si="17">T323*(1+U323)</f>
        <v>0</v>
      </c>
    </row>
    <row r="324" spans="1:22" x14ac:dyDescent="0.25">
      <c r="A324" s="1">
        <v>173574</v>
      </c>
      <c r="B324" s="1">
        <v>1</v>
      </c>
      <c r="C324" s="83" t="s">
        <v>57</v>
      </c>
      <c r="D324" s="2">
        <v>1.0620000000000001</v>
      </c>
      <c r="E324" s="83" t="s">
        <v>74</v>
      </c>
      <c r="F324" s="83" t="s">
        <v>1941</v>
      </c>
      <c r="G324" s="1">
        <v>11</v>
      </c>
      <c r="H324" s="83" t="s">
        <v>149</v>
      </c>
      <c r="I324" s="83" t="s">
        <v>53</v>
      </c>
      <c r="J324" s="5">
        <v>8710401822041</v>
      </c>
      <c r="K324" s="82">
        <v>0</v>
      </c>
      <c r="L324" s="17">
        <v>7</v>
      </c>
      <c r="M324" s="3" t="s">
        <v>48</v>
      </c>
      <c r="N324" s="38"/>
      <c r="O324" s="38"/>
      <c r="P324" s="38"/>
      <c r="Q324" s="39"/>
      <c r="R324" s="39"/>
      <c r="S324" s="27" t="e">
        <f t="shared" si="16"/>
        <v>#DIV/0!</v>
      </c>
      <c r="T324" s="28">
        <f t="shared" si="15"/>
        <v>0</v>
      </c>
      <c r="U324" s="38"/>
      <c r="V324" s="29">
        <f t="shared" si="17"/>
        <v>0</v>
      </c>
    </row>
    <row r="325" spans="1:22" x14ac:dyDescent="0.25">
      <c r="A325" s="1">
        <v>408855</v>
      </c>
      <c r="B325" s="1">
        <v>1</v>
      </c>
      <c r="C325" s="83" t="s">
        <v>126</v>
      </c>
      <c r="D325" s="2">
        <v>500</v>
      </c>
      <c r="E325" s="83" t="s">
        <v>50</v>
      </c>
      <c r="F325" s="83" t="s">
        <v>732</v>
      </c>
      <c r="G325" s="1">
        <v>83</v>
      </c>
      <c r="H325" s="83" t="s">
        <v>228</v>
      </c>
      <c r="I325" s="83" t="s">
        <v>103</v>
      </c>
      <c r="J325" s="5">
        <v>8016576000032</v>
      </c>
      <c r="K325" s="82">
        <v>8016576001084</v>
      </c>
      <c r="L325" s="17">
        <v>7</v>
      </c>
      <c r="M325" s="3" t="s">
        <v>48</v>
      </c>
      <c r="N325" s="38"/>
      <c r="O325" s="38"/>
      <c r="P325" s="38"/>
      <c r="Q325" s="39"/>
      <c r="R325" s="39"/>
      <c r="S325" s="27" t="e">
        <f t="shared" si="16"/>
        <v>#DIV/0!</v>
      </c>
      <c r="T325" s="28">
        <f t="shared" si="15"/>
        <v>0</v>
      </c>
      <c r="U325" s="38"/>
      <c r="V325" s="29">
        <f t="shared" si="17"/>
        <v>0</v>
      </c>
    </row>
    <row r="326" spans="1:22" x14ac:dyDescent="0.25">
      <c r="A326" s="1">
        <v>123694</v>
      </c>
      <c r="B326" s="1">
        <v>1</v>
      </c>
      <c r="C326" s="83" t="s">
        <v>381</v>
      </c>
      <c r="D326" s="2">
        <v>300</v>
      </c>
      <c r="E326" s="83" t="s">
        <v>50</v>
      </c>
      <c r="F326" s="83" t="s">
        <v>1942</v>
      </c>
      <c r="G326" s="1">
        <v>27</v>
      </c>
      <c r="H326" s="83" t="s">
        <v>272</v>
      </c>
      <c r="I326" s="83" t="s">
        <v>53</v>
      </c>
      <c r="J326" s="5">
        <v>8710401627226</v>
      </c>
      <c r="K326" s="82">
        <v>8710401627356</v>
      </c>
      <c r="L326" s="17">
        <v>7</v>
      </c>
      <c r="M326" s="3" t="s">
        <v>61</v>
      </c>
      <c r="N326" s="38"/>
      <c r="O326" s="38"/>
      <c r="P326" s="38"/>
      <c r="Q326" s="39"/>
      <c r="R326" s="39"/>
      <c r="S326" s="27" t="e">
        <f t="shared" si="16"/>
        <v>#DIV/0!</v>
      </c>
      <c r="T326" s="28">
        <f t="shared" si="15"/>
        <v>0</v>
      </c>
      <c r="U326" s="38"/>
      <c r="V326" s="29">
        <f t="shared" si="17"/>
        <v>0</v>
      </c>
    </row>
    <row r="327" spans="1:22" x14ac:dyDescent="0.25">
      <c r="A327" s="1">
        <v>186117</v>
      </c>
      <c r="B327" s="1">
        <v>1</v>
      </c>
      <c r="C327" s="83" t="s">
        <v>381</v>
      </c>
      <c r="D327" s="2">
        <v>400</v>
      </c>
      <c r="E327" s="83" t="s">
        <v>50</v>
      </c>
      <c r="F327" s="83" t="s">
        <v>1247</v>
      </c>
      <c r="G327" s="1">
        <v>27</v>
      </c>
      <c r="H327" s="83" t="s">
        <v>272</v>
      </c>
      <c r="I327" s="83" t="s">
        <v>53</v>
      </c>
      <c r="J327" s="5">
        <v>8710401797004</v>
      </c>
      <c r="K327" s="82">
        <v>8710401797011</v>
      </c>
      <c r="L327" s="17">
        <v>7</v>
      </c>
      <c r="M327" s="3" t="s">
        <v>61</v>
      </c>
      <c r="N327" s="38"/>
      <c r="O327" s="38"/>
      <c r="P327" s="38"/>
      <c r="Q327" s="39"/>
      <c r="R327" s="39"/>
      <c r="S327" s="27" t="e">
        <f t="shared" si="16"/>
        <v>#DIV/0!</v>
      </c>
      <c r="T327" s="28">
        <f t="shared" si="15"/>
        <v>0</v>
      </c>
      <c r="U327" s="38"/>
      <c r="V327" s="29">
        <f t="shared" si="17"/>
        <v>0</v>
      </c>
    </row>
    <row r="328" spans="1:22" x14ac:dyDescent="0.25">
      <c r="A328" s="1">
        <v>123695</v>
      </c>
      <c r="B328" s="1">
        <v>1</v>
      </c>
      <c r="C328" s="83" t="s">
        <v>381</v>
      </c>
      <c r="D328" s="2">
        <v>300</v>
      </c>
      <c r="E328" s="83" t="s">
        <v>50</v>
      </c>
      <c r="F328" s="83" t="s">
        <v>1943</v>
      </c>
      <c r="G328" s="1">
        <v>27</v>
      </c>
      <c r="H328" s="83" t="s">
        <v>272</v>
      </c>
      <c r="I328" s="83" t="s">
        <v>53</v>
      </c>
      <c r="J328" s="5">
        <v>8710401627066</v>
      </c>
      <c r="K328" s="82">
        <v>8710401627196</v>
      </c>
      <c r="L328" s="17">
        <v>7</v>
      </c>
      <c r="M328" s="3" t="s">
        <v>61</v>
      </c>
      <c r="N328" s="38"/>
      <c r="O328" s="38"/>
      <c r="P328" s="38"/>
      <c r="Q328" s="39"/>
      <c r="R328" s="39"/>
      <c r="S328" s="27" t="e">
        <f t="shared" si="16"/>
        <v>#DIV/0!</v>
      </c>
      <c r="T328" s="28">
        <f t="shared" si="15"/>
        <v>0</v>
      </c>
      <c r="U328" s="38"/>
      <c r="V328" s="29">
        <f t="shared" si="17"/>
        <v>0</v>
      </c>
    </row>
    <row r="329" spans="1:22" x14ac:dyDescent="0.25">
      <c r="A329" s="1">
        <v>198164</v>
      </c>
      <c r="B329" s="1">
        <v>1</v>
      </c>
      <c r="C329" s="83" t="s">
        <v>79</v>
      </c>
      <c r="D329" s="2">
        <v>535</v>
      </c>
      <c r="E329" s="83" t="s">
        <v>50</v>
      </c>
      <c r="F329" s="83" t="s">
        <v>1151</v>
      </c>
      <c r="G329" s="1">
        <v>19</v>
      </c>
      <c r="H329" s="83" t="s">
        <v>289</v>
      </c>
      <c r="I329" s="83" t="s">
        <v>53</v>
      </c>
      <c r="J329" s="5">
        <v>5000159563789</v>
      </c>
      <c r="K329" s="82">
        <v>5000159563802</v>
      </c>
      <c r="L329" s="17">
        <v>7</v>
      </c>
      <c r="M329" s="3" t="s">
        <v>48</v>
      </c>
      <c r="N329" s="38"/>
      <c r="O329" s="38"/>
      <c r="P329" s="38"/>
      <c r="Q329" s="39"/>
      <c r="R329" s="39"/>
      <c r="S329" s="27" t="e">
        <f t="shared" si="16"/>
        <v>#DIV/0!</v>
      </c>
      <c r="T329" s="28">
        <f t="shared" si="15"/>
        <v>0</v>
      </c>
      <c r="U329" s="38"/>
      <c r="V329" s="29">
        <f t="shared" si="17"/>
        <v>0</v>
      </c>
    </row>
    <row r="330" spans="1:22" x14ac:dyDescent="0.25">
      <c r="A330" s="1">
        <v>682695</v>
      </c>
      <c r="B330" s="1">
        <v>6</v>
      </c>
      <c r="C330" s="83" t="s">
        <v>126</v>
      </c>
      <c r="D330" s="2">
        <v>125</v>
      </c>
      <c r="E330" s="83" t="s">
        <v>50</v>
      </c>
      <c r="F330" s="83" t="s">
        <v>1944</v>
      </c>
      <c r="G330" s="1">
        <v>73</v>
      </c>
      <c r="H330" s="83" t="s">
        <v>460</v>
      </c>
      <c r="I330" s="83" t="s">
        <v>60</v>
      </c>
      <c r="J330" s="5">
        <v>5900852926785</v>
      </c>
      <c r="K330" s="82">
        <v>5900852927386</v>
      </c>
      <c r="L330" s="17">
        <v>7</v>
      </c>
      <c r="M330" s="3" t="s">
        <v>48</v>
      </c>
      <c r="N330" s="38"/>
      <c r="O330" s="38"/>
      <c r="P330" s="38"/>
      <c r="Q330" s="39"/>
      <c r="R330" s="39"/>
      <c r="S330" s="27" t="e">
        <f t="shared" si="16"/>
        <v>#DIV/0!</v>
      </c>
      <c r="T330" s="28">
        <f t="shared" si="15"/>
        <v>0</v>
      </c>
      <c r="U330" s="38"/>
      <c r="V330" s="29">
        <f t="shared" si="17"/>
        <v>0</v>
      </c>
    </row>
    <row r="331" spans="1:22" x14ac:dyDescent="0.25">
      <c r="A331" s="4" t="s">
        <v>1945</v>
      </c>
      <c r="B331" s="5">
        <v>1</v>
      </c>
      <c r="C331" s="4" t="s">
        <v>1701</v>
      </c>
      <c r="D331" s="4">
        <v>10</v>
      </c>
      <c r="E331" s="4" t="s">
        <v>74</v>
      </c>
      <c r="F331" s="83" t="s">
        <v>1946</v>
      </c>
      <c r="G331" s="5"/>
      <c r="H331" s="4"/>
      <c r="I331" s="4"/>
      <c r="J331" s="5" t="s">
        <v>1671</v>
      </c>
      <c r="K331" s="82" t="s">
        <v>1671</v>
      </c>
      <c r="L331" s="16">
        <v>7</v>
      </c>
      <c r="M331" s="3" t="s">
        <v>48</v>
      </c>
      <c r="N331" s="38"/>
      <c r="O331" s="38"/>
      <c r="P331" s="38"/>
      <c r="Q331" s="39"/>
      <c r="R331" s="39"/>
      <c r="S331" s="27" t="e">
        <f t="shared" si="16"/>
        <v>#DIV/0!</v>
      </c>
      <c r="T331" s="28">
        <f t="shared" si="15"/>
        <v>0</v>
      </c>
      <c r="U331" s="38"/>
      <c r="V331" s="29">
        <f t="shared" si="17"/>
        <v>0</v>
      </c>
    </row>
    <row r="332" spans="1:22" x14ac:dyDescent="0.25">
      <c r="A332" s="4" t="s">
        <v>1947</v>
      </c>
      <c r="B332" s="5">
        <v>1</v>
      </c>
      <c r="C332" s="4" t="s">
        <v>1756</v>
      </c>
      <c r="D332" s="4">
        <v>630</v>
      </c>
      <c r="E332" s="4" t="s">
        <v>50</v>
      </c>
      <c r="F332" s="4" t="s">
        <v>1948</v>
      </c>
      <c r="G332" s="5"/>
      <c r="H332" s="4"/>
      <c r="I332" s="4"/>
      <c r="J332" s="5" t="s">
        <v>1671</v>
      </c>
      <c r="K332" s="82" t="s">
        <v>1671</v>
      </c>
      <c r="L332" s="16">
        <v>7</v>
      </c>
      <c r="M332" s="3" t="s">
        <v>48</v>
      </c>
      <c r="N332" s="38"/>
      <c r="O332" s="38"/>
      <c r="P332" s="38"/>
      <c r="Q332" s="39"/>
      <c r="R332" s="39"/>
      <c r="S332" s="27" t="e">
        <f t="shared" si="16"/>
        <v>#DIV/0!</v>
      </c>
      <c r="T332" s="28">
        <f t="shared" si="15"/>
        <v>0</v>
      </c>
      <c r="U332" s="38"/>
      <c r="V332" s="29">
        <f t="shared" si="17"/>
        <v>0</v>
      </c>
    </row>
    <row r="333" spans="1:22" x14ac:dyDescent="0.25">
      <c r="A333" s="4" t="s">
        <v>1949</v>
      </c>
      <c r="B333" s="5">
        <v>1</v>
      </c>
      <c r="C333" s="4" t="s">
        <v>1721</v>
      </c>
      <c r="D333" s="4">
        <v>1</v>
      </c>
      <c r="E333" s="4" t="s">
        <v>1724</v>
      </c>
      <c r="F333" s="4" t="s">
        <v>1950</v>
      </c>
      <c r="G333" s="5"/>
      <c r="H333" s="4"/>
      <c r="I333" s="4"/>
      <c r="J333" s="5" t="s">
        <v>1671</v>
      </c>
      <c r="K333" s="82" t="s">
        <v>1671</v>
      </c>
      <c r="L333" s="16">
        <v>7</v>
      </c>
      <c r="M333" s="3" t="s">
        <v>48</v>
      </c>
      <c r="N333" s="38"/>
      <c r="O333" s="38"/>
      <c r="P333" s="38"/>
      <c r="Q333" s="39"/>
      <c r="R333" s="39"/>
      <c r="S333" s="27" t="e">
        <f t="shared" si="16"/>
        <v>#DIV/0!</v>
      </c>
      <c r="T333" s="28">
        <f t="shared" si="15"/>
        <v>0</v>
      </c>
      <c r="U333" s="38"/>
      <c r="V333" s="29">
        <f t="shared" si="17"/>
        <v>0</v>
      </c>
    </row>
    <row r="334" spans="1:22" x14ac:dyDescent="0.25">
      <c r="A334" s="4" t="s">
        <v>1951</v>
      </c>
      <c r="B334" s="5">
        <v>1</v>
      </c>
      <c r="C334" s="4" t="s">
        <v>1695</v>
      </c>
      <c r="D334" s="4">
        <v>240</v>
      </c>
      <c r="E334" s="4" t="s">
        <v>114</v>
      </c>
      <c r="F334" s="4" t="s">
        <v>1952</v>
      </c>
      <c r="G334" s="5"/>
      <c r="H334" s="4"/>
      <c r="I334" s="4"/>
      <c r="J334" s="5" t="s">
        <v>1671</v>
      </c>
      <c r="K334" s="82" t="s">
        <v>1671</v>
      </c>
      <c r="L334" s="16">
        <v>7</v>
      </c>
      <c r="M334" s="3" t="s">
        <v>48</v>
      </c>
      <c r="N334" s="38"/>
      <c r="O334" s="38"/>
      <c r="P334" s="38"/>
      <c r="Q334" s="39"/>
      <c r="R334" s="39"/>
      <c r="S334" s="27" t="e">
        <f t="shared" si="16"/>
        <v>#DIV/0!</v>
      </c>
      <c r="T334" s="28">
        <f t="shared" si="15"/>
        <v>0</v>
      </c>
      <c r="U334" s="38"/>
      <c r="V334" s="29">
        <f t="shared" si="17"/>
        <v>0</v>
      </c>
    </row>
    <row r="335" spans="1:22" x14ac:dyDescent="0.25">
      <c r="A335" s="1">
        <v>146555</v>
      </c>
      <c r="B335" s="1">
        <v>6</v>
      </c>
      <c r="C335" s="83" t="s">
        <v>62</v>
      </c>
      <c r="D335" s="2">
        <v>50</v>
      </c>
      <c r="E335" s="83" t="s">
        <v>63</v>
      </c>
      <c r="F335" s="83" t="s">
        <v>1041</v>
      </c>
      <c r="G335" s="1">
        <v>73</v>
      </c>
      <c r="H335" s="83" t="s">
        <v>460</v>
      </c>
      <c r="I335" s="83" t="s">
        <v>60</v>
      </c>
      <c r="J335" s="5">
        <v>8710395946549</v>
      </c>
      <c r="K335" s="82">
        <v>8710395946532</v>
      </c>
      <c r="L335" s="17">
        <v>6</v>
      </c>
      <c r="M335" s="3" t="s">
        <v>48</v>
      </c>
      <c r="N335" s="38"/>
      <c r="O335" s="38"/>
      <c r="P335" s="38"/>
      <c r="Q335" s="39"/>
      <c r="R335" s="39"/>
      <c r="S335" s="27" t="e">
        <f t="shared" si="16"/>
        <v>#DIV/0!</v>
      </c>
      <c r="T335" s="28">
        <f t="shared" si="15"/>
        <v>0</v>
      </c>
      <c r="U335" s="38"/>
      <c r="V335" s="29">
        <f t="shared" si="17"/>
        <v>0</v>
      </c>
    </row>
    <row r="336" spans="1:22" x14ac:dyDescent="0.25">
      <c r="A336" s="1">
        <v>171208</v>
      </c>
      <c r="B336" s="1">
        <v>1</v>
      </c>
      <c r="C336" s="83" t="s">
        <v>279</v>
      </c>
      <c r="D336" s="2">
        <v>500</v>
      </c>
      <c r="E336" s="83" t="s">
        <v>50</v>
      </c>
      <c r="F336" s="83" t="s">
        <v>1953</v>
      </c>
      <c r="G336" s="1">
        <v>16</v>
      </c>
      <c r="H336" s="83" t="s">
        <v>248</v>
      </c>
      <c r="I336" s="83" t="s">
        <v>53</v>
      </c>
      <c r="J336" s="5">
        <v>6095509123101</v>
      </c>
      <c r="K336" s="82">
        <v>6095516557555</v>
      </c>
      <c r="L336" s="17">
        <v>6</v>
      </c>
      <c r="M336" s="3" t="s">
        <v>48</v>
      </c>
      <c r="N336" s="38"/>
      <c r="O336" s="38"/>
      <c r="P336" s="38"/>
      <c r="Q336" s="39"/>
      <c r="R336" s="39"/>
      <c r="S336" s="27" t="e">
        <f t="shared" si="16"/>
        <v>#DIV/0!</v>
      </c>
      <c r="T336" s="28">
        <f t="shared" si="15"/>
        <v>0</v>
      </c>
      <c r="U336" s="38"/>
      <c r="V336" s="29">
        <f t="shared" si="17"/>
        <v>0</v>
      </c>
    </row>
    <row r="337" spans="1:22" x14ac:dyDescent="0.25">
      <c r="A337" s="1">
        <v>55050</v>
      </c>
      <c r="B337" s="1">
        <v>1</v>
      </c>
      <c r="C337" s="83" t="s">
        <v>126</v>
      </c>
      <c r="D337" s="2">
        <v>750</v>
      </c>
      <c r="E337" s="83" t="s">
        <v>50</v>
      </c>
      <c r="F337" s="83" t="s">
        <v>1954</v>
      </c>
      <c r="G337" s="1">
        <v>68</v>
      </c>
      <c r="H337" s="83" t="s">
        <v>241</v>
      </c>
      <c r="I337" s="83" t="s">
        <v>60</v>
      </c>
      <c r="J337" s="5">
        <v>8722700482710</v>
      </c>
      <c r="K337" s="82">
        <v>8722700670544</v>
      </c>
      <c r="L337" s="17">
        <v>6</v>
      </c>
      <c r="M337" s="3" t="s">
        <v>48</v>
      </c>
      <c r="N337" s="38"/>
      <c r="O337" s="38"/>
      <c r="P337" s="38"/>
      <c r="Q337" s="39"/>
      <c r="R337" s="39"/>
      <c r="S337" s="27" t="e">
        <f t="shared" si="16"/>
        <v>#DIV/0!</v>
      </c>
      <c r="T337" s="28">
        <f t="shared" si="15"/>
        <v>0</v>
      </c>
      <c r="U337" s="38"/>
      <c r="V337" s="29">
        <f t="shared" si="17"/>
        <v>0</v>
      </c>
    </row>
    <row r="338" spans="1:22" x14ac:dyDescent="0.25">
      <c r="A338" s="1">
        <v>770728</v>
      </c>
      <c r="B338" s="1">
        <v>1</v>
      </c>
      <c r="C338" s="83" t="s">
        <v>126</v>
      </c>
      <c r="D338" s="2">
        <v>28</v>
      </c>
      <c r="E338" s="83" t="s">
        <v>50</v>
      </c>
      <c r="F338" s="83" t="s">
        <v>967</v>
      </c>
      <c r="G338" s="1">
        <v>68</v>
      </c>
      <c r="H338" s="83" t="s">
        <v>241</v>
      </c>
      <c r="I338" s="83" t="s">
        <v>60</v>
      </c>
      <c r="J338" s="5">
        <v>8713883008675</v>
      </c>
      <c r="K338" s="82">
        <v>8713883082071</v>
      </c>
      <c r="L338" s="17">
        <v>6</v>
      </c>
      <c r="M338" s="3" t="s">
        <v>48</v>
      </c>
      <c r="N338" s="38"/>
      <c r="O338" s="38"/>
      <c r="P338" s="38"/>
      <c r="Q338" s="39"/>
      <c r="R338" s="39"/>
      <c r="S338" s="27" t="e">
        <f t="shared" si="16"/>
        <v>#DIV/0!</v>
      </c>
      <c r="T338" s="28">
        <f t="shared" si="15"/>
        <v>0</v>
      </c>
      <c r="U338" s="38"/>
      <c r="V338" s="29">
        <f t="shared" si="17"/>
        <v>0</v>
      </c>
    </row>
    <row r="339" spans="1:22" x14ac:dyDescent="0.25">
      <c r="A339" s="1">
        <v>96624</v>
      </c>
      <c r="B339" s="1">
        <v>1</v>
      </c>
      <c r="C339" s="83" t="s">
        <v>62</v>
      </c>
      <c r="D339" s="2">
        <v>1.5</v>
      </c>
      <c r="E339" s="83" t="s">
        <v>74</v>
      </c>
      <c r="F339" s="83" t="s">
        <v>663</v>
      </c>
      <c r="G339" s="1">
        <v>89</v>
      </c>
      <c r="H339" s="83" t="s">
        <v>78</v>
      </c>
      <c r="I339" s="83" t="s">
        <v>60</v>
      </c>
      <c r="J339" s="5">
        <v>4028700007200</v>
      </c>
      <c r="K339" s="82">
        <v>4028700209376</v>
      </c>
      <c r="L339" s="17">
        <v>6</v>
      </c>
      <c r="M339" s="3" t="s">
        <v>48</v>
      </c>
      <c r="N339" s="38"/>
      <c r="O339" s="38"/>
      <c r="P339" s="38"/>
      <c r="Q339" s="39"/>
      <c r="R339" s="39"/>
      <c r="S339" s="27" t="e">
        <f t="shared" si="16"/>
        <v>#DIV/0!</v>
      </c>
      <c r="T339" s="28">
        <f t="shared" si="15"/>
        <v>0</v>
      </c>
      <c r="U339" s="38"/>
      <c r="V339" s="29">
        <f t="shared" si="17"/>
        <v>0</v>
      </c>
    </row>
    <row r="340" spans="1:22" x14ac:dyDescent="0.25">
      <c r="A340" s="1">
        <v>757429</v>
      </c>
      <c r="B340" s="1">
        <v>1</v>
      </c>
      <c r="C340" s="83" t="s">
        <v>57</v>
      </c>
      <c r="D340" s="2">
        <v>252</v>
      </c>
      <c r="E340" s="83" t="s">
        <v>50</v>
      </c>
      <c r="F340" s="83" t="s">
        <v>422</v>
      </c>
      <c r="G340" s="1">
        <v>56</v>
      </c>
      <c r="H340" s="83" t="s">
        <v>66</v>
      </c>
      <c r="I340" s="83" t="s">
        <v>60</v>
      </c>
      <c r="J340" s="5">
        <v>8721317714368</v>
      </c>
      <c r="K340" s="82">
        <v>8721317714412</v>
      </c>
      <c r="L340" s="17">
        <v>6</v>
      </c>
      <c r="M340" s="3" t="s">
        <v>48</v>
      </c>
      <c r="N340" s="38"/>
      <c r="O340" s="38"/>
      <c r="P340" s="38"/>
      <c r="Q340" s="39"/>
      <c r="R340" s="39"/>
      <c r="S340" s="27" t="e">
        <f t="shared" si="16"/>
        <v>#DIV/0!</v>
      </c>
      <c r="T340" s="28">
        <f t="shared" si="15"/>
        <v>0</v>
      </c>
      <c r="U340" s="38"/>
      <c r="V340" s="29">
        <f t="shared" si="17"/>
        <v>0</v>
      </c>
    </row>
    <row r="341" spans="1:22" x14ac:dyDescent="0.25">
      <c r="A341" s="1">
        <v>183236</v>
      </c>
      <c r="B341" s="1">
        <v>1</v>
      </c>
      <c r="C341" s="83" t="s">
        <v>43</v>
      </c>
      <c r="D341" s="2">
        <v>260</v>
      </c>
      <c r="E341" s="83" t="s">
        <v>50</v>
      </c>
      <c r="F341" s="83" t="s">
        <v>1955</v>
      </c>
      <c r="G341" s="1">
        <v>37</v>
      </c>
      <c r="H341" s="83" t="s">
        <v>201</v>
      </c>
      <c r="I341" s="83" t="s">
        <v>60</v>
      </c>
      <c r="J341" s="5">
        <v>8710401795178</v>
      </c>
      <c r="K341" s="82">
        <v>8710401795185</v>
      </c>
      <c r="L341" s="17">
        <v>6</v>
      </c>
      <c r="M341" s="3" t="s">
        <v>61</v>
      </c>
      <c r="N341" s="38"/>
      <c r="O341" s="38"/>
      <c r="P341" s="38"/>
      <c r="Q341" s="39"/>
      <c r="R341" s="39"/>
      <c r="S341" s="27" t="e">
        <f t="shared" si="16"/>
        <v>#DIV/0!</v>
      </c>
      <c r="T341" s="28">
        <f t="shared" si="15"/>
        <v>0</v>
      </c>
      <c r="U341" s="38"/>
      <c r="V341" s="29">
        <f t="shared" si="17"/>
        <v>0</v>
      </c>
    </row>
    <row r="342" spans="1:22" x14ac:dyDescent="0.25">
      <c r="A342" s="1">
        <v>137922</v>
      </c>
      <c r="B342" s="1">
        <v>1</v>
      </c>
      <c r="C342" s="83" t="s">
        <v>49</v>
      </c>
      <c r="D342" s="2">
        <v>175</v>
      </c>
      <c r="E342" s="83" t="s">
        <v>114</v>
      </c>
      <c r="F342" s="83" t="s">
        <v>1956</v>
      </c>
      <c r="G342" s="1">
        <v>56</v>
      </c>
      <c r="H342" s="83" t="s">
        <v>66</v>
      </c>
      <c r="I342" s="83" t="s">
        <v>60</v>
      </c>
      <c r="J342" s="5">
        <v>8721201999123</v>
      </c>
      <c r="K342" s="82">
        <v>8710522791578</v>
      </c>
      <c r="L342" s="17">
        <v>6</v>
      </c>
      <c r="M342" s="3" t="s">
        <v>48</v>
      </c>
      <c r="N342" s="38"/>
      <c r="O342" s="38"/>
      <c r="P342" s="38"/>
      <c r="Q342" s="39"/>
      <c r="R342" s="39"/>
      <c r="S342" s="27" t="e">
        <f t="shared" si="16"/>
        <v>#DIV/0!</v>
      </c>
      <c r="T342" s="28">
        <f t="shared" si="15"/>
        <v>0</v>
      </c>
      <c r="U342" s="38"/>
      <c r="V342" s="29">
        <f t="shared" si="17"/>
        <v>0</v>
      </c>
    </row>
    <row r="343" spans="1:22" x14ac:dyDescent="0.25">
      <c r="A343" s="1">
        <v>885476</v>
      </c>
      <c r="B343" s="1">
        <v>1</v>
      </c>
      <c r="C343" s="83" t="s">
        <v>126</v>
      </c>
      <c r="D343" s="2">
        <v>400</v>
      </c>
      <c r="E343" s="83" t="s">
        <v>50</v>
      </c>
      <c r="F343" s="83" t="s">
        <v>1957</v>
      </c>
      <c r="G343" s="1">
        <v>68</v>
      </c>
      <c r="H343" s="83" t="s">
        <v>241</v>
      </c>
      <c r="I343" s="83" t="s">
        <v>60</v>
      </c>
      <c r="J343" s="5">
        <v>8712200902474</v>
      </c>
      <c r="K343" s="82">
        <v>8712200902542</v>
      </c>
      <c r="L343" s="17">
        <v>6</v>
      </c>
      <c r="M343" s="3" t="s">
        <v>48</v>
      </c>
      <c r="N343" s="38"/>
      <c r="O343" s="38"/>
      <c r="P343" s="38"/>
      <c r="Q343" s="39"/>
      <c r="R343" s="39"/>
      <c r="S343" s="27" t="e">
        <f t="shared" si="16"/>
        <v>#DIV/0!</v>
      </c>
      <c r="T343" s="28">
        <f t="shared" si="15"/>
        <v>0</v>
      </c>
      <c r="U343" s="38"/>
      <c r="V343" s="29">
        <f t="shared" si="17"/>
        <v>0</v>
      </c>
    </row>
    <row r="344" spans="1:22" x14ac:dyDescent="0.25">
      <c r="A344" s="1">
        <v>302766</v>
      </c>
      <c r="B344" s="1">
        <v>6</v>
      </c>
      <c r="C344" s="83" t="s">
        <v>126</v>
      </c>
      <c r="D344" s="2">
        <v>156</v>
      </c>
      <c r="E344" s="83" t="s">
        <v>114</v>
      </c>
      <c r="F344" s="83" t="s">
        <v>1958</v>
      </c>
      <c r="G344" s="1">
        <v>83</v>
      </c>
      <c r="H344" s="83" t="s">
        <v>228</v>
      </c>
      <c r="I344" s="83" t="s">
        <v>103</v>
      </c>
      <c r="J344" s="5">
        <v>8710401092871</v>
      </c>
      <c r="K344" s="82">
        <v>8710401092888</v>
      </c>
      <c r="L344" s="17">
        <v>6</v>
      </c>
      <c r="M344" s="3" t="s">
        <v>48</v>
      </c>
      <c r="N344" s="38"/>
      <c r="O344" s="38"/>
      <c r="P344" s="38"/>
      <c r="Q344" s="39"/>
      <c r="R344" s="39"/>
      <c r="S344" s="27" t="e">
        <f t="shared" si="16"/>
        <v>#DIV/0!</v>
      </c>
      <c r="T344" s="28">
        <f t="shared" si="15"/>
        <v>0</v>
      </c>
      <c r="U344" s="38"/>
      <c r="V344" s="29">
        <f t="shared" si="17"/>
        <v>0</v>
      </c>
    </row>
    <row r="345" spans="1:22" x14ac:dyDescent="0.25">
      <c r="A345" s="1">
        <v>189492</v>
      </c>
      <c r="B345" s="1">
        <v>1</v>
      </c>
      <c r="C345" s="83" t="s">
        <v>126</v>
      </c>
      <c r="D345" s="2">
        <v>120</v>
      </c>
      <c r="E345" s="83" t="s">
        <v>50</v>
      </c>
      <c r="F345" s="83" t="s">
        <v>868</v>
      </c>
      <c r="G345" s="1">
        <v>68</v>
      </c>
      <c r="H345" s="83" t="s">
        <v>241</v>
      </c>
      <c r="I345" s="83" t="s">
        <v>60</v>
      </c>
      <c r="J345" s="5">
        <v>8712200112521</v>
      </c>
      <c r="K345" s="82">
        <v>8712200112910</v>
      </c>
      <c r="L345" s="17">
        <v>6</v>
      </c>
      <c r="M345" s="3" t="s">
        <v>48</v>
      </c>
      <c r="N345" s="38"/>
      <c r="O345" s="38"/>
      <c r="P345" s="38"/>
      <c r="Q345" s="39"/>
      <c r="R345" s="39"/>
      <c r="S345" s="27" t="e">
        <f t="shared" si="16"/>
        <v>#DIV/0!</v>
      </c>
      <c r="T345" s="28">
        <f t="shared" si="15"/>
        <v>0</v>
      </c>
      <c r="U345" s="38"/>
      <c r="V345" s="29">
        <f t="shared" si="17"/>
        <v>0</v>
      </c>
    </row>
    <row r="346" spans="1:22" x14ac:dyDescent="0.25">
      <c r="A346" s="1">
        <v>807800</v>
      </c>
      <c r="B346" s="1">
        <v>1</v>
      </c>
      <c r="C346" s="83" t="s">
        <v>62</v>
      </c>
      <c r="D346" s="2">
        <v>1</v>
      </c>
      <c r="E346" s="83" t="s">
        <v>44</v>
      </c>
      <c r="F346" s="83" t="s">
        <v>473</v>
      </c>
      <c r="G346" s="1">
        <v>67</v>
      </c>
      <c r="H346" s="83" t="s">
        <v>120</v>
      </c>
      <c r="I346" s="83" t="s">
        <v>60</v>
      </c>
      <c r="J346" s="5">
        <v>5060194791356</v>
      </c>
      <c r="K346" s="82">
        <v>5060194791363</v>
      </c>
      <c r="L346" s="17">
        <v>6</v>
      </c>
      <c r="M346" s="3" t="s">
        <v>48</v>
      </c>
      <c r="N346" s="38"/>
      <c r="O346" s="38"/>
      <c r="P346" s="38"/>
      <c r="Q346" s="39"/>
      <c r="R346" s="39"/>
      <c r="S346" s="27" t="e">
        <f t="shared" si="16"/>
        <v>#DIV/0!</v>
      </c>
      <c r="T346" s="28">
        <f t="shared" si="15"/>
        <v>0</v>
      </c>
      <c r="U346" s="38"/>
      <c r="V346" s="29">
        <f t="shared" si="17"/>
        <v>0</v>
      </c>
    </row>
    <row r="347" spans="1:22" x14ac:dyDescent="0.25">
      <c r="A347" s="1">
        <v>977126</v>
      </c>
      <c r="B347" s="1">
        <v>8</v>
      </c>
      <c r="C347" s="83" t="s">
        <v>57</v>
      </c>
      <c r="D347" s="2">
        <v>750</v>
      </c>
      <c r="E347" s="83" t="s">
        <v>50</v>
      </c>
      <c r="F347" s="83" t="s">
        <v>386</v>
      </c>
      <c r="G347" s="1">
        <v>140</v>
      </c>
      <c r="H347" s="83" t="s">
        <v>111</v>
      </c>
      <c r="I347" s="83" t="s">
        <v>60</v>
      </c>
      <c r="J347" s="5">
        <v>8710437005821</v>
      </c>
      <c r="K347" s="82">
        <v>8710437023641</v>
      </c>
      <c r="L347" s="17">
        <v>6</v>
      </c>
      <c r="M347" s="3" t="s">
        <v>48</v>
      </c>
      <c r="N347" s="38"/>
      <c r="O347" s="38"/>
      <c r="P347" s="38"/>
      <c r="Q347" s="39"/>
      <c r="R347" s="39"/>
      <c r="S347" s="27" t="e">
        <f t="shared" si="16"/>
        <v>#DIV/0!</v>
      </c>
      <c r="T347" s="28">
        <f t="shared" si="15"/>
        <v>0</v>
      </c>
      <c r="U347" s="38"/>
      <c r="V347" s="29">
        <f t="shared" si="17"/>
        <v>0</v>
      </c>
    </row>
    <row r="348" spans="1:22" x14ac:dyDescent="0.25">
      <c r="A348" s="1">
        <v>448444</v>
      </c>
      <c r="B348" s="1">
        <v>1</v>
      </c>
      <c r="C348" s="83" t="s">
        <v>62</v>
      </c>
      <c r="D348" s="2">
        <v>2</v>
      </c>
      <c r="E348" s="83" t="s">
        <v>44</v>
      </c>
      <c r="F348" s="83" t="s">
        <v>1959</v>
      </c>
      <c r="G348" s="1">
        <v>208</v>
      </c>
      <c r="H348" s="83" t="s">
        <v>434</v>
      </c>
      <c r="I348" s="83" t="s">
        <v>47</v>
      </c>
      <c r="J348" s="5">
        <v>8003030873509</v>
      </c>
      <c r="K348" s="82">
        <v>8003030873486</v>
      </c>
      <c r="L348" s="17">
        <v>6</v>
      </c>
      <c r="M348" s="3" t="s">
        <v>48</v>
      </c>
      <c r="N348" s="38"/>
      <c r="O348" s="38"/>
      <c r="P348" s="38"/>
      <c r="Q348" s="39"/>
      <c r="R348" s="39"/>
      <c r="S348" s="27" t="e">
        <f t="shared" si="16"/>
        <v>#DIV/0!</v>
      </c>
      <c r="T348" s="28">
        <f t="shared" si="15"/>
        <v>0</v>
      </c>
      <c r="U348" s="38"/>
      <c r="V348" s="29">
        <f t="shared" si="17"/>
        <v>0</v>
      </c>
    </row>
    <row r="349" spans="1:22" x14ac:dyDescent="0.25">
      <c r="A349" s="1">
        <v>928290</v>
      </c>
      <c r="B349" s="1">
        <v>1</v>
      </c>
      <c r="C349" s="83" t="s">
        <v>73</v>
      </c>
      <c r="D349" s="2">
        <v>5</v>
      </c>
      <c r="E349" s="83" t="s">
        <v>44</v>
      </c>
      <c r="F349" s="83" t="s">
        <v>1960</v>
      </c>
      <c r="G349" s="1">
        <v>43</v>
      </c>
      <c r="H349" s="83" t="s">
        <v>132</v>
      </c>
      <c r="I349" s="83" t="s">
        <v>90</v>
      </c>
      <c r="J349" s="5">
        <v>3083680001748</v>
      </c>
      <c r="K349" s="82">
        <v>3083680666978</v>
      </c>
      <c r="L349" s="17">
        <v>6</v>
      </c>
      <c r="M349" s="3" t="s">
        <v>48</v>
      </c>
      <c r="N349" s="38"/>
      <c r="O349" s="38"/>
      <c r="P349" s="38"/>
      <c r="Q349" s="39"/>
      <c r="R349" s="39"/>
      <c r="S349" s="27" t="e">
        <f t="shared" si="16"/>
        <v>#DIV/0!</v>
      </c>
      <c r="T349" s="28">
        <f t="shared" si="15"/>
        <v>0</v>
      </c>
      <c r="U349" s="38"/>
      <c r="V349" s="29">
        <f t="shared" si="17"/>
        <v>0</v>
      </c>
    </row>
    <row r="350" spans="1:22" x14ac:dyDescent="0.25">
      <c r="A350" s="1">
        <v>94283</v>
      </c>
      <c r="B350" s="1">
        <v>1</v>
      </c>
      <c r="C350" s="83" t="s">
        <v>62</v>
      </c>
      <c r="D350" s="2">
        <v>700</v>
      </c>
      <c r="E350" s="83" t="s">
        <v>50</v>
      </c>
      <c r="F350" s="83" t="s">
        <v>829</v>
      </c>
      <c r="G350" s="1">
        <v>84</v>
      </c>
      <c r="H350" s="83" t="s">
        <v>166</v>
      </c>
      <c r="I350" s="83" t="s">
        <v>103</v>
      </c>
      <c r="J350" s="5">
        <v>8710401547364</v>
      </c>
      <c r="K350" s="82">
        <v>8710401548224</v>
      </c>
      <c r="L350" s="17">
        <v>6</v>
      </c>
      <c r="M350" s="3" t="s">
        <v>48</v>
      </c>
      <c r="N350" s="38"/>
      <c r="O350" s="38"/>
      <c r="P350" s="38"/>
      <c r="Q350" s="39"/>
      <c r="R350" s="39"/>
      <c r="S350" s="27" t="e">
        <f t="shared" si="16"/>
        <v>#DIV/0!</v>
      </c>
      <c r="T350" s="28">
        <f t="shared" si="15"/>
        <v>0</v>
      </c>
      <c r="U350" s="38"/>
      <c r="V350" s="29">
        <f t="shared" si="17"/>
        <v>0</v>
      </c>
    </row>
    <row r="351" spans="1:22" x14ac:dyDescent="0.25">
      <c r="A351" s="1">
        <v>55454</v>
      </c>
      <c r="B351" s="1">
        <v>1</v>
      </c>
      <c r="C351" s="83" t="s">
        <v>62</v>
      </c>
      <c r="D351" s="2">
        <v>75</v>
      </c>
      <c r="E351" s="83" t="s">
        <v>63</v>
      </c>
      <c r="F351" s="83" t="s">
        <v>1961</v>
      </c>
      <c r="G351" s="1">
        <v>208</v>
      </c>
      <c r="H351" s="83" t="s">
        <v>434</v>
      </c>
      <c r="I351" s="83" t="s">
        <v>47</v>
      </c>
      <c r="J351" s="5">
        <v>8412934162013</v>
      </c>
      <c r="K351" s="82">
        <v>8412934962019</v>
      </c>
      <c r="L351" s="17">
        <v>6</v>
      </c>
      <c r="M351" s="3" t="s">
        <v>48</v>
      </c>
      <c r="N351" s="38"/>
      <c r="O351" s="38"/>
      <c r="P351" s="38"/>
      <c r="Q351" s="39"/>
      <c r="R351" s="39"/>
      <c r="S351" s="27" t="e">
        <f t="shared" si="16"/>
        <v>#DIV/0!</v>
      </c>
      <c r="T351" s="28">
        <f t="shared" si="15"/>
        <v>0</v>
      </c>
      <c r="U351" s="38"/>
      <c r="V351" s="29">
        <f t="shared" si="17"/>
        <v>0</v>
      </c>
    </row>
    <row r="352" spans="1:22" x14ac:dyDescent="0.25">
      <c r="A352" s="1">
        <v>207350</v>
      </c>
      <c r="B352" s="1">
        <v>1</v>
      </c>
      <c r="C352" s="83" t="s">
        <v>73</v>
      </c>
      <c r="D352" s="2">
        <v>300</v>
      </c>
      <c r="E352" s="83" t="s">
        <v>50</v>
      </c>
      <c r="F352" s="83" t="s">
        <v>1962</v>
      </c>
      <c r="G352" s="1">
        <v>68</v>
      </c>
      <c r="H352" s="83" t="s">
        <v>241</v>
      </c>
      <c r="I352" s="83" t="s">
        <v>60</v>
      </c>
      <c r="J352" s="5">
        <v>8710401859214</v>
      </c>
      <c r="K352" s="82">
        <v>8710401859801</v>
      </c>
      <c r="L352" s="17">
        <v>6</v>
      </c>
      <c r="M352" s="3" t="s">
        <v>48</v>
      </c>
      <c r="N352" s="38"/>
      <c r="O352" s="38"/>
      <c r="P352" s="38"/>
      <c r="Q352" s="39"/>
      <c r="R352" s="39"/>
      <c r="S352" s="27" t="e">
        <f t="shared" si="16"/>
        <v>#DIV/0!</v>
      </c>
      <c r="T352" s="28">
        <f t="shared" si="15"/>
        <v>0</v>
      </c>
      <c r="U352" s="38"/>
      <c r="V352" s="29">
        <f t="shared" si="17"/>
        <v>0</v>
      </c>
    </row>
    <row r="353" spans="1:22" x14ac:dyDescent="0.25">
      <c r="A353" s="1">
        <v>348903</v>
      </c>
      <c r="B353" s="1">
        <v>1</v>
      </c>
      <c r="C353" s="83" t="s">
        <v>79</v>
      </c>
      <c r="D353" s="2">
        <v>1</v>
      </c>
      <c r="E353" s="83" t="s">
        <v>74</v>
      </c>
      <c r="F353" s="83" t="s">
        <v>1963</v>
      </c>
      <c r="G353" s="1">
        <v>96</v>
      </c>
      <c r="H353" s="83" t="s">
        <v>76</v>
      </c>
      <c r="I353" s="83" t="s">
        <v>60</v>
      </c>
      <c r="J353" s="5">
        <v>8008343230483</v>
      </c>
      <c r="K353" s="82">
        <v>18008343230480</v>
      </c>
      <c r="L353" s="17">
        <v>6</v>
      </c>
      <c r="M353" s="3" t="s">
        <v>48</v>
      </c>
      <c r="N353" s="38"/>
      <c r="O353" s="38"/>
      <c r="P353" s="38"/>
      <c r="Q353" s="39"/>
      <c r="R353" s="39"/>
      <c r="S353" s="27" t="e">
        <f t="shared" si="16"/>
        <v>#DIV/0!</v>
      </c>
      <c r="T353" s="28">
        <f t="shared" si="15"/>
        <v>0</v>
      </c>
      <c r="U353" s="38"/>
      <c r="V353" s="29">
        <f t="shared" si="17"/>
        <v>0</v>
      </c>
    </row>
    <row r="354" spans="1:22" x14ac:dyDescent="0.25">
      <c r="A354" s="1">
        <v>205067</v>
      </c>
      <c r="B354" s="1">
        <v>1</v>
      </c>
      <c r="C354" s="83" t="s">
        <v>126</v>
      </c>
      <c r="D354" s="2">
        <v>170</v>
      </c>
      <c r="E354" s="83" t="s">
        <v>50</v>
      </c>
      <c r="F354" s="83" t="s">
        <v>1586</v>
      </c>
      <c r="G354" s="1">
        <v>68</v>
      </c>
      <c r="H354" s="83" t="s">
        <v>241</v>
      </c>
      <c r="I354" s="83" t="s">
        <v>60</v>
      </c>
      <c r="J354" s="5">
        <v>8712200900128</v>
      </c>
      <c r="K354" s="82">
        <v>8712200900135</v>
      </c>
      <c r="L354" s="17">
        <v>6</v>
      </c>
      <c r="M354" s="3" t="s">
        <v>48</v>
      </c>
      <c r="N354" s="38"/>
      <c r="O354" s="38"/>
      <c r="P354" s="38"/>
      <c r="Q354" s="39"/>
      <c r="R354" s="39"/>
      <c r="S354" s="27" t="e">
        <f t="shared" si="16"/>
        <v>#DIV/0!</v>
      </c>
      <c r="T354" s="28">
        <f t="shared" si="15"/>
        <v>0</v>
      </c>
      <c r="U354" s="38"/>
      <c r="V354" s="29">
        <f t="shared" si="17"/>
        <v>0</v>
      </c>
    </row>
    <row r="355" spans="1:22" x14ac:dyDescent="0.25">
      <c r="A355" s="1">
        <v>548671</v>
      </c>
      <c r="B355" s="1">
        <v>1</v>
      </c>
      <c r="C355" s="83" t="s">
        <v>79</v>
      </c>
      <c r="D355" s="2">
        <v>500</v>
      </c>
      <c r="E355" s="83" t="s">
        <v>50</v>
      </c>
      <c r="F355" s="83" t="s">
        <v>1964</v>
      </c>
      <c r="G355" s="1">
        <v>96</v>
      </c>
      <c r="H355" s="83" t="s">
        <v>76</v>
      </c>
      <c r="I355" s="83" t="s">
        <v>60</v>
      </c>
      <c r="J355" s="5">
        <v>8008343200875</v>
      </c>
      <c r="K355" s="82">
        <v>68008343200877</v>
      </c>
      <c r="L355" s="17">
        <v>6</v>
      </c>
      <c r="M355" s="3" t="s">
        <v>48</v>
      </c>
      <c r="N355" s="38"/>
      <c r="O355" s="38"/>
      <c r="P355" s="38"/>
      <c r="Q355" s="39"/>
      <c r="R355" s="39"/>
      <c r="S355" s="27" t="e">
        <f t="shared" si="16"/>
        <v>#DIV/0!</v>
      </c>
      <c r="T355" s="28">
        <f t="shared" si="15"/>
        <v>0</v>
      </c>
      <c r="U355" s="38"/>
      <c r="V355" s="29">
        <f t="shared" si="17"/>
        <v>0</v>
      </c>
    </row>
    <row r="356" spans="1:22" x14ac:dyDescent="0.25">
      <c r="A356" s="1">
        <v>801338</v>
      </c>
      <c r="B356" s="1">
        <v>1</v>
      </c>
      <c r="C356" s="83" t="s">
        <v>62</v>
      </c>
      <c r="D356" s="2">
        <v>70</v>
      </c>
      <c r="E356" s="83" t="s">
        <v>63</v>
      </c>
      <c r="F356" s="83" t="s">
        <v>1965</v>
      </c>
      <c r="G356" s="1">
        <v>67</v>
      </c>
      <c r="H356" s="83" t="s">
        <v>120</v>
      </c>
      <c r="I356" s="83" t="s">
        <v>60</v>
      </c>
      <c r="J356" s="5">
        <v>8850620888074</v>
      </c>
      <c r="K356" s="82">
        <v>18850620888071</v>
      </c>
      <c r="L356" s="17">
        <v>6</v>
      </c>
      <c r="M356" s="3" t="s">
        <v>48</v>
      </c>
      <c r="N356" s="38"/>
      <c r="O356" s="38"/>
      <c r="P356" s="38"/>
      <c r="Q356" s="39"/>
      <c r="R356" s="39"/>
      <c r="S356" s="27" t="e">
        <f t="shared" si="16"/>
        <v>#DIV/0!</v>
      </c>
      <c r="T356" s="28">
        <f t="shared" si="15"/>
        <v>0</v>
      </c>
      <c r="U356" s="38"/>
      <c r="V356" s="29">
        <f t="shared" si="17"/>
        <v>0</v>
      </c>
    </row>
    <row r="357" spans="1:22" x14ac:dyDescent="0.25">
      <c r="A357" s="1">
        <v>602543</v>
      </c>
      <c r="B357" s="1">
        <v>1</v>
      </c>
      <c r="C357" s="83" t="s">
        <v>62</v>
      </c>
      <c r="D357" s="2">
        <v>567</v>
      </c>
      <c r="E357" s="83" t="s">
        <v>50</v>
      </c>
      <c r="F357" s="83" t="s">
        <v>1966</v>
      </c>
      <c r="G357" s="1">
        <v>43</v>
      </c>
      <c r="H357" s="83" t="s">
        <v>132</v>
      </c>
      <c r="I357" s="83" t="s">
        <v>90</v>
      </c>
      <c r="J357" s="5">
        <v>8719497398218</v>
      </c>
      <c r="K357" s="82">
        <v>18719497398215</v>
      </c>
      <c r="L357" s="17">
        <v>6</v>
      </c>
      <c r="M357" s="3" t="s">
        <v>48</v>
      </c>
      <c r="N357" s="38"/>
      <c r="O357" s="38"/>
      <c r="P357" s="38"/>
      <c r="Q357" s="39"/>
      <c r="R357" s="39"/>
      <c r="S357" s="27" t="e">
        <f t="shared" si="16"/>
        <v>#DIV/0!</v>
      </c>
      <c r="T357" s="28">
        <f t="shared" si="15"/>
        <v>0</v>
      </c>
      <c r="U357" s="38"/>
      <c r="V357" s="29">
        <f t="shared" si="17"/>
        <v>0</v>
      </c>
    </row>
    <row r="358" spans="1:22" x14ac:dyDescent="0.25">
      <c r="A358" s="1">
        <v>205476</v>
      </c>
      <c r="B358" s="1">
        <v>1</v>
      </c>
      <c r="C358" s="83" t="s">
        <v>62</v>
      </c>
      <c r="D358" s="2">
        <v>50</v>
      </c>
      <c r="E358" s="83" t="s">
        <v>63</v>
      </c>
      <c r="F358" s="83" t="s">
        <v>1282</v>
      </c>
      <c r="G358" s="1">
        <v>95</v>
      </c>
      <c r="H358" s="83" t="s">
        <v>243</v>
      </c>
      <c r="I358" s="83" t="s">
        <v>60</v>
      </c>
      <c r="J358" s="5">
        <v>8711812409357</v>
      </c>
      <c r="K358" s="82">
        <v>8711812409425</v>
      </c>
      <c r="L358" s="17">
        <v>6</v>
      </c>
      <c r="M358" s="3" t="s">
        <v>48</v>
      </c>
      <c r="N358" s="38"/>
      <c r="O358" s="38"/>
      <c r="P358" s="38"/>
      <c r="Q358" s="39"/>
      <c r="R358" s="39"/>
      <c r="S358" s="27" t="e">
        <f t="shared" si="16"/>
        <v>#DIV/0!</v>
      </c>
      <c r="T358" s="28">
        <f t="shared" si="15"/>
        <v>0</v>
      </c>
      <c r="U358" s="38"/>
      <c r="V358" s="29">
        <f t="shared" si="17"/>
        <v>0</v>
      </c>
    </row>
    <row r="359" spans="1:22" x14ac:dyDescent="0.25">
      <c r="A359" s="1">
        <v>136746</v>
      </c>
      <c r="B359" s="1">
        <v>1</v>
      </c>
      <c r="C359" s="83" t="s">
        <v>79</v>
      </c>
      <c r="D359" s="2">
        <v>100</v>
      </c>
      <c r="E359" s="83" t="s">
        <v>50</v>
      </c>
      <c r="F359" s="83" t="s">
        <v>1967</v>
      </c>
      <c r="G359" s="1">
        <v>13</v>
      </c>
      <c r="H359" s="83" t="s">
        <v>257</v>
      </c>
      <c r="I359" s="83" t="s">
        <v>53</v>
      </c>
      <c r="J359" s="5">
        <v>8009280002720</v>
      </c>
      <c r="K359" s="82">
        <v>8009280012729</v>
      </c>
      <c r="L359" s="17">
        <v>6</v>
      </c>
      <c r="M359" s="3" t="s">
        <v>48</v>
      </c>
      <c r="N359" s="38"/>
      <c r="O359" s="38"/>
      <c r="P359" s="38"/>
      <c r="Q359" s="39"/>
      <c r="R359" s="39"/>
      <c r="S359" s="27" t="e">
        <f t="shared" si="16"/>
        <v>#DIV/0!</v>
      </c>
      <c r="T359" s="28">
        <f t="shared" si="15"/>
        <v>0</v>
      </c>
      <c r="U359" s="38"/>
      <c r="V359" s="29">
        <f t="shared" si="17"/>
        <v>0</v>
      </c>
    </row>
    <row r="360" spans="1:22" x14ac:dyDescent="0.25">
      <c r="A360" s="1">
        <v>207635</v>
      </c>
      <c r="B360" s="1">
        <v>1</v>
      </c>
      <c r="C360" s="83" t="s">
        <v>49</v>
      </c>
      <c r="D360" s="2">
        <v>130</v>
      </c>
      <c r="E360" s="83" t="s">
        <v>50</v>
      </c>
      <c r="F360" s="83" t="s">
        <v>106</v>
      </c>
      <c r="G360" s="1">
        <v>12</v>
      </c>
      <c r="H360" s="83" t="s">
        <v>52</v>
      </c>
      <c r="I360" s="83" t="s">
        <v>53</v>
      </c>
      <c r="J360" s="5">
        <v>8711812421885</v>
      </c>
      <c r="K360" s="82">
        <v>8711812421953</v>
      </c>
      <c r="L360" s="17">
        <v>6</v>
      </c>
      <c r="M360" s="3" t="s">
        <v>61</v>
      </c>
      <c r="N360" s="38"/>
      <c r="O360" s="38"/>
      <c r="P360" s="38"/>
      <c r="Q360" s="39"/>
      <c r="R360" s="39"/>
      <c r="S360" s="27" t="e">
        <f t="shared" si="16"/>
        <v>#DIV/0!</v>
      </c>
      <c r="T360" s="28">
        <f t="shared" si="15"/>
        <v>0</v>
      </c>
      <c r="U360" s="38"/>
      <c r="V360" s="29">
        <f t="shared" si="17"/>
        <v>0</v>
      </c>
    </row>
    <row r="361" spans="1:22" x14ac:dyDescent="0.25">
      <c r="A361" s="4" t="s">
        <v>1968</v>
      </c>
      <c r="B361" s="5">
        <v>1</v>
      </c>
      <c r="C361" s="4" t="s">
        <v>1698</v>
      </c>
      <c r="D361" s="4">
        <v>1</v>
      </c>
      <c r="E361" s="4" t="s">
        <v>74</v>
      </c>
      <c r="F361" s="4" t="s">
        <v>1969</v>
      </c>
      <c r="G361" s="5"/>
      <c r="H361" s="4"/>
      <c r="I361" s="4"/>
      <c r="J361" s="5" t="s">
        <v>1671</v>
      </c>
      <c r="K361" s="82" t="s">
        <v>1671</v>
      </c>
      <c r="L361" s="16">
        <v>6</v>
      </c>
      <c r="M361" s="4" t="s">
        <v>48</v>
      </c>
      <c r="N361" s="38"/>
      <c r="O361" s="38"/>
      <c r="P361" s="38"/>
      <c r="Q361" s="39"/>
      <c r="R361" s="39"/>
      <c r="S361" s="27" t="e">
        <f t="shared" si="16"/>
        <v>#DIV/0!</v>
      </c>
      <c r="T361" s="28">
        <f t="shared" si="15"/>
        <v>0</v>
      </c>
      <c r="U361" s="38"/>
      <c r="V361" s="29">
        <f t="shared" si="17"/>
        <v>0</v>
      </c>
    </row>
    <row r="362" spans="1:22" x14ac:dyDescent="0.25">
      <c r="A362" s="4" t="s">
        <v>1970</v>
      </c>
      <c r="B362" s="5">
        <v>1</v>
      </c>
      <c r="C362" s="4" t="s">
        <v>1721</v>
      </c>
      <c r="D362" s="4">
        <v>800</v>
      </c>
      <c r="E362" s="4" t="s">
        <v>114</v>
      </c>
      <c r="F362" s="4" t="s">
        <v>1971</v>
      </c>
      <c r="G362" s="5"/>
      <c r="H362" s="4"/>
      <c r="I362" s="4"/>
      <c r="J362" s="5" t="s">
        <v>1671</v>
      </c>
      <c r="K362" s="82" t="s">
        <v>1671</v>
      </c>
      <c r="L362" s="16">
        <v>6</v>
      </c>
      <c r="M362" s="4" t="s">
        <v>48</v>
      </c>
      <c r="N362" s="38"/>
      <c r="O362" s="38"/>
      <c r="P362" s="38"/>
      <c r="Q362" s="39"/>
      <c r="R362" s="39"/>
      <c r="S362" s="27" t="e">
        <f t="shared" si="16"/>
        <v>#DIV/0!</v>
      </c>
      <c r="T362" s="28">
        <f t="shared" si="15"/>
        <v>0</v>
      </c>
      <c r="U362" s="38"/>
      <c r="V362" s="29">
        <f t="shared" si="17"/>
        <v>0</v>
      </c>
    </row>
    <row r="363" spans="1:22" x14ac:dyDescent="0.25">
      <c r="A363" s="4" t="s">
        <v>1972</v>
      </c>
      <c r="B363" s="5">
        <v>1</v>
      </c>
      <c r="C363" s="4" t="s">
        <v>1669</v>
      </c>
      <c r="D363" s="4">
        <v>900</v>
      </c>
      <c r="E363" s="4" t="s">
        <v>50</v>
      </c>
      <c r="F363" s="4" t="s">
        <v>1973</v>
      </c>
      <c r="G363" s="5"/>
      <c r="H363" s="4"/>
      <c r="I363" s="4"/>
      <c r="J363" s="5" t="s">
        <v>1671</v>
      </c>
      <c r="K363" s="82" t="s">
        <v>1671</v>
      </c>
      <c r="L363" s="16">
        <v>6</v>
      </c>
      <c r="M363" s="4" t="s">
        <v>48</v>
      </c>
      <c r="N363" s="38"/>
      <c r="O363" s="38"/>
      <c r="P363" s="38"/>
      <c r="Q363" s="39"/>
      <c r="R363" s="39"/>
      <c r="S363" s="27" t="e">
        <f t="shared" si="16"/>
        <v>#DIV/0!</v>
      </c>
      <c r="T363" s="28">
        <f t="shared" si="15"/>
        <v>0</v>
      </c>
      <c r="U363" s="38"/>
      <c r="V363" s="29">
        <f t="shared" si="17"/>
        <v>0</v>
      </c>
    </row>
    <row r="364" spans="1:22" x14ac:dyDescent="0.25">
      <c r="A364" s="4" t="s">
        <v>1974</v>
      </c>
      <c r="B364" s="5">
        <v>1</v>
      </c>
      <c r="C364" s="4" t="s">
        <v>1721</v>
      </c>
      <c r="D364" s="4">
        <v>250</v>
      </c>
      <c r="E364" s="4" t="s">
        <v>50</v>
      </c>
      <c r="F364" s="4" t="s">
        <v>1975</v>
      </c>
      <c r="G364" s="5"/>
      <c r="H364" s="4"/>
      <c r="I364" s="4"/>
      <c r="J364" s="5" t="s">
        <v>1671</v>
      </c>
      <c r="K364" s="82" t="s">
        <v>1671</v>
      </c>
      <c r="L364" s="16">
        <v>6</v>
      </c>
      <c r="M364" s="4" t="s">
        <v>48</v>
      </c>
      <c r="N364" s="38"/>
      <c r="O364" s="38"/>
      <c r="P364" s="38"/>
      <c r="Q364" s="39"/>
      <c r="R364" s="39"/>
      <c r="S364" s="27" t="e">
        <f t="shared" si="16"/>
        <v>#DIV/0!</v>
      </c>
      <c r="T364" s="28">
        <f t="shared" si="15"/>
        <v>0</v>
      </c>
      <c r="U364" s="38"/>
      <c r="V364" s="29">
        <f t="shared" si="17"/>
        <v>0</v>
      </c>
    </row>
    <row r="365" spans="1:22" x14ac:dyDescent="0.25">
      <c r="A365" s="1">
        <v>224793</v>
      </c>
      <c r="B365" s="1">
        <v>1</v>
      </c>
      <c r="C365" s="83" t="s">
        <v>279</v>
      </c>
      <c r="D365" s="2">
        <v>10</v>
      </c>
      <c r="E365" s="83" t="s">
        <v>74</v>
      </c>
      <c r="F365" s="83" t="s">
        <v>1976</v>
      </c>
      <c r="G365" s="1">
        <v>86</v>
      </c>
      <c r="H365" s="83" t="s">
        <v>330</v>
      </c>
      <c r="I365" s="83" t="s">
        <v>103</v>
      </c>
      <c r="J365" s="5">
        <v>8711100637158</v>
      </c>
      <c r="K365" s="82">
        <v>0</v>
      </c>
      <c r="L365" s="17">
        <v>5</v>
      </c>
      <c r="M365" s="4" t="s">
        <v>48</v>
      </c>
      <c r="N365" s="38"/>
      <c r="O365" s="38"/>
      <c r="P365" s="38"/>
      <c r="Q365" s="39"/>
      <c r="R365" s="39"/>
      <c r="S365" s="27" t="e">
        <f t="shared" si="16"/>
        <v>#DIV/0!</v>
      </c>
      <c r="T365" s="28">
        <f t="shared" si="15"/>
        <v>0</v>
      </c>
      <c r="U365" s="38"/>
      <c r="V365" s="29">
        <f t="shared" si="17"/>
        <v>0</v>
      </c>
    </row>
    <row r="366" spans="1:22" x14ac:dyDescent="0.25">
      <c r="A366" s="1">
        <v>460721</v>
      </c>
      <c r="B366" s="1">
        <v>1</v>
      </c>
      <c r="C366" s="83" t="s">
        <v>57</v>
      </c>
      <c r="D366" s="2">
        <v>10</v>
      </c>
      <c r="E366" s="83" t="s">
        <v>74</v>
      </c>
      <c r="F366" s="83" t="s">
        <v>634</v>
      </c>
      <c r="G366" s="1">
        <v>57</v>
      </c>
      <c r="H366" s="83" t="s">
        <v>635</v>
      </c>
      <c r="I366" s="83" t="s">
        <v>60</v>
      </c>
      <c r="J366" s="5">
        <v>8714700011762</v>
      </c>
      <c r="K366" s="82">
        <v>0</v>
      </c>
      <c r="L366" s="17">
        <v>5</v>
      </c>
      <c r="M366" s="4" t="s">
        <v>48</v>
      </c>
      <c r="N366" s="38"/>
      <c r="O366" s="38"/>
      <c r="P366" s="38"/>
      <c r="Q366" s="39"/>
      <c r="R366" s="39"/>
      <c r="S366" s="27" t="e">
        <f t="shared" si="16"/>
        <v>#DIV/0!</v>
      </c>
      <c r="T366" s="28">
        <f t="shared" si="15"/>
        <v>0</v>
      </c>
      <c r="U366" s="38"/>
      <c r="V366" s="29">
        <f t="shared" si="17"/>
        <v>0</v>
      </c>
    </row>
    <row r="367" spans="1:22" x14ac:dyDescent="0.25">
      <c r="A367" s="1">
        <v>75579</v>
      </c>
      <c r="B367" s="1">
        <v>100</v>
      </c>
      <c r="C367" s="83" t="s">
        <v>141</v>
      </c>
      <c r="D367" s="2">
        <v>25</v>
      </c>
      <c r="E367" s="83" t="s">
        <v>50</v>
      </c>
      <c r="F367" s="83" t="s">
        <v>1977</v>
      </c>
      <c r="G367" s="1">
        <v>44</v>
      </c>
      <c r="H367" s="83" t="s">
        <v>344</v>
      </c>
      <c r="I367" s="83" t="s">
        <v>90</v>
      </c>
      <c r="J367" s="5">
        <v>8710466285522</v>
      </c>
      <c r="K367" s="82">
        <v>8710466285546</v>
      </c>
      <c r="L367" s="17">
        <v>5</v>
      </c>
      <c r="M367" s="4" t="s">
        <v>48</v>
      </c>
      <c r="N367" s="38"/>
      <c r="O367" s="38"/>
      <c r="P367" s="38"/>
      <c r="Q367" s="39"/>
      <c r="R367" s="39"/>
      <c r="S367" s="27" t="e">
        <f t="shared" si="16"/>
        <v>#DIV/0!</v>
      </c>
      <c r="T367" s="28">
        <f t="shared" si="15"/>
        <v>0</v>
      </c>
      <c r="U367" s="38"/>
      <c r="V367" s="29">
        <f t="shared" si="17"/>
        <v>0</v>
      </c>
    </row>
    <row r="368" spans="1:22" x14ac:dyDescent="0.25">
      <c r="A368" s="1">
        <v>171854</v>
      </c>
      <c r="B368" s="1">
        <v>1</v>
      </c>
      <c r="C368" s="83" t="s">
        <v>126</v>
      </c>
      <c r="D368" s="2">
        <v>1</v>
      </c>
      <c r="E368" s="83" t="s">
        <v>74</v>
      </c>
      <c r="F368" s="83" t="s">
        <v>1978</v>
      </c>
      <c r="G368" s="1">
        <v>56</v>
      </c>
      <c r="H368" s="83" t="s">
        <v>66</v>
      </c>
      <c r="I368" s="83" t="s">
        <v>60</v>
      </c>
      <c r="J368" s="5">
        <v>8720182401243</v>
      </c>
      <c r="K368" s="82">
        <v>8720182401274</v>
      </c>
      <c r="L368" s="17">
        <v>5</v>
      </c>
      <c r="M368" s="4" t="s">
        <v>48</v>
      </c>
      <c r="N368" s="38"/>
      <c r="O368" s="38"/>
      <c r="P368" s="38"/>
      <c r="Q368" s="39"/>
      <c r="R368" s="39"/>
      <c r="S368" s="27" t="e">
        <f t="shared" si="16"/>
        <v>#DIV/0!</v>
      </c>
      <c r="T368" s="28">
        <f t="shared" si="15"/>
        <v>0</v>
      </c>
      <c r="U368" s="38"/>
      <c r="V368" s="29">
        <f t="shared" si="17"/>
        <v>0</v>
      </c>
    </row>
    <row r="369" spans="1:22" x14ac:dyDescent="0.25">
      <c r="A369" s="1">
        <v>32561</v>
      </c>
      <c r="B369" s="1">
        <v>16</v>
      </c>
      <c r="C369" s="83" t="s">
        <v>43</v>
      </c>
      <c r="D369" s="2">
        <v>175</v>
      </c>
      <c r="E369" s="83" t="s">
        <v>50</v>
      </c>
      <c r="F369" s="83" t="s">
        <v>1467</v>
      </c>
      <c r="G369" s="1">
        <v>73</v>
      </c>
      <c r="H369" s="83" t="s">
        <v>460</v>
      </c>
      <c r="I369" s="83" t="s">
        <v>60</v>
      </c>
      <c r="J369" s="5">
        <v>7622210778079</v>
      </c>
      <c r="K369" s="82">
        <v>7622210778116</v>
      </c>
      <c r="L369" s="17">
        <v>5</v>
      </c>
      <c r="M369" s="4" t="s">
        <v>48</v>
      </c>
      <c r="N369" s="38"/>
      <c r="O369" s="38"/>
      <c r="P369" s="38"/>
      <c r="Q369" s="39"/>
      <c r="R369" s="39"/>
      <c r="S369" s="27" t="e">
        <f t="shared" si="16"/>
        <v>#DIV/0!</v>
      </c>
      <c r="T369" s="28">
        <f t="shared" si="15"/>
        <v>0</v>
      </c>
      <c r="U369" s="38"/>
      <c r="V369" s="29">
        <f t="shared" si="17"/>
        <v>0</v>
      </c>
    </row>
    <row r="370" spans="1:22" x14ac:dyDescent="0.25">
      <c r="A370" s="1">
        <v>171853</v>
      </c>
      <c r="B370" s="1">
        <v>1</v>
      </c>
      <c r="C370" s="83" t="s">
        <v>126</v>
      </c>
      <c r="D370" s="2">
        <v>850</v>
      </c>
      <c r="E370" s="83" t="s">
        <v>50</v>
      </c>
      <c r="F370" s="83" t="s">
        <v>1256</v>
      </c>
      <c r="G370" s="1">
        <v>56</v>
      </c>
      <c r="H370" s="83" t="s">
        <v>66</v>
      </c>
      <c r="I370" s="83" t="s">
        <v>60</v>
      </c>
      <c r="J370" s="5">
        <v>8720182375339</v>
      </c>
      <c r="K370" s="82">
        <v>8720182375384</v>
      </c>
      <c r="L370" s="17">
        <v>5</v>
      </c>
      <c r="M370" s="4" t="s">
        <v>48</v>
      </c>
      <c r="N370" s="38"/>
      <c r="O370" s="38"/>
      <c r="P370" s="38"/>
      <c r="Q370" s="39"/>
      <c r="R370" s="39"/>
      <c r="S370" s="27" t="e">
        <f t="shared" si="16"/>
        <v>#DIV/0!</v>
      </c>
      <c r="T370" s="28">
        <f t="shared" si="15"/>
        <v>0</v>
      </c>
      <c r="U370" s="38"/>
      <c r="V370" s="29">
        <f t="shared" si="17"/>
        <v>0</v>
      </c>
    </row>
    <row r="371" spans="1:22" x14ac:dyDescent="0.25">
      <c r="A371" s="1">
        <v>184837</v>
      </c>
      <c r="B371" s="1">
        <v>1</v>
      </c>
      <c r="C371" s="83" t="s">
        <v>79</v>
      </c>
      <c r="D371" s="2">
        <v>3</v>
      </c>
      <c r="E371" s="83" t="s">
        <v>74</v>
      </c>
      <c r="F371" s="83" t="s">
        <v>1516</v>
      </c>
      <c r="G371" s="1">
        <v>26</v>
      </c>
      <c r="H371" s="83" t="s">
        <v>365</v>
      </c>
      <c r="I371" s="83" t="s">
        <v>53</v>
      </c>
      <c r="J371" s="5">
        <v>8710401795970</v>
      </c>
      <c r="K371" s="82">
        <v>8710401899258</v>
      </c>
      <c r="L371" s="17">
        <v>5</v>
      </c>
      <c r="M371" s="4" t="s">
        <v>48</v>
      </c>
      <c r="N371" s="38"/>
      <c r="O371" s="38"/>
      <c r="P371" s="38"/>
      <c r="Q371" s="39"/>
      <c r="R371" s="39"/>
      <c r="S371" s="27" t="e">
        <f t="shared" si="16"/>
        <v>#DIV/0!</v>
      </c>
      <c r="T371" s="28">
        <f t="shared" si="15"/>
        <v>0</v>
      </c>
      <c r="U371" s="38"/>
      <c r="V371" s="29">
        <f t="shared" si="17"/>
        <v>0</v>
      </c>
    </row>
    <row r="372" spans="1:22" x14ac:dyDescent="0.25">
      <c r="A372" s="1">
        <v>603201</v>
      </c>
      <c r="B372" s="1">
        <v>1</v>
      </c>
      <c r="C372" s="83" t="s">
        <v>79</v>
      </c>
      <c r="D372" s="2">
        <v>3</v>
      </c>
      <c r="E372" s="83" t="s">
        <v>74</v>
      </c>
      <c r="F372" s="83" t="s">
        <v>1979</v>
      </c>
      <c r="G372" s="1">
        <v>96</v>
      </c>
      <c r="H372" s="83" t="s">
        <v>76</v>
      </c>
      <c r="I372" s="83" t="s">
        <v>60</v>
      </c>
      <c r="J372" s="5">
        <v>8008343240482</v>
      </c>
      <c r="K372" s="82">
        <v>18008343240489</v>
      </c>
      <c r="L372" s="17">
        <v>5</v>
      </c>
      <c r="M372" s="4" t="s">
        <v>48</v>
      </c>
      <c r="N372" s="38"/>
      <c r="O372" s="38"/>
      <c r="P372" s="38"/>
      <c r="Q372" s="39"/>
      <c r="R372" s="39"/>
      <c r="S372" s="27" t="e">
        <f t="shared" si="16"/>
        <v>#DIV/0!</v>
      </c>
      <c r="T372" s="28">
        <f t="shared" si="15"/>
        <v>0</v>
      </c>
      <c r="U372" s="38"/>
      <c r="V372" s="29">
        <f t="shared" si="17"/>
        <v>0</v>
      </c>
    </row>
    <row r="373" spans="1:22" x14ac:dyDescent="0.25">
      <c r="A373" s="1">
        <v>205106</v>
      </c>
      <c r="B373" s="1">
        <v>1</v>
      </c>
      <c r="C373" s="83" t="s">
        <v>126</v>
      </c>
      <c r="D373" s="2">
        <v>300</v>
      </c>
      <c r="E373" s="83" t="s">
        <v>50</v>
      </c>
      <c r="F373" s="83" t="s">
        <v>1980</v>
      </c>
      <c r="G373" s="1">
        <v>68</v>
      </c>
      <c r="H373" s="83" t="s">
        <v>241</v>
      </c>
      <c r="I373" s="83" t="s">
        <v>60</v>
      </c>
      <c r="J373" s="5">
        <v>8712200120816</v>
      </c>
      <c r="K373" s="82">
        <v>8712200120823</v>
      </c>
      <c r="L373" s="17">
        <v>5</v>
      </c>
      <c r="M373" s="4" t="s">
        <v>48</v>
      </c>
      <c r="N373" s="38"/>
      <c r="O373" s="38"/>
      <c r="P373" s="38"/>
      <c r="Q373" s="39"/>
      <c r="R373" s="39"/>
      <c r="S373" s="27" t="e">
        <f t="shared" si="16"/>
        <v>#DIV/0!</v>
      </c>
      <c r="T373" s="28">
        <f t="shared" si="15"/>
        <v>0</v>
      </c>
      <c r="U373" s="38"/>
      <c r="V373" s="29">
        <f t="shared" si="17"/>
        <v>0</v>
      </c>
    </row>
    <row r="374" spans="1:22" x14ac:dyDescent="0.25">
      <c r="A374" s="1">
        <v>689113</v>
      </c>
      <c r="B374" s="1">
        <v>6</v>
      </c>
      <c r="C374" s="83" t="s">
        <v>126</v>
      </c>
      <c r="D374" s="2">
        <v>200</v>
      </c>
      <c r="E374" s="83" t="s">
        <v>50</v>
      </c>
      <c r="F374" s="83" t="s">
        <v>851</v>
      </c>
      <c r="G374" s="1">
        <v>73</v>
      </c>
      <c r="H374" s="83" t="s">
        <v>460</v>
      </c>
      <c r="I374" s="83" t="s">
        <v>60</v>
      </c>
      <c r="J374" s="5">
        <v>5900852926334</v>
      </c>
      <c r="K374" s="82">
        <v>5900852926938</v>
      </c>
      <c r="L374" s="17">
        <v>5</v>
      </c>
      <c r="M374" s="4" t="s">
        <v>48</v>
      </c>
      <c r="N374" s="38"/>
      <c r="O374" s="38"/>
      <c r="P374" s="38"/>
      <c r="Q374" s="39"/>
      <c r="R374" s="39"/>
      <c r="S374" s="27" t="e">
        <f t="shared" si="16"/>
        <v>#DIV/0!</v>
      </c>
      <c r="T374" s="28">
        <f t="shared" si="15"/>
        <v>0</v>
      </c>
      <c r="U374" s="38"/>
      <c r="V374" s="29">
        <f t="shared" si="17"/>
        <v>0</v>
      </c>
    </row>
    <row r="375" spans="1:22" x14ac:dyDescent="0.25">
      <c r="A375" s="1">
        <v>693222</v>
      </c>
      <c r="B375" s="1">
        <v>6</v>
      </c>
      <c r="C375" s="83" t="s">
        <v>126</v>
      </c>
      <c r="D375" s="2">
        <v>200</v>
      </c>
      <c r="E375" s="83" t="s">
        <v>50</v>
      </c>
      <c r="F375" s="83" t="s">
        <v>852</v>
      </c>
      <c r="G375" s="1">
        <v>73</v>
      </c>
      <c r="H375" s="83" t="s">
        <v>460</v>
      </c>
      <c r="I375" s="83" t="s">
        <v>60</v>
      </c>
      <c r="J375" s="5">
        <v>5900852926365</v>
      </c>
      <c r="K375" s="82">
        <v>5900852926969</v>
      </c>
      <c r="L375" s="17">
        <v>5</v>
      </c>
      <c r="M375" s="4" t="s">
        <v>48</v>
      </c>
      <c r="N375" s="38"/>
      <c r="O375" s="38"/>
      <c r="P375" s="38"/>
      <c r="Q375" s="39"/>
      <c r="R375" s="39"/>
      <c r="S375" s="27" t="e">
        <f t="shared" si="16"/>
        <v>#DIV/0!</v>
      </c>
      <c r="T375" s="28">
        <f t="shared" si="15"/>
        <v>0</v>
      </c>
      <c r="U375" s="38"/>
      <c r="V375" s="29">
        <f t="shared" si="17"/>
        <v>0</v>
      </c>
    </row>
    <row r="376" spans="1:22" x14ac:dyDescent="0.25">
      <c r="A376" s="4" t="s">
        <v>1981</v>
      </c>
      <c r="B376" s="5">
        <v>1</v>
      </c>
      <c r="C376" s="4" t="s">
        <v>1756</v>
      </c>
      <c r="D376" s="4">
        <v>4000</v>
      </c>
      <c r="E376" s="4" t="s">
        <v>114</v>
      </c>
      <c r="F376" s="4" t="s">
        <v>1982</v>
      </c>
      <c r="G376" s="5"/>
      <c r="H376" s="4"/>
      <c r="I376" s="4"/>
      <c r="J376" s="5" t="s">
        <v>1671</v>
      </c>
      <c r="K376" s="82" t="s">
        <v>1671</v>
      </c>
      <c r="L376" s="16">
        <v>5</v>
      </c>
      <c r="M376" s="4" t="s">
        <v>48</v>
      </c>
      <c r="N376" s="38"/>
      <c r="O376" s="38"/>
      <c r="P376" s="38"/>
      <c r="Q376" s="39"/>
      <c r="R376" s="39"/>
      <c r="S376" s="27" t="e">
        <f t="shared" si="16"/>
        <v>#DIV/0!</v>
      </c>
      <c r="T376" s="28">
        <f t="shared" si="15"/>
        <v>0</v>
      </c>
      <c r="U376" s="38"/>
      <c r="V376" s="29">
        <f t="shared" si="17"/>
        <v>0</v>
      </c>
    </row>
    <row r="377" spans="1:22" x14ac:dyDescent="0.25">
      <c r="A377" s="4" t="s">
        <v>1983</v>
      </c>
      <c r="B377" s="5">
        <v>1</v>
      </c>
      <c r="C377" s="4" t="s">
        <v>1756</v>
      </c>
      <c r="D377" s="4">
        <v>1700</v>
      </c>
      <c r="E377" s="4" t="s">
        <v>114</v>
      </c>
      <c r="F377" s="4" t="s">
        <v>1984</v>
      </c>
      <c r="G377" s="5"/>
      <c r="H377" s="4"/>
      <c r="I377" s="4"/>
      <c r="J377" s="5" t="s">
        <v>1671</v>
      </c>
      <c r="K377" s="82" t="s">
        <v>1671</v>
      </c>
      <c r="L377" s="16">
        <v>5</v>
      </c>
      <c r="M377" s="4" t="s">
        <v>48</v>
      </c>
      <c r="N377" s="38"/>
      <c r="O377" s="38"/>
      <c r="P377" s="38"/>
      <c r="Q377" s="39"/>
      <c r="R377" s="39"/>
      <c r="S377" s="27" t="e">
        <f t="shared" si="16"/>
        <v>#DIV/0!</v>
      </c>
      <c r="T377" s="28">
        <f t="shared" si="15"/>
        <v>0</v>
      </c>
      <c r="U377" s="38"/>
      <c r="V377" s="29">
        <f t="shared" si="17"/>
        <v>0</v>
      </c>
    </row>
    <row r="378" spans="1:22" x14ac:dyDescent="0.25">
      <c r="A378" s="4" t="s">
        <v>1985</v>
      </c>
      <c r="B378" s="5">
        <v>1</v>
      </c>
      <c r="C378" s="4" t="s">
        <v>1695</v>
      </c>
      <c r="D378" s="4">
        <v>720</v>
      </c>
      <c r="E378" s="4" t="s">
        <v>50</v>
      </c>
      <c r="F378" s="4" t="s">
        <v>1986</v>
      </c>
      <c r="G378" s="5"/>
      <c r="H378" s="4"/>
      <c r="I378" s="4"/>
      <c r="J378" s="5" t="s">
        <v>1671</v>
      </c>
      <c r="K378" s="82" t="s">
        <v>1671</v>
      </c>
      <c r="L378" s="16">
        <v>5</v>
      </c>
      <c r="M378" s="4" t="s">
        <v>48</v>
      </c>
      <c r="N378" s="38"/>
      <c r="O378" s="38"/>
      <c r="P378" s="38"/>
      <c r="Q378" s="39"/>
      <c r="R378" s="39"/>
      <c r="S378" s="27" t="e">
        <f t="shared" si="16"/>
        <v>#DIV/0!</v>
      </c>
      <c r="T378" s="28">
        <f t="shared" si="15"/>
        <v>0</v>
      </c>
      <c r="U378" s="38"/>
      <c r="V378" s="29">
        <f t="shared" si="17"/>
        <v>0</v>
      </c>
    </row>
    <row r="379" spans="1:22" x14ac:dyDescent="0.25">
      <c r="A379" s="1">
        <v>117975</v>
      </c>
      <c r="B379" s="1">
        <v>1</v>
      </c>
      <c r="C379" s="83" t="s">
        <v>57</v>
      </c>
      <c r="D379" s="2">
        <v>2.4</v>
      </c>
      <c r="E379" s="83" t="s">
        <v>74</v>
      </c>
      <c r="F379" s="83" t="s">
        <v>1987</v>
      </c>
      <c r="G379" s="1">
        <v>89</v>
      </c>
      <c r="H379" s="83" t="s">
        <v>78</v>
      </c>
      <c r="I379" s="83" t="s">
        <v>60</v>
      </c>
      <c r="J379" s="5">
        <v>8713500232834</v>
      </c>
      <c r="K379" s="82">
        <v>0</v>
      </c>
      <c r="L379" s="17">
        <v>4</v>
      </c>
      <c r="M379" s="4" t="s">
        <v>48</v>
      </c>
      <c r="N379" s="38"/>
      <c r="O379" s="38"/>
      <c r="P379" s="38"/>
      <c r="Q379" s="39"/>
      <c r="R379" s="39"/>
      <c r="S379" s="27" t="e">
        <f t="shared" si="16"/>
        <v>#DIV/0!</v>
      </c>
      <c r="T379" s="28">
        <f t="shared" si="15"/>
        <v>0</v>
      </c>
      <c r="U379" s="38"/>
      <c r="V379" s="29">
        <f t="shared" si="17"/>
        <v>0</v>
      </c>
    </row>
    <row r="380" spans="1:22" x14ac:dyDescent="0.25">
      <c r="A380" s="1">
        <v>210647</v>
      </c>
      <c r="B380" s="1">
        <v>1</v>
      </c>
      <c r="C380" s="83" t="s">
        <v>57</v>
      </c>
      <c r="D380" s="2">
        <v>3</v>
      </c>
      <c r="E380" s="83" t="s">
        <v>74</v>
      </c>
      <c r="F380" s="83" t="s">
        <v>1471</v>
      </c>
      <c r="G380" s="1">
        <v>96</v>
      </c>
      <c r="H380" s="83" t="s">
        <v>76</v>
      </c>
      <c r="I380" s="83" t="s">
        <v>60</v>
      </c>
      <c r="J380" s="5">
        <v>8714700002708</v>
      </c>
      <c r="K380" s="82">
        <v>0</v>
      </c>
      <c r="L380" s="17">
        <v>4</v>
      </c>
      <c r="M380" s="4" t="s">
        <v>48</v>
      </c>
      <c r="N380" s="38"/>
      <c r="O380" s="38"/>
      <c r="P380" s="38"/>
      <c r="Q380" s="39"/>
      <c r="R380" s="39"/>
      <c r="S380" s="27" t="e">
        <f t="shared" si="16"/>
        <v>#DIV/0!</v>
      </c>
      <c r="T380" s="28">
        <f t="shared" si="15"/>
        <v>0</v>
      </c>
      <c r="U380" s="38"/>
      <c r="V380" s="29">
        <f t="shared" si="17"/>
        <v>0</v>
      </c>
    </row>
    <row r="381" spans="1:22" x14ac:dyDescent="0.25">
      <c r="A381" s="1">
        <v>109323</v>
      </c>
      <c r="B381" s="1">
        <v>1</v>
      </c>
      <c r="C381" s="83" t="s">
        <v>73</v>
      </c>
      <c r="D381" s="2">
        <v>2.65</v>
      </c>
      <c r="E381" s="83" t="s">
        <v>74</v>
      </c>
      <c r="F381" s="83" t="s">
        <v>1988</v>
      </c>
      <c r="G381" s="1">
        <v>58</v>
      </c>
      <c r="H381" s="83" t="s">
        <v>602</v>
      </c>
      <c r="I381" s="83" t="s">
        <v>90</v>
      </c>
      <c r="J381" s="5">
        <v>8710401562817</v>
      </c>
      <c r="K381" s="82">
        <v>8710401562824</v>
      </c>
      <c r="L381" s="17">
        <v>4</v>
      </c>
      <c r="M381" s="4" t="s">
        <v>48</v>
      </c>
      <c r="N381" s="38"/>
      <c r="O381" s="38"/>
      <c r="P381" s="38"/>
      <c r="Q381" s="39"/>
      <c r="R381" s="39"/>
      <c r="S381" s="27" t="e">
        <f t="shared" si="16"/>
        <v>#DIV/0!</v>
      </c>
      <c r="T381" s="28">
        <f t="shared" si="15"/>
        <v>0</v>
      </c>
      <c r="U381" s="38"/>
      <c r="V381" s="29">
        <f t="shared" si="17"/>
        <v>0</v>
      </c>
    </row>
    <row r="382" spans="1:22" x14ac:dyDescent="0.25">
      <c r="A382" s="1">
        <v>173626</v>
      </c>
      <c r="B382" s="1">
        <v>1</v>
      </c>
      <c r="C382" s="83" t="s">
        <v>57</v>
      </c>
      <c r="D382" s="2">
        <v>865</v>
      </c>
      <c r="E382" s="83" t="s">
        <v>50</v>
      </c>
      <c r="F382" s="83" t="s">
        <v>1989</v>
      </c>
      <c r="G382" s="1">
        <v>11</v>
      </c>
      <c r="H382" s="83" t="s">
        <v>149</v>
      </c>
      <c r="I382" s="83" t="s">
        <v>53</v>
      </c>
      <c r="J382" s="5">
        <v>8710401821839</v>
      </c>
      <c r="K382" s="82">
        <v>0</v>
      </c>
      <c r="L382" s="17">
        <v>4</v>
      </c>
      <c r="M382" s="4" t="s">
        <v>48</v>
      </c>
      <c r="N382" s="38"/>
      <c r="O382" s="38"/>
      <c r="P382" s="38"/>
      <c r="Q382" s="39"/>
      <c r="R382" s="39"/>
      <c r="S382" s="27" t="e">
        <f t="shared" si="16"/>
        <v>#DIV/0!</v>
      </c>
      <c r="T382" s="28">
        <f t="shared" si="15"/>
        <v>0</v>
      </c>
      <c r="U382" s="38"/>
      <c r="V382" s="29">
        <f t="shared" si="17"/>
        <v>0</v>
      </c>
    </row>
    <row r="383" spans="1:22" x14ac:dyDescent="0.25">
      <c r="A383" s="1">
        <v>282576</v>
      </c>
      <c r="B383" s="1">
        <v>1</v>
      </c>
      <c r="C383" s="83" t="s">
        <v>57</v>
      </c>
      <c r="D383" s="2">
        <v>225</v>
      </c>
      <c r="E383" s="83" t="s">
        <v>50</v>
      </c>
      <c r="F383" s="83" t="s">
        <v>1990</v>
      </c>
      <c r="G383" s="1">
        <v>40</v>
      </c>
      <c r="H383" s="83" t="s">
        <v>59</v>
      </c>
      <c r="I383" s="83" t="s">
        <v>60</v>
      </c>
      <c r="J383" s="5">
        <v>8711000356357</v>
      </c>
      <c r="K383" s="82">
        <v>0</v>
      </c>
      <c r="L383" s="17">
        <v>4</v>
      </c>
      <c r="M383" s="4" t="s">
        <v>48</v>
      </c>
      <c r="N383" s="38"/>
      <c r="O383" s="38"/>
      <c r="P383" s="38"/>
      <c r="Q383" s="39"/>
      <c r="R383" s="39"/>
      <c r="S383" s="27" t="e">
        <f t="shared" si="16"/>
        <v>#DIV/0!</v>
      </c>
      <c r="T383" s="28">
        <f t="shared" si="15"/>
        <v>0</v>
      </c>
      <c r="U383" s="38"/>
      <c r="V383" s="29">
        <f t="shared" si="17"/>
        <v>0</v>
      </c>
    </row>
    <row r="384" spans="1:22" x14ac:dyDescent="0.25">
      <c r="A384" s="1">
        <v>221657</v>
      </c>
      <c r="B384" s="1">
        <v>8</v>
      </c>
      <c r="C384" s="83" t="s">
        <v>43</v>
      </c>
      <c r="D384" s="2">
        <v>350</v>
      </c>
      <c r="E384" s="83" t="s">
        <v>114</v>
      </c>
      <c r="F384" s="83" t="s">
        <v>1991</v>
      </c>
      <c r="G384" s="1">
        <v>125</v>
      </c>
      <c r="H384" s="83" t="s">
        <v>46</v>
      </c>
      <c r="I384" s="83" t="s">
        <v>47</v>
      </c>
      <c r="J384" s="5">
        <v>8720157400769</v>
      </c>
      <c r="K384" s="82">
        <v>8720157400776</v>
      </c>
      <c r="L384" s="17">
        <v>4</v>
      </c>
      <c r="M384" s="4" t="s">
        <v>48</v>
      </c>
      <c r="N384" s="38"/>
      <c r="O384" s="38"/>
      <c r="P384" s="38"/>
      <c r="Q384" s="39"/>
      <c r="R384" s="39"/>
      <c r="S384" s="27" t="e">
        <f t="shared" si="16"/>
        <v>#DIV/0!</v>
      </c>
      <c r="T384" s="28">
        <f t="shared" si="15"/>
        <v>0</v>
      </c>
      <c r="U384" s="38"/>
      <c r="V384" s="29">
        <f t="shared" si="17"/>
        <v>0</v>
      </c>
    </row>
    <row r="385" spans="1:22" x14ac:dyDescent="0.25">
      <c r="A385" s="1">
        <v>624155</v>
      </c>
      <c r="B385" s="1">
        <v>1</v>
      </c>
      <c r="C385" s="83" t="s">
        <v>126</v>
      </c>
      <c r="D385" s="2">
        <v>425</v>
      </c>
      <c r="E385" s="83" t="s">
        <v>50</v>
      </c>
      <c r="F385" s="83" t="s">
        <v>826</v>
      </c>
      <c r="G385" s="1">
        <v>68</v>
      </c>
      <c r="H385" s="83" t="s">
        <v>241</v>
      </c>
      <c r="I385" s="83" t="s">
        <v>60</v>
      </c>
      <c r="J385" s="5">
        <v>8712200067500</v>
      </c>
      <c r="K385" s="82">
        <v>8712200962843</v>
      </c>
      <c r="L385" s="17">
        <v>4</v>
      </c>
      <c r="M385" s="4" t="s">
        <v>48</v>
      </c>
      <c r="N385" s="38"/>
      <c r="O385" s="38"/>
      <c r="P385" s="38"/>
      <c r="Q385" s="39"/>
      <c r="R385" s="39"/>
      <c r="S385" s="27" t="e">
        <f t="shared" si="16"/>
        <v>#DIV/0!</v>
      </c>
      <c r="T385" s="28">
        <f t="shared" si="15"/>
        <v>0</v>
      </c>
      <c r="U385" s="38"/>
      <c r="V385" s="29">
        <f t="shared" si="17"/>
        <v>0</v>
      </c>
    </row>
    <row r="386" spans="1:22" x14ac:dyDescent="0.25">
      <c r="A386" s="1">
        <v>692580</v>
      </c>
      <c r="B386" s="1">
        <v>6</v>
      </c>
      <c r="C386" s="83" t="s">
        <v>126</v>
      </c>
      <c r="D386" s="2">
        <v>200</v>
      </c>
      <c r="E386" s="83" t="s">
        <v>50</v>
      </c>
      <c r="F386" s="83" t="s">
        <v>1992</v>
      </c>
      <c r="G386" s="1">
        <v>73</v>
      </c>
      <c r="H386" s="83" t="s">
        <v>460</v>
      </c>
      <c r="I386" s="83" t="s">
        <v>60</v>
      </c>
      <c r="J386" s="5">
        <v>5900852926624</v>
      </c>
      <c r="K386" s="82">
        <v>5900852927225</v>
      </c>
      <c r="L386" s="17">
        <v>4</v>
      </c>
      <c r="M386" s="4" t="s">
        <v>48</v>
      </c>
      <c r="N386" s="38"/>
      <c r="O386" s="38"/>
      <c r="P386" s="38"/>
      <c r="Q386" s="39"/>
      <c r="R386" s="39"/>
      <c r="S386" s="27" t="e">
        <f t="shared" si="16"/>
        <v>#DIV/0!</v>
      </c>
      <c r="T386" s="28">
        <f t="shared" ref="T386:T449" si="18">L386*R386</f>
        <v>0</v>
      </c>
      <c r="U386" s="38"/>
      <c r="V386" s="29">
        <f t="shared" si="17"/>
        <v>0</v>
      </c>
    </row>
    <row r="387" spans="1:22" x14ac:dyDescent="0.25">
      <c r="A387" s="1">
        <v>346809</v>
      </c>
      <c r="B387" s="1">
        <v>1</v>
      </c>
      <c r="C387" s="83" t="s">
        <v>73</v>
      </c>
      <c r="D387" s="2">
        <v>2.65</v>
      </c>
      <c r="E387" s="83" t="s">
        <v>44</v>
      </c>
      <c r="F387" s="83" t="s">
        <v>1292</v>
      </c>
      <c r="G387" s="1">
        <v>44</v>
      </c>
      <c r="H387" s="83" t="s">
        <v>344</v>
      </c>
      <c r="I387" s="83" t="s">
        <v>90</v>
      </c>
      <c r="J387" s="5">
        <v>8710277911108</v>
      </c>
      <c r="K387" s="82">
        <v>8710277911191</v>
      </c>
      <c r="L387" s="17">
        <v>4</v>
      </c>
      <c r="M387" s="4" t="s">
        <v>48</v>
      </c>
      <c r="N387" s="38"/>
      <c r="O387" s="38"/>
      <c r="P387" s="38"/>
      <c r="Q387" s="39"/>
      <c r="R387" s="39"/>
      <c r="S387" s="27" t="e">
        <f t="shared" ref="S387:S450" si="19">ABS(SUM(R387/Q387)-1)</f>
        <v>#DIV/0!</v>
      </c>
      <c r="T387" s="28">
        <f t="shared" si="18"/>
        <v>0</v>
      </c>
      <c r="U387" s="38"/>
      <c r="V387" s="29">
        <f t="shared" ref="V387:V450" si="20">T387*(1+U387)</f>
        <v>0</v>
      </c>
    </row>
    <row r="388" spans="1:22" x14ac:dyDescent="0.25">
      <c r="A388" s="1">
        <v>770639</v>
      </c>
      <c r="B388" s="1">
        <v>1</v>
      </c>
      <c r="C388" s="83" t="s">
        <v>126</v>
      </c>
      <c r="D388" s="2">
        <v>36</v>
      </c>
      <c r="E388" s="83" t="s">
        <v>50</v>
      </c>
      <c r="F388" s="83" t="s">
        <v>1993</v>
      </c>
      <c r="G388" s="1">
        <v>68</v>
      </c>
      <c r="H388" s="83" t="s">
        <v>241</v>
      </c>
      <c r="I388" s="83" t="s">
        <v>60</v>
      </c>
      <c r="J388" s="5">
        <v>8713883008668</v>
      </c>
      <c r="K388" s="82">
        <v>8713883082064</v>
      </c>
      <c r="L388" s="17">
        <v>4</v>
      </c>
      <c r="M388" s="4" t="s">
        <v>48</v>
      </c>
      <c r="N388" s="38"/>
      <c r="O388" s="38"/>
      <c r="P388" s="38"/>
      <c r="Q388" s="39"/>
      <c r="R388" s="39"/>
      <c r="S388" s="27" t="e">
        <f t="shared" si="19"/>
        <v>#DIV/0!</v>
      </c>
      <c r="T388" s="28">
        <f t="shared" si="18"/>
        <v>0</v>
      </c>
      <c r="U388" s="38"/>
      <c r="V388" s="29">
        <f t="shared" si="20"/>
        <v>0</v>
      </c>
    </row>
    <row r="389" spans="1:22" x14ac:dyDescent="0.25">
      <c r="A389" s="1">
        <v>170897</v>
      </c>
      <c r="B389" s="1">
        <v>1</v>
      </c>
      <c r="C389" s="83" t="s">
        <v>126</v>
      </c>
      <c r="D389" s="2">
        <v>1</v>
      </c>
      <c r="E389" s="83" t="s">
        <v>74</v>
      </c>
      <c r="F389" s="83" t="s">
        <v>1994</v>
      </c>
      <c r="G389" s="1">
        <v>67</v>
      </c>
      <c r="H389" s="83" t="s">
        <v>120</v>
      </c>
      <c r="I389" s="83" t="s">
        <v>60</v>
      </c>
      <c r="J389" s="5">
        <v>44738201964</v>
      </c>
      <c r="K389" s="82">
        <v>20044738201968</v>
      </c>
      <c r="L389" s="17">
        <v>4</v>
      </c>
      <c r="M389" s="4" t="s">
        <v>48</v>
      </c>
      <c r="N389" s="38"/>
      <c r="O389" s="38"/>
      <c r="P389" s="38"/>
      <c r="Q389" s="39"/>
      <c r="R389" s="39"/>
      <c r="S389" s="27" t="e">
        <f t="shared" si="19"/>
        <v>#DIV/0!</v>
      </c>
      <c r="T389" s="28">
        <f t="shared" si="18"/>
        <v>0</v>
      </c>
      <c r="U389" s="38"/>
      <c r="V389" s="29">
        <f t="shared" si="20"/>
        <v>0</v>
      </c>
    </row>
    <row r="390" spans="1:22" x14ac:dyDescent="0.25">
      <c r="A390" s="1">
        <v>150588</v>
      </c>
      <c r="B390" s="1">
        <v>1</v>
      </c>
      <c r="C390" s="83" t="s">
        <v>279</v>
      </c>
      <c r="D390" s="2">
        <v>1</v>
      </c>
      <c r="E390" s="83" t="s">
        <v>74</v>
      </c>
      <c r="F390" s="83" t="s">
        <v>1334</v>
      </c>
      <c r="G390" s="1">
        <v>91</v>
      </c>
      <c r="H390" s="83" t="s">
        <v>102</v>
      </c>
      <c r="I390" s="83" t="s">
        <v>103</v>
      </c>
      <c r="J390" s="5">
        <v>4012200262504</v>
      </c>
      <c r="K390" s="82">
        <v>4012200790052</v>
      </c>
      <c r="L390" s="17">
        <v>4</v>
      </c>
      <c r="M390" s="4" t="s">
        <v>48</v>
      </c>
      <c r="N390" s="38"/>
      <c r="O390" s="38"/>
      <c r="P390" s="38"/>
      <c r="Q390" s="39"/>
      <c r="R390" s="39"/>
      <c r="S390" s="27" t="e">
        <f t="shared" si="19"/>
        <v>#DIV/0!</v>
      </c>
      <c r="T390" s="28">
        <f t="shared" si="18"/>
        <v>0</v>
      </c>
      <c r="U390" s="38"/>
      <c r="V390" s="29">
        <f t="shared" si="20"/>
        <v>0</v>
      </c>
    </row>
    <row r="391" spans="1:22" x14ac:dyDescent="0.25">
      <c r="A391" s="1">
        <v>416256</v>
      </c>
      <c r="B391" s="1">
        <v>1</v>
      </c>
      <c r="C391" s="83" t="s">
        <v>126</v>
      </c>
      <c r="D391" s="2">
        <v>72</v>
      </c>
      <c r="E391" s="83" t="s">
        <v>63</v>
      </c>
      <c r="F391" s="83" t="s">
        <v>504</v>
      </c>
      <c r="G391" s="1">
        <v>69</v>
      </c>
      <c r="H391" s="83" t="s">
        <v>209</v>
      </c>
      <c r="I391" s="83" t="s">
        <v>60</v>
      </c>
      <c r="J391" s="5">
        <v>8710853001186</v>
      </c>
      <c r="K391" s="82">
        <v>8710853513009</v>
      </c>
      <c r="L391" s="17">
        <v>4</v>
      </c>
      <c r="M391" s="4" t="s">
        <v>48</v>
      </c>
      <c r="N391" s="38"/>
      <c r="O391" s="38"/>
      <c r="P391" s="38"/>
      <c r="Q391" s="39"/>
      <c r="R391" s="39"/>
      <c r="S391" s="27" t="e">
        <f t="shared" si="19"/>
        <v>#DIV/0!</v>
      </c>
      <c r="T391" s="28">
        <f t="shared" si="18"/>
        <v>0</v>
      </c>
      <c r="U391" s="38"/>
      <c r="V391" s="29">
        <f t="shared" si="20"/>
        <v>0</v>
      </c>
    </row>
    <row r="392" spans="1:22" x14ac:dyDescent="0.25">
      <c r="A392" s="4" t="s">
        <v>1995</v>
      </c>
      <c r="B392" s="5">
        <v>1</v>
      </c>
      <c r="C392" s="4" t="s">
        <v>1884</v>
      </c>
      <c r="D392" s="4">
        <v>1.2</v>
      </c>
      <c r="E392" s="4" t="s">
        <v>74</v>
      </c>
      <c r="F392" s="4" t="s">
        <v>1996</v>
      </c>
      <c r="G392" s="5"/>
      <c r="H392" s="4"/>
      <c r="I392" s="4"/>
      <c r="J392" s="5" t="s">
        <v>1671</v>
      </c>
      <c r="K392" s="82" t="s">
        <v>1671</v>
      </c>
      <c r="L392" s="18">
        <v>4</v>
      </c>
      <c r="M392" s="4" t="s">
        <v>48</v>
      </c>
      <c r="N392" s="38"/>
      <c r="O392" s="38"/>
      <c r="P392" s="38"/>
      <c r="Q392" s="39"/>
      <c r="R392" s="39"/>
      <c r="S392" s="27" t="e">
        <f t="shared" si="19"/>
        <v>#DIV/0!</v>
      </c>
      <c r="T392" s="28">
        <f t="shared" si="18"/>
        <v>0</v>
      </c>
      <c r="U392" s="38"/>
      <c r="V392" s="29">
        <f t="shared" si="20"/>
        <v>0</v>
      </c>
    </row>
    <row r="393" spans="1:22" x14ac:dyDescent="0.25">
      <c r="A393" s="4" t="s">
        <v>1997</v>
      </c>
      <c r="B393" s="5">
        <v>1</v>
      </c>
      <c r="C393" s="4" t="s">
        <v>1866</v>
      </c>
      <c r="D393" s="4">
        <v>680</v>
      </c>
      <c r="E393" s="4" t="s">
        <v>50</v>
      </c>
      <c r="F393" s="4" t="s">
        <v>1998</v>
      </c>
      <c r="G393" s="5"/>
      <c r="H393" s="4"/>
      <c r="I393" s="4"/>
      <c r="J393" s="5" t="s">
        <v>1671</v>
      </c>
      <c r="K393" s="82" t="s">
        <v>1671</v>
      </c>
      <c r="L393" s="18">
        <v>4</v>
      </c>
      <c r="M393" s="4" t="s">
        <v>48</v>
      </c>
      <c r="N393" s="38"/>
      <c r="O393" s="38"/>
      <c r="P393" s="38"/>
      <c r="Q393" s="39"/>
      <c r="R393" s="39"/>
      <c r="S393" s="27" t="e">
        <f t="shared" si="19"/>
        <v>#DIV/0!</v>
      </c>
      <c r="T393" s="28">
        <f t="shared" si="18"/>
        <v>0</v>
      </c>
      <c r="U393" s="38"/>
      <c r="V393" s="29">
        <f t="shared" si="20"/>
        <v>0</v>
      </c>
    </row>
    <row r="394" spans="1:22" x14ac:dyDescent="0.25">
      <c r="A394" s="4" t="s">
        <v>1999</v>
      </c>
      <c r="B394" s="5">
        <v>1</v>
      </c>
      <c r="C394" s="4" t="s">
        <v>1756</v>
      </c>
      <c r="D394" s="4">
        <v>1300</v>
      </c>
      <c r="E394" s="4" t="s">
        <v>50</v>
      </c>
      <c r="F394" s="4" t="s">
        <v>2000</v>
      </c>
      <c r="G394" s="5"/>
      <c r="H394" s="4"/>
      <c r="I394" s="4"/>
      <c r="J394" s="5" t="s">
        <v>1671</v>
      </c>
      <c r="K394" s="82" t="s">
        <v>1671</v>
      </c>
      <c r="L394" s="18">
        <v>4</v>
      </c>
      <c r="M394" s="4" t="s">
        <v>48</v>
      </c>
      <c r="N394" s="38"/>
      <c r="O394" s="38"/>
      <c r="P394" s="38"/>
      <c r="Q394" s="39"/>
      <c r="R394" s="39"/>
      <c r="S394" s="27" t="e">
        <f t="shared" si="19"/>
        <v>#DIV/0!</v>
      </c>
      <c r="T394" s="28">
        <f t="shared" si="18"/>
        <v>0</v>
      </c>
      <c r="U394" s="38"/>
      <c r="V394" s="29">
        <f t="shared" si="20"/>
        <v>0</v>
      </c>
    </row>
    <row r="395" spans="1:22" x14ac:dyDescent="0.25">
      <c r="A395" s="4" t="s">
        <v>2001</v>
      </c>
      <c r="B395" s="5">
        <v>1</v>
      </c>
      <c r="C395" s="4" t="s">
        <v>1695</v>
      </c>
      <c r="D395" s="4">
        <v>2650</v>
      </c>
      <c r="E395" s="4" t="s">
        <v>114</v>
      </c>
      <c r="F395" s="4" t="s">
        <v>2002</v>
      </c>
      <c r="G395" s="5"/>
      <c r="H395" s="4"/>
      <c r="I395" s="4"/>
      <c r="J395" s="5" t="s">
        <v>1671</v>
      </c>
      <c r="K395" s="82" t="s">
        <v>1671</v>
      </c>
      <c r="L395" s="18">
        <v>4</v>
      </c>
      <c r="M395" s="4" t="s">
        <v>48</v>
      </c>
      <c r="N395" s="38"/>
      <c r="O395" s="38"/>
      <c r="P395" s="38"/>
      <c r="Q395" s="39"/>
      <c r="R395" s="39"/>
      <c r="S395" s="27" t="e">
        <f t="shared" si="19"/>
        <v>#DIV/0!</v>
      </c>
      <c r="T395" s="28">
        <f t="shared" si="18"/>
        <v>0</v>
      </c>
      <c r="U395" s="38"/>
      <c r="V395" s="29">
        <f t="shared" si="20"/>
        <v>0</v>
      </c>
    </row>
    <row r="396" spans="1:22" x14ac:dyDescent="0.25">
      <c r="A396" s="1">
        <v>170988</v>
      </c>
      <c r="B396" s="1">
        <v>16</v>
      </c>
      <c r="C396" s="83" t="s">
        <v>130</v>
      </c>
      <c r="D396" s="2">
        <v>150</v>
      </c>
      <c r="E396" s="83" t="s">
        <v>50</v>
      </c>
      <c r="F396" s="83" t="s">
        <v>2003</v>
      </c>
      <c r="G396" s="1">
        <v>27</v>
      </c>
      <c r="H396" s="83" t="s">
        <v>272</v>
      </c>
      <c r="I396" s="83" t="s">
        <v>53</v>
      </c>
      <c r="J396" s="5">
        <v>8710524760114</v>
      </c>
      <c r="K396" s="82">
        <v>8710524466269</v>
      </c>
      <c r="L396" s="19">
        <v>3</v>
      </c>
      <c r="M396" s="4" t="s">
        <v>48</v>
      </c>
      <c r="N396" s="38"/>
      <c r="O396" s="38"/>
      <c r="P396" s="38"/>
      <c r="Q396" s="39"/>
      <c r="R396" s="39"/>
      <c r="S396" s="27" t="e">
        <f t="shared" si="19"/>
        <v>#DIV/0!</v>
      </c>
      <c r="T396" s="28">
        <f t="shared" si="18"/>
        <v>0</v>
      </c>
      <c r="U396" s="38"/>
      <c r="V396" s="29">
        <f t="shared" si="20"/>
        <v>0</v>
      </c>
    </row>
    <row r="397" spans="1:22" x14ac:dyDescent="0.25">
      <c r="A397" s="1">
        <v>665038</v>
      </c>
      <c r="B397" s="1">
        <v>1</v>
      </c>
      <c r="C397" s="83" t="s">
        <v>126</v>
      </c>
      <c r="D397" s="2">
        <v>475</v>
      </c>
      <c r="E397" s="83" t="s">
        <v>50</v>
      </c>
      <c r="F397" s="83" t="s">
        <v>1385</v>
      </c>
      <c r="G397" s="1">
        <v>68</v>
      </c>
      <c r="H397" s="83" t="s">
        <v>241</v>
      </c>
      <c r="I397" s="83" t="s">
        <v>60</v>
      </c>
      <c r="J397" s="5">
        <v>8712200093509</v>
      </c>
      <c r="K397" s="82">
        <v>8712200963239</v>
      </c>
      <c r="L397" s="19">
        <v>3</v>
      </c>
      <c r="M397" s="4" t="s">
        <v>48</v>
      </c>
      <c r="N397" s="38"/>
      <c r="O397" s="38"/>
      <c r="P397" s="38"/>
      <c r="Q397" s="39"/>
      <c r="R397" s="39"/>
      <c r="S397" s="27" t="e">
        <f t="shared" si="19"/>
        <v>#DIV/0!</v>
      </c>
      <c r="T397" s="28">
        <f t="shared" si="18"/>
        <v>0</v>
      </c>
      <c r="U397" s="38"/>
      <c r="V397" s="29">
        <f t="shared" si="20"/>
        <v>0</v>
      </c>
    </row>
    <row r="398" spans="1:22" x14ac:dyDescent="0.25">
      <c r="A398" s="6">
        <v>204990</v>
      </c>
      <c r="B398" s="6">
        <v>1</v>
      </c>
      <c r="C398" s="84" t="s">
        <v>126</v>
      </c>
      <c r="D398" s="7">
        <v>385</v>
      </c>
      <c r="E398" s="84" t="s">
        <v>50</v>
      </c>
      <c r="F398" s="84" t="s">
        <v>2004</v>
      </c>
      <c r="G398" s="6">
        <v>68</v>
      </c>
      <c r="H398" s="84" t="s">
        <v>241</v>
      </c>
      <c r="I398" s="84" t="s">
        <v>60</v>
      </c>
      <c r="J398" s="5">
        <v>8712200120335</v>
      </c>
      <c r="K398" s="82">
        <v>8712200120342</v>
      </c>
      <c r="L398" s="20">
        <v>3</v>
      </c>
      <c r="M398" s="4" t="s">
        <v>48</v>
      </c>
      <c r="N398" s="38"/>
      <c r="O398" s="38"/>
      <c r="P398" s="38"/>
      <c r="Q398" s="39"/>
      <c r="R398" s="39"/>
      <c r="S398" s="27" t="e">
        <f t="shared" si="19"/>
        <v>#DIV/0!</v>
      </c>
      <c r="T398" s="28">
        <f t="shared" si="18"/>
        <v>0</v>
      </c>
      <c r="U398" s="38"/>
      <c r="V398" s="29">
        <f t="shared" si="20"/>
        <v>0</v>
      </c>
    </row>
    <row r="399" spans="1:22" x14ac:dyDescent="0.25">
      <c r="A399" s="6">
        <v>484521</v>
      </c>
      <c r="B399" s="6">
        <v>1</v>
      </c>
      <c r="C399" s="84" t="s">
        <v>141</v>
      </c>
      <c r="D399" s="7">
        <v>1.2</v>
      </c>
      <c r="E399" s="84" t="s">
        <v>74</v>
      </c>
      <c r="F399" s="84" t="s">
        <v>2005</v>
      </c>
      <c r="G399" s="6">
        <v>22</v>
      </c>
      <c r="H399" s="84" t="s">
        <v>1602</v>
      </c>
      <c r="I399" s="84" t="s">
        <v>53</v>
      </c>
      <c r="J399" s="5">
        <v>4001686477113</v>
      </c>
      <c r="K399" s="82">
        <v>4001686477106</v>
      </c>
      <c r="L399" s="20">
        <v>3</v>
      </c>
      <c r="M399" s="4" t="s">
        <v>48</v>
      </c>
      <c r="N399" s="38"/>
      <c r="O399" s="38"/>
      <c r="P399" s="38"/>
      <c r="Q399" s="39"/>
      <c r="R399" s="39"/>
      <c r="S399" s="27" t="e">
        <f t="shared" si="19"/>
        <v>#DIV/0!</v>
      </c>
      <c r="T399" s="28">
        <f t="shared" si="18"/>
        <v>0</v>
      </c>
      <c r="U399" s="38"/>
      <c r="V399" s="29">
        <f t="shared" si="20"/>
        <v>0</v>
      </c>
    </row>
    <row r="400" spans="1:22" x14ac:dyDescent="0.25">
      <c r="A400" s="6">
        <v>375861</v>
      </c>
      <c r="B400" s="6">
        <v>1</v>
      </c>
      <c r="C400" s="84" t="s">
        <v>126</v>
      </c>
      <c r="D400" s="7">
        <v>460</v>
      </c>
      <c r="E400" s="84" t="s">
        <v>50</v>
      </c>
      <c r="F400" s="84" t="s">
        <v>661</v>
      </c>
      <c r="G400" s="6">
        <v>68</v>
      </c>
      <c r="H400" s="84" t="s">
        <v>241</v>
      </c>
      <c r="I400" s="84" t="s">
        <v>60</v>
      </c>
      <c r="J400" s="5">
        <v>8712200081506</v>
      </c>
      <c r="K400" s="82">
        <v>8712200963062</v>
      </c>
      <c r="L400" s="20">
        <v>3</v>
      </c>
      <c r="M400" s="4" t="s">
        <v>48</v>
      </c>
      <c r="N400" s="38"/>
      <c r="O400" s="38"/>
      <c r="P400" s="38"/>
      <c r="Q400" s="39"/>
      <c r="R400" s="39"/>
      <c r="S400" s="27" t="e">
        <f t="shared" si="19"/>
        <v>#DIV/0!</v>
      </c>
      <c r="T400" s="28">
        <f t="shared" si="18"/>
        <v>0</v>
      </c>
      <c r="U400" s="38"/>
      <c r="V400" s="29">
        <f t="shared" si="20"/>
        <v>0</v>
      </c>
    </row>
    <row r="401" spans="1:22" x14ac:dyDescent="0.25">
      <c r="A401" s="6">
        <v>663727</v>
      </c>
      <c r="B401" s="6">
        <v>1</v>
      </c>
      <c r="C401" s="84" t="s">
        <v>126</v>
      </c>
      <c r="D401" s="7">
        <v>425</v>
      </c>
      <c r="E401" s="84" t="s">
        <v>50</v>
      </c>
      <c r="F401" s="84" t="s">
        <v>730</v>
      </c>
      <c r="G401" s="6">
        <v>68</v>
      </c>
      <c r="H401" s="84" t="s">
        <v>241</v>
      </c>
      <c r="I401" s="84" t="s">
        <v>60</v>
      </c>
      <c r="J401" s="5">
        <v>8712200074508</v>
      </c>
      <c r="K401" s="82">
        <v>8712200965547</v>
      </c>
      <c r="L401" s="20">
        <v>3</v>
      </c>
      <c r="M401" s="4" t="s">
        <v>48</v>
      </c>
      <c r="N401" s="38"/>
      <c r="O401" s="38"/>
      <c r="P401" s="38"/>
      <c r="Q401" s="39"/>
      <c r="R401" s="39"/>
      <c r="S401" s="27" t="e">
        <f t="shared" si="19"/>
        <v>#DIV/0!</v>
      </c>
      <c r="T401" s="28">
        <f t="shared" si="18"/>
        <v>0</v>
      </c>
      <c r="U401" s="38"/>
      <c r="V401" s="29">
        <f t="shared" si="20"/>
        <v>0</v>
      </c>
    </row>
    <row r="402" spans="1:22" x14ac:dyDescent="0.25">
      <c r="A402" s="6">
        <v>64355</v>
      </c>
      <c r="B402" s="6">
        <v>1</v>
      </c>
      <c r="C402" s="84" t="s">
        <v>57</v>
      </c>
      <c r="D402" s="7">
        <v>250</v>
      </c>
      <c r="E402" s="84" t="s">
        <v>50</v>
      </c>
      <c r="F402" s="84" t="s">
        <v>739</v>
      </c>
      <c r="G402" s="6">
        <v>140</v>
      </c>
      <c r="H402" s="84" t="s">
        <v>111</v>
      </c>
      <c r="I402" s="84" t="s">
        <v>60</v>
      </c>
      <c r="J402" s="5">
        <v>7640110700952</v>
      </c>
      <c r="K402" s="82">
        <v>0</v>
      </c>
      <c r="L402" s="20">
        <v>3</v>
      </c>
      <c r="M402" s="4" t="s">
        <v>48</v>
      </c>
      <c r="N402" s="38"/>
      <c r="O402" s="38"/>
      <c r="P402" s="38"/>
      <c r="Q402" s="39"/>
      <c r="R402" s="39"/>
      <c r="S402" s="27" t="e">
        <f t="shared" si="19"/>
        <v>#DIV/0!</v>
      </c>
      <c r="T402" s="28">
        <f t="shared" si="18"/>
        <v>0</v>
      </c>
      <c r="U402" s="38"/>
      <c r="V402" s="29">
        <f t="shared" si="20"/>
        <v>0</v>
      </c>
    </row>
    <row r="403" spans="1:22" x14ac:dyDescent="0.25">
      <c r="A403" s="6">
        <v>128206</v>
      </c>
      <c r="B403" s="6">
        <v>24</v>
      </c>
      <c r="C403" s="84" t="s">
        <v>49</v>
      </c>
      <c r="D403" s="7">
        <v>40.5</v>
      </c>
      <c r="E403" s="84" t="s">
        <v>50</v>
      </c>
      <c r="F403" s="84" t="s">
        <v>1523</v>
      </c>
      <c r="G403" s="6">
        <v>33</v>
      </c>
      <c r="H403" s="84" t="s">
        <v>232</v>
      </c>
      <c r="I403" s="84" t="s">
        <v>53</v>
      </c>
      <c r="J403" s="5">
        <v>8710503012104</v>
      </c>
      <c r="K403" s="82">
        <v>8710503012326</v>
      </c>
      <c r="L403" s="20">
        <v>3</v>
      </c>
      <c r="M403" s="4" t="s">
        <v>48</v>
      </c>
      <c r="N403" s="38"/>
      <c r="O403" s="38"/>
      <c r="P403" s="38"/>
      <c r="Q403" s="39"/>
      <c r="R403" s="39"/>
      <c r="S403" s="27" t="e">
        <f t="shared" si="19"/>
        <v>#DIV/0!</v>
      </c>
      <c r="T403" s="28">
        <f t="shared" si="18"/>
        <v>0</v>
      </c>
      <c r="U403" s="38"/>
      <c r="V403" s="29">
        <f t="shared" si="20"/>
        <v>0</v>
      </c>
    </row>
    <row r="404" spans="1:22" x14ac:dyDescent="0.25">
      <c r="A404" s="6">
        <v>81342</v>
      </c>
      <c r="B404" s="6">
        <v>21</v>
      </c>
      <c r="C404" s="84" t="s">
        <v>79</v>
      </c>
      <c r="D404" s="7">
        <v>27</v>
      </c>
      <c r="E404" s="84" t="s">
        <v>50</v>
      </c>
      <c r="F404" s="84" t="s">
        <v>2006</v>
      </c>
      <c r="G404" s="6">
        <v>16</v>
      </c>
      <c r="H404" s="84" t="s">
        <v>248</v>
      </c>
      <c r="I404" s="84" t="s">
        <v>53</v>
      </c>
      <c r="J404" s="5">
        <v>8713276090027</v>
      </c>
      <c r="K404" s="82">
        <v>8713276192028</v>
      </c>
      <c r="L404" s="20">
        <v>3</v>
      </c>
      <c r="M404" s="4" t="s">
        <v>48</v>
      </c>
      <c r="N404" s="38"/>
      <c r="O404" s="38"/>
      <c r="P404" s="38"/>
      <c r="Q404" s="39"/>
      <c r="R404" s="39"/>
      <c r="S404" s="27" t="e">
        <f t="shared" si="19"/>
        <v>#DIV/0!</v>
      </c>
      <c r="T404" s="28">
        <f t="shared" si="18"/>
        <v>0</v>
      </c>
      <c r="U404" s="38"/>
      <c r="V404" s="29">
        <f t="shared" si="20"/>
        <v>0</v>
      </c>
    </row>
    <row r="405" spans="1:22" x14ac:dyDescent="0.25">
      <c r="A405" s="6">
        <v>223299</v>
      </c>
      <c r="B405" s="6">
        <v>1</v>
      </c>
      <c r="C405" s="84" t="s">
        <v>79</v>
      </c>
      <c r="D405" s="7">
        <v>800</v>
      </c>
      <c r="E405" s="84" t="s">
        <v>50</v>
      </c>
      <c r="F405" s="84" t="s">
        <v>2007</v>
      </c>
      <c r="G405" s="6">
        <v>23</v>
      </c>
      <c r="H405" s="84" t="s">
        <v>263</v>
      </c>
      <c r="I405" s="84" t="s">
        <v>53</v>
      </c>
      <c r="J405" s="5">
        <v>8710559000889</v>
      </c>
      <c r="K405" s="82">
        <v>8710559000926</v>
      </c>
      <c r="L405" s="20">
        <v>3</v>
      </c>
      <c r="M405" s="4" t="s">
        <v>48</v>
      </c>
      <c r="N405" s="38"/>
      <c r="O405" s="38"/>
      <c r="P405" s="38"/>
      <c r="Q405" s="39"/>
      <c r="R405" s="39"/>
      <c r="S405" s="27" t="e">
        <f t="shared" si="19"/>
        <v>#DIV/0!</v>
      </c>
      <c r="T405" s="28">
        <f t="shared" si="18"/>
        <v>0</v>
      </c>
      <c r="U405" s="38"/>
      <c r="V405" s="29">
        <f t="shared" si="20"/>
        <v>0</v>
      </c>
    </row>
    <row r="406" spans="1:22" x14ac:dyDescent="0.25">
      <c r="A406" s="6">
        <v>752555</v>
      </c>
      <c r="B406" s="6">
        <v>20</v>
      </c>
      <c r="C406" s="84" t="s">
        <v>79</v>
      </c>
      <c r="D406" s="7">
        <v>40</v>
      </c>
      <c r="E406" s="84" t="s">
        <v>50</v>
      </c>
      <c r="F406" s="84" t="s">
        <v>247</v>
      </c>
      <c r="G406" s="6">
        <v>16</v>
      </c>
      <c r="H406" s="84" t="s">
        <v>248</v>
      </c>
      <c r="I406" s="84" t="s">
        <v>53</v>
      </c>
      <c r="J406" s="5">
        <v>5414359910500</v>
      </c>
      <c r="K406" s="82">
        <v>5414359710506</v>
      </c>
      <c r="L406" s="20">
        <v>3</v>
      </c>
      <c r="M406" s="4" t="s">
        <v>48</v>
      </c>
      <c r="N406" s="38"/>
      <c r="O406" s="38"/>
      <c r="P406" s="38"/>
      <c r="Q406" s="39"/>
      <c r="R406" s="39"/>
      <c r="S406" s="27" t="e">
        <f t="shared" si="19"/>
        <v>#DIV/0!</v>
      </c>
      <c r="T406" s="28">
        <f t="shared" si="18"/>
        <v>0</v>
      </c>
      <c r="U406" s="38"/>
      <c r="V406" s="29">
        <f t="shared" si="20"/>
        <v>0</v>
      </c>
    </row>
    <row r="407" spans="1:22" x14ac:dyDescent="0.25">
      <c r="A407" s="6">
        <v>205154</v>
      </c>
      <c r="B407" s="6">
        <v>1</v>
      </c>
      <c r="C407" s="84" t="s">
        <v>126</v>
      </c>
      <c r="D407" s="7">
        <v>170</v>
      </c>
      <c r="E407" s="84" t="s">
        <v>50</v>
      </c>
      <c r="F407" s="84" t="s">
        <v>2008</v>
      </c>
      <c r="G407" s="6">
        <v>68</v>
      </c>
      <c r="H407" s="84" t="s">
        <v>241</v>
      </c>
      <c r="I407" s="84" t="s">
        <v>60</v>
      </c>
      <c r="J407" s="5">
        <v>8712200119032</v>
      </c>
      <c r="K407" s="82">
        <v>8712200118660</v>
      </c>
      <c r="L407" s="20">
        <v>3</v>
      </c>
      <c r="M407" s="4" t="s">
        <v>48</v>
      </c>
      <c r="N407" s="38"/>
      <c r="O407" s="38"/>
      <c r="P407" s="38"/>
      <c r="Q407" s="39"/>
      <c r="R407" s="39"/>
      <c r="S407" s="27" t="e">
        <f t="shared" si="19"/>
        <v>#DIV/0!</v>
      </c>
      <c r="T407" s="28">
        <f t="shared" si="18"/>
        <v>0</v>
      </c>
      <c r="U407" s="38"/>
      <c r="V407" s="29">
        <f t="shared" si="20"/>
        <v>0</v>
      </c>
    </row>
    <row r="408" spans="1:22" x14ac:dyDescent="0.25">
      <c r="A408" s="8" t="s">
        <v>2009</v>
      </c>
      <c r="B408" s="9">
        <v>1</v>
      </c>
      <c r="C408" s="8" t="s">
        <v>1756</v>
      </c>
      <c r="D408" s="8">
        <v>2000</v>
      </c>
      <c r="E408" s="8" t="s">
        <v>114</v>
      </c>
      <c r="F408" s="8" t="s">
        <v>2010</v>
      </c>
      <c r="G408" s="9"/>
      <c r="H408" s="8"/>
      <c r="I408" s="8"/>
      <c r="J408" s="5" t="s">
        <v>1671</v>
      </c>
      <c r="K408" s="82" t="s">
        <v>1671</v>
      </c>
      <c r="L408" s="21">
        <v>3</v>
      </c>
      <c r="M408" s="4" t="s">
        <v>48</v>
      </c>
      <c r="N408" s="38"/>
      <c r="O408" s="38"/>
      <c r="P408" s="38"/>
      <c r="Q408" s="39"/>
      <c r="R408" s="39"/>
      <c r="S408" s="27" t="e">
        <f t="shared" si="19"/>
        <v>#DIV/0!</v>
      </c>
      <c r="T408" s="28">
        <f t="shared" si="18"/>
        <v>0</v>
      </c>
      <c r="U408" s="38"/>
      <c r="V408" s="29">
        <f t="shared" si="20"/>
        <v>0</v>
      </c>
    </row>
    <row r="409" spans="1:22" x14ac:dyDescent="0.25">
      <c r="A409" s="8"/>
      <c r="B409" s="9">
        <v>1</v>
      </c>
      <c r="C409" s="8" t="s">
        <v>1721</v>
      </c>
      <c r="D409" s="8">
        <v>900</v>
      </c>
      <c r="E409" s="8" t="s">
        <v>50</v>
      </c>
      <c r="F409" s="8" t="s">
        <v>2011</v>
      </c>
      <c r="G409" s="9"/>
      <c r="H409" s="8"/>
      <c r="I409" s="8"/>
      <c r="J409" s="5" t="s">
        <v>1671</v>
      </c>
      <c r="K409" s="82" t="s">
        <v>1671</v>
      </c>
      <c r="L409" s="21">
        <v>3</v>
      </c>
      <c r="M409" s="4" t="s">
        <v>48</v>
      </c>
      <c r="N409" s="38"/>
      <c r="O409" s="38"/>
      <c r="P409" s="38"/>
      <c r="Q409" s="39"/>
      <c r="R409" s="39"/>
      <c r="S409" s="27" t="e">
        <f t="shared" si="19"/>
        <v>#DIV/0!</v>
      </c>
      <c r="T409" s="28">
        <f t="shared" si="18"/>
        <v>0</v>
      </c>
      <c r="U409" s="38"/>
      <c r="V409" s="29">
        <f t="shared" si="20"/>
        <v>0</v>
      </c>
    </row>
    <row r="410" spans="1:22" x14ac:dyDescent="0.25">
      <c r="A410" s="6">
        <v>632331</v>
      </c>
      <c r="B410" s="6">
        <v>10</v>
      </c>
      <c r="C410" s="84" t="s">
        <v>79</v>
      </c>
      <c r="D410" s="7">
        <v>250</v>
      </c>
      <c r="E410" s="84" t="s">
        <v>50</v>
      </c>
      <c r="F410" s="84" t="s">
        <v>796</v>
      </c>
      <c r="G410" s="6">
        <v>37</v>
      </c>
      <c r="H410" s="84" t="s">
        <v>201</v>
      </c>
      <c r="I410" s="84" t="s">
        <v>60</v>
      </c>
      <c r="J410" s="5">
        <v>8711000341001</v>
      </c>
      <c r="K410" s="82">
        <v>8711000341018</v>
      </c>
      <c r="L410" s="20">
        <v>2</v>
      </c>
      <c r="M410" s="4" t="s">
        <v>48</v>
      </c>
      <c r="N410" s="38"/>
      <c r="O410" s="38"/>
      <c r="P410" s="38"/>
      <c r="Q410" s="39"/>
      <c r="R410" s="39"/>
      <c r="S410" s="27" t="e">
        <f t="shared" si="19"/>
        <v>#DIV/0!</v>
      </c>
      <c r="T410" s="28">
        <f t="shared" si="18"/>
        <v>0</v>
      </c>
      <c r="U410" s="38"/>
      <c r="V410" s="29">
        <f t="shared" si="20"/>
        <v>0</v>
      </c>
    </row>
    <row r="411" spans="1:22" x14ac:dyDescent="0.25">
      <c r="A411" s="6">
        <v>166458</v>
      </c>
      <c r="B411" s="6">
        <v>1</v>
      </c>
      <c r="C411" s="84" t="s">
        <v>57</v>
      </c>
      <c r="D411" s="7">
        <v>10</v>
      </c>
      <c r="E411" s="84" t="s">
        <v>74</v>
      </c>
      <c r="F411" s="84" t="s">
        <v>2012</v>
      </c>
      <c r="G411" s="6">
        <v>67</v>
      </c>
      <c r="H411" s="84" t="s">
        <v>120</v>
      </c>
      <c r="I411" s="84" t="s">
        <v>60</v>
      </c>
      <c r="J411" s="5">
        <v>8714700011625</v>
      </c>
      <c r="K411" s="82">
        <v>0</v>
      </c>
      <c r="L411" s="20">
        <v>2</v>
      </c>
      <c r="M411" s="4" t="s">
        <v>48</v>
      </c>
      <c r="N411" s="38"/>
      <c r="O411" s="38"/>
      <c r="P411" s="38"/>
      <c r="Q411" s="39"/>
      <c r="R411" s="39"/>
      <c r="S411" s="27" t="e">
        <f t="shared" si="19"/>
        <v>#DIV/0!</v>
      </c>
      <c r="T411" s="28">
        <f t="shared" si="18"/>
        <v>0</v>
      </c>
      <c r="U411" s="38"/>
      <c r="V411" s="29">
        <f t="shared" si="20"/>
        <v>0</v>
      </c>
    </row>
    <row r="412" spans="1:22" x14ac:dyDescent="0.25">
      <c r="A412" s="6">
        <v>654980</v>
      </c>
      <c r="B412" s="6">
        <v>1</v>
      </c>
      <c r="C412" s="84" t="s">
        <v>57</v>
      </c>
      <c r="D412" s="7">
        <v>2.5</v>
      </c>
      <c r="E412" s="84" t="s">
        <v>74</v>
      </c>
      <c r="F412" s="84" t="s">
        <v>980</v>
      </c>
      <c r="G412" s="6">
        <v>89</v>
      </c>
      <c r="H412" s="84" t="s">
        <v>78</v>
      </c>
      <c r="I412" s="84" t="s">
        <v>60</v>
      </c>
      <c r="J412" s="5">
        <v>8008660713508</v>
      </c>
      <c r="K412" s="82">
        <v>0</v>
      </c>
      <c r="L412" s="20">
        <v>2</v>
      </c>
      <c r="M412" s="4" t="s">
        <v>48</v>
      </c>
      <c r="N412" s="38"/>
      <c r="O412" s="38"/>
      <c r="P412" s="38"/>
      <c r="Q412" s="39"/>
      <c r="R412" s="39"/>
      <c r="S412" s="27" t="e">
        <f t="shared" si="19"/>
        <v>#DIV/0!</v>
      </c>
      <c r="T412" s="28">
        <f t="shared" si="18"/>
        <v>0</v>
      </c>
      <c r="U412" s="38"/>
      <c r="V412" s="29">
        <f t="shared" si="20"/>
        <v>0</v>
      </c>
    </row>
    <row r="413" spans="1:22" x14ac:dyDescent="0.25">
      <c r="A413" s="6">
        <v>882813</v>
      </c>
      <c r="B413" s="6">
        <v>1</v>
      </c>
      <c r="C413" s="84" t="s">
        <v>73</v>
      </c>
      <c r="D413" s="7">
        <v>2</v>
      </c>
      <c r="E413" s="84" t="s">
        <v>74</v>
      </c>
      <c r="F413" s="84" t="s">
        <v>2013</v>
      </c>
      <c r="G413" s="6">
        <v>83</v>
      </c>
      <c r="H413" s="84" t="s">
        <v>228</v>
      </c>
      <c r="I413" s="84" t="s">
        <v>103</v>
      </c>
      <c r="J413" s="5">
        <v>5201051001014</v>
      </c>
      <c r="K413" s="82">
        <v>5201051501019</v>
      </c>
      <c r="L413" s="20">
        <v>2</v>
      </c>
      <c r="M413" s="4" t="s">
        <v>48</v>
      </c>
      <c r="N413" s="38"/>
      <c r="O413" s="38"/>
      <c r="P413" s="38"/>
      <c r="Q413" s="39"/>
      <c r="R413" s="39"/>
      <c r="S413" s="27" t="e">
        <f t="shared" si="19"/>
        <v>#DIV/0!</v>
      </c>
      <c r="T413" s="28">
        <f t="shared" si="18"/>
        <v>0</v>
      </c>
      <c r="U413" s="38"/>
      <c r="V413" s="29">
        <f t="shared" si="20"/>
        <v>0</v>
      </c>
    </row>
    <row r="414" spans="1:22" x14ac:dyDescent="0.25">
      <c r="A414" s="6">
        <v>221778</v>
      </c>
      <c r="B414" s="6">
        <v>1</v>
      </c>
      <c r="C414" s="84" t="s">
        <v>57</v>
      </c>
      <c r="D414" s="7">
        <v>2.48</v>
      </c>
      <c r="E414" s="84" t="s">
        <v>74</v>
      </c>
      <c r="F414" s="84" t="s">
        <v>2014</v>
      </c>
      <c r="G414" s="6">
        <v>91</v>
      </c>
      <c r="H414" s="84" t="s">
        <v>102</v>
      </c>
      <c r="I414" s="84" t="s">
        <v>103</v>
      </c>
      <c r="J414" s="5">
        <v>8710448122579</v>
      </c>
      <c r="K414" s="82">
        <v>0</v>
      </c>
      <c r="L414" s="20">
        <v>2</v>
      </c>
      <c r="M414" s="4" t="s">
        <v>48</v>
      </c>
      <c r="N414" s="38"/>
      <c r="O414" s="38"/>
      <c r="P414" s="38"/>
      <c r="Q414" s="39"/>
      <c r="R414" s="39"/>
      <c r="S414" s="27" t="e">
        <f t="shared" si="19"/>
        <v>#DIV/0!</v>
      </c>
      <c r="T414" s="28">
        <f t="shared" si="18"/>
        <v>0</v>
      </c>
      <c r="U414" s="38"/>
      <c r="V414" s="29">
        <f t="shared" si="20"/>
        <v>0</v>
      </c>
    </row>
    <row r="415" spans="1:22" x14ac:dyDescent="0.25">
      <c r="A415" s="6">
        <v>599282</v>
      </c>
      <c r="B415" s="6">
        <v>1</v>
      </c>
      <c r="C415" s="84" t="s">
        <v>57</v>
      </c>
      <c r="D415" s="7">
        <v>1.25</v>
      </c>
      <c r="E415" s="84" t="s">
        <v>74</v>
      </c>
      <c r="F415" s="84" t="s">
        <v>403</v>
      </c>
      <c r="G415" s="6">
        <v>131</v>
      </c>
      <c r="H415" s="84" t="s">
        <v>157</v>
      </c>
      <c r="I415" s="84" t="s">
        <v>60</v>
      </c>
      <c r="J415" s="5">
        <v>8711000329887</v>
      </c>
      <c r="K415" s="82">
        <v>0</v>
      </c>
      <c r="L415" s="20">
        <v>2</v>
      </c>
      <c r="M415" s="4" t="s">
        <v>48</v>
      </c>
      <c r="N415" s="38"/>
      <c r="O415" s="38"/>
      <c r="P415" s="38"/>
      <c r="Q415" s="39"/>
      <c r="R415" s="39"/>
      <c r="S415" s="27" t="e">
        <f t="shared" si="19"/>
        <v>#DIV/0!</v>
      </c>
      <c r="T415" s="28">
        <f t="shared" si="18"/>
        <v>0</v>
      </c>
      <c r="U415" s="38"/>
      <c r="V415" s="29">
        <f t="shared" si="20"/>
        <v>0</v>
      </c>
    </row>
    <row r="416" spans="1:22" x14ac:dyDescent="0.25">
      <c r="A416" s="6">
        <v>380604</v>
      </c>
      <c r="B416" s="6">
        <v>6</v>
      </c>
      <c r="C416" s="84" t="s">
        <v>43</v>
      </c>
      <c r="D416" s="7">
        <v>100</v>
      </c>
      <c r="E416" s="84" t="s">
        <v>50</v>
      </c>
      <c r="F416" s="84" t="s">
        <v>2015</v>
      </c>
      <c r="G416" s="6">
        <v>68</v>
      </c>
      <c r="H416" s="84" t="s">
        <v>241</v>
      </c>
      <c r="I416" s="84" t="s">
        <v>60</v>
      </c>
      <c r="J416" s="5">
        <v>8715800000632</v>
      </c>
      <c r="K416" s="82">
        <v>8715800000656</v>
      </c>
      <c r="L416" s="20">
        <v>2</v>
      </c>
      <c r="M416" s="4" t="s">
        <v>48</v>
      </c>
      <c r="N416" s="38"/>
      <c r="O416" s="38"/>
      <c r="P416" s="38"/>
      <c r="Q416" s="39"/>
      <c r="R416" s="39"/>
      <c r="S416" s="27" t="e">
        <f t="shared" si="19"/>
        <v>#DIV/0!</v>
      </c>
      <c r="T416" s="28">
        <f t="shared" si="18"/>
        <v>0</v>
      </c>
      <c r="U416" s="38"/>
      <c r="V416" s="29">
        <f t="shared" si="20"/>
        <v>0</v>
      </c>
    </row>
    <row r="417" spans="1:22" x14ac:dyDescent="0.25">
      <c r="A417" s="6">
        <v>58841</v>
      </c>
      <c r="B417" s="6">
        <v>1</v>
      </c>
      <c r="C417" s="84" t="s">
        <v>141</v>
      </c>
      <c r="D417" s="7">
        <v>1.5</v>
      </c>
      <c r="E417" s="84" t="s">
        <v>74</v>
      </c>
      <c r="F417" s="84" t="s">
        <v>2016</v>
      </c>
      <c r="G417" s="6">
        <v>22</v>
      </c>
      <c r="H417" s="84" t="s">
        <v>1602</v>
      </c>
      <c r="I417" s="84" t="s">
        <v>53</v>
      </c>
      <c r="J417" s="5">
        <v>4001686101186</v>
      </c>
      <c r="K417" s="82">
        <v>4001686101544</v>
      </c>
      <c r="L417" s="20">
        <v>2</v>
      </c>
      <c r="M417" s="4" t="s">
        <v>48</v>
      </c>
      <c r="N417" s="38"/>
      <c r="O417" s="38"/>
      <c r="P417" s="38"/>
      <c r="Q417" s="39"/>
      <c r="R417" s="39"/>
      <c r="S417" s="27" t="e">
        <f t="shared" si="19"/>
        <v>#DIV/0!</v>
      </c>
      <c r="T417" s="28">
        <f t="shared" si="18"/>
        <v>0</v>
      </c>
      <c r="U417" s="38"/>
      <c r="V417" s="29">
        <f t="shared" si="20"/>
        <v>0</v>
      </c>
    </row>
    <row r="418" spans="1:22" x14ac:dyDescent="0.25">
      <c r="A418" s="6">
        <v>876618</v>
      </c>
      <c r="B418" s="6">
        <v>1</v>
      </c>
      <c r="C418" s="84" t="s">
        <v>126</v>
      </c>
      <c r="D418" s="7">
        <v>330</v>
      </c>
      <c r="E418" s="84" t="s">
        <v>50</v>
      </c>
      <c r="F418" s="84" t="s">
        <v>2017</v>
      </c>
      <c r="G418" s="6">
        <v>68</v>
      </c>
      <c r="H418" s="84" t="s">
        <v>241</v>
      </c>
      <c r="I418" s="84" t="s">
        <v>60</v>
      </c>
      <c r="J418" s="5">
        <v>8712200902900</v>
      </c>
      <c r="K418" s="82">
        <v>8712200902962</v>
      </c>
      <c r="L418" s="20">
        <v>2</v>
      </c>
      <c r="M418" s="4" t="s">
        <v>48</v>
      </c>
      <c r="N418" s="38"/>
      <c r="O418" s="38"/>
      <c r="P418" s="38"/>
      <c r="Q418" s="39"/>
      <c r="R418" s="39"/>
      <c r="S418" s="27" t="e">
        <f t="shared" si="19"/>
        <v>#DIV/0!</v>
      </c>
      <c r="T418" s="28">
        <f t="shared" si="18"/>
        <v>0</v>
      </c>
      <c r="U418" s="38"/>
      <c r="V418" s="29">
        <f t="shared" si="20"/>
        <v>0</v>
      </c>
    </row>
    <row r="419" spans="1:22" x14ac:dyDescent="0.25">
      <c r="A419" s="6">
        <v>903729</v>
      </c>
      <c r="B419" s="6">
        <v>1</v>
      </c>
      <c r="C419" s="84" t="s">
        <v>79</v>
      </c>
      <c r="D419" s="7">
        <v>5</v>
      </c>
      <c r="E419" s="84" t="s">
        <v>74</v>
      </c>
      <c r="F419" s="84" t="s">
        <v>710</v>
      </c>
      <c r="G419" s="6">
        <v>94</v>
      </c>
      <c r="H419" s="84" t="s">
        <v>314</v>
      </c>
      <c r="I419" s="84" t="s">
        <v>60</v>
      </c>
      <c r="J419" s="5">
        <v>8710479380078</v>
      </c>
      <c r="K419" s="82">
        <v>8710479363606</v>
      </c>
      <c r="L419" s="20">
        <v>2</v>
      </c>
      <c r="M419" s="4" t="s">
        <v>48</v>
      </c>
      <c r="N419" s="38"/>
      <c r="O419" s="38"/>
      <c r="P419" s="38"/>
      <c r="Q419" s="39"/>
      <c r="R419" s="39"/>
      <c r="S419" s="27" t="e">
        <f t="shared" si="19"/>
        <v>#DIV/0!</v>
      </c>
      <c r="T419" s="28">
        <f t="shared" si="18"/>
        <v>0</v>
      </c>
      <c r="U419" s="38"/>
      <c r="V419" s="29">
        <f t="shared" si="20"/>
        <v>0</v>
      </c>
    </row>
    <row r="420" spans="1:22" x14ac:dyDescent="0.25">
      <c r="A420" s="6">
        <v>177719</v>
      </c>
      <c r="B420" s="6">
        <v>1</v>
      </c>
      <c r="C420" s="84" t="s">
        <v>73</v>
      </c>
      <c r="D420" s="7">
        <v>450</v>
      </c>
      <c r="E420" s="84" t="s">
        <v>50</v>
      </c>
      <c r="F420" s="84" t="s">
        <v>2018</v>
      </c>
      <c r="G420" s="6">
        <v>61</v>
      </c>
      <c r="H420" s="84" t="s">
        <v>89</v>
      </c>
      <c r="I420" s="84" t="s">
        <v>90</v>
      </c>
      <c r="J420" s="5">
        <v>8710401787487</v>
      </c>
      <c r="K420" s="82">
        <v>8710401787494</v>
      </c>
      <c r="L420" s="20">
        <v>2</v>
      </c>
      <c r="M420" s="4" t="s">
        <v>48</v>
      </c>
      <c r="N420" s="38"/>
      <c r="O420" s="38"/>
      <c r="P420" s="38"/>
      <c r="Q420" s="39"/>
      <c r="R420" s="39"/>
      <c r="S420" s="27" t="e">
        <f t="shared" si="19"/>
        <v>#DIV/0!</v>
      </c>
      <c r="T420" s="28">
        <f t="shared" si="18"/>
        <v>0</v>
      </c>
      <c r="U420" s="38"/>
      <c r="V420" s="29">
        <f t="shared" si="20"/>
        <v>0</v>
      </c>
    </row>
    <row r="421" spans="1:22" x14ac:dyDescent="0.25">
      <c r="A421" s="6">
        <v>173402</v>
      </c>
      <c r="B421" s="6">
        <v>36</v>
      </c>
      <c r="C421" s="84" t="s">
        <v>49</v>
      </c>
      <c r="D421" s="7">
        <v>39</v>
      </c>
      <c r="E421" s="84" t="s">
        <v>50</v>
      </c>
      <c r="F421" s="84" t="s">
        <v>148</v>
      </c>
      <c r="G421" s="6">
        <v>11</v>
      </c>
      <c r="H421" s="84" t="s">
        <v>149</v>
      </c>
      <c r="I421" s="84" t="s">
        <v>53</v>
      </c>
      <c r="J421" s="5">
        <v>8713621140902</v>
      </c>
      <c r="K421" s="82">
        <v>8713621240909</v>
      </c>
      <c r="L421" s="20">
        <v>2</v>
      </c>
      <c r="M421" s="4" t="s">
        <v>48</v>
      </c>
      <c r="N421" s="38"/>
      <c r="O421" s="38"/>
      <c r="P421" s="38"/>
      <c r="Q421" s="39"/>
      <c r="R421" s="39"/>
      <c r="S421" s="27" t="e">
        <f t="shared" si="19"/>
        <v>#DIV/0!</v>
      </c>
      <c r="T421" s="28">
        <f t="shared" si="18"/>
        <v>0</v>
      </c>
      <c r="U421" s="38"/>
      <c r="V421" s="29">
        <f t="shared" si="20"/>
        <v>0</v>
      </c>
    </row>
    <row r="422" spans="1:22" x14ac:dyDescent="0.25">
      <c r="A422" s="6">
        <v>153364</v>
      </c>
      <c r="B422" s="6">
        <v>6</v>
      </c>
      <c r="C422" s="84" t="s">
        <v>62</v>
      </c>
      <c r="D422" s="7">
        <v>50</v>
      </c>
      <c r="E422" s="84" t="s">
        <v>63</v>
      </c>
      <c r="F422" s="84" t="s">
        <v>2019</v>
      </c>
      <c r="G422" s="6">
        <v>124</v>
      </c>
      <c r="H422" s="84" t="s">
        <v>159</v>
      </c>
      <c r="I422" s="84" t="s">
        <v>47</v>
      </c>
      <c r="J422" s="5">
        <v>8720157464006</v>
      </c>
      <c r="K422" s="82">
        <v>8720157464013</v>
      </c>
      <c r="L422" s="20">
        <v>2</v>
      </c>
      <c r="M422" s="4" t="s">
        <v>48</v>
      </c>
      <c r="N422" s="38"/>
      <c r="O422" s="38"/>
      <c r="P422" s="38"/>
      <c r="Q422" s="39"/>
      <c r="R422" s="39"/>
      <c r="S422" s="27" t="e">
        <f t="shared" si="19"/>
        <v>#DIV/0!</v>
      </c>
      <c r="T422" s="28">
        <f t="shared" si="18"/>
        <v>0</v>
      </c>
      <c r="U422" s="38"/>
      <c r="V422" s="29">
        <f t="shared" si="20"/>
        <v>0</v>
      </c>
    </row>
    <row r="423" spans="1:22" x14ac:dyDescent="0.25">
      <c r="A423" s="6">
        <v>190759</v>
      </c>
      <c r="B423" s="6">
        <v>1</v>
      </c>
      <c r="C423" s="84" t="s">
        <v>126</v>
      </c>
      <c r="D423" s="7">
        <v>300</v>
      </c>
      <c r="E423" s="84" t="s">
        <v>50</v>
      </c>
      <c r="F423" s="84" t="s">
        <v>2020</v>
      </c>
      <c r="G423" s="6">
        <v>69</v>
      </c>
      <c r="H423" s="84" t="s">
        <v>209</v>
      </c>
      <c r="I423" s="84" t="s">
        <v>60</v>
      </c>
      <c r="J423" s="5">
        <v>5060981591435</v>
      </c>
      <c r="K423" s="82">
        <v>5060981591442</v>
      </c>
      <c r="L423" s="20">
        <v>2</v>
      </c>
      <c r="M423" s="4" t="s">
        <v>48</v>
      </c>
      <c r="N423" s="38"/>
      <c r="O423" s="38"/>
      <c r="P423" s="38"/>
      <c r="Q423" s="39"/>
      <c r="R423" s="39"/>
      <c r="S423" s="27" t="e">
        <f t="shared" si="19"/>
        <v>#DIV/0!</v>
      </c>
      <c r="T423" s="28">
        <f t="shared" si="18"/>
        <v>0</v>
      </c>
      <c r="U423" s="38"/>
      <c r="V423" s="29">
        <f t="shared" si="20"/>
        <v>0</v>
      </c>
    </row>
    <row r="424" spans="1:22" x14ac:dyDescent="0.25">
      <c r="A424" s="6">
        <v>72706</v>
      </c>
      <c r="B424" s="6">
        <v>1</v>
      </c>
      <c r="C424" s="84" t="s">
        <v>279</v>
      </c>
      <c r="D424" s="7">
        <v>1.1000000000000001</v>
      </c>
      <c r="E424" s="84" t="s">
        <v>74</v>
      </c>
      <c r="F424" s="84" t="s">
        <v>2021</v>
      </c>
      <c r="G424" s="6">
        <v>22</v>
      </c>
      <c r="H424" s="84" t="s">
        <v>1602</v>
      </c>
      <c r="I424" s="84" t="s">
        <v>53</v>
      </c>
      <c r="J424" s="5">
        <v>8713800002298</v>
      </c>
      <c r="K424" s="82">
        <v>8713800003295</v>
      </c>
      <c r="L424" s="20">
        <v>2</v>
      </c>
      <c r="M424" s="4" t="s">
        <v>48</v>
      </c>
      <c r="N424" s="38"/>
      <c r="O424" s="38"/>
      <c r="P424" s="38"/>
      <c r="Q424" s="39"/>
      <c r="R424" s="39"/>
      <c r="S424" s="27" t="e">
        <f t="shared" si="19"/>
        <v>#DIV/0!</v>
      </c>
      <c r="T424" s="28">
        <f t="shared" si="18"/>
        <v>0</v>
      </c>
      <c r="U424" s="38"/>
      <c r="V424" s="29">
        <f t="shared" si="20"/>
        <v>0</v>
      </c>
    </row>
    <row r="425" spans="1:22" x14ac:dyDescent="0.25">
      <c r="A425" s="6">
        <v>664202</v>
      </c>
      <c r="B425" s="6">
        <v>1</v>
      </c>
      <c r="C425" s="84" t="s">
        <v>126</v>
      </c>
      <c r="D425" s="7">
        <v>490</v>
      </c>
      <c r="E425" s="84" t="s">
        <v>50</v>
      </c>
      <c r="F425" s="84" t="s">
        <v>970</v>
      </c>
      <c r="G425" s="6">
        <v>68</v>
      </c>
      <c r="H425" s="84" t="s">
        <v>241</v>
      </c>
      <c r="I425" s="84" t="s">
        <v>60</v>
      </c>
      <c r="J425" s="5">
        <v>8712200077103</v>
      </c>
      <c r="K425" s="82">
        <v>8712200962973</v>
      </c>
      <c r="L425" s="20">
        <v>2</v>
      </c>
      <c r="M425" s="4" t="s">
        <v>48</v>
      </c>
      <c r="N425" s="38"/>
      <c r="O425" s="38"/>
      <c r="P425" s="38"/>
      <c r="Q425" s="39"/>
      <c r="R425" s="39"/>
      <c r="S425" s="27" t="e">
        <f t="shared" si="19"/>
        <v>#DIV/0!</v>
      </c>
      <c r="T425" s="28">
        <f t="shared" si="18"/>
        <v>0</v>
      </c>
      <c r="U425" s="38"/>
      <c r="V425" s="29">
        <f t="shared" si="20"/>
        <v>0</v>
      </c>
    </row>
    <row r="426" spans="1:22" x14ac:dyDescent="0.25">
      <c r="A426" s="6">
        <v>466159</v>
      </c>
      <c r="B426" s="6">
        <v>1</v>
      </c>
      <c r="C426" s="84" t="s">
        <v>62</v>
      </c>
      <c r="D426" s="7">
        <v>75</v>
      </c>
      <c r="E426" s="84" t="s">
        <v>63</v>
      </c>
      <c r="F426" s="84" t="s">
        <v>2022</v>
      </c>
      <c r="G426" s="6">
        <v>208</v>
      </c>
      <c r="H426" s="84" t="s">
        <v>434</v>
      </c>
      <c r="I426" s="84" t="s">
        <v>47</v>
      </c>
      <c r="J426" s="5">
        <v>8410428300033</v>
      </c>
      <c r="K426" s="82">
        <v>8410428300132</v>
      </c>
      <c r="L426" s="20">
        <v>2</v>
      </c>
      <c r="M426" s="4" t="s">
        <v>48</v>
      </c>
      <c r="N426" s="38"/>
      <c r="O426" s="38"/>
      <c r="P426" s="38"/>
      <c r="Q426" s="39"/>
      <c r="R426" s="39"/>
      <c r="S426" s="27" t="e">
        <f t="shared" si="19"/>
        <v>#DIV/0!</v>
      </c>
      <c r="T426" s="28">
        <f t="shared" si="18"/>
        <v>0</v>
      </c>
      <c r="U426" s="38"/>
      <c r="V426" s="29">
        <f t="shared" si="20"/>
        <v>0</v>
      </c>
    </row>
    <row r="427" spans="1:22" x14ac:dyDescent="0.25">
      <c r="A427" s="6">
        <v>679901</v>
      </c>
      <c r="B427" s="6">
        <v>1</v>
      </c>
      <c r="C427" s="84" t="s">
        <v>57</v>
      </c>
      <c r="D427" s="7">
        <v>1.32</v>
      </c>
      <c r="E427" s="84" t="s">
        <v>74</v>
      </c>
      <c r="F427" s="84" t="s">
        <v>2023</v>
      </c>
      <c r="G427" s="6">
        <v>91</v>
      </c>
      <c r="H427" s="84" t="s">
        <v>102</v>
      </c>
      <c r="I427" s="84" t="s">
        <v>103</v>
      </c>
      <c r="J427" s="5">
        <v>8710448192367</v>
      </c>
      <c r="K427" s="82">
        <v>0</v>
      </c>
      <c r="L427" s="20">
        <v>2</v>
      </c>
      <c r="M427" s="4" t="s">
        <v>48</v>
      </c>
      <c r="N427" s="38"/>
      <c r="O427" s="38"/>
      <c r="P427" s="38"/>
      <c r="Q427" s="39"/>
      <c r="R427" s="39"/>
      <c r="S427" s="27" t="e">
        <f t="shared" si="19"/>
        <v>#DIV/0!</v>
      </c>
      <c r="T427" s="28">
        <f t="shared" si="18"/>
        <v>0</v>
      </c>
      <c r="U427" s="38"/>
      <c r="V427" s="29">
        <f t="shared" si="20"/>
        <v>0</v>
      </c>
    </row>
    <row r="428" spans="1:22" x14ac:dyDescent="0.25">
      <c r="A428" s="6">
        <v>682771</v>
      </c>
      <c r="B428" s="6">
        <v>6</v>
      </c>
      <c r="C428" s="84" t="s">
        <v>126</v>
      </c>
      <c r="D428" s="7">
        <v>200</v>
      </c>
      <c r="E428" s="84" t="s">
        <v>50</v>
      </c>
      <c r="F428" s="84" t="s">
        <v>850</v>
      </c>
      <c r="G428" s="6">
        <v>73</v>
      </c>
      <c r="H428" s="84" t="s">
        <v>460</v>
      </c>
      <c r="I428" s="84" t="s">
        <v>60</v>
      </c>
      <c r="J428" s="5">
        <v>5900852926358</v>
      </c>
      <c r="K428" s="82">
        <v>5900852926952</v>
      </c>
      <c r="L428" s="20">
        <v>2</v>
      </c>
      <c r="M428" s="4" t="s">
        <v>48</v>
      </c>
      <c r="N428" s="38"/>
      <c r="O428" s="38"/>
      <c r="P428" s="38"/>
      <c r="Q428" s="39"/>
      <c r="R428" s="39"/>
      <c r="S428" s="27" t="e">
        <f t="shared" si="19"/>
        <v>#DIV/0!</v>
      </c>
      <c r="T428" s="28">
        <f t="shared" si="18"/>
        <v>0</v>
      </c>
      <c r="U428" s="38"/>
      <c r="V428" s="29">
        <f t="shared" si="20"/>
        <v>0</v>
      </c>
    </row>
    <row r="429" spans="1:22" x14ac:dyDescent="0.25">
      <c r="A429" s="6">
        <v>752563</v>
      </c>
      <c r="B429" s="6">
        <v>20</v>
      </c>
      <c r="C429" s="84" t="s">
        <v>79</v>
      </c>
      <c r="D429" s="7">
        <v>40</v>
      </c>
      <c r="E429" s="84" t="s">
        <v>50</v>
      </c>
      <c r="F429" s="84" t="s">
        <v>269</v>
      </c>
      <c r="G429" s="6">
        <v>16</v>
      </c>
      <c r="H429" s="84" t="s">
        <v>248</v>
      </c>
      <c r="I429" s="84" t="s">
        <v>53</v>
      </c>
      <c r="J429" s="5">
        <v>5414359910517</v>
      </c>
      <c r="K429" s="82">
        <v>5414359710513</v>
      </c>
      <c r="L429" s="20">
        <v>2</v>
      </c>
      <c r="M429" s="4" t="s">
        <v>48</v>
      </c>
      <c r="N429" s="38"/>
      <c r="O429" s="38"/>
      <c r="P429" s="38"/>
      <c r="Q429" s="39"/>
      <c r="R429" s="39"/>
      <c r="S429" s="27" t="e">
        <f t="shared" si="19"/>
        <v>#DIV/0!</v>
      </c>
      <c r="T429" s="28">
        <f t="shared" si="18"/>
        <v>0</v>
      </c>
      <c r="U429" s="38"/>
      <c r="V429" s="29">
        <f t="shared" si="20"/>
        <v>0</v>
      </c>
    </row>
    <row r="430" spans="1:22" x14ac:dyDescent="0.25">
      <c r="A430" s="6">
        <v>190466</v>
      </c>
      <c r="B430" s="6">
        <v>3</v>
      </c>
      <c r="C430" s="84" t="s">
        <v>126</v>
      </c>
      <c r="D430" s="7">
        <v>350</v>
      </c>
      <c r="E430" s="84" t="s">
        <v>50</v>
      </c>
      <c r="F430" s="84" t="s">
        <v>525</v>
      </c>
      <c r="G430" s="6">
        <v>83</v>
      </c>
      <c r="H430" s="84" t="s">
        <v>228</v>
      </c>
      <c r="I430" s="84" t="s">
        <v>103</v>
      </c>
      <c r="J430" s="5">
        <v>8710401794966</v>
      </c>
      <c r="K430" s="82">
        <v>8710401794973</v>
      </c>
      <c r="L430" s="20">
        <v>2</v>
      </c>
      <c r="M430" s="4" t="s">
        <v>48</v>
      </c>
      <c r="N430" s="38"/>
      <c r="O430" s="38"/>
      <c r="P430" s="38"/>
      <c r="Q430" s="39"/>
      <c r="R430" s="39"/>
      <c r="S430" s="27" t="e">
        <f t="shared" si="19"/>
        <v>#DIV/0!</v>
      </c>
      <c r="T430" s="28">
        <f t="shared" si="18"/>
        <v>0</v>
      </c>
      <c r="U430" s="38"/>
      <c r="V430" s="29">
        <f t="shared" si="20"/>
        <v>0</v>
      </c>
    </row>
    <row r="431" spans="1:22" x14ac:dyDescent="0.25">
      <c r="A431" s="6">
        <v>94272</v>
      </c>
      <c r="B431" s="6">
        <v>1</v>
      </c>
      <c r="C431" s="84" t="s">
        <v>62</v>
      </c>
      <c r="D431" s="7">
        <v>700</v>
      </c>
      <c r="E431" s="84" t="s">
        <v>50</v>
      </c>
      <c r="F431" s="84" t="s">
        <v>2024</v>
      </c>
      <c r="G431" s="6">
        <v>84</v>
      </c>
      <c r="H431" s="84" t="s">
        <v>166</v>
      </c>
      <c r="I431" s="84" t="s">
        <v>103</v>
      </c>
      <c r="J431" s="5">
        <v>8710401549443</v>
      </c>
      <c r="K431" s="82">
        <v>8710401549603</v>
      </c>
      <c r="L431" s="20">
        <v>2</v>
      </c>
      <c r="M431" s="4" t="s">
        <v>48</v>
      </c>
      <c r="N431" s="38"/>
      <c r="O431" s="38"/>
      <c r="P431" s="38"/>
      <c r="Q431" s="39"/>
      <c r="R431" s="39"/>
      <c r="S431" s="27" t="e">
        <f t="shared" si="19"/>
        <v>#DIV/0!</v>
      </c>
      <c r="T431" s="28">
        <f t="shared" si="18"/>
        <v>0</v>
      </c>
      <c r="U431" s="38"/>
      <c r="V431" s="29">
        <f t="shared" si="20"/>
        <v>0</v>
      </c>
    </row>
    <row r="432" spans="1:22" x14ac:dyDescent="0.25">
      <c r="A432" s="6">
        <v>963415</v>
      </c>
      <c r="B432" s="6">
        <v>1</v>
      </c>
      <c r="C432" s="84" t="s">
        <v>62</v>
      </c>
      <c r="D432" s="7">
        <v>1</v>
      </c>
      <c r="E432" s="84" t="s">
        <v>44</v>
      </c>
      <c r="F432" s="84" t="s">
        <v>2025</v>
      </c>
      <c r="G432" s="6">
        <v>67</v>
      </c>
      <c r="H432" s="84" t="s">
        <v>120</v>
      </c>
      <c r="I432" s="84" t="s">
        <v>60</v>
      </c>
      <c r="J432" s="5">
        <v>8710605020502</v>
      </c>
      <c r="K432" s="82">
        <v>8710605620504</v>
      </c>
      <c r="L432" s="20">
        <v>2</v>
      </c>
      <c r="M432" s="4" t="s">
        <v>48</v>
      </c>
      <c r="N432" s="38"/>
      <c r="O432" s="38"/>
      <c r="P432" s="38"/>
      <c r="Q432" s="39"/>
      <c r="R432" s="39"/>
      <c r="S432" s="27" t="e">
        <f t="shared" si="19"/>
        <v>#DIV/0!</v>
      </c>
      <c r="T432" s="28">
        <f t="shared" si="18"/>
        <v>0</v>
      </c>
      <c r="U432" s="38"/>
      <c r="V432" s="29">
        <f t="shared" si="20"/>
        <v>0</v>
      </c>
    </row>
    <row r="433" spans="1:22" x14ac:dyDescent="0.25">
      <c r="A433" s="6">
        <v>376655</v>
      </c>
      <c r="B433" s="6">
        <v>1</v>
      </c>
      <c r="C433" s="84" t="s">
        <v>126</v>
      </c>
      <c r="D433" s="7">
        <v>35</v>
      </c>
      <c r="E433" s="84" t="s">
        <v>50</v>
      </c>
      <c r="F433" s="84" t="s">
        <v>1351</v>
      </c>
      <c r="G433" s="6">
        <v>68</v>
      </c>
      <c r="H433" s="84" t="s">
        <v>241</v>
      </c>
      <c r="I433" s="84" t="s">
        <v>60</v>
      </c>
      <c r="J433" s="5">
        <v>8712200083609</v>
      </c>
      <c r="K433" s="82">
        <v>8712200963116</v>
      </c>
      <c r="L433" s="20">
        <v>2</v>
      </c>
      <c r="M433" s="4" t="s">
        <v>48</v>
      </c>
      <c r="N433" s="38"/>
      <c r="O433" s="38"/>
      <c r="P433" s="38"/>
      <c r="Q433" s="39"/>
      <c r="R433" s="39"/>
      <c r="S433" s="27" t="e">
        <f t="shared" si="19"/>
        <v>#DIV/0!</v>
      </c>
      <c r="T433" s="28">
        <f t="shared" si="18"/>
        <v>0</v>
      </c>
      <c r="U433" s="38"/>
      <c r="V433" s="29">
        <f t="shared" si="20"/>
        <v>0</v>
      </c>
    </row>
    <row r="434" spans="1:22" x14ac:dyDescent="0.25">
      <c r="A434" s="6">
        <v>269557</v>
      </c>
      <c r="B434" s="6">
        <v>1</v>
      </c>
      <c r="C434" s="84" t="s">
        <v>73</v>
      </c>
      <c r="D434" s="7">
        <v>3</v>
      </c>
      <c r="E434" s="84" t="s">
        <v>44</v>
      </c>
      <c r="F434" s="84" t="s">
        <v>2026</v>
      </c>
      <c r="G434" s="6">
        <v>44</v>
      </c>
      <c r="H434" s="84" t="s">
        <v>344</v>
      </c>
      <c r="I434" s="84" t="s">
        <v>90</v>
      </c>
      <c r="J434" s="5">
        <v>38900092740</v>
      </c>
      <c r="K434" s="82">
        <v>5438900092743</v>
      </c>
      <c r="L434" s="20">
        <v>2</v>
      </c>
      <c r="M434" s="4" t="s">
        <v>48</v>
      </c>
      <c r="N434" s="38"/>
      <c r="O434" s="38"/>
      <c r="P434" s="38"/>
      <c r="Q434" s="39"/>
      <c r="R434" s="39"/>
      <c r="S434" s="27" t="e">
        <f t="shared" si="19"/>
        <v>#DIV/0!</v>
      </c>
      <c r="T434" s="28">
        <f t="shared" si="18"/>
        <v>0</v>
      </c>
      <c r="U434" s="38"/>
      <c r="V434" s="29">
        <f t="shared" si="20"/>
        <v>0</v>
      </c>
    </row>
    <row r="435" spans="1:22" x14ac:dyDescent="0.25">
      <c r="A435" s="6">
        <v>173663</v>
      </c>
      <c r="B435" s="6">
        <v>6</v>
      </c>
      <c r="C435" s="84" t="s">
        <v>49</v>
      </c>
      <c r="D435" s="7">
        <v>15</v>
      </c>
      <c r="E435" s="84" t="s">
        <v>50</v>
      </c>
      <c r="F435" s="84" t="s">
        <v>2027</v>
      </c>
      <c r="G435" s="6">
        <v>40</v>
      </c>
      <c r="H435" s="84" t="s">
        <v>59</v>
      </c>
      <c r="I435" s="84" t="s">
        <v>60</v>
      </c>
      <c r="J435" s="5">
        <v>8710401841493</v>
      </c>
      <c r="K435" s="82">
        <v>8710401714568</v>
      </c>
      <c r="L435" s="20">
        <v>2</v>
      </c>
      <c r="M435" s="3" t="s">
        <v>61</v>
      </c>
      <c r="N435" s="38"/>
      <c r="O435" s="38"/>
      <c r="P435" s="38"/>
      <c r="Q435" s="39"/>
      <c r="R435" s="39"/>
      <c r="S435" s="27" t="e">
        <f t="shared" si="19"/>
        <v>#DIV/0!</v>
      </c>
      <c r="T435" s="28">
        <f t="shared" si="18"/>
        <v>0</v>
      </c>
      <c r="U435" s="38"/>
      <c r="V435" s="29">
        <f t="shared" si="20"/>
        <v>0</v>
      </c>
    </row>
    <row r="436" spans="1:22" x14ac:dyDescent="0.25">
      <c r="A436" s="6">
        <v>792534</v>
      </c>
      <c r="B436" s="6">
        <v>1</v>
      </c>
      <c r="C436" s="84" t="s">
        <v>73</v>
      </c>
      <c r="D436" s="7">
        <v>1.2</v>
      </c>
      <c r="E436" s="84" t="s">
        <v>44</v>
      </c>
      <c r="F436" s="84" t="s">
        <v>2028</v>
      </c>
      <c r="G436" s="6">
        <v>55</v>
      </c>
      <c r="H436" s="84" t="s">
        <v>555</v>
      </c>
      <c r="I436" s="84" t="s">
        <v>60</v>
      </c>
      <c r="J436" s="5">
        <v>8710401792535</v>
      </c>
      <c r="K436" s="82">
        <v>87104017925352</v>
      </c>
      <c r="L436" s="20">
        <v>2</v>
      </c>
      <c r="M436" s="3" t="s">
        <v>48</v>
      </c>
      <c r="N436" s="38"/>
      <c r="O436" s="38"/>
      <c r="P436" s="38"/>
      <c r="Q436" s="39"/>
      <c r="R436" s="39"/>
      <c r="S436" s="27" t="e">
        <f t="shared" si="19"/>
        <v>#DIV/0!</v>
      </c>
      <c r="T436" s="28">
        <f t="shared" si="18"/>
        <v>0</v>
      </c>
      <c r="U436" s="38"/>
      <c r="V436" s="29">
        <f t="shared" si="20"/>
        <v>0</v>
      </c>
    </row>
    <row r="437" spans="1:22" x14ac:dyDescent="0.25">
      <c r="A437" s="6">
        <v>958499</v>
      </c>
      <c r="B437" s="6">
        <v>1</v>
      </c>
      <c r="C437" s="84" t="s">
        <v>57</v>
      </c>
      <c r="D437" s="7">
        <v>200</v>
      </c>
      <c r="E437" s="84" t="s">
        <v>50</v>
      </c>
      <c r="F437" s="84" t="s">
        <v>424</v>
      </c>
      <c r="G437" s="6">
        <v>40</v>
      </c>
      <c r="H437" s="84" t="s">
        <v>59</v>
      </c>
      <c r="I437" s="84" t="s">
        <v>60</v>
      </c>
      <c r="J437" s="5">
        <v>8711000028728</v>
      </c>
      <c r="K437" s="82">
        <v>8711000610138</v>
      </c>
      <c r="L437" s="20">
        <v>2</v>
      </c>
      <c r="M437" s="3" t="s">
        <v>61</v>
      </c>
      <c r="N437" s="38"/>
      <c r="O437" s="38"/>
      <c r="P437" s="38"/>
      <c r="Q437" s="39"/>
      <c r="R437" s="39"/>
      <c r="S437" s="27" t="e">
        <f t="shared" si="19"/>
        <v>#DIV/0!</v>
      </c>
      <c r="T437" s="28">
        <f t="shared" si="18"/>
        <v>0</v>
      </c>
      <c r="U437" s="38"/>
      <c r="V437" s="29">
        <f t="shared" si="20"/>
        <v>0</v>
      </c>
    </row>
    <row r="438" spans="1:22" x14ac:dyDescent="0.25">
      <c r="A438" s="6">
        <v>117513</v>
      </c>
      <c r="B438" s="6">
        <v>1</v>
      </c>
      <c r="C438" s="84" t="s">
        <v>79</v>
      </c>
      <c r="D438" s="7">
        <v>1</v>
      </c>
      <c r="E438" s="84" t="s">
        <v>74</v>
      </c>
      <c r="F438" s="84" t="s">
        <v>811</v>
      </c>
      <c r="G438" s="6">
        <v>97</v>
      </c>
      <c r="H438" s="84" t="s">
        <v>207</v>
      </c>
      <c r="I438" s="84" t="s">
        <v>60</v>
      </c>
      <c r="J438" s="5">
        <v>3111950285007</v>
      </c>
      <c r="K438" s="82">
        <v>23111952003276</v>
      </c>
      <c r="L438" s="20">
        <v>2</v>
      </c>
      <c r="M438" s="3" t="s">
        <v>48</v>
      </c>
      <c r="N438" s="38"/>
      <c r="O438" s="38"/>
      <c r="P438" s="38"/>
      <c r="Q438" s="39"/>
      <c r="R438" s="39"/>
      <c r="S438" s="27" t="e">
        <f t="shared" si="19"/>
        <v>#DIV/0!</v>
      </c>
      <c r="T438" s="28">
        <f t="shared" si="18"/>
        <v>0</v>
      </c>
      <c r="U438" s="38"/>
      <c r="V438" s="29">
        <f t="shared" si="20"/>
        <v>0</v>
      </c>
    </row>
    <row r="439" spans="1:22" x14ac:dyDescent="0.25">
      <c r="A439" s="6">
        <v>205522</v>
      </c>
      <c r="B439" s="6">
        <v>1</v>
      </c>
      <c r="C439" s="84" t="s">
        <v>79</v>
      </c>
      <c r="D439" s="7">
        <v>200</v>
      </c>
      <c r="E439" s="84" t="s">
        <v>50</v>
      </c>
      <c r="F439" s="84" t="s">
        <v>488</v>
      </c>
      <c r="G439" s="6">
        <v>28</v>
      </c>
      <c r="H439" s="84" t="s">
        <v>489</v>
      </c>
      <c r="I439" s="84" t="s">
        <v>53</v>
      </c>
      <c r="J439" s="5">
        <v>8710401996896</v>
      </c>
      <c r="K439" s="82">
        <v>8710401996902</v>
      </c>
      <c r="L439" s="20">
        <v>2</v>
      </c>
      <c r="M439" s="3" t="s">
        <v>61</v>
      </c>
      <c r="N439" s="38"/>
      <c r="O439" s="38"/>
      <c r="P439" s="38"/>
      <c r="Q439" s="39"/>
      <c r="R439" s="39"/>
      <c r="S439" s="27" t="e">
        <f t="shared" si="19"/>
        <v>#DIV/0!</v>
      </c>
      <c r="T439" s="28">
        <f t="shared" si="18"/>
        <v>0</v>
      </c>
      <c r="U439" s="38"/>
      <c r="V439" s="29">
        <f t="shared" si="20"/>
        <v>0</v>
      </c>
    </row>
    <row r="440" spans="1:22" x14ac:dyDescent="0.25">
      <c r="A440" s="6">
        <v>136791</v>
      </c>
      <c r="B440" s="6">
        <v>1</v>
      </c>
      <c r="C440" s="84" t="s">
        <v>79</v>
      </c>
      <c r="D440" s="7">
        <v>100</v>
      </c>
      <c r="E440" s="84" t="s">
        <v>50</v>
      </c>
      <c r="F440" s="84" t="s">
        <v>2029</v>
      </c>
      <c r="G440" s="6">
        <v>13</v>
      </c>
      <c r="H440" s="84" t="s">
        <v>257</v>
      </c>
      <c r="I440" s="84" t="s">
        <v>53</v>
      </c>
      <c r="J440" s="5">
        <v>8009280002164</v>
      </c>
      <c r="K440" s="82">
        <v>8009280012163</v>
      </c>
      <c r="L440" s="20">
        <v>2</v>
      </c>
      <c r="M440" s="3" t="s">
        <v>48</v>
      </c>
      <c r="N440" s="38"/>
      <c r="O440" s="38"/>
      <c r="P440" s="38"/>
      <c r="Q440" s="39"/>
      <c r="R440" s="39"/>
      <c r="S440" s="27" t="e">
        <f t="shared" si="19"/>
        <v>#DIV/0!</v>
      </c>
      <c r="T440" s="28">
        <f t="shared" si="18"/>
        <v>0</v>
      </c>
      <c r="U440" s="38"/>
      <c r="V440" s="29">
        <f t="shared" si="20"/>
        <v>0</v>
      </c>
    </row>
    <row r="441" spans="1:22" x14ac:dyDescent="0.25">
      <c r="A441" s="6">
        <v>234379</v>
      </c>
      <c r="B441" s="6">
        <v>1</v>
      </c>
      <c r="C441" s="84" t="s">
        <v>73</v>
      </c>
      <c r="D441" s="7">
        <v>1.2749999999999999</v>
      </c>
      <c r="E441" s="84" t="s">
        <v>44</v>
      </c>
      <c r="F441" s="84" t="s">
        <v>590</v>
      </c>
      <c r="G441" s="6">
        <v>43</v>
      </c>
      <c r="H441" s="84" t="s">
        <v>132</v>
      </c>
      <c r="I441" s="84" t="s">
        <v>90</v>
      </c>
      <c r="J441" s="5">
        <v>8000483160002</v>
      </c>
      <c r="K441" s="82">
        <v>18000483532905</v>
      </c>
      <c r="L441" s="20">
        <v>2</v>
      </c>
      <c r="M441" s="3" t="s">
        <v>48</v>
      </c>
      <c r="N441" s="38"/>
      <c r="O441" s="38"/>
      <c r="P441" s="38"/>
      <c r="Q441" s="39"/>
      <c r="R441" s="39"/>
      <c r="S441" s="27" t="e">
        <f t="shared" si="19"/>
        <v>#DIV/0!</v>
      </c>
      <c r="T441" s="28">
        <f t="shared" si="18"/>
        <v>0</v>
      </c>
      <c r="U441" s="38"/>
      <c r="V441" s="29">
        <f t="shared" si="20"/>
        <v>0</v>
      </c>
    </row>
    <row r="442" spans="1:22" x14ac:dyDescent="0.25">
      <c r="A442" s="8" t="s">
        <v>2030</v>
      </c>
      <c r="B442" s="9">
        <v>1</v>
      </c>
      <c r="C442" s="8" t="s">
        <v>1701</v>
      </c>
      <c r="D442" s="8">
        <v>2.5</v>
      </c>
      <c r="E442" s="8" t="s">
        <v>74</v>
      </c>
      <c r="F442" s="8" t="s">
        <v>2031</v>
      </c>
      <c r="G442" s="9"/>
      <c r="H442" s="8"/>
      <c r="I442" s="8"/>
      <c r="J442" s="5" t="s">
        <v>1671</v>
      </c>
      <c r="K442" s="82" t="s">
        <v>1671</v>
      </c>
      <c r="L442" s="21">
        <v>2</v>
      </c>
      <c r="M442" s="3" t="s">
        <v>48</v>
      </c>
      <c r="N442" s="38"/>
      <c r="O442" s="38"/>
      <c r="P442" s="38"/>
      <c r="Q442" s="39"/>
      <c r="R442" s="39"/>
      <c r="S442" s="27" t="e">
        <f t="shared" si="19"/>
        <v>#DIV/0!</v>
      </c>
      <c r="T442" s="28">
        <f t="shared" si="18"/>
        <v>0</v>
      </c>
      <c r="U442" s="38"/>
      <c r="V442" s="29">
        <f t="shared" si="20"/>
        <v>0</v>
      </c>
    </row>
    <row r="443" spans="1:22" x14ac:dyDescent="0.25">
      <c r="A443" s="8"/>
      <c r="B443" s="9">
        <v>1</v>
      </c>
      <c r="C443" s="8" t="s">
        <v>1721</v>
      </c>
      <c r="D443" s="8">
        <v>900</v>
      </c>
      <c r="E443" s="8" t="s">
        <v>50</v>
      </c>
      <c r="F443" s="8" t="s">
        <v>2032</v>
      </c>
      <c r="G443" s="9"/>
      <c r="H443" s="8"/>
      <c r="I443" s="8"/>
      <c r="J443" s="5" t="s">
        <v>1671</v>
      </c>
      <c r="K443" s="82" t="s">
        <v>1671</v>
      </c>
      <c r="L443" s="21">
        <v>2</v>
      </c>
      <c r="M443" s="3" t="s">
        <v>48</v>
      </c>
      <c r="N443" s="38"/>
      <c r="O443" s="38"/>
      <c r="P443" s="38"/>
      <c r="Q443" s="39"/>
      <c r="R443" s="39"/>
      <c r="S443" s="27" t="e">
        <f t="shared" si="19"/>
        <v>#DIV/0!</v>
      </c>
      <c r="T443" s="28">
        <f t="shared" si="18"/>
        <v>0</v>
      </c>
      <c r="U443" s="38"/>
      <c r="V443" s="29">
        <f t="shared" si="20"/>
        <v>0</v>
      </c>
    </row>
    <row r="444" spans="1:22" x14ac:dyDescent="0.25">
      <c r="A444" s="8"/>
      <c r="B444" s="9">
        <v>1</v>
      </c>
      <c r="C444" s="8" t="s">
        <v>1721</v>
      </c>
      <c r="D444" s="8">
        <v>850</v>
      </c>
      <c r="E444" s="8" t="s">
        <v>114</v>
      </c>
      <c r="F444" s="8" t="s">
        <v>2033</v>
      </c>
      <c r="G444" s="9"/>
      <c r="H444" s="8"/>
      <c r="I444" s="8"/>
      <c r="J444" s="5" t="s">
        <v>1671</v>
      </c>
      <c r="K444" s="82" t="s">
        <v>1671</v>
      </c>
      <c r="L444" s="21">
        <v>2</v>
      </c>
      <c r="M444" s="3" t="s">
        <v>48</v>
      </c>
      <c r="N444" s="38"/>
      <c r="O444" s="38"/>
      <c r="P444" s="38"/>
      <c r="Q444" s="39"/>
      <c r="R444" s="39"/>
      <c r="S444" s="27" t="e">
        <f t="shared" si="19"/>
        <v>#DIV/0!</v>
      </c>
      <c r="T444" s="28">
        <f t="shared" si="18"/>
        <v>0</v>
      </c>
      <c r="U444" s="38"/>
      <c r="V444" s="29">
        <f t="shared" si="20"/>
        <v>0</v>
      </c>
    </row>
    <row r="445" spans="1:22" x14ac:dyDescent="0.25">
      <c r="A445" s="8" t="s">
        <v>2034</v>
      </c>
      <c r="B445" s="9">
        <v>1</v>
      </c>
      <c r="C445" s="8" t="s">
        <v>1669</v>
      </c>
      <c r="D445" s="8">
        <v>260</v>
      </c>
      <c r="E445" s="8" t="s">
        <v>50</v>
      </c>
      <c r="F445" s="8" t="s">
        <v>2035</v>
      </c>
      <c r="G445" s="9"/>
      <c r="H445" s="8"/>
      <c r="I445" s="8"/>
      <c r="J445" s="5" t="s">
        <v>1671</v>
      </c>
      <c r="K445" s="82" t="s">
        <v>1671</v>
      </c>
      <c r="L445" s="21">
        <v>2</v>
      </c>
      <c r="M445" s="3" t="s">
        <v>48</v>
      </c>
      <c r="N445" s="38"/>
      <c r="O445" s="38"/>
      <c r="P445" s="38"/>
      <c r="Q445" s="39"/>
      <c r="R445" s="39"/>
      <c r="S445" s="27" t="e">
        <f t="shared" si="19"/>
        <v>#DIV/0!</v>
      </c>
      <c r="T445" s="28">
        <f t="shared" si="18"/>
        <v>0</v>
      </c>
      <c r="U445" s="38"/>
      <c r="V445" s="29">
        <f t="shared" si="20"/>
        <v>0</v>
      </c>
    </row>
    <row r="446" spans="1:22" x14ac:dyDescent="0.25">
      <c r="A446" s="8" t="s">
        <v>2036</v>
      </c>
      <c r="B446" s="9">
        <v>1</v>
      </c>
      <c r="C446" s="8" t="s">
        <v>1685</v>
      </c>
      <c r="D446" s="8">
        <v>250</v>
      </c>
      <c r="E446" s="8" t="s">
        <v>50</v>
      </c>
      <c r="F446" s="8" t="s">
        <v>2037</v>
      </c>
      <c r="G446" s="9"/>
      <c r="H446" s="8"/>
      <c r="I446" s="8"/>
      <c r="J446" s="5" t="s">
        <v>1671</v>
      </c>
      <c r="K446" s="82" t="s">
        <v>1671</v>
      </c>
      <c r="L446" s="21">
        <v>2</v>
      </c>
      <c r="M446" s="3" t="s">
        <v>48</v>
      </c>
      <c r="N446" s="38"/>
      <c r="O446" s="38"/>
      <c r="P446" s="38"/>
      <c r="Q446" s="39"/>
      <c r="R446" s="39"/>
      <c r="S446" s="27" t="e">
        <f t="shared" si="19"/>
        <v>#DIV/0!</v>
      </c>
      <c r="T446" s="28">
        <f t="shared" si="18"/>
        <v>0</v>
      </c>
      <c r="U446" s="38"/>
      <c r="V446" s="29">
        <f t="shared" si="20"/>
        <v>0</v>
      </c>
    </row>
    <row r="447" spans="1:22" x14ac:dyDescent="0.25">
      <c r="A447" s="6">
        <v>144642</v>
      </c>
      <c r="B447" s="6">
        <v>1</v>
      </c>
      <c r="C447" s="84" t="s">
        <v>279</v>
      </c>
      <c r="D447" s="7">
        <v>10</v>
      </c>
      <c r="E447" s="84" t="s">
        <v>74</v>
      </c>
      <c r="F447" s="84" t="s">
        <v>2038</v>
      </c>
      <c r="G447" s="6">
        <v>91</v>
      </c>
      <c r="H447" s="84" t="s">
        <v>102</v>
      </c>
      <c r="I447" s="84" t="s">
        <v>103</v>
      </c>
      <c r="J447" s="5">
        <v>8710847194207</v>
      </c>
      <c r="K447" s="82">
        <v>0</v>
      </c>
      <c r="L447" s="20">
        <v>1</v>
      </c>
      <c r="M447" s="3" t="s">
        <v>48</v>
      </c>
      <c r="N447" s="38"/>
      <c r="O447" s="38"/>
      <c r="P447" s="38"/>
      <c r="Q447" s="39"/>
      <c r="R447" s="39"/>
      <c r="S447" s="27" t="e">
        <f t="shared" si="19"/>
        <v>#DIV/0!</v>
      </c>
      <c r="T447" s="28">
        <f t="shared" si="18"/>
        <v>0</v>
      </c>
      <c r="U447" s="38"/>
      <c r="V447" s="29">
        <f t="shared" si="20"/>
        <v>0</v>
      </c>
    </row>
    <row r="448" spans="1:22" x14ac:dyDescent="0.25">
      <c r="A448" s="6">
        <v>194633</v>
      </c>
      <c r="B448" s="6">
        <v>1</v>
      </c>
      <c r="C448" s="84" t="s">
        <v>57</v>
      </c>
      <c r="D448" s="7">
        <v>4</v>
      </c>
      <c r="E448" s="84" t="s">
        <v>44</v>
      </c>
      <c r="F448" s="84" t="s">
        <v>2039</v>
      </c>
      <c r="G448" s="6">
        <v>67</v>
      </c>
      <c r="H448" s="84" t="s">
        <v>120</v>
      </c>
      <c r="I448" s="84" t="s">
        <v>60</v>
      </c>
      <c r="J448" s="5">
        <v>8715035123502</v>
      </c>
      <c r="K448" s="82">
        <v>0</v>
      </c>
      <c r="L448" s="20">
        <v>1</v>
      </c>
      <c r="M448" s="3" t="s">
        <v>48</v>
      </c>
      <c r="N448" s="38"/>
      <c r="O448" s="38"/>
      <c r="P448" s="38"/>
      <c r="Q448" s="39"/>
      <c r="R448" s="39"/>
      <c r="S448" s="27" t="e">
        <f t="shared" si="19"/>
        <v>#DIV/0!</v>
      </c>
      <c r="T448" s="28">
        <f t="shared" si="18"/>
        <v>0</v>
      </c>
      <c r="U448" s="38"/>
      <c r="V448" s="29">
        <f t="shared" si="20"/>
        <v>0</v>
      </c>
    </row>
    <row r="449" spans="1:22" x14ac:dyDescent="0.25">
      <c r="A449" s="6">
        <v>207345</v>
      </c>
      <c r="B449" s="6">
        <v>4</v>
      </c>
      <c r="C449" s="84" t="s">
        <v>79</v>
      </c>
      <c r="D449" s="7">
        <v>1</v>
      </c>
      <c r="E449" s="84" t="s">
        <v>74</v>
      </c>
      <c r="F449" s="84" t="s">
        <v>2040</v>
      </c>
      <c r="G449" s="6">
        <v>37</v>
      </c>
      <c r="H449" s="84" t="s">
        <v>201</v>
      </c>
      <c r="I449" s="84" t="s">
        <v>60</v>
      </c>
      <c r="J449" s="5">
        <v>8711000341339</v>
      </c>
      <c r="K449" s="82">
        <v>0</v>
      </c>
      <c r="L449" s="20">
        <v>1</v>
      </c>
      <c r="M449" s="3" t="s">
        <v>48</v>
      </c>
      <c r="N449" s="38"/>
      <c r="O449" s="38"/>
      <c r="P449" s="38"/>
      <c r="Q449" s="39"/>
      <c r="R449" s="39"/>
      <c r="S449" s="27" t="e">
        <f t="shared" si="19"/>
        <v>#DIV/0!</v>
      </c>
      <c r="T449" s="28">
        <f t="shared" si="18"/>
        <v>0</v>
      </c>
      <c r="U449" s="38"/>
      <c r="V449" s="29">
        <f t="shared" si="20"/>
        <v>0</v>
      </c>
    </row>
    <row r="450" spans="1:22" x14ac:dyDescent="0.25">
      <c r="A450" s="6">
        <v>430645</v>
      </c>
      <c r="B450" s="6">
        <v>1</v>
      </c>
      <c r="C450" s="84" t="s">
        <v>57</v>
      </c>
      <c r="D450" s="7">
        <v>2</v>
      </c>
      <c r="E450" s="84" t="s">
        <v>74</v>
      </c>
      <c r="F450" s="84" t="s">
        <v>2041</v>
      </c>
      <c r="G450" s="6">
        <v>68</v>
      </c>
      <c r="H450" s="84" t="s">
        <v>241</v>
      </c>
      <c r="I450" s="84" t="s">
        <v>60</v>
      </c>
      <c r="J450" s="5">
        <v>8712200306586</v>
      </c>
      <c r="K450" s="82">
        <v>0</v>
      </c>
      <c r="L450" s="20">
        <v>1</v>
      </c>
      <c r="M450" s="3" t="s">
        <v>48</v>
      </c>
      <c r="N450" s="38"/>
      <c r="O450" s="38"/>
      <c r="P450" s="38"/>
      <c r="Q450" s="39"/>
      <c r="R450" s="39"/>
      <c r="S450" s="27" t="e">
        <f t="shared" si="19"/>
        <v>#DIV/0!</v>
      </c>
      <c r="T450" s="28">
        <f t="shared" ref="T450:T513" si="21">L450*R450</f>
        <v>0</v>
      </c>
      <c r="U450" s="38"/>
      <c r="V450" s="29">
        <f t="shared" si="20"/>
        <v>0</v>
      </c>
    </row>
    <row r="451" spans="1:22" x14ac:dyDescent="0.25">
      <c r="A451" s="6">
        <v>198587</v>
      </c>
      <c r="B451" s="6">
        <v>1</v>
      </c>
      <c r="C451" s="84" t="s">
        <v>57</v>
      </c>
      <c r="D451" s="7">
        <v>2</v>
      </c>
      <c r="E451" s="84" t="s">
        <v>74</v>
      </c>
      <c r="F451" s="84" t="s">
        <v>2042</v>
      </c>
      <c r="G451" s="6">
        <v>89</v>
      </c>
      <c r="H451" s="84" t="s">
        <v>78</v>
      </c>
      <c r="I451" s="84" t="s">
        <v>60</v>
      </c>
      <c r="J451" s="5">
        <v>8710348246139</v>
      </c>
      <c r="K451" s="82">
        <v>0</v>
      </c>
      <c r="L451" s="20">
        <v>1</v>
      </c>
      <c r="M451" s="3" t="s">
        <v>48</v>
      </c>
      <c r="N451" s="38"/>
      <c r="O451" s="38"/>
      <c r="P451" s="38"/>
      <c r="Q451" s="39"/>
      <c r="R451" s="39"/>
      <c r="S451" s="27" t="e">
        <f t="shared" ref="S451:S514" si="22">ABS(SUM(R451/Q451)-1)</f>
        <v>#DIV/0!</v>
      </c>
      <c r="T451" s="28">
        <f t="shared" si="21"/>
        <v>0</v>
      </c>
      <c r="U451" s="38"/>
      <c r="V451" s="29">
        <f t="shared" ref="V451:V514" si="23">T451*(1+U451)</f>
        <v>0</v>
      </c>
    </row>
    <row r="452" spans="1:22" x14ac:dyDescent="0.25">
      <c r="A452" s="6">
        <v>263580</v>
      </c>
      <c r="B452" s="6">
        <v>12</v>
      </c>
      <c r="C452" s="84" t="s">
        <v>43</v>
      </c>
      <c r="D452" s="7">
        <v>1</v>
      </c>
      <c r="E452" s="84" t="s">
        <v>44</v>
      </c>
      <c r="F452" s="84" t="s">
        <v>2043</v>
      </c>
      <c r="G452" s="6">
        <v>130</v>
      </c>
      <c r="H452" s="84" t="s">
        <v>100</v>
      </c>
      <c r="I452" s="84" t="s">
        <v>60</v>
      </c>
      <c r="J452" s="5">
        <v>8713300802152</v>
      </c>
      <c r="K452" s="82">
        <v>8713300802381</v>
      </c>
      <c r="L452" s="20">
        <v>1</v>
      </c>
      <c r="M452" s="3" t="s">
        <v>48</v>
      </c>
      <c r="N452" s="38"/>
      <c r="O452" s="38"/>
      <c r="P452" s="38"/>
      <c r="Q452" s="39"/>
      <c r="R452" s="39"/>
      <c r="S452" s="27" t="e">
        <f t="shared" si="22"/>
        <v>#DIV/0!</v>
      </c>
      <c r="T452" s="28">
        <f t="shared" si="21"/>
        <v>0</v>
      </c>
      <c r="U452" s="38"/>
      <c r="V452" s="29">
        <f t="shared" si="23"/>
        <v>0</v>
      </c>
    </row>
    <row r="453" spans="1:22" x14ac:dyDescent="0.25">
      <c r="A453" s="6">
        <v>914055</v>
      </c>
      <c r="B453" s="6">
        <v>1</v>
      </c>
      <c r="C453" s="84" t="s">
        <v>126</v>
      </c>
      <c r="D453" s="7">
        <v>60</v>
      </c>
      <c r="E453" s="84" t="s">
        <v>50</v>
      </c>
      <c r="F453" s="84" t="s">
        <v>2044</v>
      </c>
      <c r="G453" s="6">
        <v>68</v>
      </c>
      <c r="H453" s="84" t="s">
        <v>241</v>
      </c>
      <c r="I453" s="84" t="s">
        <v>60</v>
      </c>
      <c r="J453" s="5">
        <v>8712200063717</v>
      </c>
      <c r="K453" s="82">
        <v>8712200962737</v>
      </c>
      <c r="L453" s="20">
        <v>1</v>
      </c>
      <c r="M453" s="3" t="s">
        <v>48</v>
      </c>
      <c r="N453" s="38"/>
      <c r="O453" s="38"/>
      <c r="P453" s="38"/>
      <c r="Q453" s="39"/>
      <c r="R453" s="39"/>
      <c r="S453" s="27" t="e">
        <f t="shared" si="22"/>
        <v>#DIV/0!</v>
      </c>
      <c r="T453" s="28">
        <f t="shared" si="21"/>
        <v>0</v>
      </c>
      <c r="U453" s="38"/>
      <c r="V453" s="29">
        <f t="shared" si="23"/>
        <v>0</v>
      </c>
    </row>
    <row r="454" spans="1:22" x14ac:dyDescent="0.25">
      <c r="A454" s="6">
        <v>124095</v>
      </c>
      <c r="B454" s="6">
        <v>8</v>
      </c>
      <c r="C454" s="84" t="s">
        <v>62</v>
      </c>
      <c r="D454" s="7">
        <v>250</v>
      </c>
      <c r="E454" s="84" t="s">
        <v>50</v>
      </c>
      <c r="F454" s="84" t="s">
        <v>2045</v>
      </c>
      <c r="G454" s="6">
        <v>89</v>
      </c>
      <c r="H454" s="84" t="s">
        <v>78</v>
      </c>
      <c r="I454" s="84" t="s">
        <v>60</v>
      </c>
      <c r="J454" s="5">
        <v>4023300738301</v>
      </c>
      <c r="K454" s="82">
        <v>4023300738332</v>
      </c>
      <c r="L454" s="20">
        <v>1</v>
      </c>
      <c r="M454" s="3" t="s">
        <v>48</v>
      </c>
      <c r="N454" s="38"/>
      <c r="O454" s="38"/>
      <c r="P454" s="38"/>
      <c r="Q454" s="39"/>
      <c r="R454" s="39"/>
      <c r="S454" s="27" t="e">
        <f t="shared" si="22"/>
        <v>#DIV/0!</v>
      </c>
      <c r="T454" s="28">
        <f t="shared" si="21"/>
        <v>0</v>
      </c>
      <c r="U454" s="38"/>
      <c r="V454" s="29">
        <f t="shared" si="23"/>
        <v>0</v>
      </c>
    </row>
    <row r="455" spans="1:22" x14ac:dyDescent="0.25">
      <c r="A455" s="6">
        <v>231237</v>
      </c>
      <c r="B455" s="6">
        <v>1</v>
      </c>
      <c r="C455" s="84" t="s">
        <v>62</v>
      </c>
      <c r="D455" s="7">
        <v>350</v>
      </c>
      <c r="E455" s="84" t="s">
        <v>114</v>
      </c>
      <c r="F455" s="84" t="s">
        <v>2046</v>
      </c>
      <c r="G455" s="6">
        <v>86</v>
      </c>
      <c r="H455" s="84" t="s">
        <v>330</v>
      </c>
      <c r="I455" s="84" t="s">
        <v>103</v>
      </c>
      <c r="J455" s="5">
        <v>11210135802</v>
      </c>
      <c r="K455" s="82">
        <v>11210002807</v>
      </c>
      <c r="L455" s="20">
        <v>1</v>
      </c>
      <c r="M455" s="3" t="s">
        <v>48</v>
      </c>
      <c r="N455" s="38"/>
      <c r="O455" s="38"/>
      <c r="P455" s="38"/>
      <c r="Q455" s="39"/>
      <c r="R455" s="39"/>
      <c r="S455" s="27" t="e">
        <f t="shared" si="22"/>
        <v>#DIV/0!</v>
      </c>
      <c r="T455" s="28">
        <f t="shared" si="21"/>
        <v>0</v>
      </c>
      <c r="U455" s="38"/>
      <c r="V455" s="29">
        <f t="shared" si="23"/>
        <v>0</v>
      </c>
    </row>
    <row r="456" spans="1:22" x14ac:dyDescent="0.25">
      <c r="A456" s="6">
        <v>207376</v>
      </c>
      <c r="B456" s="6">
        <v>1</v>
      </c>
      <c r="C456" s="84" t="s">
        <v>73</v>
      </c>
      <c r="D456" s="7">
        <v>150</v>
      </c>
      <c r="E456" s="84" t="s">
        <v>50</v>
      </c>
      <c r="F456" s="84" t="s">
        <v>2047</v>
      </c>
      <c r="G456" s="6">
        <v>68</v>
      </c>
      <c r="H456" s="84" t="s">
        <v>241</v>
      </c>
      <c r="I456" s="84" t="s">
        <v>60</v>
      </c>
      <c r="J456" s="5">
        <v>8710401858767</v>
      </c>
      <c r="K456" s="82">
        <v>8710401859351</v>
      </c>
      <c r="L456" s="20">
        <v>1</v>
      </c>
      <c r="M456" s="3" t="s">
        <v>48</v>
      </c>
      <c r="N456" s="38"/>
      <c r="O456" s="38"/>
      <c r="P456" s="38"/>
      <c r="Q456" s="39"/>
      <c r="R456" s="39"/>
      <c r="S456" s="27" t="e">
        <f t="shared" si="22"/>
        <v>#DIV/0!</v>
      </c>
      <c r="T456" s="28">
        <f t="shared" si="21"/>
        <v>0</v>
      </c>
      <c r="U456" s="38"/>
      <c r="V456" s="29">
        <f t="shared" si="23"/>
        <v>0</v>
      </c>
    </row>
    <row r="457" spans="1:22" x14ac:dyDescent="0.25">
      <c r="A457" s="6">
        <v>205143</v>
      </c>
      <c r="B457" s="6">
        <v>1</v>
      </c>
      <c r="C457" s="84" t="s">
        <v>126</v>
      </c>
      <c r="D457" s="7">
        <v>515</v>
      </c>
      <c r="E457" s="84" t="s">
        <v>50</v>
      </c>
      <c r="F457" s="84" t="s">
        <v>2048</v>
      </c>
      <c r="G457" s="6">
        <v>68</v>
      </c>
      <c r="H457" s="84" t="s">
        <v>241</v>
      </c>
      <c r="I457" s="84" t="s">
        <v>60</v>
      </c>
      <c r="J457" s="5">
        <v>8712200119117</v>
      </c>
      <c r="K457" s="82">
        <v>8712200119131</v>
      </c>
      <c r="L457" s="20">
        <v>1</v>
      </c>
      <c r="M457" s="3" t="s">
        <v>48</v>
      </c>
      <c r="N457" s="38"/>
      <c r="O457" s="38"/>
      <c r="P457" s="38"/>
      <c r="Q457" s="39"/>
      <c r="R457" s="39"/>
      <c r="S457" s="27" t="e">
        <f t="shared" si="22"/>
        <v>#DIV/0!</v>
      </c>
      <c r="T457" s="28">
        <f t="shared" si="21"/>
        <v>0</v>
      </c>
      <c r="U457" s="38"/>
      <c r="V457" s="29">
        <f t="shared" si="23"/>
        <v>0</v>
      </c>
    </row>
    <row r="458" spans="1:22" x14ac:dyDescent="0.25">
      <c r="A458" s="6">
        <v>95430</v>
      </c>
      <c r="B458" s="6">
        <v>6</v>
      </c>
      <c r="C458" s="84" t="s">
        <v>62</v>
      </c>
      <c r="D458" s="7">
        <v>350</v>
      </c>
      <c r="E458" s="84" t="s">
        <v>50</v>
      </c>
      <c r="F458" s="84" t="s">
        <v>2049</v>
      </c>
      <c r="G458" s="6">
        <v>89</v>
      </c>
      <c r="H458" s="84" t="s">
        <v>78</v>
      </c>
      <c r="I458" s="84" t="s">
        <v>60</v>
      </c>
      <c r="J458" s="5">
        <v>8710624283254</v>
      </c>
      <c r="K458" s="82">
        <v>8710624283261</v>
      </c>
      <c r="L458" s="20">
        <v>1</v>
      </c>
      <c r="M458" s="3" t="s">
        <v>48</v>
      </c>
      <c r="N458" s="38"/>
      <c r="O458" s="38"/>
      <c r="P458" s="38"/>
      <c r="Q458" s="39"/>
      <c r="R458" s="39"/>
      <c r="S458" s="27" t="e">
        <f t="shared" si="22"/>
        <v>#DIV/0!</v>
      </c>
      <c r="T458" s="28">
        <f t="shared" si="21"/>
        <v>0</v>
      </c>
      <c r="U458" s="38"/>
      <c r="V458" s="29">
        <f t="shared" si="23"/>
        <v>0</v>
      </c>
    </row>
    <row r="459" spans="1:22" x14ac:dyDescent="0.25">
      <c r="A459" s="6">
        <v>83303</v>
      </c>
      <c r="B459" s="6">
        <v>12</v>
      </c>
      <c r="C459" s="84" t="s">
        <v>79</v>
      </c>
      <c r="D459" s="7">
        <v>180</v>
      </c>
      <c r="E459" s="84" t="s">
        <v>50</v>
      </c>
      <c r="F459" s="84" t="s">
        <v>2050</v>
      </c>
      <c r="G459" s="6">
        <v>16</v>
      </c>
      <c r="H459" s="84" t="s">
        <v>248</v>
      </c>
      <c r="I459" s="84" t="s">
        <v>53</v>
      </c>
      <c r="J459" s="5">
        <v>8710482533102</v>
      </c>
      <c r="K459" s="82">
        <v>8710482932943</v>
      </c>
      <c r="L459" s="20">
        <v>1</v>
      </c>
      <c r="M459" s="3" t="s">
        <v>48</v>
      </c>
      <c r="N459" s="38"/>
      <c r="O459" s="38"/>
      <c r="P459" s="38"/>
      <c r="Q459" s="39"/>
      <c r="R459" s="39"/>
      <c r="S459" s="27" t="e">
        <f t="shared" si="22"/>
        <v>#DIV/0!</v>
      </c>
      <c r="T459" s="28">
        <f t="shared" si="21"/>
        <v>0</v>
      </c>
      <c r="U459" s="38"/>
      <c r="V459" s="29">
        <f t="shared" si="23"/>
        <v>0</v>
      </c>
    </row>
    <row r="460" spans="1:22" x14ac:dyDescent="0.25">
      <c r="A460" s="6">
        <v>167739</v>
      </c>
      <c r="B460" s="6">
        <v>1</v>
      </c>
      <c r="C460" s="84" t="s">
        <v>79</v>
      </c>
      <c r="D460" s="7">
        <v>5</v>
      </c>
      <c r="E460" s="84" t="s">
        <v>74</v>
      </c>
      <c r="F460" s="84" t="s">
        <v>1422</v>
      </c>
      <c r="G460" s="6">
        <v>97</v>
      </c>
      <c r="H460" s="84" t="s">
        <v>207</v>
      </c>
      <c r="I460" s="84" t="s">
        <v>60</v>
      </c>
      <c r="J460" s="5">
        <v>5410673006752</v>
      </c>
      <c r="K460" s="82">
        <v>5410673006745</v>
      </c>
      <c r="L460" s="20">
        <v>1</v>
      </c>
      <c r="M460" s="3" t="s">
        <v>48</v>
      </c>
      <c r="N460" s="38"/>
      <c r="O460" s="38"/>
      <c r="P460" s="38"/>
      <c r="Q460" s="39"/>
      <c r="R460" s="39"/>
      <c r="S460" s="27" t="e">
        <f t="shared" si="22"/>
        <v>#DIV/0!</v>
      </c>
      <c r="T460" s="28">
        <f t="shared" si="21"/>
        <v>0</v>
      </c>
      <c r="U460" s="38"/>
      <c r="V460" s="29">
        <f t="shared" si="23"/>
        <v>0</v>
      </c>
    </row>
    <row r="461" spans="1:22" x14ac:dyDescent="0.25">
      <c r="A461" s="6">
        <v>601644</v>
      </c>
      <c r="B461" s="6">
        <v>1</v>
      </c>
      <c r="C461" s="84" t="s">
        <v>57</v>
      </c>
      <c r="D461" s="7">
        <v>1.6</v>
      </c>
      <c r="E461" s="84" t="s">
        <v>44</v>
      </c>
      <c r="F461" s="84" t="s">
        <v>1245</v>
      </c>
      <c r="G461" s="6">
        <v>67</v>
      </c>
      <c r="H461" s="84" t="s">
        <v>120</v>
      </c>
      <c r="I461" s="84" t="s">
        <v>60</v>
      </c>
      <c r="J461" s="5">
        <v>16921180811105</v>
      </c>
      <c r="K461" s="82">
        <v>16921180811112</v>
      </c>
      <c r="L461" s="20">
        <v>1</v>
      </c>
      <c r="M461" s="3" t="s">
        <v>48</v>
      </c>
      <c r="N461" s="38"/>
      <c r="O461" s="38"/>
      <c r="P461" s="38"/>
      <c r="Q461" s="39"/>
      <c r="R461" s="39"/>
      <c r="S461" s="27" t="e">
        <f t="shared" si="22"/>
        <v>#DIV/0!</v>
      </c>
      <c r="T461" s="28">
        <f t="shared" si="21"/>
        <v>0</v>
      </c>
      <c r="U461" s="38"/>
      <c r="V461" s="29">
        <f t="shared" si="23"/>
        <v>0</v>
      </c>
    </row>
    <row r="462" spans="1:22" x14ac:dyDescent="0.25">
      <c r="A462" s="6">
        <v>194678</v>
      </c>
      <c r="B462" s="6">
        <v>1</v>
      </c>
      <c r="C462" s="84" t="s">
        <v>57</v>
      </c>
      <c r="D462" s="7">
        <v>1.1870000000000001</v>
      </c>
      <c r="E462" s="84" t="s">
        <v>74</v>
      </c>
      <c r="F462" s="84" t="s">
        <v>2051</v>
      </c>
      <c r="G462" s="6">
        <v>11</v>
      </c>
      <c r="H462" s="84" t="s">
        <v>149</v>
      </c>
      <c r="I462" s="84" t="s">
        <v>53</v>
      </c>
      <c r="J462" s="5">
        <v>8710401831470</v>
      </c>
      <c r="K462" s="82">
        <v>0</v>
      </c>
      <c r="L462" s="20">
        <v>1</v>
      </c>
      <c r="M462" s="3" t="s">
        <v>61</v>
      </c>
      <c r="N462" s="38"/>
      <c r="O462" s="38"/>
      <c r="P462" s="38"/>
      <c r="Q462" s="39"/>
      <c r="R462" s="39"/>
      <c r="S462" s="27" t="e">
        <f t="shared" si="22"/>
        <v>#DIV/0!</v>
      </c>
      <c r="T462" s="28">
        <f t="shared" si="21"/>
        <v>0</v>
      </c>
      <c r="U462" s="38"/>
      <c r="V462" s="29">
        <f t="shared" si="23"/>
        <v>0</v>
      </c>
    </row>
    <row r="463" spans="1:22" x14ac:dyDescent="0.25">
      <c r="A463" s="6">
        <v>757490</v>
      </c>
      <c r="B463" s="6">
        <v>1</v>
      </c>
      <c r="C463" s="84" t="s">
        <v>57</v>
      </c>
      <c r="D463" s="7">
        <v>336</v>
      </c>
      <c r="E463" s="84" t="s">
        <v>50</v>
      </c>
      <c r="F463" s="84" t="s">
        <v>2052</v>
      </c>
      <c r="G463" s="6">
        <v>56</v>
      </c>
      <c r="H463" s="84" t="s">
        <v>66</v>
      </c>
      <c r="I463" s="84" t="s">
        <v>60</v>
      </c>
      <c r="J463" s="5">
        <v>8721317718960</v>
      </c>
      <c r="K463" s="82">
        <v>8710447869116</v>
      </c>
      <c r="L463" s="20">
        <v>1</v>
      </c>
      <c r="M463" s="3" t="s">
        <v>48</v>
      </c>
      <c r="N463" s="38"/>
      <c r="O463" s="38"/>
      <c r="P463" s="38"/>
      <c r="Q463" s="39"/>
      <c r="R463" s="39"/>
      <c r="S463" s="27" t="e">
        <f t="shared" si="22"/>
        <v>#DIV/0!</v>
      </c>
      <c r="T463" s="28">
        <f t="shared" si="21"/>
        <v>0</v>
      </c>
      <c r="U463" s="38"/>
      <c r="V463" s="29">
        <f t="shared" si="23"/>
        <v>0</v>
      </c>
    </row>
    <row r="464" spans="1:22" x14ac:dyDescent="0.25">
      <c r="A464" s="6">
        <v>46987</v>
      </c>
      <c r="B464" s="6">
        <v>1</v>
      </c>
      <c r="C464" s="84" t="s">
        <v>79</v>
      </c>
      <c r="D464" s="7">
        <v>5</v>
      </c>
      <c r="E464" s="84" t="s">
        <v>74</v>
      </c>
      <c r="F464" s="84" t="s">
        <v>1363</v>
      </c>
      <c r="G464" s="6">
        <v>97</v>
      </c>
      <c r="H464" s="84" t="s">
        <v>207</v>
      </c>
      <c r="I464" s="84" t="s">
        <v>60</v>
      </c>
      <c r="J464" s="5">
        <v>8032542749682</v>
      </c>
      <c r="K464" s="82">
        <v>18032542749689</v>
      </c>
      <c r="L464" s="20">
        <v>1</v>
      </c>
      <c r="M464" s="3" t="s">
        <v>48</v>
      </c>
      <c r="N464" s="38"/>
      <c r="O464" s="38"/>
      <c r="P464" s="38"/>
      <c r="Q464" s="39"/>
      <c r="R464" s="39"/>
      <c r="S464" s="27" t="e">
        <f t="shared" si="22"/>
        <v>#DIV/0!</v>
      </c>
      <c r="T464" s="28">
        <f t="shared" si="21"/>
        <v>0</v>
      </c>
      <c r="U464" s="38"/>
      <c r="V464" s="29">
        <f t="shared" si="23"/>
        <v>0</v>
      </c>
    </row>
    <row r="465" spans="1:22" x14ac:dyDescent="0.25">
      <c r="A465" s="6">
        <v>30799</v>
      </c>
      <c r="B465" s="6">
        <v>1</v>
      </c>
      <c r="C465" s="84" t="s">
        <v>79</v>
      </c>
      <c r="D465" s="7">
        <v>850</v>
      </c>
      <c r="E465" s="84" t="s">
        <v>50</v>
      </c>
      <c r="F465" s="84" t="s">
        <v>146</v>
      </c>
      <c r="G465" s="6">
        <v>15</v>
      </c>
      <c r="H465" s="84" t="s">
        <v>143</v>
      </c>
      <c r="I465" s="84" t="s">
        <v>53</v>
      </c>
      <c r="J465" s="5">
        <v>8710401417766</v>
      </c>
      <c r="K465" s="82">
        <v>8710401821365</v>
      </c>
      <c r="L465" s="20">
        <v>1</v>
      </c>
      <c r="M465" s="3" t="s">
        <v>61</v>
      </c>
      <c r="N465" s="38"/>
      <c r="O465" s="38"/>
      <c r="P465" s="38"/>
      <c r="Q465" s="39"/>
      <c r="R465" s="39"/>
      <c r="S465" s="27" t="e">
        <f t="shared" si="22"/>
        <v>#DIV/0!</v>
      </c>
      <c r="T465" s="28">
        <f t="shared" si="21"/>
        <v>0</v>
      </c>
      <c r="U465" s="38"/>
      <c r="V465" s="29">
        <f t="shared" si="23"/>
        <v>0</v>
      </c>
    </row>
    <row r="466" spans="1:22" x14ac:dyDescent="0.25">
      <c r="A466" s="6">
        <v>478583</v>
      </c>
      <c r="B466" s="6">
        <v>1</v>
      </c>
      <c r="C466" s="84" t="s">
        <v>57</v>
      </c>
      <c r="D466" s="7">
        <v>1.992</v>
      </c>
      <c r="E466" s="84" t="s">
        <v>74</v>
      </c>
      <c r="F466" s="84" t="s">
        <v>2053</v>
      </c>
      <c r="G466" s="6">
        <v>91</v>
      </c>
      <c r="H466" s="84" t="s">
        <v>102</v>
      </c>
      <c r="I466" s="84" t="s">
        <v>103</v>
      </c>
      <c r="J466" s="5">
        <v>8710448185437</v>
      </c>
      <c r="K466" s="82">
        <v>0</v>
      </c>
      <c r="L466" s="20">
        <v>1</v>
      </c>
      <c r="M466" s="3" t="s">
        <v>48</v>
      </c>
      <c r="N466" s="38"/>
      <c r="O466" s="38"/>
      <c r="P466" s="38"/>
      <c r="Q466" s="39"/>
      <c r="R466" s="39"/>
      <c r="S466" s="27" t="e">
        <f t="shared" si="22"/>
        <v>#DIV/0!</v>
      </c>
      <c r="T466" s="28">
        <f t="shared" si="21"/>
        <v>0</v>
      </c>
      <c r="U466" s="38"/>
      <c r="V466" s="29">
        <f t="shared" si="23"/>
        <v>0</v>
      </c>
    </row>
    <row r="467" spans="1:22" x14ac:dyDescent="0.25">
      <c r="A467" s="6">
        <v>173431</v>
      </c>
      <c r="B467" s="6">
        <v>12</v>
      </c>
      <c r="C467" s="84" t="s">
        <v>62</v>
      </c>
      <c r="D467" s="7">
        <v>300</v>
      </c>
      <c r="E467" s="84" t="s">
        <v>114</v>
      </c>
      <c r="F467" s="84" t="s">
        <v>2054</v>
      </c>
      <c r="G467" s="6">
        <v>139</v>
      </c>
      <c r="H467" s="84" t="s">
        <v>528</v>
      </c>
      <c r="I467" s="84" t="s">
        <v>47</v>
      </c>
      <c r="J467" s="5">
        <v>87167337</v>
      </c>
      <c r="K467" s="82">
        <v>8716700032884</v>
      </c>
      <c r="L467" s="20">
        <v>1</v>
      </c>
      <c r="M467" s="3" t="s">
        <v>48</v>
      </c>
      <c r="N467" s="38"/>
      <c r="O467" s="38"/>
      <c r="P467" s="38"/>
      <c r="Q467" s="39"/>
      <c r="R467" s="39"/>
      <c r="S467" s="27" t="e">
        <f t="shared" si="22"/>
        <v>#DIV/0!</v>
      </c>
      <c r="T467" s="28">
        <f t="shared" si="21"/>
        <v>0</v>
      </c>
      <c r="U467" s="38"/>
      <c r="V467" s="29">
        <f t="shared" si="23"/>
        <v>0</v>
      </c>
    </row>
    <row r="468" spans="1:22" x14ac:dyDescent="0.25">
      <c r="A468" s="6">
        <v>767589</v>
      </c>
      <c r="B468" s="6">
        <v>1</v>
      </c>
      <c r="C468" s="84" t="s">
        <v>49</v>
      </c>
      <c r="D468" s="7">
        <v>150</v>
      </c>
      <c r="E468" s="84" t="s">
        <v>50</v>
      </c>
      <c r="F468" s="84" t="s">
        <v>609</v>
      </c>
      <c r="G468" s="6">
        <v>68</v>
      </c>
      <c r="H468" s="84" t="s">
        <v>241</v>
      </c>
      <c r="I468" s="84" t="s">
        <v>60</v>
      </c>
      <c r="J468" s="5">
        <v>8710348005729</v>
      </c>
      <c r="K468" s="82">
        <v>0</v>
      </c>
      <c r="L468" s="20">
        <v>1</v>
      </c>
      <c r="M468" s="3" t="s">
        <v>48</v>
      </c>
      <c r="N468" s="38"/>
      <c r="O468" s="38"/>
      <c r="P468" s="38"/>
      <c r="Q468" s="39"/>
      <c r="R468" s="39"/>
      <c r="S468" s="27" t="e">
        <f t="shared" si="22"/>
        <v>#DIV/0!</v>
      </c>
      <c r="T468" s="28">
        <f t="shared" si="21"/>
        <v>0</v>
      </c>
      <c r="U468" s="38"/>
      <c r="V468" s="29">
        <f t="shared" si="23"/>
        <v>0</v>
      </c>
    </row>
    <row r="469" spans="1:22" x14ac:dyDescent="0.25">
      <c r="A469" s="6">
        <v>58388</v>
      </c>
      <c r="B469" s="6">
        <v>1</v>
      </c>
      <c r="C469" s="84" t="s">
        <v>141</v>
      </c>
      <c r="D469" s="7">
        <v>1.35</v>
      </c>
      <c r="E469" s="84" t="s">
        <v>74</v>
      </c>
      <c r="F469" s="84" t="s">
        <v>2055</v>
      </c>
      <c r="G469" s="6">
        <v>22</v>
      </c>
      <c r="H469" s="84" t="s">
        <v>1602</v>
      </c>
      <c r="I469" s="84" t="s">
        <v>53</v>
      </c>
      <c r="J469" s="5">
        <v>4001686380031</v>
      </c>
      <c r="K469" s="82">
        <v>4001686380109</v>
      </c>
      <c r="L469" s="20">
        <v>1</v>
      </c>
      <c r="M469" s="3" t="s">
        <v>48</v>
      </c>
      <c r="N469" s="38"/>
      <c r="O469" s="38"/>
      <c r="P469" s="38"/>
      <c r="Q469" s="39"/>
      <c r="R469" s="39"/>
      <c r="S469" s="27" t="e">
        <f t="shared" si="22"/>
        <v>#DIV/0!</v>
      </c>
      <c r="T469" s="28">
        <f t="shared" si="21"/>
        <v>0</v>
      </c>
      <c r="U469" s="38"/>
      <c r="V469" s="29">
        <f t="shared" si="23"/>
        <v>0</v>
      </c>
    </row>
    <row r="470" spans="1:22" x14ac:dyDescent="0.25">
      <c r="A470" s="6">
        <v>58702</v>
      </c>
      <c r="B470" s="6">
        <v>1</v>
      </c>
      <c r="C470" s="84" t="s">
        <v>141</v>
      </c>
      <c r="D470" s="7">
        <v>840</v>
      </c>
      <c r="E470" s="84" t="s">
        <v>50</v>
      </c>
      <c r="F470" s="84" t="s">
        <v>2056</v>
      </c>
      <c r="G470" s="6">
        <v>22</v>
      </c>
      <c r="H470" s="84" t="s">
        <v>1602</v>
      </c>
      <c r="I470" s="84" t="s">
        <v>53</v>
      </c>
      <c r="J470" s="5">
        <v>4001686403044</v>
      </c>
      <c r="K470" s="82">
        <v>4001686403051</v>
      </c>
      <c r="L470" s="20">
        <v>1</v>
      </c>
      <c r="M470" s="3" t="s">
        <v>48</v>
      </c>
      <c r="N470" s="38"/>
      <c r="O470" s="38"/>
      <c r="P470" s="38"/>
      <c r="Q470" s="39"/>
      <c r="R470" s="39"/>
      <c r="S470" s="27" t="e">
        <f t="shared" si="22"/>
        <v>#DIV/0!</v>
      </c>
      <c r="T470" s="28">
        <f t="shared" si="21"/>
        <v>0</v>
      </c>
      <c r="U470" s="38"/>
      <c r="V470" s="29">
        <f t="shared" si="23"/>
        <v>0</v>
      </c>
    </row>
    <row r="471" spans="1:22" x14ac:dyDescent="0.25">
      <c r="A471" s="6">
        <v>104804</v>
      </c>
      <c r="B471" s="6">
        <v>1</v>
      </c>
      <c r="C471" s="84" t="s">
        <v>141</v>
      </c>
      <c r="D471" s="7">
        <v>1.05</v>
      </c>
      <c r="E471" s="84" t="s">
        <v>74</v>
      </c>
      <c r="F471" s="84" t="s">
        <v>2057</v>
      </c>
      <c r="G471" s="6">
        <v>22</v>
      </c>
      <c r="H471" s="84" t="s">
        <v>1602</v>
      </c>
      <c r="I471" s="84" t="s">
        <v>53</v>
      </c>
      <c r="J471" s="5">
        <v>4001686423066</v>
      </c>
      <c r="K471" s="82">
        <v>4001686423059</v>
      </c>
      <c r="L471" s="20">
        <v>1</v>
      </c>
      <c r="M471" s="3" t="s">
        <v>48</v>
      </c>
      <c r="N471" s="38"/>
      <c r="O471" s="38"/>
      <c r="P471" s="38"/>
      <c r="Q471" s="39"/>
      <c r="R471" s="39"/>
      <c r="S471" s="27" t="e">
        <f t="shared" si="22"/>
        <v>#DIV/0!</v>
      </c>
      <c r="T471" s="28">
        <f t="shared" si="21"/>
        <v>0</v>
      </c>
      <c r="U471" s="38"/>
      <c r="V471" s="29">
        <f t="shared" si="23"/>
        <v>0</v>
      </c>
    </row>
    <row r="472" spans="1:22" x14ac:dyDescent="0.25">
      <c r="A472" s="6">
        <v>189683</v>
      </c>
      <c r="B472" s="6">
        <v>1</v>
      </c>
      <c r="C472" s="84" t="s">
        <v>126</v>
      </c>
      <c r="D472" s="7">
        <v>280</v>
      </c>
      <c r="E472" s="84" t="s">
        <v>50</v>
      </c>
      <c r="F472" s="84" t="s">
        <v>2058</v>
      </c>
      <c r="G472" s="6">
        <v>68</v>
      </c>
      <c r="H472" s="84" t="s">
        <v>241</v>
      </c>
      <c r="I472" s="84" t="s">
        <v>60</v>
      </c>
      <c r="J472" s="5">
        <v>8713056230735</v>
      </c>
      <c r="K472" s="82">
        <v>8713056230742</v>
      </c>
      <c r="L472" s="20">
        <v>1</v>
      </c>
      <c r="M472" s="3" t="s">
        <v>48</v>
      </c>
      <c r="N472" s="38"/>
      <c r="O472" s="38"/>
      <c r="P472" s="38"/>
      <c r="Q472" s="39"/>
      <c r="R472" s="39"/>
      <c r="S472" s="27" t="e">
        <f t="shared" si="22"/>
        <v>#DIV/0!</v>
      </c>
      <c r="T472" s="28">
        <f t="shared" si="21"/>
        <v>0</v>
      </c>
      <c r="U472" s="38"/>
      <c r="V472" s="29">
        <f t="shared" si="23"/>
        <v>0</v>
      </c>
    </row>
    <row r="473" spans="1:22" x14ac:dyDescent="0.25">
      <c r="A473" s="6">
        <v>171212</v>
      </c>
      <c r="B473" s="6">
        <v>12</v>
      </c>
      <c r="C473" s="84" t="s">
        <v>79</v>
      </c>
      <c r="D473" s="7">
        <v>600</v>
      </c>
      <c r="E473" s="84" t="s">
        <v>50</v>
      </c>
      <c r="F473" s="84" t="s">
        <v>712</v>
      </c>
      <c r="G473" s="6">
        <v>140</v>
      </c>
      <c r="H473" s="84" t="s">
        <v>111</v>
      </c>
      <c r="I473" s="84" t="s">
        <v>60</v>
      </c>
      <c r="J473" s="5">
        <v>8710437003223</v>
      </c>
      <c r="K473" s="82">
        <v>8710437033886</v>
      </c>
      <c r="L473" s="20">
        <v>1</v>
      </c>
      <c r="M473" s="3" t="s">
        <v>48</v>
      </c>
      <c r="N473" s="38"/>
      <c r="O473" s="38"/>
      <c r="P473" s="38"/>
      <c r="Q473" s="39"/>
      <c r="R473" s="39"/>
      <c r="S473" s="27" t="e">
        <f t="shared" si="22"/>
        <v>#DIV/0!</v>
      </c>
      <c r="T473" s="28">
        <f t="shared" si="21"/>
        <v>0</v>
      </c>
      <c r="U473" s="38"/>
      <c r="V473" s="29">
        <f t="shared" si="23"/>
        <v>0</v>
      </c>
    </row>
    <row r="474" spans="1:22" x14ac:dyDescent="0.25">
      <c r="A474" s="6">
        <v>26768</v>
      </c>
      <c r="B474" s="6">
        <v>1</v>
      </c>
      <c r="C474" s="84" t="s">
        <v>49</v>
      </c>
      <c r="D474" s="7">
        <v>1</v>
      </c>
      <c r="E474" s="84" t="s">
        <v>74</v>
      </c>
      <c r="F474" s="84" t="s">
        <v>1485</v>
      </c>
      <c r="G474" s="6">
        <v>26</v>
      </c>
      <c r="H474" s="84" t="s">
        <v>365</v>
      </c>
      <c r="I474" s="84" t="s">
        <v>53</v>
      </c>
      <c r="J474" s="5">
        <v>8710401393619</v>
      </c>
      <c r="K474" s="82">
        <v>8710401354832</v>
      </c>
      <c r="L474" s="20">
        <v>1</v>
      </c>
      <c r="M474" s="3" t="s">
        <v>61</v>
      </c>
      <c r="N474" s="38"/>
      <c r="O474" s="38"/>
      <c r="P474" s="38"/>
      <c r="Q474" s="39"/>
      <c r="R474" s="39"/>
      <c r="S474" s="27" t="e">
        <f t="shared" si="22"/>
        <v>#DIV/0!</v>
      </c>
      <c r="T474" s="28">
        <f t="shared" si="21"/>
        <v>0</v>
      </c>
      <c r="U474" s="38"/>
      <c r="V474" s="29">
        <f t="shared" si="23"/>
        <v>0</v>
      </c>
    </row>
    <row r="475" spans="1:22" x14ac:dyDescent="0.25">
      <c r="A475" s="6">
        <v>137926</v>
      </c>
      <c r="B475" s="6">
        <v>1</v>
      </c>
      <c r="C475" s="84" t="s">
        <v>49</v>
      </c>
      <c r="D475" s="7">
        <v>294</v>
      </c>
      <c r="E475" s="84" t="s">
        <v>50</v>
      </c>
      <c r="F475" s="84" t="s">
        <v>1217</v>
      </c>
      <c r="G475" s="6">
        <v>56</v>
      </c>
      <c r="H475" s="84" t="s">
        <v>66</v>
      </c>
      <c r="I475" s="84" t="s">
        <v>60</v>
      </c>
      <c r="J475" s="5">
        <v>8710522795415</v>
      </c>
      <c r="K475" s="82">
        <v>8710522795422</v>
      </c>
      <c r="L475" s="20">
        <v>1</v>
      </c>
      <c r="M475" s="3" t="s">
        <v>48</v>
      </c>
      <c r="N475" s="38"/>
      <c r="O475" s="38"/>
      <c r="P475" s="38"/>
      <c r="Q475" s="39"/>
      <c r="R475" s="39"/>
      <c r="S475" s="27" t="e">
        <f t="shared" si="22"/>
        <v>#DIV/0!</v>
      </c>
      <c r="T475" s="28">
        <f t="shared" si="21"/>
        <v>0</v>
      </c>
      <c r="U475" s="38"/>
      <c r="V475" s="29">
        <f t="shared" si="23"/>
        <v>0</v>
      </c>
    </row>
    <row r="476" spans="1:22" x14ac:dyDescent="0.25">
      <c r="A476" s="6">
        <v>928965</v>
      </c>
      <c r="B476" s="6">
        <v>1</v>
      </c>
      <c r="C476" s="84" t="s">
        <v>62</v>
      </c>
      <c r="D476" s="7">
        <v>87.5</v>
      </c>
      <c r="E476" s="84" t="s">
        <v>63</v>
      </c>
      <c r="F476" s="84" t="s">
        <v>2059</v>
      </c>
      <c r="G476" s="6">
        <v>91</v>
      </c>
      <c r="H476" s="84" t="s">
        <v>102</v>
      </c>
      <c r="I476" s="84" t="s">
        <v>103</v>
      </c>
      <c r="J476" s="5">
        <v>8715700423586</v>
      </c>
      <c r="K476" s="82">
        <v>8715700204567</v>
      </c>
      <c r="L476" s="20">
        <v>1</v>
      </c>
      <c r="M476" s="3" t="s">
        <v>48</v>
      </c>
      <c r="N476" s="38"/>
      <c r="O476" s="38"/>
      <c r="P476" s="38"/>
      <c r="Q476" s="39"/>
      <c r="R476" s="39"/>
      <c r="S476" s="27" t="e">
        <f t="shared" si="22"/>
        <v>#DIV/0!</v>
      </c>
      <c r="T476" s="28">
        <f t="shared" si="21"/>
        <v>0</v>
      </c>
      <c r="U476" s="38"/>
      <c r="V476" s="29">
        <f t="shared" si="23"/>
        <v>0</v>
      </c>
    </row>
    <row r="477" spans="1:22" x14ac:dyDescent="0.25">
      <c r="A477" s="6">
        <v>189487</v>
      </c>
      <c r="B477" s="6">
        <v>1</v>
      </c>
      <c r="C477" s="84" t="s">
        <v>126</v>
      </c>
      <c r="D477" s="7">
        <v>170</v>
      </c>
      <c r="E477" s="84" t="s">
        <v>50</v>
      </c>
      <c r="F477" s="84" t="s">
        <v>2060</v>
      </c>
      <c r="G477" s="6">
        <v>68</v>
      </c>
      <c r="H477" s="84" t="s">
        <v>241</v>
      </c>
      <c r="I477" s="84" t="s">
        <v>60</v>
      </c>
      <c r="J477" s="5">
        <v>8712200112590</v>
      </c>
      <c r="K477" s="82">
        <v>8712200112989</v>
      </c>
      <c r="L477" s="20">
        <v>1</v>
      </c>
      <c r="M477" s="3" t="s">
        <v>48</v>
      </c>
      <c r="N477" s="38"/>
      <c r="O477" s="38"/>
      <c r="P477" s="38"/>
      <c r="Q477" s="39"/>
      <c r="R477" s="39"/>
      <c r="S477" s="27" t="e">
        <f t="shared" si="22"/>
        <v>#DIV/0!</v>
      </c>
      <c r="T477" s="28">
        <f t="shared" si="21"/>
        <v>0</v>
      </c>
      <c r="U477" s="38"/>
      <c r="V477" s="29">
        <f t="shared" si="23"/>
        <v>0</v>
      </c>
    </row>
    <row r="478" spans="1:22" x14ac:dyDescent="0.25">
      <c r="A478" s="6">
        <v>770207</v>
      </c>
      <c r="B478" s="6">
        <v>1</v>
      </c>
      <c r="C478" s="84" t="s">
        <v>126</v>
      </c>
      <c r="D478" s="7">
        <v>74</v>
      </c>
      <c r="E478" s="84" t="s">
        <v>50</v>
      </c>
      <c r="F478" s="84" t="s">
        <v>782</v>
      </c>
      <c r="G478" s="6">
        <v>68</v>
      </c>
      <c r="H478" s="84" t="s">
        <v>241</v>
      </c>
      <c r="I478" s="84" t="s">
        <v>60</v>
      </c>
      <c r="J478" s="5">
        <v>8713883008682</v>
      </c>
      <c r="K478" s="82">
        <v>8713883082088</v>
      </c>
      <c r="L478" s="20">
        <v>1</v>
      </c>
      <c r="M478" s="3" t="s">
        <v>48</v>
      </c>
      <c r="N478" s="38"/>
      <c r="O478" s="38"/>
      <c r="P478" s="38"/>
      <c r="Q478" s="39"/>
      <c r="R478" s="39"/>
      <c r="S478" s="27" t="e">
        <f t="shared" si="22"/>
        <v>#DIV/0!</v>
      </c>
      <c r="T478" s="28">
        <f t="shared" si="21"/>
        <v>0</v>
      </c>
      <c r="U478" s="38"/>
      <c r="V478" s="29">
        <f t="shared" si="23"/>
        <v>0</v>
      </c>
    </row>
    <row r="479" spans="1:22" x14ac:dyDescent="0.25">
      <c r="A479" s="6">
        <v>60589</v>
      </c>
      <c r="B479" s="6">
        <v>1</v>
      </c>
      <c r="C479" s="84" t="s">
        <v>141</v>
      </c>
      <c r="D479" s="7">
        <v>1.35</v>
      </c>
      <c r="E479" s="84" t="s">
        <v>74</v>
      </c>
      <c r="F479" s="84" t="s">
        <v>2061</v>
      </c>
      <c r="G479" s="6">
        <v>22</v>
      </c>
      <c r="H479" s="84" t="s">
        <v>1602</v>
      </c>
      <c r="I479" s="84" t="s">
        <v>53</v>
      </c>
      <c r="J479" s="5">
        <v>4001686343050</v>
      </c>
      <c r="K479" s="82">
        <v>4001686343067</v>
      </c>
      <c r="L479" s="20">
        <v>1</v>
      </c>
      <c r="M479" s="3" t="s">
        <v>48</v>
      </c>
      <c r="N479" s="38"/>
      <c r="O479" s="38"/>
      <c r="P479" s="38"/>
      <c r="Q479" s="39"/>
      <c r="R479" s="39"/>
      <c r="S479" s="27" t="e">
        <f t="shared" si="22"/>
        <v>#DIV/0!</v>
      </c>
      <c r="T479" s="28">
        <f t="shared" si="21"/>
        <v>0</v>
      </c>
      <c r="U479" s="38"/>
      <c r="V479" s="29">
        <f t="shared" si="23"/>
        <v>0</v>
      </c>
    </row>
    <row r="480" spans="1:22" x14ac:dyDescent="0.25">
      <c r="A480" s="6">
        <v>147964</v>
      </c>
      <c r="B480" s="6">
        <v>1</v>
      </c>
      <c r="C480" s="84" t="s">
        <v>141</v>
      </c>
      <c r="D480" s="7">
        <v>1</v>
      </c>
      <c r="E480" s="84" t="s">
        <v>74</v>
      </c>
      <c r="F480" s="84" t="s">
        <v>2062</v>
      </c>
      <c r="G480" s="6">
        <v>22</v>
      </c>
      <c r="H480" s="84" t="s">
        <v>1602</v>
      </c>
      <c r="I480" s="84" t="s">
        <v>53</v>
      </c>
      <c r="J480" s="5">
        <v>4001686311158</v>
      </c>
      <c r="K480" s="82">
        <v>4001686311165</v>
      </c>
      <c r="L480" s="20">
        <v>1</v>
      </c>
      <c r="M480" s="3" t="s">
        <v>48</v>
      </c>
      <c r="N480" s="38"/>
      <c r="O480" s="38"/>
      <c r="P480" s="38"/>
      <c r="Q480" s="39"/>
      <c r="R480" s="39"/>
      <c r="S480" s="27" t="e">
        <f t="shared" si="22"/>
        <v>#DIV/0!</v>
      </c>
      <c r="T480" s="28">
        <f t="shared" si="21"/>
        <v>0</v>
      </c>
      <c r="U480" s="38"/>
      <c r="V480" s="29">
        <f t="shared" si="23"/>
        <v>0</v>
      </c>
    </row>
    <row r="481" spans="1:22" x14ac:dyDescent="0.25">
      <c r="A481" s="6">
        <v>207196</v>
      </c>
      <c r="B481" s="6">
        <v>1</v>
      </c>
      <c r="C481" s="84" t="s">
        <v>73</v>
      </c>
      <c r="D481" s="7">
        <v>550</v>
      </c>
      <c r="E481" s="84" t="s">
        <v>50</v>
      </c>
      <c r="F481" s="84" t="s">
        <v>2063</v>
      </c>
      <c r="G481" s="6">
        <v>68</v>
      </c>
      <c r="H481" s="84" t="s">
        <v>241</v>
      </c>
      <c r="I481" s="84" t="s">
        <v>60</v>
      </c>
      <c r="J481" s="5">
        <v>8710401862429</v>
      </c>
      <c r="K481" s="82">
        <v>8710401862818</v>
      </c>
      <c r="L481" s="20">
        <v>1</v>
      </c>
      <c r="M481" s="3" t="s">
        <v>48</v>
      </c>
      <c r="N481" s="38"/>
      <c r="O481" s="38"/>
      <c r="P481" s="38"/>
      <c r="Q481" s="39"/>
      <c r="R481" s="39"/>
      <c r="S481" s="27" t="e">
        <f t="shared" si="22"/>
        <v>#DIV/0!</v>
      </c>
      <c r="T481" s="28">
        <f t="shared" si="21"/>
        <v>0</v>
      </c>
      <c r="U481" s="38"/>
      <c r="V481" s="29">
        <f t="shared" si="23"/>
        <v>0</v>
      </c>
    </row>
    <row r="482" spans="1:22" x14ac:dyDescent="0.25">
      <c r="A482" s="6">
        <v>397177</v>
      </c>
      <c r="B482" s="6">
        <v>1</v>
      </c>
      <c r="C482" s="84" t="s">
        <v>79</v>
      </c>
      <c r="D482" s="7">
        <v>1</v>
      </c>
      <c r="E482" s="84" t="s">
        <v>74</v>
      </c>
      <c r="F482" s="84" t="s">
        <v>2064</v>
      </c>
      <c r="G482" s="6">
        <v>23</v>
      </c>
      <c r="H482" s="84" t="s">
        <v>263</v>
      </c>
      <c r="I482" s="84" t="s">
        <v>53</v>
      </c>
      <c r="J482" s="5">
        <v>8717399031332</v>
      </c>
      <c r="K482" s="82">
        <v>8717399031349</v>
      </c>
      <c r="L482" s="20">
        <v>1</v>
      </c>
      <c r="M482" s="3" t="s">
        <v>48</v>
      </c>
      <c r="N482" s="38"/>
      <c r="O482" s="38"/>
      <c r="P482" s="38"/>
      <c r="Q482" s="39"/>
      <c r="R482" s="39"/>
      <c r="S482" s="27" t="e">
        <f t="shared" si="22"/>
        <v>#DIV/0!</v>
      </c>
      <c r="T482" s="28">
        <f t="shared" si="21"/>
        <v>0</v>
      </c>
      <c r="U482" s="38"/>
      <c r="V482" s="29">
        <f t="shared" si="23"/>
        <v>0</v>
      </c>
    </row>
    <row r="483" spans="1:22" x14ac:dyDescent="0.25">
      <c r="A483" s="6">
        <v>143763</v>
      </c>
      <c r="B483" s="6">
        <v>21</v>
      </c>
      <c r="C483" s="84" t="s">
        <v>79</v>
      </c>
      <c r="D483" s="7">
        <v>17</v>
      </c>
      <c r="E483" s="84" t="s">
        <v>50</v>
      </c>
      <c r="F483" s="84" t="s">
        <v>1283</v>
      </c>
      <c r="G483" s="6">
        <v>16</v>
      </c>
      <c r="H483" s="84" t="s">
        <v>248</v>
      </c>
      <c r="I483" s="84" t="s">
        <v>53</v>
      </c>
      <c r="J483" s="5">
        <v>8713276092038</v>
      </c>
      <c r="K483" s="82">
        <v>8713276292032</v>
      </c>
      <c r="L483" s="20">
        <v>1</v>
      </c>
      <c r="M483" s="3" t="s">
        <v>48</v>
      </c>
      <c r="N483" s="38"/>
      <c r="O483" s="38"/>
      <c r="P483" s="38"/>
      <c r="Q483" s="39"/>
      <c r="R483" s="39"/>
      <c r="S483" s="27" t="e">
        <f t="shared" si="22"/>
        <v>#DIV/0!</v>
      </c>
      <c r="T483" s="28">
        <f t="shared" si="21"/>
        <v>0</v>
      </c>
      <c r="U483" s="38"/>
      <c r="V483" s="29">
        <f t="shared" si="23"/>
        <v>0</v>
      </c>
    </row>
    <row r="484" spans="1:22" x14ac:dyDescent="0.25">
      <c r="A484" s="6">
        <v>205086</v>
      </c>
      <c r="B484" s="6">
        <v>1</v>
      </c>
      <c r="C484" s="84" t="s">
        <v>126</v>
      </c>
      <c r="D484" s="7">
        <v>70</v>
      </c>
      <c r="E484" s="84" t="s">
        <v>50</v>
      </c>
      <c r="F484" s="84" t="s">
        <v>1570</v>
      </c>
      <c r="G484" s="6">
        <v>68</v>
      </c>
      <c r="H484" s="84" t="s">
        <v>241</v>
      </c>
      <c r="I484" s="84" t="s">
        <v>60</v>
      </c>
      <c r="J484" s="5">
        <v>8712200119964</v>
      </c>
      <c r="K484" s="82">
        <v>8712200119971</v>
      </c>
      <c r="L484" s="20">
        <v>1</v>
      </c>
      <c r="M484" s="3" t="s">
        <v>48</v>
      </c>
      <c r="N484" s="38"/>
      <c r="O484" s="38"/>
      <c r="P484" s="38"/>
      <c r="Q484" s="39"/>
      <c r="R484" s="39"/>
      <c r="S484" s="27" t="e">
        <f t="shared" si="22"/>
        <v>#DIV/0!</v>
      </c>
      <c r="T484" s="28">
        <f t="shared" si="21"/>
        <v>0</v>
      </c>
      <c r="U484" s="38"/>
      <c r="V484" s="29">
        <f t="shared" si="23"/>
        <v>0</v>
      </c>
    </row>
    <row r="485" spans="1:22" x14ac:dyDescent="0.25">
      <c r="A485" s="6">
        <v>225046</v>
      </c>
      <c r="B485" s="6">
        <v>1</v>
      </c>
      <c r="C485" s="84" t="s">
        <v>49</v>
      </c>
      <c r="D485" s="7">
        <v>1</v>
      </c>
      <c r="E485" s="84" t="s">
        <v>74</v>
      </c>
      <c r="F485" s="84" t="s">
        <v>2065</v>
      </c>
      <c r="G485" s="6">
        <v>23</v>
      </c>
      <c r="H485" s="84" t="s">
        <v>263</v>
      </c>
      <c r="I485" s="84" t="s">
        <v>53</v>
      </c>
      <c r="J485" s="5">
        <v>8711111127037</v>
      </c>
      <c r="K485" s="82">
        <v>8711111171504</v>
      </c>
      <c r="L485" s="20">
        <v>1</v>
      </c>
      <c r="M485" s="3" t="s">
        <v>48</v>
      </c>
      <c r="N485" s="38"/>
      <c r="O485" s="38"/>
      <c r="P485" s="38"/>
      <c r="Q485" s="39"/>
      <c r="R485" s="39"/>
      <c r="S485" s="27" t="e">
        <f t="shared" si="22"/>
        <v>#DIV/0!</v>
      </c>
      <c r="T485" s="28">
        <f t="shared" si="21"/>
        <v>0</v>
      </c>
      <c r="U485" s="38"/>
      <c r="V485" s="29">
        <f t="shared" si="23"/>
        <v>0</v>
      </c>
    </row>
    <row r="486" spans="1:22" x14ac:dyDescent="0.25">
      <c r="A486" s="6">
        <v>286664</v>
      </c>
      <c r="B486" s="6">
        <v>1</v>
      </c>
      <c r="C486" s="84" t="s">
        <v>57</v>
      </c>
      <c r="D486" s="7">
        <v>112.5</v>
      </c>
      <c r="E486" s="84" t="s">
        <v>50</v>
      </c>
      <c r="F486" s="84" t="s">
        <v>186</v>
      </c>
      <c r="G486" s="6">
        <v>40</v>
      </c>
      <c r="H486" s="84" t="s">
        <v>59</v>
      </c>
      <c r="I486" s="84" t="s">
        <v>60</v>
      </c>
      <c r="J486" s="5">
        <v>8711000585436</v>
      </c>
      <c r="K486" s="82">
        <v>8711000585467</v>
      </c>
      <c r="L486" s="20">
        <v>1</v>
      </c>
      <c r="M486" s="3" t="s">
        <v>61</v>
      </c>
      <c r="N486" s="38"/>
      <c r="O486" s="38"/>
      <c r="P486" s="38"/>
      <c r="Q486" s="39"/>
      <c r="R486" s="39"/>
      <c r="S486" s="27" t="e">
        <f t="shared" si="22"/>
        <v>#DIV/0!</v>
      </c>
      <c r="T486" s="28">
        <f t="shared" si="21"/>
        <v>0</v>
      </c>
      <c r="U486" s="38"/>
      <c r="V486" s="29">
        <f t="shared" si="23"/>
        <v>0</v>
      </c>
    </row>
    <row r="487" spans="1:22" x14ac:dyDescent="0.25">
      <c r="A487" s="6">
        <v>40136</v>
      </c>
      <c r="B487" s="6">
        <v>1</v>
      </c>
      <c r="C487" s="84" t="s">
        <v>381</v>
      </c>
      <c r="D487" s="7">
        <v>500</v>
      </c>
      <c r="E487" s="84" t="s">
        <v>50</v>
      </c>
      <c r="F487" s="84" t="s">
        <v>1529</v>
      </c>
      <c r="G487" s="6">
        <v>68</v>
      </c>
      <c r="H487" s="84" t="s">
        <v>241</v>
      </c>
      <c r="I487" s="84" t="s">
        <v>60</v>
      </c>
      <c r="J487" s="5">
        <v>8713056003926</v>
      </c>
      <c r="K487" s="82">
        <v>8713056518390</v>
      </c>
      <c r="L487" s="20">
        <v>1</v>
      </c>
      <c r="M487" s="3" t="s">
        <v>48</v>
      </c>
      <c r="N487" s="38"/>
      <c r="O487" s="38"/>
      <c r="P487" s="38"/>
      <c r="Q487" s="39"/>
      <c r="R487" s="39"/>
      <c r="S487" s="27" t="e">
        <f t="shared" si="22"/>
        <v>#DIV/0!</v>
      </c>
      <c r="T487" s="28">
        <f t="shared" si="21"/>
        <v>0</v>
      </c>
      <c r="U487" s="38"/>
      <c r="V487" s="29">
        <f t="shared" si="23"/>
        <v>0</v>
      </c>
    </row>
    <row r="488" spans="1:22" x14ac:dyDescent="0.25">
      <c r="A488" s="6">
        <v>197744</v>
      </c>
      <c r="B488" s="6">
        <v>1</v>
      </c>
      <c r="C488" s="84" t="s">
        <v>43</v>
      </c>
      <c r="D488" s="7">
        <v>50</v>
      </c>
      <c r="E488" s="84" t="s">
        <v>50</v>
      </c>
      <c r="F488" s="84" t="s">
        <v>2066</v>
      </c>
      <c r="G488" s="6">
        <v>40</v>
      </c>
      <c r="H488" s="84" t="s">
        <v>59</v>
      </c>
      <c r="I488" s="84" t="s">
        <v>60</v>
      </c>
      <c r="J488" s="5">
        <v>70177231903</v>
      </c>
      <c r="K488" s="82">
        <v>70177552176</v>
      </c>
      <c r="L488" s="20">
        <v>1</v>
      </c>
      <c r="M488" s="3" t="s">
        <v>48</v>
      </c>
      <c r="N488" s="38"/>
      <c r="O488" s="38"/>
      <c r="P488" s="38"/>
      <c r="Q488" s="39"/>
      <c r="R488" s="39"/>
      <c r="S488" s="27" t="e">
        <f t="shared" si="22"/>
        <v>#DIV/0!</v>
      </c>
      <c r="T488" s="28">
        <f t="shared" si="21"/>
        <v>0</v>
      </c>
      <c r="U488" s="38"/>
      <c r="V488" s="29">
        <f t="shared" si="23"/>
        <v>0</v>
      </c>
    </row>
    <row r="489" spans="1:22" x14ac:dyDescent="0.25">
      <c r="A489" s="6">
        <v>338453</v>
      </c>
      <c r="B489" s="6">
        <v>1</v>
      </c>
      <c r="C489" s="84" t="s">
        <v>381</v>
      </c>
      <c r="D489" s="7">
        <v>70</v>
      </c>
      <c r="E489" s="84" t="s">
        <v>50</v>
      </c>
      <c r="F489" s="84" t="s">
        <v>2067</v>
      </c>
      <c r="G489" s="6">
        <v>68</v>
      </c>
      <c r="H489" s="84" t="s">
        <v>241</v>
      </c>
      <c r="I489" s="84" t="s">
        <v>60</v>
      </c>
      <c r="J489" s="5">
        <v>8713056093170</v>
      </c>
      <c r="K489" s="82">
        <v>8713056550482</v>
      </c>
      <c r="L489" s="20">
        <v>1</v>
      </c>
      <c r="M489" s="3" t="s">
        <v>48</v>
      </c>
      <c r="N489" s="38"/>
      <c r="O489" s="38"/>
      <c r="P489" s="38"/>
      <c r="Q489" s="39"/>
      <c r="R489" s="39"/>
      <c r="S489" s="27" t="e">
        <f t="shared" si="22"/>
        <v>#DIV/0!</v>
      </c>
      <c r="T489" s="28">
        <f t="shared" si="21"/>
        <v>0</v>
      </c>
      <c r="U489" s="38"/>
      <c r="V489" s="29">
        <f t="shared" si="23"/>
        <v>0</v>
      </c>
    </row>
    <row r="490" spans="1:22" x14ac:dyDescent="0.25">
      <c r="A490" s="6">
        <v>197737</v>
      </c>
      <c r="B490" s="6">
        <v>1</v>
      </c>
      <c r="C490" s="84" t="s">
        <v>43</v>
      </c>
      <c r="D490" s="7">
        <v>40</v>
      </c>
      <c r="E490" s="84" t="s">
        <v>50</v>
      </c>
      <c r="F490" s="84" t="s">
        <v>2068</v>
      </c>
      <c r="G490" s="6">
        <v>40</v>
      </c>
      <c r="H490" s="84" t="s">
        <v>59</v>
      </c>
      <c r="I490" s="84" t="s">
        <v>60</v>
      </c>
      <c r="J490" s="5">
        <v>70177231873</v>
      </c>
      <c r="K490" s="82">
        <v>70177552145</v>
      </c>
      <c r="L490" s="20">
        <v>1</v>
      </c>
      <c r="M490" s="3" t="s">
        <v>48</v>
      </c>
      <c r="N490" s="38"/>
      <c r="O490" s="38"/>
      <c r="P490" s="38"/>
      <c r="Q490" s="39"/>
      <c r="R490" s="39"/>
      <c r="S490" s="27" t="e">
        <f t="shared" si="22"/>
        <v>#DIV/0!</v>
      </c>
      <c r="T490" s="28">
        <f t="shared" si="21"/>
        <v>0</v>
      </c>
      <c r="U490" s="38"/>
      <c r="V490" s="29">
        <f t="shared" si="23"/>
        <v>0</v>
      </c>
    </row>
    <row r="491" spans="1:22" x14ac:dyDescent="0.25">
      <c r="A491" s="6">
        <v>197743</v>
      </c>
      <c r="B491" s="6">
        <v>1</v>
      </c>
      <c r="C491" s="84" t="s">
        <v>43</v>
      </c>
      <c r="D491" s="7">
        <v>40</v>
      </c>
      <c r="E491" s="84" t="s">
        <v>50</v>
      </c>
      <c r="F491" s="84" t="s">
        <v>2069</v>
      </c>
      <c r="G491" s="6">
        <v>40</v>
      </c>
      <c r="H491" s="84" t="s">
        <v>59</v>
      </c>
      <c r="I491" s="84" t="s">
        <v>60</v>
      </c>
      <c r="J491" s="5">
        <v>70177231897</v>
      </c>
      <c r="K491" s="82">
        <v>70177552169</v>
      </c>
      <c r="L491" s="20">
        <v>1</v>
      </c>
      <c r="M491" s="3" t="s">
        <v>48</v>
      </c>
      <c r="N491" s="38"/>
      <c r="O491" s="38"/>
      <c r="P491" s="38"/>
      <c r="Q491" s="39"/>
      <c r="R491" s="39"/>
      <c r="S491" s="27" t="e">
        <f t="shared" si="22"/>
        <v>#DIV/0!</v>
      </c>
      <c r="T491" s="28">
        <f t="shared" si="21"/>
        <v>0</v>
      </c>
      <c r="U491" s="38"/>
      <c r="V491" s="29">
        <f t="shared" si="23"/>
        <v>0</v>
      </c>
    </row>
    <row r="492" spans="1:22" x14ac:dyDescent="0.25">
      <c r="A492" s="6">
        <v>51860</v>
      </c>
      <c r="B492" s="6">
        <v>1</v>
      </c>
      <c r="C492" s="84" t="s">
        <v>79</v>
      </c>
      <c r="D492" s="7">
        <v>500</v>
      </c>
      <c r="E492" s="84" t="s">
        <v>50</v>
      </c>
      <c r="F492" s="84" t="s">
        <v>2070</v>
      </c>
      <c r="G492" s="6">
        <v>22</v>
      </c>
      <c r="H492" s="84" t="s">
        <v>1602</v>
      </c>
      <c r="I492" s="84" t="s">
        <v>53</v>
      </c>
      <c r="J492" s="5">
        <v>8717729053928</v>
      </c>
      <c r="K492" s="82">
        <v>8717729053935</v>
      </c>
      <c r="L492" s="20">
        <v>1</v>
      </c>
      <c r="M492" s="3" t="s">
        <v>48</v>
      </c>
      <c r="N492" s="38"/>
      <c r="O492" s="38"/>
      <c r="P492" s="38"/>
      <c r="Q492" s="39"/>
      <c r="R492" s="39"/>
      <c r="S492" s="27" t="e">
        <f t="shared" si="22"/>
        <v>#DIV/0!</v>
      </c>
      <c r="T492" s="28">
        <f t="shared" si="21"/>
        <v>0</v>
      </c>
      <c r="U492" s="38"/>
      <c r="V492" s="29">
        <f t="shared" si="23"/>
        <v>0</v>
      </c>
    </row>
    <row r="493" spans="1:22" x14ac:dyDescent="0.25">
      <c r="A493" s="6">
        <v>197069</v>
      </c>
      <c r="B493" s="6">
        <v>1</v>
      </c>
      <c r="C493" s="84" t="s">
        <v>79</v>
      </c>
      <c r="D493" s="7">
        <v>25</v>
      </c>
      <c r="E493" s="84" t="s">
        <v>74</v>
      </c>
      <c r="F493" s="84" t="s">
        <v>814</v>
      </c>
      <c r="G493" s="6">
        <v>141</v>
      </c>
      <c r="H493" s="84" t="s">
        <v>815</v>
      </c>
      <c r="I493" s="84" t="s">
        <v>60</v>
      </c>
      <c r="J493" s="5">
        <v>8715800928196</v>
      </c>
      <c r="K493" s="82">
        <v>0</v>
      </c>
      <c r="L493" s="20">
        <v>1</v>
      </c>
      <c r="M493" s="3" t="s">
        <v>48</v>
      </c>
      <c r="N493" s="38"/>
      <c r="O493" s="38"/>
      <c r="P493" s="38"/>
      <c r="Q493" s="39"/>
      <c r="R493" s="39"/>
      <c r="S493" s="27" t="e">
        <f t="shared" si="22"/>
        <v>#DIV/0!</v>
      </c>
      <c r="T493" s="28">
        <f t="shared" si="21"/>
        <v>0</v>
      </c>
      <c r="U493" s="38"/>
      <c r="V493" s="29">
        <f t="shared" si="23"/>
        <v>0</v>
      </c>
    </row>
    <row r="494" spans="1:22" x14ac:dyDescent="0.25">
      <c r="A494" s="6">
        <v>177702</v>
      </c>
      <c r="B494" s="6">
        <v>1</v>
      </c>
      <c r="C494" s="84" t="s">
        <v>62</v>
      </c>
      <c r="D494" s="7">
        <v>60</v>
      </c>
      <c r="E494" s="84" t="s">
        <v>114</v>
      </c>
      <c r="F494" s="84" t="s">
        <v>2071</v>
      </c>
      <c r="G494" s="6">
        <v>86</v>
      </c>
      <c r="H494" s="84" t="s">
        <v>330</v>
      </c>
      <c r="I494" s="84" t="s">
        <v>103</v>
      </c>
      <c r="J494" s="5">
        <v>11210617001</v>
      </c>
      <c r="K494" s="82">
        <v>10011210617008</v>
      </c>
      <c r="L494" s="20">
        <v>1</v>
      </c>
      <c r="M494" s="3" t="s">
        <v>48</v>
      </c>
      <c r="N494" s="38"/>
      <c r="O494" s="38"/>
      <c r="P494" s="38"/>
      <c r="Q494" s="39"/>
      <c r="R494" s="39"/>
      <c r="S494" s="27" t="e">
        <f t="shared" si="22"/>
        <v>#DIV/0!</v>
      </c>
      <c r="T494" s="28">
        <f t="shared" si="21"/>
        <v>0</v>
      </c>
      <c r="U494" s="38"/>
      <c r="V494" s="29">
        <f t="shared" si="23"/>
        <v>0</v>
      </c>
    </row>
    <row r="495" spans="1:22" x14ac:dyDescent="0.25">
      <c r="A495" s="6">
        <v>886040</v>
      </c>
      <c r="B495" s="6">
        <v>1</v>
      </c>
      <c r="C495" s="84" t="s">
        <v>126</v>
      </c>
      <c r="D495" s="7">
        <v>190</v>
      </c>
      <c r="E495" s="84" t="s">
        <v>50</v>
      </c>
      <c r="F495" s="84" t="s">
        <v>1582</v>
      </c>
      <c r="G495" s="6">
        <v>68</v>
      </c>
      <c r="H495" s="84" t="s">
        <v>241</v>
      </c>
      <c r="I495" s="84" t="s">
        <v>60</v>
      </c>
      <c r="J495" s="5">
        <v>8712200900050</v>
      </c>
      <c r="K495" s="82">
        <v>8712200900104</v>
      </c>
      <c r="L495" s="20">
        <v>1</v>
      </c>
      <c r="M495" s="3" t="s">
        <v>48</v>
      </c>
      <c r="N495" s="38"/>
      <c r="O495" s="38"/>
      <c r="P495" s="38"/>
      <c r="Q495" s="39"/>
      <c r="R495" s="39"/>
      <c r="S495" s="27" t="e">
        <f t="shared" si="22"/>
        <v>#DIV/0!</v>
      </c>
      <c r="T495" s="28">
        <f t="shared" si="21"/>
        <v>0</v>
      </c>
      <c r="U495" s="38"/>
      <c r="V495" s="29">
        <f t="shared" si="23"/>
        <v>0</v>
      </c>
    </row>
    <row r="496" spans="1:22" x14ac:dyDescent="0.25">
      <c r="A496" s="6">
        <v>199814</v>
      </c>
      <c r="B496" s="6">
        <v>1</v>
      </c>
      <c r="C496" s="84" t="s">
        <v>141</v>
      </c>
      <c r="D496" s="7">
        <v>355</v>
      </c>
      <c r="E496" s="84" t="s">
        <v>50</v>
      </c>
      <c r="F496" s="84" t="s">
        <v>412</v>
      </c>
      <c r="G496" s="6">
        <v>15</v>
      </c>
      <c r="H496" s="84" t="s">
        <v>143</v>
      </c>
      <c r="I496" s="84" t="s">
        <v>53</v>
      </c>
      <c r="J496" s="5">
        <v>8710401830404</v>
      </c>
      <c r="K496" s="82">
        <v>8710401830510</v>
      </c>
      <c r="L496" s="20">
        <v>1</v>
      </c>
      <c r="M496" s="3" t="s">
        <v>48</v>
      </c>
      <c r="N496" s="38"/>
      <c r="O496" s="38"/>
      <c r="P496" s="38"/>
      <c r="Q496" s="39"/>
      <c r="R496" s="39"/>
      <c r="S496" s="27" t="e">
        <f t="shared" si="22"/>
        <v>#DIV/0!</v>
      </c>
      <c r="T496" s="28">
        <f t="shared" si="21"/>
        <v>0</v>
      </c>
      <c r="U496" s="38"/>
      <c r="V496" s="29">
        <f t="shared" si="23"/>
        <v>0</v>
      </c>
    </row>
    <row r="497" spans="1:22" x14ac:dyDescent="0.25">
      <c r="A497" s="6">
        <v>233381</v>
      </c>
      <c r="B497" s="6">
        <v>1</v>
      </c>
      <c r="C497" s="84" t="s">
        <v>79</v>
      </c>
      <c r="D497" s="7">
        <v>500</v>
      </c>
      <c r="E497" s="84" t="s">
        <v>50</v>
      </c>
      <c r="F497" s="84" t="s">
        <v>2072</v>
      </c>
      <c r="G497" s="6">
        <v>23</v>
      </c>
      <c r="H497" s="84" t="s">
        <v>263</v>
      </c>
      <c r="I497" s="84" t="s">
        <v>53</v>
      </c>
      <c r="J497" s="5">
        <v>8716100124356</v>
      </c>
      <c r="K497" s="82">
        <v>8716100924352</v>
      </c>
      <c r="L497" s="20">
        <v>1</v>
      </c>
      <c r="M497" s="3" t="s">
        <v>48</v>
      </c>
      <c r="N497" s="38"/>
      <c r="O497" s="38"/>
      <c r="P497" s="38"/>
      <c r="Q497" s="39"/>
      <c r="R497" s="39"/>
      <c r="S497" s="27" t="e">
        <f t="shared" si="22"/>
        <v>#DIV/0!</v>
      </c>
      <c r="T497" s="28">
        <f t="shared" si="21"/>
        <v>0</v>
      </c>
      <c r="U497" s="38"/>
      <c r="V497" s="29">
        <f t="shared" si="23"/>
        <v>0</v>
      </c>
    </row>
    <row r="498" spans="1:22" x14ac:dyDescent="0.25">
      <c r="A498" s="6">
        <v>233941</v>
      </c>
      <c r="B498" s="6">
        <v>1</v>
      </c>
      <c r="C498" s="84" t="s">
        <v>79</v>
      </c>
      <c r="D498" s="7">
        <v>500</v>
      </c>
      <c r="E498" s="84" t="s">
        <v>50</v>
      </c>
      <c r="F498" s="84" t="s">
        <v>2073</v>
      </c>
      <c r="G498" s="6">
        <v>23</v>
      </c>
      <c r="H498" s="84" t="s">
        <v>263</v>
      </c>
      <c r="I498" s="84" t="s">
        <v>53</v>
      </c>
      <c r="J498" s="5">
        <v>8716100103351</v>
      </c>
      <c r="K498" s="82">
        <v>8716100903357</v>
      </c>
      <c r="L498" s="20">
        <v>1</v>
      </c>
      <c r="M498" s="3" t="s">
        <v>48</v>
      </c>
      <c r="N498" s="38"/>
      <c r="O498" s="38"/>
      <c r="P498" s="38"/>
      <c r="Q498" s="39"/>
      <c r="R498" s="39"/>
      <c r="S498" s="27" t="e">
        <f t="shared" si="22"/>
        <v>#DIV/0!</v>
      </c>
      <c r="T498" s="28">
        <f t="shared" si="21"/>
        <v>0</v>
      </c>
      <c r="U498" s="38"/>
      <c r="V498" s="29">
        <f t="shared" si="23"/>
        <v>0</v>
      </c>
    </row>
    <row r="499" spans="1:22" x14ac:dyDescent="0.25">
      <c r="A499" s="6">
        <v>155812</v>
      </c>
      <c r="B499" s="6">
        <v>1</v>
      </c>
      <c r="C499" s="84" t="s">
        <v>79</v>
      </c>
      <c r="D499" s="7">
        <v>1</v>
      </c>
      <c r="E499" s="84" t="s">
        <v>74</v>
      </c>
      <c r="F499" s="84" t="s">
        <v>2074</v>
      </c>
      <c r="G499" s="6">
        <v>97</v>
      </c>
      <c r="H499" s="84" t="s">
        <v>207</v>
      </c>
      <c r="I499" s="84" t="s">
        <v>60</v>
      </c>
      <c r="J499" s="5">
        <v>8710401662555</v>
      </c>
      <c r="K499" s="82">
        <v>8710401662685</v>
      </c>
      <c r="L499" s="20">
        <v>1</v>
      </c>
      <c r="M499" s="3" t="s">
        <v>48</v>
      </c>
      <c r="N499" s="38"/>
      <c r="O499" s="38"/>
      <c r="P499" s="38"/>
      <c r="Q499" s="39"/>
      <c r="R499" s="39"/>
      <c r="S499" s="27" t="e">
        <f t="shared" si="22"/>
        <v>#DIV/0!</v>
      </c>
      <c r="T499" s="28">
        <f t="shared" si="21"/>
        <v>0</v>
      </c>
      <c r="U499" s="38"/>
      <c r="V499" s="29">
        <f t="shared" si="23"/>
        <v>0</v>
      </c>
    </row>
    <row r="500" spans="1:22" x14ac:dyDescent="0.25">
      <c r="A500" s="6">
        <v>234528</v>
      </c>
      <c r="B500" s="6">
        <v>1</v>
      </c>
      <c r="C500" s="84" t="s">
        <v>126</v>
      </c>
      <c r="D500" s="7">
        <v>350</v>
      </c>
      <c r="E500" s="84" t="s">
        <v>114</v>
      </c>
      <c r="F500" s="84" t="s">
        <v>2075</v>
      </c>
      <c r="G500" s="6">
        <v>86</v>
      </c>
      <c r="H500" s="84" t="s">
        <v>330</v>
      </c>
      <c r="I500" s="84" t="s">
        <v>103</v>
      </c>
      <c r="J500" s="5">
        <v>8710401107902</v>
      </c>
      <c r="K500" s="82">
        <v>8710401107971</v>
      </c>
      <c r="L500" s="20">
        <v>1</v>
      </c>
      <c r="M500" s="3" t="s">
        <v>48</v>
      </c>
      <c r="N500" s="38"/>
      <c r="O500" s="38"/>
      <c r="P500" s="38"/>
      <c r="Q500" s="39"/>
      <c r="R500" s="39"/>
      <c r="S500" s="27" t="e">
        <f t="shared" si="22"/>
        <v>#DIV/0!</v>
      </c>
      <c r="T500" s="28">
        <f t="shared" si="21"/>
        <v>0</v>
      </c>
      <c r="U500" s="38"/>
      <c r="V500" s="29">
        <f t="shared" si="23"/>
        <v>0</v>
      </c>
    </row>
    <row r="501" spans="1:22" x14ac:dyDescent="0.25">
      <c r="A501" s="6">
        <v>369242</v>
      </c>
      <c r="B501" s="6">
        <v>1</v>
      </c>
      <c r="C501" s="84" t="s">
        <v>79</v>
      </c>
      <c r="D501" s="7">
        <v>500</v>
      </c>
      <c r="E501" s="84" t="s">
        <v>50</v>
      </c>
      <c r="F501" s="84" t="s">
        <v>2076</v>
      </c>
      <c r="G501" s="6">
        <v>96</v>
      </c>
      <c r="H501" s="84" t="s">
        <v>76</v>
      </c>
      <c r="I501" s="84" t="s">
        <v>60</v>
      </c>
      <c r="J501" s="5">
        <v>8008343200158</v>
      </c>
      <c r="K501" s="82">
        <v>18008343200155</v>
      </c>
      <c r="L501" s="20">
        <v>1</v>
      </c>
      <c r="M501" s="3" t="s">
        <v>48</v>
      </c>
      <c r="N501" s="38"/>
      <c r="O501" s="38"/>
      <c r="P501" s="38"/>
      <c r="Q501" s="39"/>
      <c r="R501" s="39"/>
      <c r="S501" s="27" t="e">
        <f t="shared" si="22"/>
        <v>#DIV/0!</v>
      </c>
      <c r="T501" s="28">
        <f t="shared" si="21"/>
        <v>0</v>
      </c>
      <c r="U501" s="38"/>
      <c r="V501" s="29">
        <f t="shared" si="23"/>
        <v>0</v>
      </c>
    </row>
    <row r="502" spans="1:22" x14ac:dyDescent="0.25">
      <c r="A502" s="6">
        <v>548508</v>
      </c>
      <c r="B502" s="6">
        <v>1</v>
      </c>
      <c r="C502" s="84" t="s">
        <v>79</v>
      </c>
      <c r="D502" s="7">
        <v>500</v>
      </c>
      <c r="E502" s="84" t="s">
        <v>50</v>
      </c>
      <c r="F502" s="84" t="s">
        <v>2077</v>
      </c>
      <c r="G502" s="6">
        <v>96</v>
      </c>
      <c r="H502" s="84" t="s">
        <v>76</v>
      </c>
      <c r="I502" s="84" t="s">
        <v>60</v>
      </c>
      <c r="J502" s="5">
        <v>8008343200288</v>
      </c>
      <c r="K502" s="82">
        <v>48008343200286</v>
      </c>
      <c r="L502" s="20">
        <v>1</v>
      </c>
      <c r="M502" s="3" t="s">
        <v>48</v>
      </c>
      <c r="N502" s="38"/>
      <c r="O502" s="38"/>
      <c r="P502" s="38"/>
      <c r="Q502" s="39"/>
      <c r="R502" s="39"/>
      <c r="S502" s="27" t="e">
        <f t="shared" si="22"/>
        <v>#DIV/0!</v>
      </c>
      <c r="T502" s="28">
        <f t="shared" si="21"/>
        <v>0</v>
      </c>
      <c r="U502" s="38"/>
      <c r="V502" s="29">
        <f t="shared" si="23"/>
        <v>0</v>
      </c>
    </row>
    <row r="503" spans="1:22" x14ac:dyDescent="0.25">
      <c r="A503" s="6">
        <v>198585</v>
      </c>
      <c r="B503" s="6">
        <v>1</v>
      </c>
      <c r="C503" s="84" t="s">
        <v>57</v>
      </c>
      <c r="D503" s="7">
        <v>150</v>
      </c>
      <c r="E503" s="84" t="s">
        <v>50</v>
      </c>
      <c r="F503" s="84" t="s">
        <v>1319</v>
      </c>
      <c r="G503" s="6">
        <v>68</v>
      </c>
      <c r="H503" s="84" t="s">
        <v>241</v>
      </c>
      <c r="I503" s="84" t="s">
        <v>60</v>
      </c>
      <c r="J503" s="5">
        <v>8710348949702</v>
      </c>
      <c r="K503" s="82">
        <v>8710348249703</v>
      </c>
      <c r="L503" s="20">
        <v>1</v>
      </c>
      <c r="M503" s="3" t="s">
        <v>48</v>
      </c>
      <c r="N503" s="38"/>
      <c r="O503" s="38"/>
      <c r="P503" s="38"/>
      <c r="Q503" s="39"/>
      <c r="R503" s="39"/>
      <c r="S503" s="27" t="e">
        <f t="shared" si="22"/>
        <v>#DIV/0!</v>
      </c>
      <c r="T503" s="28">
        <f t="shared" si="21"/>
        <v>0</v>
      </c>
      <c r="U503" s="38"/>
      <c r="V503" s="29">
        <f t="shared" si="23"/>
        <v>0</v>
      </c>
    </row>
    <row r="504" spans="1:22" x14ac:dyDescent="0.25">
      <c r="A504" s="6">
        <v>181434</v>
      </c>
      <c r="B504" s="6">
        <v>1</v>
      </c>
      <c r="C504" s="84" t="s">
        <v>62</v>
      </c>
      <c r="D504" s="7">
        <v>150</v>
      </c>
      <c r="E504" s="84" t="s">
        <v>114</v>
      </c>
      <c r="F504" s="84" t="s">
        <v>2078</v>
      </c>
      <c r="G504" s="6">
        <v>86</v>
      </c>
      <c r="H504" s="84" t="s">
        <v>330</v>
      </c>
      <c r="I504" s="84" t="s">
        <v>103</v>
      </c>
      <c r="J504" s="5">
        <v>5000111041010</v>
      </c>
      <c r="K504" s="82">
        <v>5000111604253</v>
      </c>
      <c r="L504" s="20">
        <v>1</v>
      </c>
      <c r="M504" s="3" t="s">
        <v>48</v>
      </c>
      <c r="N504" s="38"/>
      <c r="O504" s="38"/>
      <c r="P504" s="38"/>
      <c r="Q504" s="39"/>
      <c r="R504" s="39"/>
      <c r="S504" s="27" t="e">
        <f t="shared" si="22"/>
        <v>#DIV/0!</v>
      </c>
      <c r="T504" s="28">
        <f t="shared" si="21"/>
        <v>0</v>
      </c>
      <c r="U504" s="38"/>
      <c r="V504" s="29">
        <f t="shared" si="23"/>
        <v>0</v>
      </c>
    </row>
    <row r="505" spans="1:22" x14ac:dyDescent="0.25">
      <c r="A505" s="8" t="s">
        <v>2079</v>
      </c>
      <c r="B505" s="9">
        <v>1</v>
      </c>
      <c r="C505" s="8" t="s">
        <v>1756</v>
      </c>
      <c r="D505" s="8">
        <v>10</v>
      </c>
      <c r="E505" s="8" t="s">
        <v>74</v>
      </c>
      <c r="F505" s="8" t="s">
        <v>2080</v>
      </c>
      <c r="G505" s="9"/>
      <c r="H505" s="8"/>
      <c r="I505" s="8"/>
      <c r="J505" s="5" t="s">
        <v>1671</v>
      </c>
      <c r="K505" s="82" t="s">
        <v>1671</v>
      </c>
      <c r="L505" s="21">
        <v>1</v>
      </c>
      <c r="M505" s="3" t="s">
        <v>48</v>
      </c>
      <c r="N505" s="38"/>
      <c r="O505" s="38"/>
      <c r="P505" s="38"/>
      <c r="Q505" s="39"/>
      <c r="R505" s="39"/>
      <c r="S505" s="27" t="e">
        <f t="shared" si="22"/>
        <v>#DIV/0!</v>
      </c>
      <c r="T505" s="28">
        <f t="shared" si="21"/>
        <v>0</v>
      </c>
      <c r="U505" s="38"/>
      <c r="V505" s="29">
        <f t="shared" si="23"/>
        <v>0</v>
      </c>
    </row>
    <row r="506" spans="1:22" x14ac:dyDescent="0.25">
      <c r="A506" s="8" t="s">
        <v>2081</v>
      </c>
      <c r="B506" s="9">
        <v>1</v>
      </c>
      <c r="C506" s="8" t="s">
        <v>1701</v>
      </c>
      <c r="D506" s="8">
        <v>10</v>
      </c>
      <c r="E506" s="8" t="s">
        <v>1724</v>
      </c>
      <c r="F506" s="8" t="s">
        <v>2082</v>
      </c>
      <c r="G506" s="9"/>
      <c r="H506" s="8"/>
      <c r="I506" s="8"/>
      <c r="J506" s="5" t="s">
        <v>1671</v>
      </c>
      <c r="K506" s="82" t="s">
        <v>1671</v>
      </c>
      <c r="L506" s="21">
        <v>1</v>
      </c>
      <c r="M506" s="3" t="s">
        <v>48</v>
      </c>
      <c r="N506" s="38"/>
      <c r="O506" s="38"/>
      <c r="P506" s="38"/>
      <c r="Q506" s="39"/>
      <c r="R506" s="39"/>
      <c r="S506" s="27" t="e">
        <f t="shared" si="22"/>
        <v>#DIV/0!</v>
      </c>
      <c r="T506" s="28">
        <f t="shared" si="21"/>
        <v>0</v>
      </c>
      <c r="U506" s="38"/>
      <c r="V506" s="29">
        <f t="shared" si="23"/>
        <v>0</v>
      </c>
    </row>
    <row r="507" spans="1:22" x14ac:dyDescent="0.25">
      <c r="A507" s="8" t="s">
        <v>2083</v>
      </c>
      <c r="B507" s="9">
        <v>1</v>
      </c>
      <c r="C507" s="8" t="s">
        <v>1756</v>
      </c>
      <c r="D507" s="8">
        <v>4000</v>
      </c>
      <c r="E507" s="8" t="s">
        <v>50</v>
      </c>
      <c r="F507" s="8" t="s">
        <v>2084</v>
      </c>
      <c r="G507" s="9"/>
      <c r="H507" s="8"/>
      <c r="I507" s="8"/>
      <c r="J507" s="5" t="s">
        <v>1671</v>
      </c>
      <c r="K507" s="82" t="s">
        <v>1671</v>
      </c>
      <c r="L507" s="21">
        <v>1</v>
      </c>
      <c r="M507" s="3" t="s">
        <v>48</v>
      </c>
      <c r="N507" s="38"/>
      <c r="O507" s="38"/>
      <c r="P507" s="38"/>
      <c r="Q507" s="39"/>
      <c r="R507" s="39"/>
      <c r="S507" s="27" t="e">
        <f t="shared" si="22"/>
        <v>#DIV/0!</v>
      </c>
      <c r="T507" s="28">
        <f t="shared" si="21"/>
        <v>0</v>
      </c>
      <c r="U507" s="38"/>
      <c r="V507" s="29">
        <f t="shared" si="23"/>
        <v>0</v>
      </c>
    </row>
    <row r="508" spans="1:22" x14ac:dyDescent="0.25">
      <c r="A508" s="8" t="s">
        <v>2085</v>
      </c>
      <c r="B508" s="9">
        <v>1</v>
      </c>
      <c r="C508" s="8" t="s">
        <v>1695</v>
      </c>
      <c r="D508" s="8">
        <v>600</v>
      </c>
      <c r="E508" s="8" t="s">
        <v>50</v>
      </c>
      <c r="F508" s="8" t="s">
        <v>2086</v>
      </c>
      <c r="G508" s="9"/>
      <c r="H508" s="8"/>
      <c r="I508" s="8"/>
      <c r="J508" s="5" t="s">
        <v>1671</v>
      </c>
      <c r="K508" s="82" t="s">
        <v>1671</v>
      </c>
      <c r="L508" s="21">
        <v>1</v>
      </c>
      <c r="M508" s="3" t="s">
        <v>48</v>
      </c>
      <c r="N508" s="38"/>
      <c r="O508" s="38"/>
      <c r="P508" s="38"/>
      <c r="Q508" s="39"/>
      <c r="R508" s="39"/>
      <c r="S508" s="27" t="e">
        <f t="shared" si="22"/>
        <v>#DIV/0!</v>
      </c>
      <c r="T508" s="28">
        <f t="shared" si="21"/>
        <v>0</v>
      </c>
      <c r="U508" s="38"/>
      <c r="V508" s="29">
        <f t="shared" si="23"/>
        <v>0</v>
      </c>
    </row>
    <row r="509" spans="1:22" x14ac:dyDescent="0.25">
      <c r="A509" s="8" t="s">
        <v>2087</v>
      </c>
      <c r="B509" s="9">
        <v>1</v>
      </c>
      <c r="C509" s="8" t="s">
        <v>1701</v>
      </c>
      <c r="D509" s="8">
        <v>3</v>
      </c>
      <c r="E509" s="8" t="s">
        <v>74</v>
      </c>
      <c r="F509" s="8" t="s">
        <v>2088</v>
      </c>
      <c r="G509" s="9"/>
      <c r="H509" s="8"/>
      <c r="I509" s="8"/>
      <c r="J509" s="5" t="s">
        <v>1671</v>
      </c>
      <c r="K509" s="82" t="s">
        <v>1671</v>
      </c>
      <c r="L509" s="21">
        <v>1</v>
      </c>
      <c r="M509" s="3" t="s">
        <v>48</v>
      </c>
      <c r="N509" s="38"/>
      <c r="O509" s="38"/>
      <c r="P509" s="38"/>
      <c r="Q509" s="39"/>
      <c r="R509" s="39"/>
      <c r="S509" s="27" t="e">
        <f t="shared" si="22"/>
        <v>#DIV/0!</v>
      </c>
      <c r="T509" s="28">
        <f t="shared" si="21"/>
        <v>0</v>
      </c>
      <c r="U509" s="38"/>
      <c r="V509" s="29">
        <f t="shared" si="23"/>
        <v>0</v>
      </c>
    </row>
    <row r="510" spans="1:22" x14ac:dyDescent="0.25">
      <c r="A510" s="8" t="s">
        <v>2089</v>
      </c>
      <c r="B510" s="9">
        <v>1</v>
      </c>
      <c r="C510" s="8" t="s">
        <v>1695</v>
      </c>
      <c r="D510" s="8">
        <v>2.4</v>
      </c>
      <c r="E510" s="8" t="s">
        <v>1724</v>
      </c>
      <c r="F510" s="8" t="s">
        <v>2090</v>
      </c>
      <c r="G510" s="9"/>
      <c r="H510" s="8"/>
      <c r="I510" s="8"/>
      <c r="J510" s="5" t="s">
        <v>1671</v>
      </c>
      <c r="K510" s="82" t="s">
        <v>1671</v>
      </c>
      <c r="L510" s="21">
        <v>1</v>
      </c>
      <c r="M510" s="3" t="s">
        <v>48</v>
      </c>
      <c r="N510" s="38"/>
      <c r="O510" s="38"/>
      <c r="P510" s="38"/>
      <c r="Q510" s="39"/>
      <c r="R510" s="39"/>
      <c r="S510" s="27" t="e">
        <f t="shared" si="22"/>
        <v>#DIV/0!</v>
      </c>
      <c r="T510" s="28">
        <f t="shared" si="21"/>
        <v>0</v>
      </c>
      <c r="U510" s="38"/>
      <c r="V510" s="29">
        <f t="shared" si="23"/>
        <v>0</v>
      </c>
    </row>
    <row r="511" spans="1:22" x14ac:dyDescent="0.25">
      <c r="A511" s="8" t="s">
        <v>2091</v>
      </c>
      <c r="B511" s="9">
        <v>1</v>
      </c>
      <c r="C511" s="8" t="s">
        <v>1721</v>
      </c>
      <c r="D511" s="8">
        <v>150</v>
      </c>
      <c r="E511" s="8" t="s">
        <v>114</v>
      </c>
      <c r="F511" s="8" t="s">
        <v>2092</v>
      </c>
      <c r="G511" s="9"/>
      <c r="H511" s="8"/>
      <c r="I511" s="8"/>
      <c r="J511" s="5" t="s">
        <v>1671</v>
      </c>
      <c r="K511" s="82" t="s">
        <v>1671</v>
      </c>
      <c r="L511" s="21">
        <v>1</v>
      </c>
      <c r="M511" s="3" t="s">
        <v>48</v>
      </c>
      <c r="N511" s="38"/>
      <c r="O511" s="38"/>
      <c r="P511" s="38"/>
      <c r="Q511" s="39"/>
      <c r="R511" s="39"/>
      <c r="S511" s="27" t="e">
        <f t="shared" si="22"/>
        <v>#DIV/0!</v>
      </c>
      <c r="T511" s="28">
        <f t="shared" si="21"/>
        <v>0</v>
      </c>
      <c r="U511" s="38"/>
      <c r="V511" s="29">
        <f t="shared" si="23"/>
        <v>0</v>
      </c>
    </row>
    <row r="512" spans="1:22" x14ac:dyDescent="0.25">
      <c r="A512" s="8" t="s">
        <v>2093</v>
      </c>
      <c r="B512" s="9">
        <v>1</v>
      </c>
      <c r="C512" s="8" t="s">
        <v>1761</v>
      </c>
      <c r="D512" s="8">
        <v>38</v>
      </c>
      <c r="E512" s="8" t="s">
        <v>50</v>
      </c>
      <c r="F512" s="8" t="s">
        <v>2094</v>
      </c>
      <c r="G512" s="9"/>
      <c r="H512" s="8"/>
      <c r="I512" s="8"/>
      <c r="J512" s="5" t="s">
        <v>1671</v>
      </c>
      <c r="K512" s="82" t="s">
        <v>1671</v>
      </c>
      <c r="L512" s="21">
        <v>1</v>
      </c>
      <c r="M512" s="3" t="s">
        <v>48</v>
      </c>
      <c r="N512" s="38"/>
      <c r="O512" s="38"/>
      <c r="P512" s="38"/>
      <c r="Q512" s="39"/>
      <c r="R512" s="39"/>
      <c r="S512" s="27" t="e">
        <f t="shared" si="22"/>
        <v>#DIV/0!</v>
      </c>
      <c r="T512" s="28">
        <f t="shared" si="21"/>
        <v>0</v>
      </c>
      <c r="U512" s="38"/>
      <c r="V512" s="29">
        <f t="shared" si="23"/>
        <v>0</v>
      </c>
    </row>
    <row r="513" spans="1:22" x14ac:dyDescent="0.25">
      <c r="A513" s="8" t="s">
        <v>2095</v>
      </c>
      <c r="B513" s="9">
        <v>1</v>
      </c>
      <c r="C513" s="8" t="s">
        <v>1669</v>
      </c>
      <c r="D513" s="8">
        <v>180</v>
      </c>
      <c r="E513" s="8" t="s">
        <v>50</v>
      </c>
      <c r="F513" s="8" t="s">
        <v>2096</v>
      </c>
      <c r="G513" s="9"/>
      <c r="H513" s="8"/>
      <c r="I513" s="8"/>
      <c r="J513" s="5" t="s">
        <v>1671</v>
      </c>
      <c r="K513" s="82" t="s">
        <v>1671</v>
      </c>
      <c r="L513" s="21">
        <v>1</v>
      </c>
      <c r="M513" s="3" t="s">
        <v>48</v>
      </c>
      <c r="N513" s="38"/>
      <c r="O513" s="38"/>
      <c r="P513" s="38"/>
      <c r="Q513" s="39"/>
      <c r="R513" s="39"/>
      <c r="S513" s="27" t="e">
        <f t="shared" si="22"/>
        <v>#DIV/0!</v>
      </c>
      <c r="T513" s="28">
        <f t="shared" si="21"/>
        <v>0</v>
      </c>
      <c r="U513" s="38"/>
      <c r="V513" s="29">
        <f t="shared" si="23"/>
        <v>0</v>
      </c>
    </row>
    <row r="514" spans="1:22" x14ac:dyDescent="0.25">
      <c r="A514" s="8" t="s">
        <v>2097</v>
      </c>
      <c r="B514" s="9">
        <v>1</v>
      </c>
      <c r="C514" s="8" t="s">
        <v>1669</v>
      </c>
      <c r="D514" s="8">
        <v>500</v>
      </c>
      <c r="E514" s="8" t="s">
        <v>50</v>
      </c>
      <c r="F514" s="8" t="s">
        <v>2098</v>
      </c>
      <c r="G514" s="9"/>
      <c r="H514" s="8"/>
      <c r="I514" s="8"/>
      <c r="J514" s="5" t="s">
        <v>1671</v>
      </c>
      <c r="K514" s="82" t="s">
        <v>1671</v>
      </c>
      <c r="L514" s="21">
        <v>1</v>
      </c>
      <c r="M514" s="3" t="s">
        <v>48</v>
      </c>
      <c r="N514" s="38"/>
      <c r="O514" s="38"/>
      <c r="P514" s="38"/>
      <c r="Q514" s="39"/>
      <c r="R514" s="39"/>
      <c r="S514" s="27" t="e">
        <f t="shared" si="22"/>
        <v>#DIV/0!</v>
      </c>
      <c r="T514" s="28">
        <f t="shared" ref="T514:T517" si="24">L514*R514</f>
        <v>0</v>
      </c>
      <c r="U514" s="38"/>
      <c r="V514" s="29">
        <f t="shared" si="23"/>
        <v>0</v>
      </c>
    </row>
    <row r="515" spans="1:22" x14ac:dyDescent="0.25">
      <c r="A515" s="8" t="s">
        <v>2099</v>
      </c>
      <c r="B515" s="9">
        <v>1</v>
      </c>
      <c r="C515" s="8" t="s">
        <v>1721</v>
      </c>
      <c r="D515" s="8">
        <v>220</v>
      </c>
      <c r="E515" s="8" t="s">
        <v>114</v>
      </c>
      <c r="F515" s="8" t="s">
        <v>2100</v>
      </c>
      <c r="G515" s="9"/>
      <c r="H515" s="8"/>
      <c r="I515" s="8"/>
      <c r="J515" s="5" t="s">
        <v>1671</v>
      </c>
      <c r="K515" s="82" t="s">
        <v>1671</v>
      </c>
      <c r="L515" s="21">
        <v>1</v>
      </c>
      <c r="M515" s="3" t="s">
        <v>48</v>
      </c>
      <c r="N515" s="38"/>
      <c r="O515" s="38"/>
      <c r="P515" s="38"/>
      <c r="Q515" s="39"/>
      <c r="R515" s="39"/>
      <c r="S515" s="27" t="e">
        <f t="shared" ref="S515:S517" si="25">ABS(SUM(R515/Q515)-1)</f>
        <v>#DIV/0!</v>
      </c>
      <c r="T515" s="28">
        <f t="shared" si="24"/>
        <v>0</v>
      </c>
      <c r="U515" s="38"/>
      <c r="V515" s="29">
        <f t="shared" ref="V515:V517" si="26">T515*(1+U515)</f>
        <v>0</v>
      </c>
    </row>
    <row r="516" spans="1:22" x14ac:dyDescent="0.25">
      <c r="A516" s="8" t="s">
        <v>2101</v>
      </c>
      <c r="B516" s="9">
        <v>1</v>
      </c>
      <c r="C516" s="8" t="s">
        <v>1695</v>
      </c>
      <c r="D516" s="8">
        <v>370</v>
      </c>
      <c r="E516" s="8" t="s">
        <v>114</v>
      </c>
      <c r="F516" s="8" t="s">
        <v>2102</v>
      </c>
      <c r="G516" s="9"/>
      <c r="H516" s="8"/>
      <c r="I516" s="8"/>
      <c r="J516" s="5" t="s">
        <v>1671</v>
      </c>
      <c r="K516" s="82" t="s">
        <v>1671</v>
      </c>
      <c r="L516" s="21">
        <v>1</v>
      </c>
      <c r="M516" s="3" t="s">
        <v>48</v>
      </c>
      <c r="N516" s="38"/>
      <c r="O516" s="38"/>
      <c r="P516" s="38"/>
      <c r="Q516" s="39"/>
      <c r="R516" s="39"/>
      <c r="S516" s="27" t="e">
        <f t="shared" si="25"/>
        <v>#DIV/0!</v>
      </c>
      <c r="T516" s="28">
        <f t="shared" si="24"/>
        <v>0</v>
      </c>
      <c r="U516" s="38"/>
      <c r="V516" s="29">
        <f t="shared" si="26"/>
        <v>0</v>
      </c>
    </row>
    <row r="517" spans="1:22" x14ac:dyDescent="0.25">
      <c r="A517" s="8" t="s">
        <v>2103</v>
      </c>
      <c r="B517" s="9">
        <v>1</v>
      </c>
      <c r="C517" s="8" t="s">
        <v>1721</v>
      </c>
      <c r="D517" s="8">
        <v>450</v>
      </c>
      <c r="E517" s="8" t="s">
        <v>114</v>
      </c>
      <c r="F517" s="8" t="s">
        <v>2104</v>
      </c>
      <c r="G517" s="9"/>
      <c r="H517" s="8"/>
      <c r="I517" s="8"/>
      <c r="J517" s="5" t="s">
        <v>1671</v>
      </c>
      <c r="K517" s="82" t="s">
        <v>1671</v>
      </c>
      <c r="L517" s="21">
        <v>1</v>
      </c>
      <c r="M517" s="3" t="s">
        <v>48</v>
      </c>
      <c r="N517" s="38"/>
      <c r="O517" s="38"/>
      <c r="P517" s="38"/>
      <c r="Q517" s="39"/>
      <c r="R517" s="39"/>
      <c r="S517" s="27" t="e">
        <f t="shared" si="25"/>
        <v>#DIV/0!</v>
      </c>
      <c r="T517" s="28">
        <f t="shared" si="24"/>
        <v>0</v>
      </c>
      <c r="U517" s="38"/>
      <c r="V517" s="29">
        <f t="shared" si="26"/>
        <v>0</v>
      </c>
    </row>
  </sheetData>
  <sheetProtection algorithmName="SHA-512" hashValue="sk90jsZpmiKCP1qvsA0IBkY0PF/eXVoqAA9tdDNK8OCmRk6SNGKxiCAaHUnrzBb6/OKX+JESgNkNVajC4fsPDA==" saltValue="o5AjcmY+MeS6m9SHNw4U7w==" spinCount="100000" sheet="1" objects="1" scenarios="1" formatCells="0" formatColumns="0" sort="0" autoFilter="0"/>
  <autoFilter ref="A1:M517" xr:uid="{699321AE-0F20-4495-B5E5-DA83EF205959}">
    <sortState xmlns:xlrd2="http://schemas.microsoft.com/office/spreadsheetml/2017/richdata2" ref="A2:M517">
      <sortCondition descending="1" ref="L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AF83-CEA2-4AED-9900-E803B4E5AAEE}">
  <dimension ref="A1:V679"/>
  <sheetViews>
    <sheetView workbookViewId="0">
      <selection activeCell="J486" sqref="J486"/>
    </sheetView>
  </sheetViews>
  <sheetFormatPr defaultColWidth="16.54296875" defaultRowHeight="10.5" x14ac:dyDescent="0.25"/>
  <cols>
    <col min="1" max="1" width="7" style="26" customWidth="1"/>
    <col min="2" max="2" width="5.26953125" style="26" bestFit="1" customWidth="1"/>
    <col min="3" max="3" width="4.54296875" style="26" bestFit="1" customWidth="1"/>
    <col min="4" max="4" width="5.7265625" style="26" bestFit="1" customWidth="1"/>
    <col min="5" max="5" width="4.7265625" style="26" bestFit="1" customWidth="1"/>
    <col min="6" max="6" width="29.7265625" style="26" bestFit="1" customWidth="1"/>
    <col min="7" max="7" width="5.7265625" style="26" bestFit="1" customWidth="1"/>
    <col min="8" max="8" width="24.7265625" style="26" bestFit="1" customWidth="1"/>
    <col min="9" max="9" width="18" style="26" bestFit="1" customWidth="1"/>
    <col min="10" max="11" width="13.26953125" style="26" bestFit="1" customWidth="1"/>
    <col min="12" max="12" width="10.26953125" style="26" bestFit="1" customWidth="1"/>
    <col min="13" max="13" width="14.453125" style="26" bestFit="1" customWidth="1"/>
    <col min="14" max="15" width="16.26953125" style="26" bestFit="1" customWidth="1"/>
    <col min="16" max="16" width="15.54296875" style="26" bestFit="1" customWidth="1"/>
    <col min="17" max="18" width="12.26953125" style="26" bestFit="1" customWidth="1"/>
    <col min="19" max="19" width="15.453125" style="26" bestFit="1" customWidth="1"/>
    <col min="20" max="20" width="13.453125" style="26" bestFit="1" customWidth="1"/>
    <col min="21" max="21" width="4.453125" style="26" bestFit="1" customWidth="1"/>
    <col min="22" max="22" width="13.453125" style="26" bestFit="1" customWidth="1"/>
    <col min="23" max="16384" width="16.54296875" style="26"/>
  </cols>
  <sheetData>
    <row r="1" spans="1:22" ht="43.5" customHeight="1" x14ac:dyDescent="0.25">
      <c r="A1" s="77" t="s">
        <v>21</v>
      </c>
      <c r="B1" s="77" t="s">
        <v>22</v>
      </c>
      <c r="C1" s="77" t="s">
        <v>23</v>
      </c>
      <c r="D1" s="78" t="s">
        <v>24</v>
      </c>
      <c r="E1" s="77" t="s">
        <v>25</v>
      </c>
      <c r="F1" s="77" t="s">
        <v>26</v>
      </c>
      <c r="G1" s="77" t="s">
        <v>27</v>
      </c>
      <c r="H1" s="77" t="s">
        <v>28</v>
      </c>
      <c r="I1" s="77" t="s">
        <v>2105</v>
      </c>
      <c r="J1" s="79" t="s">
        <v>30</v>
      </c>
      <c r="K1" s="79" t="s">
        <v>31</v>
      </c>
      <c r="L1" s="77" t="s">
        <v>32</v>
      </c>
      <c r="M1" s="85" t="s">
        <v>1108</v>
      </c>
      <c r="N1" s="37" t="s">
        <v>34</v>
      </c>
      <c r="O1" s="37" t="s">
        <v>35</v>
      </c>
      <c r="P1" s="37" t="s">
        <v>36</v>
      </c>
      <c r="Q1" s="37" t="s">
        <v>37</v>
      </c>
      <c r="R1" s="37" t="s">
        <v>38</v>
      </c>
      <c r="S1" s="37" t="s">
        <v>39</v>
      </c>
      <c r="T1" s="37" t="s">
        <v>40</v>
      </c>
      <c r="U1" s="37" t="s">
        <v>41</v>
      </c>
      <c r="V1" s="37" t="s">
        <v>42</v>
      </c>
    </row>
    <row r="2" spans="1:22" x14ac:dyDescent="0.25">
      <c r="A2" s="41">
        <v>86204</v>
      </c>
      <c r="B2" s="41">
        <v>12</v>
      </c>
      <c r="C2" s="74" t="s">
        <v>121</v>
      </c>
      <c r="D2" s="43">
        <v>400</v>
      </c>
      <c r="E2" s="74" t="s">
        <v>50</v>
      </c>
      <c r="F2" s="74" t="s">
        <v>2106</v>
      </c>
      <c r="G2" s="41">
        <v>10</v>
      </c>
      <c r="H2" s="74" t="s">
        <v>69</v>
      </c>
      <c r="I2" s="74" t="s">
        <v>53</v>
      </c>
      <c r="J2" s="41">
        <v>0</v>
      </c>
      <c r="K2" s="41">
        <v>5000396045796</v>
      </c>
      <c r="L2" s="45">
        <v>870</v>
      </c>
      <c r="M2" s="46"/>
      <c r="N2" s="38"/>
      <c r="O2" s="38"/>
      <c r="P2" s="38"/>
      <c r="Q2" s="39"/>
      <c r="R2" s="39"/>
      <c r="S2" s="27" t="e">
        <f t="shared" ref="S2:S65" si="0">ABS(SUM(R2/Q2)-1)</f>
        <v>#DIV/0!</v>
      </c>
      <c r="T2" s="28">
        <f>L2*R2</f>
        <v>0</v>
      </c>
      <c r="U2" s="40"/>
      <c r="V2" s="29">
        <f>T2*(1+U2)</f>
        <v>0</v>
      </c>
    </row>
    <row r="3" spans="1:22" x14ac:dyDescent="0.25">
      <c r="A3" s="41">
        <v>218328</v>
      </c>
      <c r="B3" s="41">
        <v>1</v>
      </c>
      <c r="C3" s="74" t="s">
        <v>283</v>
      </c>
      <c r="D3" s="43">
        <v>684</v>
      </c>
      <c r="E3" s="74" t="s">
        <v>50</v>
      </c>
      <c r="F3" s="74" t="s">
        <v>2107</v>
      </c>
      <c r="G3" s="41">
        <v>10</v>
      </c>
      <c r="H3" s="74" t="s">
        <v>69</v>
      </c>
      <c r="I3" s="74" t="s">
        <v>53</v>
      </c>
      <c r="J3" s="41">
        <v>0</v>
      </c>
      <c r="K3" s="41">
        <v>8710401343096</v>
      </c>
      <c r="L3" s="45">
        <v>1080</v>
      </c>
      <c r="M3" s="46"/>
      <c r="N3" s="38"/>
      <c r="O3" s="38"/>
      <c r="P3" s="38"/>
      <c r="Q3" s="39"/>
      <c r="R3" s="39"/>
      <c r="S3" s="27" t="e">
        <f t="shared" si="0"/>
        <v>#DIV/0!</v>
      </c>
      <c r="T3" s="28">
        <f t="shared" ref="T3:T66" si="1">L3*R3</f>
        <v>0</v>
      </c>
      <c r="U3" s="38"/>
      <c r="V3" s="29">
        <f t="shared" ref="V3:V66" si="2">T3*(1+U3)</f>
        <v>0</v>
      </c>
    </row>
    <row r="4" spans="1:22" x14ac:dyDescent="0.25">
      <c r="A4" s="41">
        <v>207707</v>
      </c>
      <c r="B4" s="41">
        <v>3</v>
      </c>
      <c r="C4" s="74" t="s">
        <v>43</v>
      </c>
      <c r="D4" s="43">
        <v>200</v>
      </c>
      <c r="E4" s="74" t="s">
        <v>50</v>
      </c>
      <c r="F4" s="74" t="s">
        <v>68</v>
      </c>
      <c r="G4" s="41">
        <v>10</v>
      </c>
      <c r="H4" s="74" t="s">
        <v>69</v>
      </c>
      <c r="I4" s="74" t="s">
        <v>53</v>
      </c>
      <c r="J4" s="41">
        <v>8710412973619</v>
      </c>
      <c r="K4" s="41">
        <v>8710412044494</v>
      </c>
      <c r="L4" s="45">
        <v>1195</v>
      </c>
      <c r="M4" s="46"/>
      <c r="N4" s="38"/>
      <c r="O4" s="38"/>
      <c r="P4" s="38"/>
      <c r="Q4" s="39"/>
      <c r="R4" s="39"/>
      <c r="S4" s="27" t="e">
        <f t="shared" si="0"/>
        <v>#DIV/0!</v>
      </c>
      <c r="T4" s="28">
        <f t="shared" si="1"/>
        <v>0</v>
      </c>
      <c r="U4" s="38"/>
      <c r="V4" s="29">
        <f t="shared" si="2"/>
        <v>0</v>
      </c>
    </row>
    <row r="5" spans="1:22" x14ac:dyDescent="0.25">
      <c r="A5" s="41">
        <v>221065</v>
      </c>
      <c r="B5" s="41">
        <v>24</v>
      </c>
      <c r="C5" s="74" t="s">
        <v>43</v>
      </c>
      <c r="D5" s="43">
        <v>171</v>
      </c>
      <c r="E5" s="74" t="s">
        <v>50</v>
      </c>
      <c r="F5" s="74" t="s">
        <v>2108</v>
      </c>
      <c r="G5" s="41">
        <v>10</v>
      </c>
      <c r="H5" s="74" t="s">
        <v>69</v>
      </c>
      <c r="I5" s="74" t="s">
        <v>53</v>
      </c>
      <c r="J5" s="41">
        <v>7622210124401</v>
      </c>
      <c r="K5" s="41">
        <v>7622210124395</v>
      </c>
      <c r="L5" s="45">
        <v>130</v>
      </c>
      <c r="M5" s="46"/>
      <c r="N5" s="38"/>
      <c r="O5" s="38"/>
      <c r="P5" s="38"/>
      <c r="Q5" s="39"/>
      <c r="R5" s="39"/>
      <c r="S5" s="27" t="e">
        <f t="shared" si="0"/>
        <v>#DIV/0!</v>
      </c>
      <c r="T5" s="28">
        <f t="shared" si="1"/>
        <v>0</v>
      </c>
      <c r="U5" s="38"/>
      <c r="V5" s="29">
        <f t="shared" si="2"/>
        <v>0</v>
      </c>
    </row>
    <row r="6" spans="1:22" x14ac:dyDescent="0.25">
      <c r="A6" s="41">
        <v>742657</v>
      </c>
      <c r="B6" s="41">
        <v>8</v>
      </c>
      <c r="C6" s="74" t="s">
        <v>43</v>
      </c>
      <c r="D6" s="43">
        <v>200</v>
      </c>
      <c r="E6" s="74" t="s">
        <v>50</v>
      </c>
      <c r="F6" s="74" t="s">
        <v>230</v>
      </c>
      <c r="G6" s="41">
        <v>10</v>
      </c>
      <c r="H6" s="74" t="s">
        <v>69</v>
      </c>
      <c r="I6" s="74" t="s">
        <v>53</v>
      </c>
      <c r="J6" s="41">
        <v>8710843662007</v>
      </c>
      <c r="K6" s="41">
        <v>8710843662038</v>
      </c>
      <c r="L6" s="45">
        <v>105</v>
      </c>
      <c r="M6" s="46"/>
      <c r="N6" s="38"/>
      <c r="O6" s="38"/>
      <c r="P6" s="38"/>
      <c r="Q6" s="39"/>
      <c r="R6" s="39"/>
      <c r="S6" s="27" t="e">
        <f t="shared" si="0"/>
        <v>#DIV/0!</v>
      </c>
      <c r="T6" s="28">
        <f t="shared" si="1"/>
        <v>0</v>
      </c>
      <c r="U6" s="38"/>
      <c r="V6" s="29">
        <f t="shared" si="2"/>
        <v>0</v>
      </c>
    </row>
    <row r="7" spans="1:22" x14ac:dyDescent="0.25">
      <c r="A7" s="41">
        <v>207714</v>
      </c>
      <c r="B7" s="41">
        <v>3</v>
      </c>
      <c r="C7" s="74" t="s">
        <v>49</v>
      </c>
      <c r="D7" s="43">
        <v>250</v>
      </c>
      <c r="E7" s="74" t="s">
        <v>50</v>
      </c>
      <c r="F7" s="74" t="s">
        <v>446</v>
      </c>
      <c r="G7" s="41">
        <v>10</v>
      </c>
      <c r="H7" s="74" t="s">
        <v>69</v>
      </c>
      <c r="I7" s="74" t="s">
        <v>53</v>
      </c>
      <c r="J7" s="41">
        <v>8710412044517</v>
      </c>
      <c r="K7" s="41">
        <v>8710412044517</v>
      </c>
      <c r="L7" s="45">
        <v>14</v>
      </c>
      <c r="M7" s="46"/>
      <c r="N7" s="38"/>
      <c r="O7" s="38"/>
      <c r="P7" s="38"/>
      <c r="Q7" s="39"/>
      <c r="R7" s="39"/>
      <c r="S7" s="27" t="e">
        <f t="shared" si="0"/>
        <v>#DIV/0!</v>
      </c>
      <c r="T7" s="28">
        <f t="shared" si="1"/>
        <v>0</v>
      </c>
      <c r="U7" s="38"/>
      <c r="V7" s="29">
        <f t="shared" si="2"/>
        <v>0</v>
      </c>
    </row>
    <row r="8" spans="1:22" x14ac:dyDescent="0.25">
      <c r="A8" s="41">
        <v>358526</v>
      </c>
      <c r="B8" s="41">
        <v>15</v>
      </c>
      <c r="C8" s="74" t="s">
        <v>49</v>
      </c>
      <c r="D8" s="43">
        <v>320</v>
      </c>
      <c r="E8" s="74" t="s">
        <v>50</v>
      </c>
      <c r="F8" s="74" t="s">
        <v>1115</v>
      </c>
      <c r="G8" s="41">
        <v>10</v>
      </c>
      <c r="H8" s="74" t="s">
        <v>69</v>
      </c>
      <c r="I8" s="74" t="s">
        <v>53</v>
      </c>
      <c r="J8" s="41">
        <v>8710412236257</v>
      </c>
      <c r="K8" s="41">
        <v>8710412236264</v>
      </c>
      <c r="L8" s="45">
        <v>1</v>
      </c>
      <c r="M8" s="46"/>
      <c r="N8" s="38"/>
      <c r="O8" s="38"/>
      <c r="P8" s="38"/>
      <c r="Q8" s="39"/>
      <c r="R8" s="39"/>
      <c r="S8" s="27" t="e">
        <f t="shared" si="0"/>
        <v>#DIV/0!</v>
      </c>
      <c r="T8" s="28">
        <f t="shared" si="1"/>
        <v>0</v>
      </c>
      <c r="U8" s="38"/>
      <c r="V8" s="29">
        <f t="shared" si="2"/>
        <v>0</v>
      </c>
    </row>
    <row r="9" spans="1:22" x14ac:dyDescent="0.25">
      <c r="A9" s="41">
        <v>97648</v>
      </c>
      <c r="B9" s="41">
        <v>1</v>
      </c>
      <c r="C9" s="74" t="s">
        <v>179</v>
      </c>
      <c r="D9" s="43">
        <v>450</v>
      </c>
      <c r="E9" s="74" t="s">
        <v>50</v>
      </c>
      <c r="F9" s="74" t="s">
        <v>1534</v>
      </c>
      <c r="G9" s="41">
        <v>10</v>
      </c>
      <c r="H9" s="74" t="s">
        <v>69</v>
      </c>
      <c r="I9" s="74" t="s">
        <v>53</v>
      </c>
      <c r="J9" s="41">
        <v>8710736740065</v>
      </c>
      <c r="K9" s="41">
        <v>8710736600444</v>
      </c>
      <c r="L9" s="45">
        <v>3</v>
      </c>
      <c r="M9" s="46"/>
      <c r="N9" s="38"/>
      <c r="O9" s="38"/>
      <c r="P9" s="38"/>
      <c r="Q9" s="39"/>
      <c r="R9" s="39"/>
      <c r="S9" s="27" t="e">
        <f t="shared" si="0"/>
        <v>#DIV/0!</v>
      </c>
      <c r="T9" s="28">
        <f t="shared" si="1"/>
        <v>0</v>
      </c>
      <c r="U9" s="38"/>
      <c r="V9" s="29">
        <f t="shared" si="2"/>
        <v>0</v>
      </c>
    </row>
    <row r="10" spans="1:22" x14ac:dyDescent="0.25">
      <c r="A10" s="41">
        <v>930292</v>
      </c>
      <c r="B10" s="41">
        <v>1</v>
      </c>
      <c r="C10" s="74" t="s">
        <v>57</v>
      </c>
      <c r="D10" s="43">
        <v>1.875</v>
      </c>
      <c r="E10" s="74" t="s">
        <v>74</v>
      </c>
      <c r="F10" s="74" t="s">
        <v>1138</v>
      </c>
      <c r="G10" s="41">
        <v>11</v>
      </c>
      <c r="H10" s="74" t="s">
        <v>149</v>
      </c>
      <c r="I10" s="74" t="s">
        <v>53</v>
      </c>
      <c r="J10" s="41">
        <v>5410126006186</v>
      </c>
      <c r="K10" s="41">
        <v>0</v>
      </c>
      <c r="L10" s="45">
        <v>468</v>
      </c>
      <c r="M10" s="46"/>
      <c r="N10" s="38"/>
      <c r="O10" s="38"/>
      <c r="P10" s="38"/>
      <c r="Q10" s="39"/>
      <c r="R10" s="39"/>
      <c r="S10" s="27" t="e">
        <f t="shared" si="0"/>
        <v>#DIV/0!</v>
      </c>
      <c r="T10" s="28">
        <f t="shared" si="1"/>
        <v>0</v>
      </c>
      <c r="U10" s="38"/>
      <c r="V10" s="29">
        <f t="shared" si="2"/>
        <v>0</v>
      </c>
    </row>
    <row r="11" spans="1:22" x14ac:dyDescent="0.25">
      <c r="A11" s="41">
        <v>930433</v>
      </c>
      <c r="B11" s="41">
        <v>1</v>
      </c>
      <c r="C11" s="74" t="s">
        <v>57</v>
      </c>
      <c r="D11" s="43">
        <v>972</v>
      </c>
      <c r="E11" s="74" t="s">
        <v>50</v>
      </c>
      <c r="F11" s="74" t="s">
        <v>1709</v>
      </c>
      <c r="G11" s="41">
        <v>11</v>
      </c>
      <c r="H11" s="74" t="s">
        <v>149</v>
      </c>
      <c r="I11" s="74" t="s">
        <v>53</v>
      </c>
      <c r="J11" s="41">
        <v>8710401419562</v>
      </c>
      <c r="K11" s="41">
        <v>0</v>
      </c>
      <c r="L11" s="45">
        <v>45</v>
      </c>
      <c r="M11" s="46"/>
      <c r="N11" s="38"/>
      <c r="O11" s="38"/>
      <c r="P11" s="38"/>
      <c r="Q11" s="39"/>
      <c r="R11" s="39"/>
      <c r="S11" s="27" t="e">
        <f t="shared" si="0"/>
        <v>#DIV/0!</v>
      </c>
      <c r="T11" s="28">
        <f t="shared" si="1"/>
        <v>0</v>
      </c>
      <c r="U11" s="38"/>
      <c r="V11" s="29">
        <f t="shared" si="2"/>
        <v>0</v>
      </c>
    </row>
    <row r="12" spans="1:22" x14ac:dyDescent="0.25">
      <c r="A12" s="41">
        <v>350866</v>
      </c>
      <c r="B12" s="41">
        <v>16</v>
      </c>
      <c r="C12" s="74" t="s">
        <v>49</v>
      </c>
      <c r="D12" s="43">
        <v>100</v>
      </c>
      <c r="E12" s="74" t="s">
        <v>50</v>
      </c>
      <c r="F12" s="74" t="s">
        <v>215</v>
      </c>
      <c r="G12" s="41">
        <v>11</v>
      </c>
      <c r="H12" s="74" t="s">
        <v>149</v>
      </c>
      <c r="I12" s="74" t="s">
        <v>53</v>
      </c>
      <c r="J12" s="41">
        <v>8720100997223</v>
      </c>
      <c r="K12" s="41">
        <v>8710739487479</v>
      </c>
      <c r="L12" s="45">
        <v>15</v>
      </c>
      <c r="M12" s="46"/>
      <c r="N12" s="38"/>
      <c r="O12" s="38"/>
      <c r="P12" s="38"/>
      <c r="Q12" s="39"/>
      <c r="R12" s="39"/>
      <c r="S12" s="27" t="e">
        <f t="shared" si="0"/>
        <v>#DIV/0!</v>
      </c>
      <c r="T12" s="28">
        <f t="shared" si="1"/>
        <v>0</v>
      </c>
      <c r="U12" s="38"/>
      <c r="V12" s="29">
        <f t="shared" si="2"/>
        <v>0</v>
      </c>
    </row>
    <row r="13" spans="1:22" x14ac:dyDescent="0.25">
      <c r="A13" s="41">
        <v>173235</v>
      </c>
      <c r="B13" s="41">
        <v>1</v>
      </c>
      <c r="C13" s="74" t="s">
        <v>57</v>
      </c>
      <c r="D13" s="43">
        <v>1.2</v>
      </c>
      <c r="E13" s="74" t="s">
        <v>74</v>
      </c>
      <c r="F13" s="74" t="s">
        <v>2109</v>
      </c>
      <c r="G13" s="41">
        <v>11</v>
      </c>
      <c r="H13" s="74" t="s">
        <v>149</v>
      </c>
      <c r="I13" s="74" t="s">
        <v>53</v>
      </c>
      <c r="J13" s="41">
        <v>8710401419531</v>
      </c>
      <c r="K13" s="41">
        <v>0</v>
      </c>
      <c r="L13" s="45">
        <v>7</v>
      </c>
      <c r="M13" s="46"/>
      <c r="N13" s="38"/>
      <c r="O13" s="38"/>
      <c r="P13" s="38"/>
      <c r="Q13" s="39"/>
      <c r="R13" s="39"/>
      <c r="S13" s="27" t="e">
        <f t="shared" si="0"/>
        <v>#DIV/0!</v>
      </c>
      <c r="T13" s="28">
        <f t="shared" si="1"/>
        <v>0</v>
      </c>
      <c r="U13" s="38"/>
      <c r="V13" s="29">
        <f t="shared" si="2"/>
        <v>0</v>
      </c>
    </row>
    <row r="14" spans="1:22" x14ac:dyDescent="0.25">
      <c r="A14" s="41">
        <v>34333</v>
      </c>
      <c r="B14" s="41">
        <v>100</v>
      </c>
      <c r="C14" s="74" t="s">
        <v>49</v>
      </c>
      <c r="D14" s="43">
        <v>28</v>
      </c>
      <c r="E14" s="74" t="s">
        <v>50</v>
      </c>
      <c r="F14" s="74" t="s">
        <v>222</v>
      </c>
      <c r="G14" s="41">
        <v>12</v>
      </c>
      <c r="H14" s="74" t="s">
        <v>52</v>
      </c>
      <c r="I14" s="74" t="s">
        <v>53</v>
      </c>
      <c r="J14" s="41">
        <v>8710397001611</v>
      </c>
      <c r="K14" s="41">
        <v>18710397011617</v>
      </c>
      <c r="L14" s="45">
        <v>1005</v>
      </c>
      <c r="M14" s="46"/>
      <c r="N14" s="38"/>
      <c r="O14" s="38"/>
      <c r="P14" s="38"/>
      <c r="Q14" s="39"/>
      <c r="R14" s="39"/>
      <c r="S14" s="27" t="e">
        <f t="shared" si="0"/>
        <v>#DIV/0!</v>
      </c>
      <c r="T14" s="28">
        <f t="shared" si="1"/>
        <v>0</v>
      </c>
      <c r="U14" s="38"/>
      <c r="V14" s="29">
        <f t="shared" si="2"/>
        <v>0</v>
      </c>
    </row>
    <row r="15" spans="1:22" x14ac:dyDescent="0.25">
      <c r="A15" s="41">
        <v>549473</v>
      </c>
      <c r="B15" s="41">
        <v>72</v>
      </c>
      <c r="C15" s="74" t="s">
        <v>283</v>
      </c>
      <c r="D15" s="43">
        <v>15</v>
      </c>
      <c r="E15" s="74" t="s">
        <v>50</v>
      </c>
      <c r="F15" s="74" t="s">
        <v>603</v>
      </c>
      <c r="G15" s="41">
        <v>12</v>
      </c>
      <c r="H15" s="74" t="s">
        <v>52</v>
      </c>
      <c r="I15" s="74" t="s">
        <v>53</v>
      </c>
      <c r="J15" s="41">
        <v>8710482530170</v>
      </c>
      <c r="K15" s="41">
        <v>8710482926171</v>
      </c>
      <c r="L15" s="45">
        <v>824</v>
      </c>
      <c r="M15" s="46"/>
      <c r="N15" s="38"/>
      <c r="O15" s="38"/>
      <c r="P15" s="38"/>
      <c r="Q15" s="39"/>
      <c r="R15" s="39"/>
      <c r="S15" s="27" t="e">
        <f t="shared" si="0"/>
        <v>#DIV/0!</v>
      </c>
      <c r="T15" s="28">
        <f t="shared" si="1"/>
        <v>0</v>
      </c>
      <c r="U15" s="38"/>
      <c r="V15" s="29">
        <f t="shared" si="2"/>
        <v>0</v>
      </c>
    </row>
    <row r="16" spans="1:22" x14ac:dyDescent="0.25">
      <c r="A16" s="41">
        <v>778726</v>
      </c>
      <c r="B16" s="41">
        <v>40</v>
      </c>
      <c r="C16" s="74" t="s">
        <v>49</v>
      </c>
      <c r="D16" s="43">
        <v>10</v>
      </c>
      <c r="E16" s="74" t="s">
        <v>50</v>
      </c>
      <c r="F16" s="74" t="s">
        <v>775</v>
      </c>
      <c r="G16" s="41">
        <v>12</v>
      </c>
      <c r="H16" s="74" t="s">
        <v>52</v>
      </c>
      <c r="I16" s="74" t="s">
        <v>53</v>
      </c>
      <c r="J16" s="41">
        <v>8710482530156</v>
      </c>
      <c r="K16" s="41">
        <v>8710482926157</v>
      </c>
      <c r="L16" s="45">
        <v>1408</v>
      </c>
      <c r="M16" s="46"/>
      <c r="N16" s="38"/>
      <c r="O16" s="38"/>
      <c r="P16" s="38"/>
      <c r="Q16" s="39"/>
      <c r="R16" s="39"/>
      <c r="S16" s="27" t="e">
        <f t="shared" si="0"/>
        <v>#DIV/0!</v>
      </c>
      <c r="T16" s="28">
        <f t="shared" si="1"/>
        <v>0</v>
      </c>
      <c r="U16" s="38"/>
      <c r="V16" s="29">
        <f t="shared" si="2"/>
        <v>0</v>
      </c>
    </row>
    <row r="17" spans="1:22" x14ac:dyDescent="0.25">
      <c r="A17" s="41">
        <v>96232</v>
      </c>
      <c r="B17" s="41">
        <v>72</v>
      </c>
      <c r="C17" s="74" t="s">
        <v>49</v>
      </c>
      <c r="D17" s="43">
        <v>15</v>
      </c>
      <c r="E17" s="74" t="s">
        <v>50</v>
      </c>
      <c r="F17" s="74" t="s">
        <v>690</v>
      </c>
      <c r="G17" s="41">
        <v>12</v>
      </c>
      <c r="H17" s="74" t="s">
        <v>52</v>
      </c>
      <c r="I17" s="74" t="s">
        <v>53</v>
      </c>
      <c r="J17" s="41">
        <v>8710482533249</v>
      </c>
      <c r="K17" s="41">
        <v>8710482933155</v>
      </c>
      <c r="L17" s="45">
        <v>320</v>
      </c>
      <c r="M17" s="46"/>
      <c r="N17" s="38"/>
      <c r="O17" s="38"/>
      <c r="P17" s="38"/>
      <c r="Q17" s="39"/>
      <c r="R17" s="39"/>
      <c r="S17" s="27" t="e">
        <f t="shared" si="0"/>
        <v>#DIV/0!</v>
      </c>
      <c r="T17" s="28">
        <f t="shared" si="1"/>
        <v>0</v>
      </c>
      <c r="U17" s="38"/>
      <c r="V17" s="29">
        <f t="shared" si="2"/>
        <v>0</v>
      </c>
    </row>
    <row r="18" spans="1:22" x14ac:dyDescent="0.25">
      <c r="A18" s="41">
        <v>543862</v>
      </c>
      <c r="B18" s="41">
        <v>6</v>
      </c>
      <c r="C18" s="74" t="s">
        <v>43</v>
      </c>
      <c r="D18" s="43">
        <v>200</v>
      </c>
      <c r="E18" s="74" t="s">
        <v>50</v>
      </c>
      <c r="F18" s="74" t="s">
        <v>542</v>
      </c>
      <c r="G18" s="41">
        <v>12</v>
      </c>
      <c r="H18" s="74" t="s">
        <v>52</v>
      </c>
      <c r="I18" s="74" t="s">
        <v>53</v>
      </c>
      <c r="J18" s="41">
        <v>5011125100006</v>
      </c>
      <c r="K18" s="41">
        <v>8716496445561</v>
      </c>
      <c r="L18" s="45">
        <v>480</v>
      </c>
      <c r="M18" s="46"/>
      <c r="N18" s="38"/>
      <c r="O18" s="38"/>
      <c r="P18" s="38"/>
      <c r="Q18" s="39"/>
      <c r="R18" s="39"/>
      <c r="S18" s="27" t="e">
        <f t="shared" si="0"/>
        <v>#DIV/0!</v>
      </c>
      <c r="T18" s="28">
        <f t="shared" si="1"/>
        <v>0</v>
      </c>
      <c r="U18" s="38"/>
      <c r="V18" s="29">
        <f t="shared" si="2"/>
        <v>0</v>
      </c>
    </row>
    <row r="19" spans="1:22" x14ac:dyDescent="0.25">
      <c r="A19" s="41">
        <v>192716</v>
      </c>
      <c r="B19" s="41">
        <v>1</v>
      </c>
      <c r="C19" s="74" t="s">
        <v>43</v>
      </c>
      <c r="D19" s="43">
        <v>550</v>
      </c>
      <c r="E19" s="74" t="s">
        <v>50</v>
      </c>
      <c r="F19" s="74" t="s">
        <v>306</v>
      </c>
      <c r="G19" s="41">
        <v>12</v>
      </c>
      <c r="H19" s="74" t="s">
        <v>52</v>
      </c>
      <c r="I19" s="74" t="s">
        <v>53</v>
      </c>
      <c r="J19" s="41">
        <v>8710397371554</v>
      </c>
      <c r="K19" s="41">
        <v>18710397371551</v>
      </c>
      <c r="L19" s="45">
        <v>420</v>
      </c>
      <c r="M19" s="46"/>
      <c r="N19" s="38"/>
      <c r="O19" s="38"/>
      <c r="P19" s="38"/>
      <c r="Q19" s="39"/>
      <c r="R19" s="39"/>
      <c r="S19" s="27" t="e">
        <f t="shared" si="0"/>
        <v>#DIV/0!</v>
      </c>
      <c r="T19" s="28">
        <f t="shared" si="1"/>
        <v>0</v>
      </c>
      <c r="U19" s="38"/>
      <c r="V19" s="29">
        <f t="shared" si="2"/>
        <v>0</v>
      </c>
    </row>
    <row r="20" spans="1:22" x14ac:dyDescent="0.25">
      <c r="A20" s="41">
        <v>96229</v>
      </c>
      <c r="B20" s="41">
        <v>40</v>
      </c>
      <c r="C20" s="74" t="s">
        <v>49</v>
      </c>
      <c r="D20" s="43">
        <v>12</v>
      </c>
      <c r="E20" s="74" t="s">
        <v>50</v>
      </c>
      <c r="F20" s="74" t="s">
        <v>776</v>
      </c>
      <c r="G20" s="41">
        <v>12</v>
      </c>
      <c r="H20" s="74" t="s">
        <v>52</v>
      </c>
      <c r="I20" s="74" t="s">
        <v>53</v>
      </c>
      <c r="J20" s="41">
        <v>8710482533232</v>
      </c>
      <c r="K20" s="41">
        <v>8710482933148</v>
      </c>
      <c r="L20" s="45">
        <v>243</v>
      </c>
      <c r="M20" s="46"/>
      <c r="N20" s="38"/>
      <c r="O20" s="38"/>
      <c r="P20" s="38"/>
      <c r="Q20" s="39"/>
      <c r="R20" s="39"/>
      <c r="S20" s="27" t="e">
        <f t="shared" si="0"/>
        <v>#DIV/0!</v>
      </c>
      <c r="T20" s="28">
        <f t="shared" si="1"/>
        <v>0</v>
      </c>
      <c r="U20" s="38"/>
      <c r="V20" s="29">
        <f t="shared" si="2"/>
        <v>0</v>
      </c>
    </row>
    <row r="21" spans="1:22" x14ac:dyDescent="0.25">
      <c r="A21" s="41">
        <v>123035</v>
      </c>
      <c r="B21" s="41">
        <v>4</v>
      </c>
      <c r="C21" s="74" t="s">
        <v>283</v>
      </c>
      <c r="D21" s="43">
        <v>375</v>
      </c>
      <c r="E21" s="74" t="s">
        <v>50</v>
      </c>
      <c r="F21" s="74" t="s">
        <v>748</v>
      </c>
      <c r="G21" s="41">
        <v>12</v>
      </c>
      <c r="H21" s="74" t="s">
        <v>52</v>
      </c>
      <c r="I21" s="74" t="s">
        <v>53</v>
      </c>
      <c r="J21" s="41">
        <v>8710401615322</v>
      </c>
      <c r="K21" s="41">
        <v>8710401615452</v>
      </c>
      <c r="L21" s="45">
        <v>120</v>
      </c>
      <c r="M21" s="46"/>
      <c r="N21" s="38"/>
      <c r="O21" s="38"/>
      <c r="P21" s="38"/>
      <c r="Q21" s="39"/>
      <c r="R21" s="39"/>
      <c r="S21" s="27" t="e">
        <f t="shared" si="0"/>
        <v>#DIV/0!</v>
      </c>
      <c r="T21" s="28">
        <f t="shared" si="1"/>
        <v>0</v>
      </c>
      <c r="U21" s="38"/>
      <c r="V21" s="29">
        <f t="shared" si="2"/>
        <v>0</v>
      </c>
    </row>
    <row r="22" spans="1:22" x14ac:dyDescent="0.25">
      <c r="A22" s="41">
        <v>207635</v>
      </c>
      <c r="B22" s="41">
        <v>1</v>
      </c>
      <c r="C22" s="74" t="s">
        <v>49</v>
      </c>
      <c r="D22" s="43">
        <v>130</v>
      </c>
      <c r="E22" s="74" t="s">
        <v>50</v>
      </c>
      <c r="F22" s="74" t="s">
        <v>106</v>
      </c>
      <c r="G22" s="41">
        <v>12</v>
      </c>
      <c r="H22" s="74" t="s">
        <v>52</v>
      </c>
      <c r="I22" s="74" t="s">
        <v>53</v>
      </c>
      <c r="J22" s="41">
        <v>8711812421885</v>
      </c>
      <c r="K22" s="41">
        <v>8711812421953</v>
      </c>
      <c r="L22" s="45">
        <v>720</v>
      </c>
      <c r="M22" s="46" t="s">
        <v>61</v>
      </c>
      <c r="N22" s="38"/>
      <c r="O22" s="38"/>
      <c r="P22" s="38"/>
      <c r="Q22" s="39"/>
      <c r="R22" s="39"/>
      <c r="S22" s="27" t="e">
        <f t="shared" si="0"/>
        <v>#DIV/0!</v>
      </c>
      <c r="T22" s="28">
        <f t="shared" si="1"/>
        <v>0</v>
      </c>
      <c r="U22" s="38"/>
      <c r="V22" s="29">
        <f t="shared" si="2"/>
        <v>0</v>
      </c>
    </row>
    <row r="23" spans="1:22" x14ac:dyDescent="0.25">
      <c r="A23" s="41">
        <v>46817</v>
      </c>
      <c r="B23" s="41">
        <v>4</v>
      </c>
      <c r="C23" s="74" t="s">
        <v>121</v>
      </c>
      <c r="D23" s="43">
        <v>125</v>
      </c>
      <c r="E23" s="74" t="s">
        <v>50</v>
      </c>
      <c r="F23" s="74" t="s">
        <v>122</v>
      </c>
      <c r="G23" s="41">
        <v>12</v>
      </c>
      <c r="H23" s="74" t="s">
        <v>52</v>
      </c>
      <c r="I23" s="74" t="s">
        <v>53</v>
      </c>
      <c r="J23" s="41">
        <v>8710401363988</v>
      </c>
      <c r="K23" s="41">
        <v>8710401364121</v>
      </c>
      <c r="L23" s="45">
        <v>30</v>
      </c>
      <c r="M23" s="46"/>
      <c r="N23" s="38"/>
      <c r="O23" s="38"/>
      <c r="P23" s="38"/>
      <c r="Q23" s="39"/>
      <c r="R23" s="39"/>
      <c r="S23" s="27" t="e">
        <f t="shared" si="0"/>
        <v>#DIV/0!</v>
      </c>
      <c r="T23" s="28">
        <f t="shared" si="1"/>
        <v>0</v>
      </c>
      <c r="U23" s="38"/>
      <c r="V23" s="29">
        <f t="shared" si="2"/>
        <v>0</v>
      </c>
    </row>
    <row r="24" spans="1:22" x14ac:dyDescent="0.25">
      <c r="A24" s="41">
        <v>120866</v>
      </c>
      <c r="B24" s="41">
        <v>4</v>
      </c>
      <c r="C24" s="74" t="s">
        <v>121</v>
      </c>
      <c r="D24" s="43">
        <v>155</v>
      </c>
      <c r="E24" s="74" t="s">
        <v>50</v>
      </c>
      <c r="F24" s="74" t="s">
        <v>254</v>
      </c>
      <c r="G24" s="41">
        <v>12</v>
      </c>
      <c r="H24" s="74" t="s">
        <v>52</v>
      </c>
      <c r="I24" s="74" t="s">
        <v>53</v>
      </c>
      <c r="J24" s="41">
        <v>8710401618149</v>
      </c>
      <c r="K24" s="41">
        <v>8710401619719</v>
      </c>
      <c r="L24" s="45">
        <v>9</v>
      </c>
      <c r="M24" s="46"/>
      <c r="N24" s="38"/>
      <c r="O24" s="38"/>
      <c r="P24" s="38"/>
      <c r="Q24" s="39"/>
      <c r="R24" s="39"/>
      <c r="S24" s="27" t="e">
        <f t="shared" si="0"/>
        <v>#DIV/0!</v>
      </c>
      <c r="T24" s="28">
        <f t="shared" si="1"/>
        <v>0</v>
      </c>
      <c r="U24" s="38"/>
      <c r="V24" s="29">
        <f t="shared" si="2"/>
        <v>0</v>
      </c>
    </row>
    <row r="25" spans="1:22" x14ac:dyDescent="0.25">
      <c r="A25" s="41">
        <v>136746</v>
      </c>
      <c r="B25" s="41">
        <v>1</v>
      </c>
      <c r="C25" s="74" t="s">
        <v>79</v>
      </c>
      <c r="D25" s="43">
        <v>100</v>
      </c>
      <c r="E25" s="74" t="s">
        <v>50</v>
      </c>
      <c r="F25" s="74" t="s">
        <v>1967</v>
      </c>
      <c r="G25" s="41">
        <v>13</v>
      </c>
      <c r="H25" s="74" t="s">
        <v>257</v>
      </c>
      <c r="I25" s="74" t="s">
        <v>53</v>
      </c>
      <c r="J25" s="41">
        <v>8009280002720</v>
      </c>
      <c r="K25" s="41">
        <v>8009280012729</v>
      </c>
      <c r="L25" s="45">
        <v>154</v>
      </c>
      <c r="M25" s="46"/>
      <c r="N25" s="38"/>
      <c r="O25" s="38"/>
      <c r="P25" s="38"/>
      <c r="Q25" s="39"/>
      <c r="R25" s="39"/>
      <c r="S25" s="27" t="e">
        <f t="shared" si="0"/>
        <v>#DIV/0!</v>
      </c>
      <c r="T25" s="28">
        <f t="shared" si="1"/>
        <v>0</v>
      </c>
      <c r="U25" s="38"/>
      <c r="V25" s="29">
        <f t="shared" si="2"/>
        <v>0</v>
      </c>
    </row>
    <row r="26" spans="1:22" x14ac:dyDescent="0.25">
      <c r="A26" s="41">
        <v>30799</v>
      </c>
      <c r="B26" s="41">
        <v>1</v>
      </c>
      <c r="C26" s="74" t="s">
        <v>79</v>
      </c>
      <c r="D26" s="43">
        <v>850</v>
      </c>
      <c r="E26" s="74" t="s">
        <v>50</v>
      </c>
      <c r="F26" s="74" t="s">
        <v>146</v>
      </c>
      <c r="G26" s="41">
        <v>15</v>
      </c>
      <c r="H26" s="74" t="s">
        <v>143</v>
      </c>
      <c r="I26" s="74" t="s">
        <v>53</v>
      </c>
      <c r="J26" s="41">
        <v>8710401417766</v>
      </c>
      <c r="K26" s="41">
        <v>8710401821365</v>
      </c>
      <c r="L26" s="45">
        <v>522</v>
      </c>
      <c r="M26" s="46" t="s">
        <v>61</v>
      </c>
      <c r="N26" s="38"/>
      <c r="O26" s="38"/>
      <c r="P26" s="38"/>
      <c r="Q26" s="39"/>
      <c r="R26" s="39"/>
      <c r="S26" s="27" t="e">
        <f t="shared" si="0"/>
        <v>#DIV/0!</v>
      </c>
      <c r="T26" s="28">
        <f t="shared" si="1"/>
        <v>0</v>
      </c>
      <c r="U26" s="38"/>
      <c r="V26" s="29">
        <f t="shared" si="2"/>
        <v>0</v>
      </c>
    </row>
    <row r="27" spans="1:22" x14ac:dyDescent="0.25">
      <c r="A27" s="41">
        <v>447993</v>
      </c>
      <c r="B27" s="41">
        <v>20</v>
      </c>
      <c r="C27" s="74" t="s">
        <v>79</v>
      </c>
      <c r="D27" s="43">
        <v>60</v>
      </c>
      <c r="E27" s="74" t="s">
        <v>50</v>
      </c>
      <c r="F27" s="74" t="s">
        <v>334</v>
      </c>
      <c r="G27" s="41">
        <v>15</v>
      </c>
      <c r="H27" s="74" t="s">
        <v>143</v>
      </c>
      <c r="I27" s="74" t="s">
        <v>53</v>
      </c>
      <c r="J27" s="41">
        <v>8710398169662</v>
      </c>
      <c r="K27" s="41">
        <v>8710398169655</v>
      </c>
      <c r="L27" s="45">
        <v>300</v>
      </c>
      <c r="M27" s="46"/>
      <c r="N27" s="38"/>
      <c r="O27" s="38"/>
      <c r="P27" s="38"/>
      <c r="Q27" s="39"/>
      <c r="R27" s="39"/>
      <c r="S27" s="27" t="e">
        <f t="shared" si="0"/>
        <v>#DIV/0!</v>
      </c>
      <c r="T27" s="28">
        <f t="shared" si="1"/>
        <v>0</v>
      </c>
      <c r="U27" s="38"/>
      <c r="V27" s="29">
        <f t="shared" si="2"/>
        <v>0</v>
      </c>
    </row>
    <row r="28" spans="1:22" x14ac:dyDescent="0.25">
      <c r="A28" s="41">
        <v>106911</v>
      </c>
      <c r="B28" s="41">
        <v>1</v>
      </c>
      <c r="C28" s="74" t="s">
        <v>279</v>
      </c>
      <c r="D28" s="43">
        <v>2.5</v>
      </c>
      <c r="E28" s="74" t="s">
        <v>74</v>
      </c>
      <c r="F28" s="74" t="s">
        <v>2110</v>
      </c>
      <c r="G28" s="41">
        <v>15</v>
      </c>
      <c r="H28" s="74" t="s">
        <v>143</v>
      </c>
      <c r="I28" s="74" t="s">
        <v>53</v>
      </c>
      <c r="J28" s="41">
        <v>8710401501168</v>
      </c>
      <c r="K28" s="41">
        <v>0</v>
      </c>
      <c r="L28" s="45">
        <v>36</v>
      </c>
      <c r="M28" s="46"/>
      <c r="N28" s="38"/>
      <c r="O28" s="38"/>
      <c r="P28" s="38"/>
      <c r="Q28" s="39"/>
      <c r="R28" s="39"/>
      <c r="S28" s="27" t="e">
        <f t="shared" si="0"/>
        <v>#DIV/0!</v>
      </c>
      <c r="T28" s="28">
        <f t="shared" si="1"/>
        <v>0</v>
      </c>
      <c r="U28" s="38"/>
      <c r="V28" s="29">
        <f t="shared" si="2"/>
        <v>0</v>
      </c>
    </row>
    <row r="29" spans="1:22" x14ac:dyDescent="0.25">
      <c r="A29" s="41">
        <v>908444</v>
      </c>
      <c r="B29" s="41">
        <v>1</v>
      </c>
      <c r="C29" s="74" t="s">
        <v>79</v>
      </c>
      <c r="D29" s="43">
        <v>1</v>
      </c>
      <c r="E29" s="74" t="s">
        <v>74</v>
      </c>
      <c r="F29" s="74" t="s">
        <v>265</v>
      </c>
      <c r="G29" s="41">
        <v>15</v>
      </c>
      <c r="H29" s="74" t="s">
        <v>143</v>
      </c>
      <c r="I29" s="74" t="s">
        <v>53</v>
      </c>
      <c r="J29" s="41">
        <v>8710401397693</v>
      </c>
      <c r="K29" s="41">
        <v>8710401397723</v>
      </c>
      <c r="L29" s="45">
        <v>23</v>
      </c>
      <c r="M29" s="46"/>
      <c r="N29" s="38"/>
      <c r="O29" s="38"/>
      <c r="P29" s="38"/>
      <c r="Q29" s="39"/>
      <c r="R29" s="39"/>
      <c r="S29" s="27" t="e">
        <f t="shared" si="0"/>
        <v>#DIV/0!</v>
      </c>
      <c r="T29" s="28">
        <f t="shared" si="1"/>
        <v>0</v>
      </c>
      <c r="U29" s="38"/>
      <c r="V29" s="29">
        <f t="shared" si="2"/>
        <v>0</v>
      </c>
    </row>
    <row r="30" spans="1:22" x14ac:dyDescent="0.25">
      <c r="A30" s="41">
        <v>772796</v>
      </c>
      <c r="B30" s="41">
        <v>1</v>
      </c>
      <c r="C30" s="74" t="s">
        <v>79</v>
      </c>
      <c r="D30" s="43">
        <v>900</v>
      </c>
      <c r="E30" s="74" t="s">
        <v>50</v>
      </c>
      <c r="F30" s="74" t="s">
        <v>2111</v>
      </c>
      <c r="G30" s="41">
        <v>15</v>
      </c>
      <c r="H30" s="74" t="s">
        <v>143</v>
      </c>
      <c r="I30" s="74" t="s">
        <v>53</v>
      </c>
      <c r="J30" s="41">
        <v>8710401380336</v>
      </c>
      <c r="K30" s="41">
        <v>8710401380343</v>
      </c>
      <c r="L30" s="45">
        <v>5</v>
      </c>
      <c r="M30" s="46"/>
      <c r="N30" s="38"/>
      <c r="O30" s="38"/>
      <c r="P30" s="38"/>
      <c r="Q30" s="39"/>
      <c r="R30" s="39"/>
      <c r="S30" s="27" t="e">
        <f t="shared" si="0"/>
        <v>#DIV/0!</v>
      </c>
      <c r="T30" s="28">
        <f t="shared" si="1"/>
        <v>0</v>
      </c>
      <c r="U30" s="38"/>
      <c r="V30" s="29">
        <f t="shared" si="2"/>
        <v>0</v>
      </c>
    </row>
    <row r="31" spans="1:22" x14ac:dyDescent="0.25">
      <c r="A31" s="41">
        <v>107187</v>
      </c>
      <c r="B31" s="41">
        <v>1</v>
      </c>
      <c r="C31" s="74" t="s">
        <v>279</v>
      </c>
      <c r="D31" s="43">
        <v>3</v>
      </c>
      <c r="E31" s="74" t="s">
        <v>74</v>
      </c>
      <c r="F31" s="74" t="s">
        <v>1879</v>
      </c>
      <c r="G31" s="41">
        <v>15</v>
      </c>
      <c r="H31" s="74" t="s">
        <v>143</v>
      </c>
      <c r="I31" s="74" t="s">
        <v>53</v>
      </c>
      <c r="J31" s="41">
        <v>8710401501526</v>
      </c>
      <c r="K31" s="41">
        <v>0</v>
      </c>
      <c r="L31" s="45">
        <v>3</v>
      </c>
      <c r="M31" s="46"/>
      <c r="N31" s="38"/>
      <c r="O31" s="38"/>
      <c r="P31" s="38"/>
      <c r="Q31" s="39"/>
      <c r="R31" s="39"/>
      <c r="S31" s="27" t="e">
        <f t="shared" si="0"/>
        <v>#DIV/0!</v>
      </c>
      <c r="T31" s="28">
        <f t="shared" si="1"/>
        <v>0</v>
      </c>
      <c r="U31" s="38"/>
      <c r="V31" s="29">
        <f t="shared" si="2"/>
        <v>0</v>
      </c>
    </row>
    <row r="32" spans="1:22" x14ac:dyDescent="0.25">
      <c r="A32" s="41">
        <v>107182</v>
      </c>
      <c r="B32" s="41">
        <v>1</v>
      </c>
      <c r="C32" s="74" t="s">
        <v>79</v>
      </c>
      <c r="D32" s="43">
        <v>1</v>
      </c>
      <c r="E32" s="74" t="s">
        <v>74</v>
      </c>
      <c r="F32" s="74" t="s">
        <v>2112</v>
      </c>
      <c r="G32" s="41">
        <v>15</v>
      </c>
      <c r="H32" s="74" t="s">
        <v>143</v>
      </c>
      <c r="I32" s="74" t="s">
        <v>53</v>
      </c>
      <c r="J32" s="41">
        <v>8710401501502</v>
      </c>
      <c r="K32" s="41">
        <v>8710401501519</v>
      </c>
      <c r="L32" s="45">
        <v>6</v>
      </c>
      <c r="M32" s="46"/>
      <c r="N32" s="38"/>
      <c r="O32" s="38"/>
      <c r="P32" s="38"/>
      <c r="Q32" s="39"/>
      <c r="R32" s="39"/>
      <c r="S32" s="27" t="e">
        <f t="shared" si="0"/>
        <v>#DIV/0!</v>
      </c>
      <c r="T32" s="28">
        <f t="shared" si="1"/>
        <v>0</v>
      </c>
      <c r="U32" s="38"/>
      <c r="V32" s="29">
        <f t="shared" si="2"/>
        <v>0</v>
      </c>
    </row>
    <row r="33" spans="1:22" x14ac:dyDescent="0.25">
      <c r="A33" s="41">
        <v>107221</v>
      </c>
      <c r="B33" s="41">
        <v>1</v>
      </c>
      <c r="C33" s="74" t="s">
        <v>79</v>
      </c>
      <c r="D33" s="43">
        <v>1</v>
      </c>
      <c r="E33" s="74" t="s">
        <v>74</v>
      </c>
      <c r="F33" s="74" t="s">
        <v>188</v>
      </c>
      <c r="G33" s="41">
        <v>15</v>
      </c>
      <c r="H33" s="74" t="s">
        <v>143</v>
      </c>
      <c r="I33" s="74" t="s">
        <v>53</v>
      </c>
      <c r="J33" s="41">
        <v>8710401501595</v>
      </c>
      <c r="K33" s="41">
        <v>8710401501601</v>
      </c>
      <c r="L33" s="45">
        <v>9</v>
      </c>
      <c r="M33" s="46"/>
      <c r="N33" s="38"/>
      <c r="O33" s="38"/>
      <c r="P33" s="38"/>
      <c r="Q33" s="39"/>
      <c r="R33" s="39"/>
      <c r="S33" s="27" t="e">
        <f t="shared" si="0"/>
        <v>#DIV/0!</v>
      </c>
      <c r="T33" s="28">
        <f t="shared" si="1"/>
        <v>0</v>
      </c>
      <c r="U33" s="38"/>
      <c r="V33" s="29">
        <f t="shared" si="2"/>
        <v>0</v>
      </c>
    </row>
    <row r="34" spans="1:22" x14ac:dyDescent="0.25">
      <c r="A34" s="41">
        <v>752563</v>
      </c>
      <c r="B34" s="41">
        <v>20</v>
      </c>
      <c r="C34" s="74" t="s">
        <v>79</v>
      </c>
      <c r="D34" s="43">
        <v>40</v>
      </c>
      <c r="E34" s="74" t="s">
        <v>50</v>
      </c>
      <c r="F34" s="74" t="s">
        <v>269</v>
      </c>
      <c r="G34" s="41">
        <v>16</v>
      </c>
      <c r="H34" s="74" t="s">
        <v>248</v>
      </c>
      <c r="I34" s="74" t="s">
        <v>53</v>
      </c>
      <c r="J34" s="41">
        <v>5414359910517</v>
      </c>
      <c r="K34" s="41">
        <v>5414359710513</v>
      </c>
      <c r="L34" s="45">
        <v>300</v>
      </c>
      <c r="M34" s="46"/>
      <c r="N34" s="38"/>
      <c r="O34" s="38"/>
      <c r="P34" s="38"/>
      <c r="Q34" s="39"/>
      <c r="R34" s="39"/>
      <c r="S34" s="27" t="e">
        <f t="shared" si="0"/>
        <v>#DIV/0!</v>
      </c>
      <c r="T34" s="28">
        <f t="shared" si="1"/>
        <v>0</v>
      </c>
      <c r="U34" s="38"/>
      <c r="V34" s="29">
        <f t="shared" si="2"/>
        <v>0</v>
      </c>
    </row>
    <row r="35" spans="1:22" x14ac:dyDescent="0.25">
      <c r="A35" s="41">
        <v>752555</v>
      </c>
      <c r="B35" s="41">
        <v>20</v>
      </c>
      <c r="C35" s="74" t="s">
        <v>79</v>
      </c>
      <c r="D35" s="43">
        <v>40</v>
      </c>
      <c r="E35" s="74" t="s">
        <v>50</v>
      </c>
      <c r="F35" s="74" t="s">
        <v>247</v>
      </c>
      <c r="G35" s="41">
        <v>16</v>
      </c>
      <c r="H35" s="74" t="s">
        <v>248</v>
      </c>
      <c r="I35" s="74" t="s">
        <v>53</v>
      </c>
      <c r="J35" s="41">
        <v>5414359910500</v>
      </c>
      <c r="K35" s="41">
        <v>5414359710506</v>
      </c>
      <c r="L35" s="45">
        <v>234</v>
      </c>
      <c r="M35" s="46"/>
      <c r="N35" s="38"/>
      <c r="O35" s="38"/>
      <c r="P35" s="38"/>
      <c r="Q35" s="39"/>
      <c r="R35" s="39"/>
      <c r="S35" s="27" t="e">
        <f t="shared" si="0"/>
        <v>#DIV/0!</v>
      </c>
      <c r="T35" s="28">
        <f t="shared" si="1"/>
        <v>0</v>
      </c>
      <c r="U35" s="38"/>
      <c r="V35" s="29">
        <f t="shared" si="2"/>
        <v>0</v>
      </c>
    </row>
    <row r="36" spans="1:22" x14ac:dyDescent="0.25">
      <c r="A36" s="41">
        <v>557874</v>
      </c>
      <c r="B36" s="41">
        <v>8</v>
      </c>
      <c r="C36" s="74" t="s">
        <v>79</v>
      </c>
      <c r="D36" s="43">
        <v>175</v>
      </c>
      <c r="E36" s="74" t="s">
        <v>50</v>
      </c>
      <c r="F36" s="74" t="s">
        <v>793</v>
      </c>
      <c r="G36" s="41">
        <v>16</v>
      </c>
      <c r="H36" s="74" t="s">
        <v>248</v>
      </c>
      <c r="I36" s="74" t="s">
        <v>53</v>
      </c>
      <c r="J36" s="41">
        <v>8710398165060</v>
      </c>
      <c r="K36" s="41">
        <v>8710398166241</v>
      </c>
      <c r="L36" s="45">
        <v>85</v>
      </c>
      <c r="M36" s="46"/>
      <c r="N36" s="38"/>
      <c r="O36" s="38"/>
      <c r="P36" s="38"/>
      <c r="Q36" s="39"/>
      <c r="R36" s="39"/>
      <c r="S36" s="27" t="e">
        <f t="shared" si="0"/>
        <v>#DIV/0!</v>
      </c>
      <c r="T36" s="28">
        <f t="shared" si="1"/>
        <v>0</v>
      </c>
      <c r="U36" s="38"/>
      <c r="V36" s="29">
        <f t="shared" si="2"/>
        <v>0</v>
      </c>
    </row>
    <row r="37" spans="1:22" x14ac:dyDescent="0.25">
      <c r="A37" s="41">
        <v>557882</v>
      </c>
      <c r="B37" s="41">
        <v>8</v>
      </c>
      <c r="C37" s="74" t="s">
        <v>79</v>
      </c>
      <c r="D37" s="43">
        <v>175</v>
      </c>
      <c r="E37" s="74" t="s">
        <v>50</v>
      </c>
      <c r="F37" s="74" t="s">
        <v>751</v>
      </c>
      <c r="G37" s="41">
        <v>16</v>
      </c>
      <c r="H37" s="74" t="s">
        <v>248</v>
      </c>
      <c r="I37" s="74" t="s">
        <v>53</v>
      </c>
      <c r="J37" s="41">
        <v>8710398166227</v>
      </c>
      <c r="K37" s="41">
        <v>8710398166234</v>
      </c>
      <c r="L37" s="45">
        <v>72</v>
      </c>
      <c r="M37" s="46"/>
      <c r="N37" s="38"/>
      <c r="O37" s="38"/>
      <c r="P37" s="38"/>
      <c r="Q37" s="39"/>
      <c r="R37" s="39"/>
      <c r="S37" s="27" t="e">
        <f t="shared" si="0"/>
        <v>#DIV/0!</v>
      </c>
      <c r="T37" s="28">
        <f t="shared" si="1"/>
        <v>0</v>
      </c>
      <c r="U37" s="38"/>
      <c r="V37" s="29">
        <f t="shared" si="2"/>
        <v>0</v>
      </c>
    </row>
    <row r="38" spans="1:22" x14ac:dyDescent="0.25">
      <c r="A38" s="41">
        <v>282974</v>
      </c>
      <c r="B38" s="41">
        <v>24</v>
      </c>
      <c r="C38" s="74" t="s">
        <v>79</v>
      </c>
      <c r="D38" s="43">
        <v>27</v>
      </c>
      <c r="E38" s="74" t="s">
        <v>50</v>
      </c>
      <c r="F38" s="74" t="s">
        <v>2113</v>
      </c>
      <c r="G38" s="41">
        <v>16</v>
      </c>
      <c r="H38" s="74" t="s">
        <v>248</v>
      </c>
      <c r="I38" s="74" t="s">
        <v>53</v>
      </c>
      <c r="J38" s="41">
        <v>8710398502612</v>
      </c>
      <c r="K38" s="41">
        <v>8710398504494</v>
      </c>
      <c r="L38" s="45">
        <v>42</v>
      </c>
      <c r="M38" s="46"/>
      <c r="N38" s="38"/>
      <c r="O38" s="38"/>
      <c r="P38" s="38"/>
      <c r="Q38" s="39"/>
      <c r="R38" s="39"/>
      <c r="S38" s="27" t="e">
        <f t="shared" si="0"/>
        <v>#DIV/0!</v>
      </c>
      <c r="T38" s="28">
        <f t="shared" si="1"/>
        <v>0</v>
      </c>
      <c r="U38" s="38"/>
      <c r="V38" s="29">
        <f t="shared" si="2"/>
        <v>0</v>
      </c>
    </row>
    <row r="39" spans="1:22" x14ac:dyDescent="0.25">
      <c r="A39" s="41">
        <v>881891</v>
      </c>
      <c r="B39" s="41">
        <v>20</v>
      </c>
      <c r="C39" s="74" t="s">
        <v>79</v>
      </c>
      <c r="D39" s="43">
        <v>40</v>
      </c>
      <c r="E39" s="74" t="s">
        <v>50</v>
      </c>
      <c r="F39" s="74" t="s">
        <v>414</v>
      </c>
      <c r="G39" s="41">
        <v>16</v>
      </c>
      <c r="H39" s="74" t="s">
        <v>248</v>
      </c>
      <c r="I39" s="74" t="s">
        <v>53</v>
      </c>
      <c r="J39" s="41">
        <v>8710398604613</v>
      </c>
      <c r="K39" s="41">
        <v>8710398307583</v>
      </c>
      <c r="L39" s="45">
        <v>15</v>
      </c>
      <c r="M39" s="46"/>
      <c r="N39" s="38"/>
      <c r="O39" s="38"/>
      <c r="P39" s="38"/>
      <c r="Q39" s="39"/>
      <c r="R39" s="39"/>
      <c r="S39" s="27" t="e">
        <f t="shared" si="0"/>
        <v>#DIV/0!</v>
      </c>
      <c r="T39" s="28">
        <f t="shared" si="1"/>
        <v>0</v>
      </c>
      <c r="U39" s="38"/>
      <c r="V39" s="29">
        <f t="shared" si="2"/>
        <v>0</v>
      </c>
    </row>
    <row r="40" spans="1:22" x14ac:dyDescent="0.25">
      <c r="A40" s="41">
        <v>482472</v>
      </c>
      <c r="B40" s="41">
        <v>20</v>
      </c>
      <c r="C40" s="74" t="s">
        <v>79</v>
      </c>
      <c r="D40" s="43">
        <v>44</v>
      </c>
      <c r="E40" s="74" t="s">
        <v>50</v>
      </c>
      <c r="F40" s="74" t="s">
        <v>2114</v>
      </c>
      <c r="G40" s="41">
        <v>16</v>
      </c>
      <c r="H40" s="74" t="s">
        <v>248</v>
      </c>
      <c r="I40" s="74" t="s">
        <v>53</v>
      </c>
      <c r="J40" s="41">
        <v>8710398602039</v>
      </c>
      <c r="K40" s="41">
        <v>8710398302960</v>
      </c>
      <c r="L40" s="45">
        <v>11</v>
      </c>
      <c r="M40" s="46"/>
      <c r="N40" s="38"/>
      <c r="O40" s="38"/>
      <c r="P40" s="38"/>
      <c r="Q40" s="39"/>
      <c r="R40" s="39"/>
      <c r="S40" s="27" t="e">
        <f t="shared" si="0"/>
        <v>#DIV/0!</v>
      </c>
      <c r="T40" s="28">
        <f t="shared" si="1"/>
        <v>0</v>
      </c>
      <c r="U40" s="38"/>
      <c r="V40" s="29">
        <f t="shared" si="2"/>
        <v>0</v>
      </c>
    </row>
    <row r="41" spans="1:22" x14ac:dyDescent="0.25">
      <c r="A41" s="41">
        <v>881883</v>
      </c>
      <c r="B41" s="41">
        <v>20</v>
      </c>
      <c r="C41" s="74" t="s">
        <v>79</v>
      </c>
      <c r="D41" s="43">
        <v>40</v>
      </c>
      <c r="E41" s="74" t="s">
        <v>50</v>
      </c>
      <c r="F41" s="74" t="s">
        <v>354</v>
      </c>
      <c r="G41" s="41">
        <v>16</v>
      </c>
      <c r="H41" s="74" t="s">
        <v>248</v>
      </c>
      <c r="I41" s="74" t="s">
        <v>53</v>
      </c>
      <c r="J41" s="41">
        <v>8710398604606</v>
      </c>
      <c r="K41" s="41">
        <v>8710398307576</v>
      </c>
      <c r="L41" s="45">
        <v>9</v>
      </c>
      <c r="M41" s="46"/>
      <c r="N41" s="38"/>
      <c r="O41" s="38"/>
      <c r="P41" s="38"/>
      <c r="Q41" s="39"/>
      <c r="R41" s="39"/>
      <c r="S41" s="27" t="e">
        <f t="shared" si="0"/>
        <v>#DIV/0!</v>
      </c>
      <c r="T41" s="28">
        <f t="shared" si="1"/>
        <v>0</v>
      </c>
      <c r="U41" s="38"/>
      <c r="V41" s="29">
        <f t="shared" si="2"/>
        <v>0</v>
      </c>
    </row>
    <row r="42" spans="1:22" x14ac:dyDescent="0.25">
      <c r="A42" s="41">
        <v>90703</v>
      </c>
      <c r="B42" s="41">
        <v>1</v>
      </c>
      <c r="C42" s="74" t="s">
        <v>49</v>
      </c>
      <c r="D42" s="43">
        <v>400</v>
      </c>
      <c r="E42" s="74" t="s">
        <v>50</v>
      </c>
      <c r="F42" s="74" t="s">
        <v>2115</v>
      </c>
      <c r="G42" s="41">
        <v>16</v>
      </c>
      <c r="H42" s="74" t="s">
        <v>248</v>
      </c>
      <c r="I42" s="74" t="s">
        <v>53</v>
      </c>
      <c r="J42" s="41">
        <v>8712857976958</v>
      </c>
      <c r="K42" s="41">
        <v>8712857976941</v>
      </c>
      <c r="L42" s="45">
        <v>14</v>
      </c>
      <c r="M42" s="46"/>
      <c r="N42" s="38"/>
      <c r="O42" s="38"/>
      <c r="P42" s="38"/>
      <c r="Q42" s="39"/>
      <c r="R42" s="39"/>
      <c r="S42" s="27" t="e">
        <f t="shared" si="0"/>
        <v>#DIV/0!</v>
      </c>
      <c r="T42" s="28">
        <f t="shared" si="1"/>
        <v>0</v>
      </c>
      <c r="U42" s="38"/>
      <c r="V42" s="29">
        <f t="shared" si="2"/>
        <v>0</v>
      </c>
    </row>
    <row r="43" spans="1:22" x14ac:dyDescent="0.25">
      <c r="A43" s="41">
        <v>143993</v>
      </c>
      <c r="B43" s="41">
        <v>1</v>
      </c>
      <c r="C43" s="74" t="s">
        <v>79</v>
      </c>
      <c r="D43" s="43">
        <v>455</v>
      </c>
      <c r="E43" s="74" t="s">
        <v>50</v>
      </c>
      <c r="F43" s="74" t="s">
        <v>2116</v>
      </c>
      <c r="G43" s="41">
        <v>16</v>
      </c>
      <c r="H43" s="74" t="s">
        <v>248</v>
      </c>
      <c r="I43" s="74" t="s">
        <v>53</v>
      </c>
      <c r="J43" s="41">
        <v>8710398520777</v>
      </c>
      <c r="K43" s="41">
        <v>8710398520784</v>
      </c>
      <c r="L43" s="45">
        <v>2</v>
      </c>
      <c r="M43" s="46"/>
      <c r="N43" s="38"/>
      <c r="O43" s="38"/>
      <c r="P43" s="38"/>
      <c r="Q43" s="39"/>
      <c r="R43" s="39"/>
      <c r="S43" s="27" t="e">
        <f t="shared" si="0"/>
        <v>#DIV/0!</v>
      </c>
      <c r="T43" s="28">
        <f t="shared" si="1"/>
        <v>0</v>
      </c>
      <c r="U43" s="38"/>
      <c r="V43" s="29">
        <f t="shared" si="2"/>
        <v>0</v>
      </c>
    </row>
    <row r="44" spans="1:22" x14ac:dyDescent="0.25">
      <c r="A44" s="41">
        <v>547206</v>
      </c>
      <c r="B44" s="41">
        <v>1</v>
      </c>
      <c r="C44" s="74" t="s">
        <v>141</v>
      </c>
      <c r="D44" s="43">
        <v>1</v>
      </c>
      <c r="E44" s="74" t="s">
        <v>74</v>
      </c>
      <c r="F44" s="74" t="s">
        <v>2117</v>
      </c>
      <c r="G44" s="41">
        <v>17</v>
      </c>
      <c r="H44" s="74" t="s">
        <v>416</v>
      </c>
      <c r="I44" s="74" t="s">
        <v>53</v>
      </c>
      <c r="J44" s="41">
        <v>8710401369713</v>
      </c>
      <c r="K44" s="41">
        <v>8710401371693</v>
      </c>
      <c r="L44" s="45">
        <v>3</v>
      </c>
      <c r="M44" s="46"/>
      <c r="N44" s="38"/>
      <c r="O44" s="38"/>
      <c r="P44" s="38"/>
      <c r="Q44" s="39"/>
      <c r="R44" s="39"/>
      <c r="S44" s="27" t="e">
        <f t="shared" si="0"/>
        <v>#DIV/0!</v>
      </c>
      <c r="T44" s="28">
        <f t="shared" si="1"/>
        <v>0</v>
      </c>
      <c r="U44" s="38"/>
      <c r="V44" s="29">
        <f t="shared" si="2"/>
        <v>0</v>
      </c>
    </row>
    <row r="45" spans="1:22" x14ac:dyDescent="0.25">
      <c r="A45" s="41">
        <v>547926</v>
      </c>
      <c r="B45" s="41">
        <v>1</v>
      </c>
      <c r="C45" s="74" t="s">
        <v>141</v>
      </c>
      <c r="D45" s="43">
        <v>1</v>
      </c>
      <c r="E45" s="74" t="s">
        <v>74</v>
      </c>
      <c r="F45" s="74" t="s">
        <v>2118</v>
      </c>
      <c r="G45" s="41">
        <v>17</v>
      </c>
      <c r="H45" s="74" t="s">
        <v>416</v>
      </c>
      <c r="I45" s="74" t="s">
        <v>53</v>
      </c>
      <c r="J45" s="41">
        <v>8710401368464</v>
      </c>
      <c r="K45" s="41">
        <v>8710401370887</v>
      </c>
      <c r="L45" s="45">
        <v>3</v>
      </c>
      <c r="M45" s="46"/>
      <c r="N45" s="38"/>
      <c r="O45" s="38"/>
      <c r="P45" s="38"/>
      <c r="Q45" s="39"/>
      <c r="R45" s="39"/>
      <c r="S45" s="27" t="e">
        <f t="shared" si="0"/>
        <v>#DIV/0!</v>
      </c>
      <c r="T45" s="28">
        <f t="shared" si="1"/>
        <v>0</v>
      </c>
      <c r="U45" s="38"/>
      <c r="V45" s="29">
        <f t="shared" si="2"/>
        <v>0</v>
      </c>
    </row>
    <row r="46" spans="1:22" x14ac:dyDescent="0.25">
      <c r="A46" s="41">
        <v>109367</v>
      </c>
      <c r="B46" s="41">
        <v>1</v>
      </c>
      <c r="C46" s="74" t="s">
        <v>79</v>
      </c>
      <c r="D46" s="43">
        <v>2</v>
      </c>
      <c r="E46" s="74" t="s">
        <v>74</v>
      </c>
      <c r="F46" s="74" t="s">
        <v>415</v>
      </c>
      <c r="G46" s="41">
        <v>17</v>
      </c>
      <c r="H46" s="74" t="s">
        <v>416</v>
      </c>
      <c r="I46" s="74" t="s">
        <v>53</v>
      </c>
      <c r="J46" s="41">
        <v>8710401502684</v>
      </c>
      <c r="K46" s="41">
        <v>8710401502691</v>
      </c>
      <c r="L46" s="45">
        <v>4</v>
      </c>
      <c r="M46" s="46"/>
      <c r="N46" s="38"/>
      <c r="O46" s="38"/>
      <c r="P46" s="38"/>
      <c r="Q46" s="39"/>
      <c r="R46" s="39"/>
      <c r="S46" s="27" t="e">
        <f t="shared" si="0"/>
        <v>#DIV/0!</v>
      </c>
      <c r="T46" s="28">
        <f t="shared" si="1"/>
        <v>0</v>
      </c>
      <c r="U46" s="38"/>
      <c r="V46" s="29">
        <f t="shared" si="2"/>
        <v>0</v>
      </c>
    </row>
    <row r="47" spans="1:22" x14ac:dyDescent="0.25">
      <c r="A47" s="41">
        <v>548579</v>
      </c>
      <c r="B47" s="41">
        <v>1</v>
      </c>
      <c r="C47" s="74" t="s">
        <v>141</v>
      </c>
      <c r="D47" s="43">
        <v>1</v>
      </c>
      <c r="E47" s="74" t="s">
        <v>74</v>
      </c>
      <c r="F47" s="74" t="s">
        <v>1630</v>
      </c>
      <c r="G47" s="41">
        <v>17</v>
      </c>
      <c r="H47" s="74" t="s">
        <v>416</v>
      </c>
      <c r="I47" s="74" t="s">
        <v>53</v>
      </c>
      <c r="J47" s="41">
        <v>8710401370450</v>
      </c>
      <c r="K47" s="41">
        <v>8710401370900</v>
      </c>
      <c r="L47" s="45">
        <v>4</v>
      </c>
      <c r="M47" s="46"/>
      <c r="N47" s="38"/>
      <c r="O47" s="38"/>
      <c r="P47" s="38"/>
      <c r="Q47" s="39"/>
      <c r="R47" s="39"/>
      <c r="S47" s="27" t="e">
        <f t="shared" si="0"/>
        <v>#DIV/0!</v>
      </c>
      <c r="T47" s="28">
        <f t="shared" si="1"/>
        <v>0</v>
      </c>
      <c r="U47" s="38"/>
      <c r="V47" s="29">
        <f t="shared" si="2"/>
        <v>0</v>
      </c>
    </row>
    <row r="48" spans="1:22" x14ac:dyDescent="0.25">
      <c r="A48" s="41">
        <v>547780</v>
      </c>
      <c r="B48" s="41">
        <v>1</v>
      </c>
      <c r="C48" s="74" t="s">
        <v>141</v>
      </c>
      <c r="D48" s="43">
        <v>1</v>
      </c>
      <c r="E48" s="74" t="s">
        <v>74</v>
      </c>
      <c r="F48" s="74" t="s">
        <v>2119</v>
      </c>
      <c r="G48" s="41">
        <v>17</v>
      </c>
      <c r="H48" s="74" t="s">
        <v>416</v>
      </c>
      <c r="I48" s="74" t="s">
        <v>53</v>
      </c>
      <c r="J48" s="41">
        <v>8710401372416</v>
      </c>
      <c r="K48" s="41">
        <v>8710401372836</v>
      </c>
      <c r="L48" s="45">
        <v>1</v>
      </c>
      <c r="M48" s="46"/>
      <c r="N48" s="38"/>
      <c r="O48" s="38"/>
      <c r="P48" s="38"/>
      <c r="Q48" s="39"/>
      <c r="R48" s="39"/>
      <c r="S48" s="27" t="e">
        <f t="shared" si="0"/>
        <v>#DIV/0!</v>
      </c>
      <c r="T48" s="28">
        <f t="shared" si="1"/>
        <v>0</v>
      </c>
      <c r="U48" s="38"/>
      <c r="V48" s="29">
        <f t="shared" si="2"/>
        <v>0</v>
      </c>
    </row>
    <row r="49" spans="1:22" x14ac:dyDescent="0.25">
      <c r="A49" s="41">
        <v>171421</v>
      </c>
      <c r="B49" s="41">
        <v>1</v>
      </c>
      <c r="C49" s="74" t="s">
        <v>141</v>
      </c>
      <c r="D49" s="43">
        <v>250</v>
      </c>
      <c r="E49" s="74" t="s">
        <v>50</v>
      </c>
      <c r="F49" s="74" t="s">
        <v>2120</v>
      </c>
      <c r="G49" s="41">
        <v>17</v>
      </c>
      <c r="H49" s="74" t="s">
        <v>416</v>
      </c>
      <c r="I49" s="74" t="s">
        <v>53</v>
      </c>
      <c r="J49" s="41">
        <v>8710401719464</v>
      </c>
      <c r="K49" s="41">
        <v>8710401719471</v>
      </c>
      <c r="L49" s="45">
        <v>1</v>
      </c>
      <c r="M49" s="46"/>
      <c r="N49" s="38"/>
      <c r="O49" s="38"/>
      <c r="P49" s="38"/>
      <c r="Q49" s="39"/>
      <c r="R49" s="39"/>
      <c r="S49" s="27" t="e">
        <f t="shared" si="0"/>
        <v>#DIV/0!</v>
      </c>
      <c r="T49" s="28">
        <f t="shared" si="1"/>
        <v>0</v>
      </c>
      <c r="U49" s="38"/>
      <c r="V49" s="29">
        <f t="shared" si="2"/>
        <v>0</v>
      </c>
    </row>
    <row r="50" spans="1:22" x14ac:dyDescent="0.25">
      <c r="A50" s="41">
        <v>31506</v>
      </c>
      <c r="B50" s="41">
        <v>32</v>
      </c>
      <c r="C50" s="74" t="s">
        <v>49</v>
      </c>
      <c r="D50" s="43">
        <v>47</v>
      </c>
      <c r="E50" s="74" t="s">
        <v>50</v>
      </c>
      <c r="F50" s="74" t="s">
        <v>1050</v>
      </c>
      <c r="G50" s="41">
        <v>18</v>
      </c>
      <c r="H50" s="74" t="s">
        <v>170</v>
      </c>
      <c r="I50" s="74" t="s">
        <v>53</v>
      </c>
      <c r="J50" s="41">
        <v>5410081202555</v>
      </c>
      <c r="K50" s="41">
        <v>7622200426928</v>
      </c>
      <c r="L50" s="45">
        <v>260</v>
      </c>
      <c r="M50" s="46" t="s">
        <v>61</v>
      </c>
      <c r="N50" s="38"/>
      <c r="O50" s="38"/>
      <c r="P50" s="38"/>
      <c r="Q50" s="39"/>
      <c r="R50" s="39"/>
      <c r="S50" s="27" t="e">
        <f t="shared" si="0"/>
        <v>#DIV/0!</v>
      </c>
      <c r="T50" s="28">
        <f t="shared" si="1"/>
        <v>0</v>
      </c>
      <c r="U50" s="38"/>
      <c r="V50" s="29">
        <f t="shared" si="2"/>
        <v>0</v>
      </c>
    </row>
    <row r="51" spans="1:22" x14ac:dyDescent="0.25">
      <c r="A51" s="41">
        <v>323819</v>
      </c>
      <c r="B51" s="41">
        <v>35</v>
      </c>
      <c r="C51" s="74" t="s">
        <v>49</v>
      </c>
      <c r="D51" s="43">
        <v>50</v>
      </c>
      <c r="E51" s="74" t="s">
        <v>50</v>
      </c>
      <c r="F51" s="74" t="s">
        <v>1048</v>
      </c>
      <c r="G51" s="41">
        <v>18</v>
      </c>
      <c r="H51" s="74" t="s">
        <v>170</v>
      </c>
      <c r="I51" s="74" t="s">
        <v>53</v>
      </c>
      <c r="J51" s="41">
        <v>8717677330027</v>
      </c>
      <c r="K51" s="41">
        <v>8717677335510</v>
      </c>
      <c r="L51" s="45">
        <v>33</v>
      </c>
      <c r="M51" s="46" t="s">
        <v>61</v>
      </c>
      <c r="N51" s="38"/>
      <c r="O51" s="38"/>
      <c r="P51" s="38"/>
      <c r="Q51" s="39"/>
      <c r="R51" s="39"/>
      <c r="S51" s="27" t="e">
        <f t="shared" si="0"/>
        <v>#DIV/0!</v>
      </c>
      <c r="T51" s="28">
        <f t="shared" si="1"/>
        <v>0</v>
      </c>
      <c r="U51" s="38"/>
      <c r="V51" s="29">
        <f t="shared" si="2"/>
        <v>0</v>
      </c>
    </row>
    <row r="52" spans="1:22" x14ac:dyDescent="0.25">
      <c r="A52" s="41">
        <v>323893</v>
      </c>
      <c r="B52" s="41">
        <v>35</v>
      </c>
      <c r="C52" s="74" t="s">
        <v>49</v>
      </c>
      <c r="D52" s="43">
        <v>50</v>
      </c>
      <c r="E52" s="74" t="s">
        <v>50</v>
      </c>
      <c r="F52" s="74" t="s">
        <v>1049</v>
      </c>
      <c r="G52" s="41">
        <v>18</v>
      </c>
      <c r="H52" s="74" t="s">
        <v>170</v>
      </c>
      <c r="I52" s="74" t="s">
        <v>53</v>
      </c>
      <c r="J52" s="41">
        <v>8717677335541</v>
      </c>
      <c r="K52" s="41">
        <v>8717677335534</v>
      </c>
      <c r="L52" s="45">
        <v>15</v>
      </c>
      <c r="M52" s="46" t="s">
        <v>61</v>
      </c>
      <c r="N52" s="38"/>
      <c r="O52" s="38"/>
      <c r="P52" s="38"/>
      <c r="Q52" s="39"/>
      <c r="R52" s="39"/>
      <c r="S52" s="27" t="e">
        <f t="shared" si="0"/>
        <v>#DIV/0!</v>
      </c>
      <c r="T52" s="28">
        <f t="shared" si="1"/>
        <v>0</v>
      </c>
      <c r="U52" s="38"/>
      <c r="V52" s="29">
        <f t="shared" si="2"/>
        <v>0</v>
      </c>
    </row>
    <row r="53" spans="1:22" x14ac:dyDescent="0.25">
      <c r="A53" s="41">
        <v>197567</v>
      </c>
      <c r="B53" s="41">
        <v>32</v>
      </c>
      <c r="C53" s="74" t="s">
        <v>49</v>
      </c>
      <c r="D53" s="43">
        <v>50</v>
      </c>
      <c r="E53" s="74" t="s">
        <v>50</v>
      </c>
      <c r="F53" s="74" t="s">
        <v>1005</v>
      </c>
      <c r="G53" s="41">
        <v>18</v>
      </c>
      <c r="H53" s="74" t="s">
        <v>170</v>
      </c>
      <c r="I53" s="74" t="s">
        <v>53</v>
      </c>
      <c r="J53" s="41">
        <v>5900951311505</v>
      </c>
      <c r="K53" s="41">
        <v>5000159559928</v>
      </c>
      <c r="L53" s="45">
        <v>5</v>
      </c>
      <c r="M53" s="46"/>
      <c r="N53" s="38"/>
      <c r="O53" s="38"/>
      <c r="P53" s="38"/>
      <c r="Q53" s="39"/>
      <c r="R53" s="39"/>
      <c r="S53" s="27" t="e">
        <f t="shared" si="0"/>
        <v>#DIV/0!</v>
      </c>
      <c r="T53" s="28">
        <f t="shared" si="1"/>
        <v>0</v>
      </c>
      <c r="U53" s="38"/>
      <c r="V53" s="29">
        <f t="shared" si="2"/>
        <v>0</v>
      </c>
    </row>
    <row r="54" spans="1:22" x14ac:dyDescent="0.25">
      <c r="A54" s="41">
        <v>583040</v>
      </c>
      <c r="B54" s="41">
        <v>36</v>
      </c>
      <c r="C54" s="74" t="s">
        <v>49</v>
      </c>
      <c r="D54" s="43">
        <v>41.5</v>
      </c>
      <c r="E54" s="74" t="s">
        <v>50</v>
      </c>
      <c r="F54" s="74" t="s">
        <v>2121</v>
      </c>
      <c r="G54" s="41">
        <v>18</v>
      </c>
      <c r="H54" s="74" t="s">
        <v>170</v>
      </c>
      <c r="I54" s="74" t="s">
        <v>53</v>
      </c>
      <c r="J54" s="41">
        <v>40052397</v>
      </c>
      <c r="K54" s="41">
        <v>7613035356023</v>
      </c>
      <c r="L54" s="45">
        <v>4</v>
      </c>
      <c r="M54" s="46" t="s">
        <v>61</v>
      </c>
      <c r="N54" s="38"/>
      <c r="O54" s="38"/>
      <c r="P54" s="38"/>
      <c r="Q54" s="39"/>
      <c r="R54" s="39"/>
      <c r="S54" s="27" t="e">
        <f t="shared" si="0"/>
        <v>#DIV/0!</v>
      </c>
      <c r="T54" s="28">
        <f t="shared" si="1"/>
        <v>0</v>
      </c>
      <c r="U54" s="38"/>
      <c r="V54" s="29">
        <f t="shared" si="2"/>
        <v>0</v>
      </c>
    </row>
    <row r="55" spans="1:22" x14ac:dyDescent="0.25">
      <c r="A55" s="41">
        <v>197562</v>
      </c>
      <c r="B55" s="41">
        <v>32</v>
      </c>
      <c r="C55" s="74" t="s">
        <v>49</v>
      </c>
      <c r="D55" s="43">
        <v>51</v>
      </c>
      <c r="E55" s="74" t="s">
        <v>50</v>
      </c>
      <c r="F55" s="74" t="s">
        <v>794</v>
      </c>
      <c r="G55" s="41">
        <v>18</v>
      </c>
      <c r="H55" s="74" t="s">
        <v>170</v>
      </c>
      <c r="I55" s="74" t="s">
        <v>53</v>
      </c>
      <c r="J55" s="41">
        <v>5900951311321</v>
      </c>
      <c r="K55" s="41">
        <v>5000159558426</v>
      </c>
      <c r="L55" s="45">
        <v>4</v>
      </c>
      <c r="M55" s="46"/>
      <c r="N55" s="38"/>
      <c r="O55" s="38"/>
      <c r="P55" s="38"/>
      <c r="Q55" s="39"/>
      <c r="R55" s="39"/>
      <c r="S55" s="27" t="e">
        <f t="shared" si="0"/>
        <v>#DIV/0!</v>
      </c>
      <c r="T55" s="28">
        <f t="shared" si="1"/>
        <v>0</v>
      </c>
      <c r="U55" s="38"/>
      <c r="V55" s="29">
        <f t="shared" si="2"/>
        <v>0</v>
      </c>
    </row>
    <row r="56" spans="1:22" x14ac:dyDescent="0.25">
      <c r="A56" s="41">
        <v>470255</v>
      </c>
      <c r="B56" s="41">
        <v>24</v>
      </c>
      <c r="C56" s="74" t="s">
        <v>79</v>
      </c>
      <c r="D56" s="43">
        <v>45</v>
      </c>
      <c r="E56" s="74" t="s">
        <v>50</v>
      </c>
      <c r="F56" s="74" t="s">
        <v>169</v>
      </c>
      <c r="G56" s="41">
        <v>18</v>
      </c>
      <c r="H56" s="74" t="s">
        <v>170</v>
      </c>
      <c r="I56" s="74" t="s">
        <v>53</v>
      </c>
      <c r="J56" s="41">
        <v>40111445</v>
      </c>
      <c r="K56" s="41">
        <v>5000159460293</v>
      </c>
      <c r="L56" s="45">
        <v>4</v>
      </c>
      <c r="M56" s="46"/>
      <c r="N56" s="38"/>
      <c r="O56" s="38"/>
      <c r="P56" s="38"/>
      <c r="Q56" s="39"/>
      <c r="R56" s="39"/>
      <c r="S56" s="27" t="e">
        <f t="shared" si="0"/>
        <v>#DIV/0!</v>
      </c>
      <c r="T56" s="28">
        <f t="shared" si="1"/>
        <v>0</v>
      </c>
      <c r="U56" s="38"/>
      <c r="V56" s="29">
        <f t="shared" si="2"/>
        <v>0</v>
      </c>
    </row>
    <row r="57" spans="1:22" x14ac:dyDescent="0.25">
      <c r="A57" s="41">
        <v>197574</v>
      </c>
      <c r="B57" s="41">
        <v>24</v>
      </c>
      <c r="C57" s="74" t="s">
        <v>49</v>
      </c>
      <c r="D57" s="43">
        <v>57</v>
      </c>
      <c r="E57" s="74" t="s">
        <v>50</v>
      </c>
      <c r="F57" s="74" t="s">
        <v>1061</v>
      </c>
      <c r="G57" s="41">
        <v>18</v>
      </c>
      <c r="H57" s="74" t="s">
        <v>170</v>
      </c>
      <c r="I57" s="74" t="s">
        <v>53</v>
      </c>
      <c r="J57" s="41">
        <v>5000159557771</v>
      </c>
      <c r="K57" s="41">
        <v>5000159557788</v>
      </c>
      <c r="L57" s="45">
        <v>4</v>
      </c>
      <c r="M57" s="46"/>
      <c r="N57" s="38"/>
      <c r="O57" s="38"/>
      <c r="P57" s="38"/>
      <c r="Q57" s="39"/>
      <c r="R57" s="39"/>
      <c r="S57" s="27" t="e">
        <f t="shared" si="0"/>
        <v>#DIV/0!</v>
      </c>
      <c r="T57" s="28">
        <f t="shared" si="1"/>
        <v>0</v>
      </c>
      <c r="U57" s="38"/>
      <c r="V57" s="29">
        <f t="shared" si="2"/>
        <v>0</v>
      </c>
    </row>
    <row r="58" spans="1:22" x14ac:dyDescent="0.25">
      <c r="A58" s="41">
        <v>197576</v>
      </c>
      <c r="B58" s="41">
        <v>25</v>
      </c>
      <c r="C58" s="74" t="s">
        <v>49</v>
      </c>
      <c r="D58" s="43">
        <v>50</v>
      </c>
      <c r="E58" s="74" t="s">
        <v>50</v>
      </c>
      <c r="F58" s="74" t="s">
        <v>1054</v>
      </c>
      <c r="G58" s="41">
        <v>18</v>
      </c>
      <c r="H58" s="74" t="s">
        <v>170</v>
      </c>
      <c r="I58" s="74" t="s">
        <v>53</v>
      </c>
      <c r="J58" s="41">
        <v>5900951313592</v>
      </c>
      <c r="K58" s="41">
        <v>5000159559539</v>
      </c>
      <c r="L58" s="45">
        <v>3</v>
      </c>
      <c r="M58" s="46"/>
      <c r="N58" s="38"/>
      <c r="O58" s="38"/>
      <c r="P58" s="38"/>
      <c r="Q58" s="39"/>
      <c r="R58" s="39"/>
      <c r="S58" s="27" t="e">
        <f t="shared" si="0"/>
        <v>#DIV/0!</v>
      </c>
      <c r="T58" s="28">
        <f t="shared" si="1"/>
        <v>0</v>
      </c>
      <c r="U58" s="38"/>
      <c r="V58" s="29">
        <f t="shared" si="2"/>
        <v>0</v>
      </c>
    </row>
    <row r="59" spans="1:22" x14ac:dyDescent="0.25">
      <c r="A59" s="41">
        <v>186655</v>
      </c>
      <c r="B59" s="41">
        <v>1</v>
      </c>
      <c r="C59" s="74" t="s">
        <v>79</v>
      </c>
      <c r="D59" s="43">
        <v>333</v>
      </c>
      <c r="E59" s="74" t="s">
        <v>50</v>
      </c>
      <c r="F59" s="74" t="s">
        <v>2122</v>
      </c>
      <c r="G59" s="41">
        <v>19</v>
      </c>
      <c r="H59" s="74" t="s">
        <v>289</v>
      </c>
      <c r="I59" s="74" t="s">
        <v>53</v>
      </c>
      <c r="J59" s="41">
        <v>5000159474597</v>
      </c>
      <c r="K59" s="41">
        <v>8719900547301</v>
      </c>
      <c r="L59" s="45">
        <v>288</v>
      </c>
      <c r="M59" s="46"/>
      <c r="N59" s="38"/>
      <c r="O59" s="38"/>
      <c r="P59" s="38"/>
      <c r="Q59" s="39"/>
      <c r="R59" s="39"/>
      <c r="S59" s="27" t="e">
        <f t="shared" si="0"/>
        <v>#DIV/0!</v>
      </c>
      <c r="T59" s="28">
        <f t="shared" si="1"/>
        <v>0</v>
      </c>
      <c r="U59" s="38"/>
      <c r="V59" s="29">
        <f t="shared" si="2"/>
        <v>0</v>
      </c>
    </row>
    <row r="60" spans="1:22" x14ac:dyDescent="0.25">
      <c r="A60" s="41">
        <v>186659</v>
      </c>
      <c r="B60" s="41">
        <v>1</v>
      </c>
      <c r="C60" s="74" t="s">
        <v>79</v>
      </c>
      <c r="D60" s="43">
        <v>333</v>
      </c>
      <c r="E60" s="74" t="s">
        <v>50</v>
      </c>
      <c r="F60" s="74" t="s">
        <v>288</v>
      </c>
      <c r="G60" s="41">
        <v>19</v>
      </c>
      <c r="H60" s="74" t="s">
        <v>289</v>
      </c>
      <c r="I60" s="74" t="s">
        <v>53</v>
      </c>
      <c r="J60" s="41">
        <v>5000159474399</v>
      </c>
      <c r="K60" s="41">
        <v>8719900547325</v>
      </c>
      <c r="L60" s="45">
        <v>197</v>
      </c>
      <c r="M60" s="46"/>
      <c r="N60" s="38"/>
      <c r="O60" s="38"/>
      <c r="P60" s="38"/>
      <c r="Q60" s="39"/>
      <c r="R60" s="39"/>
      <c r="S60" s="27" t="e">
        <f t="shared" si="0"/>
        <v>#DIV/0!</v>
      </c>
      <c r="T60" s="28">
        <f t="shared" si="1"/>
        <v>0</v>
      </c>
      <c r="U60" s="38"/>
      <c r="V60" s="29">
        <f t="shared" si="2"/>
        <v>0</v>
      </c>
    </row>
    <row r="61" spans="1:22" x14ac:dyDescent="0.25">
      <c r="A61" s="41">
        <v>198072</v>
      </c>
      <c r="B61" s="41">
        <v>1</v>
      </c>
      <c r="C61" s="74" t="s">
        <v>79</v>
      </c>
      <c r="D61" s="43">
        <v>227</v>
      </c>
      <c r="E61" s="74" t="s">
        <v>50</v>
      </c>
      <c r="F61" s="74" t="s">
        <v>1664</v>
      </c>
      <c r="G61" s="41">
        <v>19</v>
      </c>
      <c r="H61" s="74" t="s">
        <v>289</v>
      </c>
      <c r="I61" s="74" t="s">
        <v>53</v>
      </c>
      <c r="J61" s="41">
        <v>5000159562232</v>
      </c>
      <c r="K61" s="41">
        <v>8719900548476</v>
      </c>
      <c r="L61" s="45">
        <v>116</v>
      </c>
      <c r="M61" s="46"/>
      <c r="N61" s="38"/>
      <c r="O61" s="38"/>
      <c r="P61" s="38"/>
      <c r="Q61" s="39"/>
      <c r="R61" s="39"/>
      <c r="S61" s="27" t="e">
        <f t="shared" si="0"/>
        <v>#DIV/0!</v>
      </c>
      <c r="T61" s="28">
        <f t="shared" si="1"/>
        <v>0</v>
      </c>
      <c r="U61" s="38"/>
      <c r="V61" s="29">
        <f t="shared" si="2"/>
        <v>0</v>
      </c>
    </row>
    <row r="62" spans="1:22" x14ac:dyDescent="0.25">
      <c r="A62" s="41">
        <v>33262</v>
      </c>
      <c r="B62" s="41">
        <v>1</v>
      </c>
      <c r="C62" s="74" t="s">
        <v>283</v>
      </c>
      <c r="D62" s="43">
        <v>540</v>
      </c>
      <c r="E62" s="74" t="s">
        <v>50</v>
      </c>
      <c r="F62" s="74" t="s">
        <v>2123</v>
      </c>
      <c r="G62" s="41">
        <v>19</v>
      </c>
      <c r="H62" s="74" t="s">
        <v>289</v>
      </c>
      <c r="I62" s="74" t="s">
        <v>53</v>
      </c>
      <c r="J62" s="41">
        <v>8710401333837</v>
      </c>
      <c r="K62" s="41">
        <v>8717677335633</v>
      </c>
      <c r="L62" s="45">
        <v>9</v>
      </c>
      <c r="M62" s="46" t="s">
        <v>61</v>
      </c>
      <c r="N62" s="38"/>
      <c r="O62" s="38"/>
      <c r="P62" s="38"/>
      <c r="Q62" s="39"/>
      <c r="R62" s="39"/>
      <c r="S62" s="27" t="e">
        <f t="shared" si="0"/>
        <v>#DIV/0!</v>
      </c>
      <c r="T62" s="28">
        <f t="shared" si="1"/>
        <v>0</v>
      </c>
      <c r="U62" s="38"/>
      <c r="V62" s="29">
        <f t="shared" si="2"/>
        <v>0</v>
      </c>
    </row>
    <row r="63" spans="1:22" x14ac:dyDescent="0.25">
      <c r="A63" s="41">
        <v>33280</v>
      </c>
      <c r="B63" s="41">
        <v>1</v>
      </c>
      <c r="C63" s="74" t="s">
        <v>283</v>
      </c>
      <c r="D63" s="43">
        <v>540</v>
      </c>
      <c r="E63" s="74" t="s">
        <v>50</v>
      </c>
      <c r="F63" s="74" t="s">
        <v>2124</v>
      </c>
      <c r="G63" s="41">
        <v>19</v>
      </c>
      <c r="H63" s="74" t="s">
        <v>289</v>
      </c>
      <c r="I63" s="74" t="s">
        <v>53</v>
      </c>
      <c r="J63" s="41">
        <v>8710401334650</v>
      </c>
      <c r="K63" s="41">
        <v>8717677335596</v>
      </c>
      <c r="L63" s="45">
        <v>9</v>
      </c>
      <c r="M63" s="46" t="s">
        <v>61</v>
      </c>
      <c r="N63" s="38"/>
      <c r="O63" s="38"/>
      <c r="P63" s="38"/>
      <c r="Q63" s="39"/>
      <c r="R63" s="39"/>
      <c r="S63" s="27" t="e">
        <f t="shared" si="0"/>
        <v>#DIV/0!</v>
      </c>
      <c r="T63" s="28">
        <f t="shared" si="1"/>
        <v>0</v>
      </c>
      <c r="U63" s="38"/>
      <c r="V63" s="29">
        <f t="shared" si="2"/>
        <v>0</v>
      </c>
    </row>
    <row r="64" spans="1:22" x14ac:dyDescent="0.25">
      <c r="A64" s="41">
        <v>33276</v>
      </c>
      <c r="B64" s="41">
        <v>1</v>
      </c>
      <c r="C64" s="74" t="s">
        <v>283</v>
      </c>
      <c r="D64" s="43">
        <v>540</v>
      </c>
      <c r="E64" s="74" t="s">
        <v>50</v>
      </c>
      <c r="F64" s="74" t="s">
        <v>2125</v>
      </c>
      <c r="G64" s="41">
        <v>19</v>
      </c>
      <c r="H64" s="74" t="s">
        <v>289</v>
      </c>
      <c r="I64" s="74" t="s">
        <v>53</v>
      </c>
      <c r="J64" s="41">
        <v>8710401334223</v>
      </c>
      <c r="K64" s="41">
        <v>8717677335572</v>
      </c>
      <c r="L64" s="45">
        <v>9</v>
      </c>
      <c r="M64" s="46" t="s">
        <v>61</v>
      </c>
      <c r="N64" s="38"/>
      <c r="O64" s="38"/>
      <c r="P64" s="38"/>
      <c r="Q64" s="39"/>
      <c r="R64" s="39"/>
      <c r="S64" s="27" t="e">
        <f t="shared" si="0"/>
        <v>#DIV/0!</v>
      </c>
      <c r="T64" s="28">
        <f t="shared" si="1"/>
        <v>0</v>
      </c>
      <c r="U64" s="38"/>
      <c r="V64" s="29">
        <f t="shared" si="2"/>
        <v>0</v>
      </c>
    </row>
    <row r="65" spans="1:22" x14ac:dyDescent="0.25">
      <c r="A65" s="41">
        <v>198075</v>
      </c>
      <c r="B65" s="41">
        <v>1</v>
      </c>
      <c r="C65" s="74" t="s">
        <v>79</v>
      </c>
      <c r="D65" s="43">
        <v>227</v>
      </c>
      <c r="E65" s="74" t="s">
        <v>50</v>
      </c>
      <c r="F65" s="74" t="s">
        <v>345</v>
      </c>
      <c r="G65" s="41">
        <v>19</v>
      </c>
      <c r="H65" s="74" t="s">
        <v>289</v>
      </c>
      <c r="I65" s="74" t="s">
        <v>53</v>
      </c>
      <c r="J65" s="41">
        <v>5000159562430</v>
      </c>
      <c r="K65" s="41">
        <v>8719900548513</v>
      </c>
      <c r="L65" s="45">
        <v>75</v>
      </c>
      <c r="M65" s="46"/>
      <c r="N65" s="38"/>
      <c r="O65" s="38"/>
      <c r="P65" s="38"/>
      <c r="Q65" s="39"/>
      <c r="R65" s="39"/>
      <c r="S65" s="27" t="e">
        <f t="shared" si="0"/>
        <v>#DIV/0!</v>
      </c>
      <c r="T65" s="28">
        <f t="shared" si="1"/>
        <v>0</v>
      </c>
      <c r="U65" s="38"/>
      <c r="V65" s="29">
        <f t="shared" si="2"/>
        <v>0</v>
      </c>
    </row>
    <row r="66" spans="1:22" x14ac:dyDescent="0.25">
      <c r="A66" s="41">
        <v>180072</v>
      </c>
      <c r="B66" s="41">
        <v>12</v>
      </c>
      <c r="C66" s="74" t="s">
        <v>79</v>
      </c>
      <c r="D66" s="43">
        <v>300</v>
      </c>
      <c r="E66" s="74" t="s">
        <v>50</v>
      </c>
      <c r="F66" s="74" t="s">
        <v>2126</v>
      </c>
      <c r="G66" s="41">
        <v>25</v>
      </c>
      <c r="H66" s="74" t="s">
        <v>753</v>
      </c>
      <c r="I66" s="74" t="s">
        <v>53</v>
      </c>
      <c r="J66" s="41">
        <v>8717524965549</v>
      </c>
      <c r="K66" s="41">
        <v>8717524965556</v>
      </c>
      <c r="L66" s="45">
        <v>34</v>
      </c>
      <c r="M66" s="46"/>
      <c r="N66" s="38"/>
      <c r="O66" s="38"/>
      <c r="P66" s="38"/>
      <c r="Q66" s="39"/>
      <c r="R66" s="39"/>
      <c r="S66" s="27" t="e">
        <f t="shared" ref="S66:S129" si="3">ABS(SUM(R66/Q66)-1)</f>
        <v>#DIV/0!</v>
      </c>
      <c r="T66" s="28">
        <f t="shared" si="1"/>
        <v>0</v>
      </c>
      <c r="U66" s="38"/>
      <c r="V66" s="29">
        <f t="shared" si="2"/>
        <v>0</v>
      </c>
    </row>
    <row r="67" spans="1:22" x14ac:dyDescent="0.25">
      <c r="A67" s="41">
        <v>111755</v>
      </c>
      <c r="B67" s="41">
        <v>8</v>
      </c>
      <c r="C67" s="74" t="s">
        <v>79</v>
      </c>
      <c r="D67" s="43">
        <v>240</v>
      </c>
      <c r="E67" s="74" t="s">
        <v>50</v>
      </c>
      <c r="F67" s="74" t="s">
        <v>2127</v>
      </c>
      <c r="G67" s="41">
        <v>25</v>
      </c>
      <c r="H67" s="74" t="s">
        <v>753</v>
      </c>
      <c r="I67" s="74" t="s">
        <v>53</v>
      </c>
      <c r="J67" s="41">
        <v>4001686423189</v>
      </c>
      <c r="K67" s="41">
        <v>4001686422984</v>
      </c>
      <c r="L67" s="45">
        <v>32</v>
      </c>
      <c r="M67" s="46"/>
      <c r="N67" s="38"/>
      <c r="O67" s="38"/>
      <c r="P67" s="38"/>
      <c r="Q67" s="39"/>
      <c r="R67" s="39"/>
      <c r="S67" s="27" t="e">
        <f t="shared" si="3"/>
        <v>#DIV/0!</v>
      </c>
      <c r="T67" s="28">
        <f t="shared" ref="T67:T130" si="4">L67*R67</f>
        <v>0</v>
      </c>
      <c r="U67" s="38"/>
      <c r="V67" s="29">
        <f t="shared" ref="V67:V130" si="5">T67*(1+U67)</f>
        <v>0</v>
      </c>
    </row>
    <row r="68" spans="1:22" x14ac:dyDescent="0.25">
      <c r="A68" s="41">
        <v>186475</v>
      </c>
      <c r="B68" s="41">
        <v>12</v>
      </c>
      <c r="C68" s="74" t="s">
        <v>79</v>
      </c>
      <c r="D68" s="43">
        <v>120</v>
      </c>
      <c r="E68" s="74" t="s">
        <v>50</v>
      </c>
      <c r="F68" s="74" t="s">
        <v>2128</v>
      </c>
      <c r="G68" s="41">
        <v>25</v>
      </c>
      <c r="H68" s="74" t="s">
        <v>753</v>
      </c>
      <c r="I68" s="74" t="s">
        <v>53</v>
      </c>
      <c r="J68" s="41">
        <v>8713800143458</v>
      </c>
      <c r="K68" s="41">
        <v>8713800143557</v>
      </c>
      <c r="L68" s="45">
        <v>36</v>
      </c>
      <c r="M68" s="46"/>
      <c r="N68" s="38"/>
      <c r="O68" s="38"/>
      <c r="P68" s="38"/>
      <c r="Q68" s="39"/>
      <c r="R68" s="39"/>
      <c r="S68" s="27" t="e">
        <f t="shared" si="3"/>
        <v>#DIV/0!</v>
      </c>
      <c r="T68" s="28">
        <f t="shared" si="4"/>
        <v>0</v>
      </c>
      <c r="U68" s="38"/>
      <c r="V68" s="29">
        <f t="shared" si="5"/>
        <v>0</v>
      </c>
    </row>
    <row r="69" spans="1:22" x14ac:dyDescent="0.25">
      <c r="A69" s="41">
        <v>90428</v>
      </c>
      <c r="B69" s="41">
        <v>12</v>
      </c>
      <c r="C69" s="74" t="s">
        <v>79</v>
      </c>
      <c r="D69" s="43">
        <v>260</v>
      </c>
      <c r="E69" s="74" t="s">
        <v>50</v>
      </c>
      <c r="F69" s="74" t="s">
        <v>2129</v>
      </c>
      <c r="G69" s="41">
        <v>25</v>
      </c>
      <c r="H69" s="74" t="s">
        <v>753</v>
      </c>
      <c r="I69" s="74" t="s">
        <v>53</v>
      </c>
      <c r="J69" s="41">
        <v>5410358442493</v>
      </c>
      <c r="K69" s="41">
        <v>5410358442486</v>
      </c>
      <c r="L69" s="45">
        <v>9</v>
      </c>
      <c r="M69" s="46"/>
      <c r="N69" s="38"/>
      <c r="O69" s="38"/>
      <c r="P69" s="38"/>
      <c r="Q69" s="39"/>
      <c r="R69" s="39"/>
      <c r="S69" s="27" t="e">
        <f t="shared" si="3"/>
        <v>#DIV/0!</v>
      </c>
      <c r="T69" s="28">
        <f t="shared" si="4"/>
        <v>0</v>
      </c>
      <c r="U69" s="38"/>
      <c r="V69" s="29">
        <f t="shared" si="5"/>
        <v>0</v>
      </c>
    </row>
    <row r="70" spans="1:22" x14ac:dyDescent="0.25">
      <c r="A70" s="41">
        <v>98704</v>
      </c>
      <c r="B70" s="41">
        <v>28</v>
      </c>
      <c r="C70" s="74" t="s">
        <v>79</v>
      </c>
      <c r="D70" s="43">
        <v>70</v>
      </c>
      <c r="E70" s="74" t="s">
        <v>50</v>
      </c>
      <c r="F70" s="74" t="s">
        <v>2130</v>
      </c>
      <c r="G70" s="41">
        <v>25</v>
      </c>
      <c r="H70" s="74" t="s">
        <v>753</v>
      </c>
      <c r="I70" s="74" t="s">
        <v>53</v>
      </c>
      <c r="J70" s="41">
        <v>4001686580523</v>
      </c>
      <c r="K70" s="41">
        <v>4001686582183</v>
      </c>
      <c r="L70" s="45">
        <v>18</v>
      </c>
      <c r="M70" s="46"/>
      <c r="N70" s="38"/>
      <c r="O70" s="38"/>
      <c r="P70" s="38"/>
      <c r="Q70" s="39"/>
      <c r="R70" s="39"/>
      <c r="S70" s="27" t="e">
        <f t="shared" si="3"/>
        <v>#DIV/0!</v>
      </c>
      <c r="T70" s="28">
        <f t="shared" si="4"/>
        <v>0</v>
      </c>
      <c r="U70" s="38"/>
      <c r="V70" s="29">
        <f t="shared" si="5"/>
        <v>0</v>
      </c>
    </row>
    <row r="71" spans="1:22" x14ac:dyDescent="0.25">
      <c r="A71" s="41">
        <v>98700</v>
      </c>
      <c r="B71" s="41">
        <v>28</v>
      </c>
      <c r="C71" s="74" t="s">
        <v>79</v>
      </c>
      <c r="D71" s="43">
        <v>75</v>
      </c>
      <c r="E71" s="74" t="s">
        <v>50</v>
      </c>
      <c r="F71" s="74" t="s">
        <v>1019</v>
      </c>
      <c r="G71" s="41">
        <v>25</v>
      </c>
      <c r="H71" s="74" t="s">
        <v>753</v>
      </c>
      <c r="I71" s="74" t="s">
        <v>53</v>
      </c>
      <c r="J71" s="41">
        <v>5012035901738</v>
      </c>
      <c r="K71" s="41">
        <v>4001686727478</v>
      </c>
      <c r="L71" s="45">
        <v>13</v>
      </c>
      <c r="M71" s="46"/>
      <c r="N71" s="38"/>
      <c r="O71" s="38"/>
      <c r="P71" s="38"/>
      <c r="Q71" s="39"/>
      <c r="R71" s="39"/>
      <c r="S71" s="27" t="e">
        <f t="shared" si="3"/>
        <v>#DIV/0!</v>
      </c>
      <c r="T71" s="28">
        <f t="shared" si="4"/>
        <v>0</v>
      </c>
      <c r="U71" s="38"/>
      <c r="V71" s="29">
        <f t="shared" si="5"/>
        <v>0</v>
      </c>
    </row>
    <row r="72" spans="1:22" x14ac:dyDescent="0.25">
      <c r="A72" s="41">
        <v>98699</v>
      </c>
      <c r="B72" s="41">
        <v>28</v>
      </c>
      <c r="C72" s="74" t="s">
        <v>79</v>
      </c>
      <c r="D72" s="43">
        <v>70</v>
      </c>
      <c r="E72" s="74" t="s">
        <v>50</v>
      </c>
      <c r="F72" s="74" t="s">
        <v>1020</v>
      </c>
      <c r="G72" s="41">
        <v>25</v>
      </c>
      <c r="H72" s="74" t="s">
        <v>753</v>
      </c>
      <c r="I72" s="74" t="s">
        <v>53</v>
      </c>
      <c r="J72" s="41">
        <v>4001686357989</v>
      </c>
      <c r="K72" s="41">
        <v>4001686357996</v>
      </c>
      <c r="L72" s="45">
        <v>10</v>
      </c>
      <c r="M72" s="46"/>
      <c r="N72" s="38"/>
      <c r="O72" s="38"/>
      <c r="P72" s="38"/>
      <c r="Q72" s="39"/>
      <c r="R72" s="39"/>
      <c r="S72" s="27" t="e">
        <f t="shared" si="3"/>
        <v>#DIV/0!</v>
      </c>
      <c r="T72" s="28">
        <f t="shared" si="4"/>
        <v>0</v>
      </c>
      <c r="U72" s="38"/>
      <c r="V72" s="29">
        <f t="shared" si="5"/>
        <v>0</v>
      </c>
    </row>
    <row r="73" spans="1:22" x14ac:dyDescent="0.25">
      <c r="A73" s="41">
        <v>471073</v>
      </c>
      <c r="B73" s="41">
        <v>12</v>
      </c>
      <c r="C73" s="74" t="s">
        <v>73</v>
      </c>
      <c r="D73" s="43">
        <v>125</v>
      </c>
      <c r="E73" s="74" t="s">
        <v>50</v>
      </c>
      <c r="F73" s="74" t="s">
        <v>2131</v>
      </c>
      <c r="G73" s="41">
        <v>29</v>
      </c>
      <c r="H73" s="74" t="s">
        <v>178</v>
      </c>
      <c r="I73" s="74" t="s">
        <v>60</v>
      </c>
      <c r="J73" s="41">
        <v>7613032720254</v>
      </c>
      <c r="K73" s="41">
        <v>7613032720261</v>
      </c>
      <c r="L73" s="45">
        <v>35</v>
      </c>
      <c r="M73" s="46"/>
      <c r="N73" s="38"/>
      <c r="O73" s="38"/>
      <c r="P73" s="38"/>
      <c r="Q73" s="39"/>
      <c r="R73" s="39"/>
      <c r="S73" s="27" t="e">
        <f t="shared" si="3"/>
        <v>#DIV/0!</v>
      </c>
      <c r="T73" s="28">
        <f t="shared" si="4"/>
        <v>0</v>
      </c>
      <c r="U73" s="38"/>
      <c r="V73" s="29">
        <f t="shared" si="5"/>
        <v>0</v>
      </c>
    </row>
    <row r="74" spans="1:22" x14ac:dyDescent="0.25">
      <c r="A74" s="41">
        <v>99606</v>
      </c>
      <c r="B74" s="41">
        <v>24</v>
      </c>
      <c r="C74" s="74" t="s">
        <v>62</v>
      </c>
      <c r="D74" s="43">
        <v>70</v>
      </c>
      <c r="E74" s="74" t="s">
        <v>50</v>
      </c>
      <c r="F74" s="74" t="s">
        <v>2132</v>
      </c>
      <c r="G74" s="41">
        <v>29</v>
      </c>
      <c r="H74" s="74" t="s">
        <v>178</v>
      </c>
      <c r="I74" s="74" t="s">
        <v>60</v>
      </c>
      <c r="J74" s="41">
        <v>3041091272997</v>
      </c>
      <c r="K74" s="41">
        <v>13041091272994</v>
      </c>
      <c r="L74" s="45">
        <v>154</v>
      </c>
      <c r="M74" s="46"/>
      <c r="N74" s="38"/>
      <c r="O74" s="38"/>
      <c r="P74" s="38"/>
      <c r="Q74" s="39"/>
      <c r="R74" s="39"/>
      <c r="S74" s="27" t="e">
        <f t="shared" si="3"/>
        <v>#DIV/0!</v>
      </c>
      <c r="T74" s="28">
        <f t="shared" si="4"/>
        <v>0</v>
      </c>
      <c r="U74" s="38"/>
      <c r="V74" s="29">
        <f t="shared" si="5"/>
        <v>0</v>
      </c>
    </row>
    <row r="75" spans="1:22" x14ac:dyDescent="0.25">
      <c r="A75" s="41">
        <v>989592</v>
      </c>
      <c r="B75" s="41">
        <v>24</v>
      </c>
      <c r="C75" s="74" t="s">
        <v>62</v>
      </c>
      <c r="D75" s="43">
        <v>90</v>
      </c>
      <c r="E75" s="74" t="s">
        <v>50</v>
      </c>
      <c r="F75" s="74" t="s">
        <v>2133</v>
      </c>
      <c r="G75" s="41">
        <v>29</v>
      </c>
      <c r="H75" s="74" t="s">
        <v>178</v>
      </c>
      <c r="I75" s="74" t="s">
        <v>60</v>
      </c>
      <c r="J75" s="41">
        <v>3041091208149</v>
      </c>
      <c r="K75" s="41">
        <v>13041091208146</v>
      </c>
      <c r="L75" s="45">
        <v>120</v>
      </c>
      <c r="M75" s="46"/>
      <c r="N75" s="38"/>
      <c r="O75" s="38"/>
      <c r="P75" s="38"/>
      <c r="Q75" s="39"/>
      <c r="R75" s="39"/>
      <c r="S75" s="27" t="e">
        <f t="shared" si="3"/>
        <v>#DIV/0!</v>
      </c>
      <c r="T75" s="28">
        <f t="shared" si="4"/>
        <v>0</v>
      </c>
      <c r="U75" s="38"/>
      <c r="V75" s="29">
        <f t="shared" si="5"/>
        <v>0</v>
      </c>
    </row>
    <row r="76" spans="1:22" x14ac:dyDescent="0.25">
      <c r="A76" s="41">
        <v>957736</v>
      </c>
      <c r="B76" s="41">
        <v>1</v>
      </c>
      <c r="C76" s="74" t="s">
        <v>73</v>
      </c>
      <c r="D76" s="43">
        <v>400</v>
      </c>
      <c r="E76" s="74" t="s">
        <v>50</v>
      </c>
      <c r="F76" s="74" t="s">
        <v>1402</v>
      </c>
      <c r="G76" s="41">
        <v>29</v>
      </c>
      <c r="H76" s="74" t="s">
        <v>178</v>
      </c>
      <c r="I76" s="74" t="s">
        <v>60</v>
      </c>
      <c r="J76" s="41">
        <v>8712400748063</v>
      </c>
      <c r="K76" s="41">
        <v>8712400262736</v>
      </c>
      <c r="L76" s="45">
        <v>132</v>
      </c>
      <c r="M76" s="46"/>
      <c r="N76" s="38"/>
      <c r="O76" s="38"/>
      <c r="P76" s="38"/>
      <c r="Q76" s="39"/>
      <c r="R76" s="39"/>
      <c r="S76" s="27" t="e">
        <f t="shared" si="3"/>
        <v>#DIV/0!</v>
      </c>
      <c r="T76" s="28">
        <f t="shared" si="4"/>
        <v>0</v>
      </c>
      <c r="U76" s="38"/>
      <c r="V76" s="29">
        <f t="shared" si="5"/>
        <v>0</v>
      </c>
    </row>
    <row r="77" spans="1:22" x14ac:dyDescent="0.25">
      <c r="A77" s="41">
        <v>99275</v>
      </c>
      <c r="B77" s="41">
        <v>48</v>
      </c>
      <c r="C77" s="74" t="s">
        <v>43</v>
      </c>
      <c r="D77" s="43">
        <v>18</v>
      </c>
      <c r="E77" s="74" t="s">
        <v>50</v>
      </c>
      <c r="F77" s="74" t="s">
        <v>2134</v>
      </c>
      <c r="G77" s="41">
        <v>32</v>
      </c>
      <c r="H77" s="74" t="s">
        <v>377</v>
      </c>
      <c r="I77" s="74" t="s">
        <v>53</v>
      </c>
      <c r="J77" s="41">
        <v>8711400408564</v>
      </c>
      <c r="K77" s="41">
        <v>8711400416163</v>
      </c>
      <c r="L77" s="45">
        <v>426</v>
      </c>
      <c r="M77" s="46"/>
      <c r="N77" s="38"/>
      <c r="O77" s="38"/>
      <c r="P77" s="38"/>
      <c r="Q77" s="39"/>
      <c r="R77" s="39"/>
      <c r="S77" s="27" t="e">
        <f t="shared" si="3"/>
        <v>#DIV/0!</v>
      </c>
      <c r="T77" s="28">
        <f t="shared" si="4"/>
        <v>0</v>
      </c>
      <c r="U77" s="38"/>
      <c r="V77" s="29">
        <f t="shared" si="5"/>
        <v>0</v>
      </c>
    </row>
    <row r="78" spans="1:22" x14ac:dyDescent="0.25">
      <c r="A78" s="41">
        <v>112514</v>
      </c>
      <c r="B78" s="41">
        <v>24</v>
      </c>
      <c r="C78" s="74" t="s">
        <v>49</v>
      </c>
      <c r="D78" s="43">
        <v>47</v>
      </c>
      <c r="E78" s="74" t="s">
        <v>50</v>
      </c>
      <c r="F78" s="74" t="s">
        <v>1300</v>
      </c>
      <c r="G78" s="41">
        <v>32</v>
      </c>
      <c r="H78" s="74" t="s">
        <v>377</v>
      </c>
      <c r="I78" s="74" t="s">
        <v>53</v>
      </c>
      <c r="J78" s="41">
        <v>87111606</v>
      </c>
      <c r="K78" s="41">
        <v>8711100182252</v>
      </c>
      <c r="L78" s="45">
        <v>36</v>
      </c>
      <c r="M78" s="46"/>
      <c r="N78" s="38"/>
      <c r="O78" s="38"/>
      <c r="P78" s="38"/>
      <c r="Q78" s="39"/>
      <c r="R78" s="39"/>
      <c r="S78" s="27" t="e">
        <f t="shared" si="3"/>
        <v>#DIV/0!</v>
      </c>
      <c r="T78" s="28">
        <f t="shared" si="4"/>
        <v>0</v>
      </c>
      <c r="U78" s="38"/>
      <c r="V78" s="29">
        <f t="shared" si="5"/>
        <v>0</v>
      </c>
    </row>
    <row r="79" spans="1:22" x14ac:dyDescent="0.25">
      <c r="A79" s="41">
        <v>579910</v>
      </c>
      <c r="B79" s="41">
        <v>40</v>
      </c>
      <c r="C79" s="74" t="s">
        <v>49</v>
      </c>
      <c r="D79" s="43">
        <v>38</v>
      </c>
      <c r="E79" s="74" t="s">
        <v>50</v>
      </c>
      <c r="F79" s="74" t="s">
        <v>2135</v>
      </c>
      <c r="G79" s="41">
        <v>32</v>
      </c>
      <c r="H79" s="74" t="s">
        <v>377</v>
      </c>
      <c r="I79" s="74" t="s">
        <v>53</v>
      </c>
      <c r="J79" s="41">
        <v>87317763</v>
      </c>
      <c r="K79" s="41">
        <v>8723400775645</v>
      </c>
      <c r="L79" s="45">
        <v>30</v>
      </c>
      <c r="M79" s="46"/>
      <c r="N79" s="38"/>
      <c r="O79" s="38"/>
      <c r="P79" s="38"/>
      <c r="Q79" s="39"/>
      <c r="R79" s="39"/>
      <c r="S79" s="27" t="e">
        <f t="shared" si="3"/>
        <v>#DIV/0!</v>
      </c>
      <c r="T79" s="28">
        <f t="shared" si="4"/>
        <v>0</v>
      </c>
      <c r="U79" s="38"/>
      <c r="V79" s="29">
        <f t="shared" si="5"/>
        <v>0</v>
      </c>
    </row>
    <row r="80" spans="1:22" x14ac:dyDescent="0.25">
      <c r="A80" s="41">
        <v>907600</v>
      </c>
      <c r="B80" s="41">
        <v>12</v>
      </c>
      <c r="C80" s="74" t="s">
        <v>49</v>
      </c>
      <c r="D80" s="43">
        <v>8</v>
      </c>
      <c r="E80" s="74" t="s">
        <v>50</v>
      </c>
      <c r="F80" s="74" t="s">
        <v>2136</v>
      </c>
      <c r="G80" s="41">
        <v>32</v>
      </c>
      <c r="H80" s="74" t="s">
        <v>377</v>
      </c>
      <c r="I80" s="74" t="s">
        <v>53</v>
      </c>
      <c r="J80" s="41">
        <v>84155634</v>
      </c>
      <c r="K80" s="41">
        <v>8410031993530</v>
      </c>
      <c r="L80" s="45">
        <v>36</v>
      </c>
      <c r="M80" s="46"/>
      <c r="N80" s="38"/>
      <c r="O80" s="38"/>
      <c r="P80" s="38"/>
      <c r="Q80" s="39"/>
      <c r="R80" s="39"/>
      <c r="S80" s="27" t="e">
        <f t="shared" si="3"/>
        <v>#DIV/0!</v>
      </c>
      <c r="T80" s="28">
        <f t="shared" si="4"/>
        <v>0</v>
      </c>
      <c r="U80" s="38"/>
      <c r="V80" s="29">
        <f t="shared" si="5"/>
        <v>0</v>
      </c>
    </row>
    <row r="81" spans="1:22" x14ac:dyDescent="0.25">
      <c r="A81" s="41">
        <v>99798</v>
      </c>
      <c r="B81" s="41">
        <v>1</v>
      </c>
      <c r="C81" s="74" t="s">
        <v>43</v>
      </c>
      <c r="D81" s="43">
        <v>432</v>
      </c>
      <c r="E81" s="74" t="s">
        <v>50</v>
      </c>
      <c r="F81" s="74" t="s">
        <v>2137</v>
      </c>
      <c r="G81" s="41">
        <v>32</v>
      </c>
      <c r="H81" s="74" t="s">
        <v>377</v>
      </c>
      <c r="I81" s="74" t="s">
        <v>53</v>
      </c>
      <c r="J81" s="41">
        <v>8711400429378</v>
      </c>
      <c r="K81" s="41">
        <v>8711400429514</v>
      </c>
      <c r="L81" s="45">
        <v>18</v>
      </c>
      <c r="M81" s="46"/>
      <c r="N81" s="38"/>
      <c r="O81" s="38"/>
      <c r="P81" s="38"/>
      <c r="Q81" s="39"/>
      <c r="R81" s="39"/>
      <c r="S81" s="27" t="e">
        <f t="shared" si="3"/>
        <v>#DIV/0!</v>
      </c>
      <c r="T81" s="28">
        <f t="shared" si="4"/>
        <v>0</v>
      </c>
      <c r="U81" s="38"/>
      <c r="V81" s="29">
        <f t="shared" si="5"/>
        <v>0</v>
      </c>
    </row>
    <row r="82" spans="1:22" x14ac:dyDescent="0.25">
      <c r="A82" s="41">
        <v>579952</v>
      </c>
      <c r="B82" s="41">
        <v>40</v>
      </c>
      <c r="C82" s="74" t="s">
        <v>49</v>
      </c>
      <c r="D82" s="43">
        <v>38</v>
      </c>
      <c r="E82" s="74" t="s">
        <v>50</v>
      </c>
      <c r="F82" s="74" t="s">
        <v>2138</v>
      </c>
      <c r="G82" s="41">
        <v>32</v>
      </c>
      <c r="H82" s="74" t="s">
        <v>377</v>
      </c>
      <c r="I82" s="74" t="s">
        <v>53</v>
      </c>
      <c r="J82" s="41">
        <v>87108019</v>
      </c>
      <c r="K82" s="41">
        <v>8710800955555</v>
      </c>
      <c r="L82" s="45">
        <v>27</v>
      </c>
      <c r="M82" s="46"/>
      <c r="N82" s="38"/>
      <c r="O82" s="38"/>
      <c r="P82" s="38"/>
      <c r="Q82" s="39"/>
      <c r="R82" s="39"/>
      <c r="S82" s="27" t="e">
        <f t="shared" si="3"/>
        <v>#DIV/0!</v>
      </c>
      <c r="T82" s="28">
        <f t="shared" si="4"/>
        <v>0</v>
      </c>
      <c r="U82" s="38"/>
      <c r="V82" s="29">
        <f t="shared" si="5"/>
        <v>0</v>
      </c>
    </row>
    <row r="83" spans="1:22" x14ac:dyDescent="0.25">
      <c r="A83" s="41">
        <v>98677</v>
      </c>
      <c r="B83" s="41">
        <v>48</v>
      </c>
      <c r="C83" s="74" t="s">
        <v>43</v>
      </c>
      <c r="D83" s="43">
        <v>18</v>
      </c>
      <c r="E83" s="74" t="s">
        <v>50</v>
      </c>
      <c r="F83" s="74" t="s">
        <v>2139</v>
      </c>
      <c r="G83" s="41">
        <v>32</v>
      </c>
      <c r="H83" s="74" t="s">
        <v>377</v>
      </c>
      <c r="I83" s="74" t="s">
        <v>53</v>
      </c>
      <c r="J83" s="41">
        <v>8711400408588</v>
      </c>
      <c r="K83" s="41">
        <v>8711400416187</v>
      </c>
      <c r="L83" s="45">
        <v>9</v>
      </c>
      <c r="M83" s="46"/>
      <c r="N83" s="38"/>
      <c r="O83" s="38"/>
      <c r="P83" s="38"/>
      <c r="Q83" s="39"/>
      <c r="R83" s="39"/>
      <c r="S83" s="27" t="e">
        <f t="shared" si="3"/>
        <v>#DIV/0!</v>
      </c>
      <c r="T83" s="28">
        <f t="shared" si="4"/>
        <v>0</v>
      </c>
      <c r="U83" s="38"/>
      <c r="V83" s="29">
        <f t="shared" si="5"/>
        <v>0</v>
      </c>
    </row>
    <row r="84" spans="1:22" x14ac:dyDescent="0.25">
      <c r="A84" s="41">
        <v>220084</v>
      </c>
      <c r="B84" s="41">
        <v>4</v>
      </c>
      <c r="C84" s="74" t="s">
        <v>43</v>
      </c>
      <c r="D84" s="43">
        <v>218</v>
      </c>
      <c r="E84" s="74" t="s">
        <v>50</v>
      </c>
      <c r="F84" s="74" t="s">
        <v>2140</v>
      </c>
      <c r="G84" s="41">
        <v>33</v>
      </c>
      <c r="H84" s="74" t="s">
        <v>232</v>
      </c>
      <c r="I84" s="74" t="s">
        <v>53</v>
      </c>
      <c r="J84" s="41">
        <v>8710412045620</v>
      </c>
      <c r="K84" s="41">
        <v>8710412046085</v>
      </c>
      <c r="L84" s="45">
        <v>417</v>
      </c>
      <c r="M84" s="46"/>
      <c r="N84" s="38"/>
      <c r="O84" s="38"/>
      <c r="P84" s="38"/>
      <c r="Q84" s="39"/>
      <c r="R84" s="39"/>
      <c r="S84" s="27" t="e">
        <f t="shared" si="3"/>
        <v>#DIV/0!</v>
      </c>
      <c r="T84" s="28">
        <f t="shared" si="4"/>
        <v>0</v>
      </c>
      <c r="U84" s="38"/>
      <c r="V84" s="29">
        <f t="shared" si="5"/>
        <v>0</v>
      </c>
    </row>
    <row r="85" spans="1:22" x14ac:dyDescent="0.25">
      <c r="A85" s="41">
        <v>180369</v>
      </c>
      <c r="B85" s="41">
        <v>6</v>
      </c>
      <c r="C85" s="74" t="s">
        <v>43</v>
      </c>
      <c r="D85" s="43">
        <v>174</v>
      </c>
      <c r="E85" s="74" t="s">
        <v>50</v>
      </c>
      <c r="F85" s="74" t="s">
        <v>2141</v>
      </c>
      <c r="G85" s="41">
        <v>33</v>
      </c>
      <c r="H85" s="74" t="s">
        <v>232</v>
      </c>
      <c r="I85" s="74" t="s">
        <v>53</v>
      </c>
      <c r="J85" s="41">
        <v>8710412042728</v>
      </c>
      <c r="K85" s="41">
        <v>8710412042995</v>
      </c>
      <c r="L85" s="45">
        <v>276</v>
      </c>
      <c r="M85" s="46"/>
      <c r="N85" s="38"/>
      <c r="O85" s="38"/>
      <c r="P85" s="38"/>
      <c r="Q85" s="39"/>
      <c r="R85" s="39"/>
      <c r="S85" s="27" t="e">
        <f t="shared" si="3"/>
        <v>#DIV/0!</v>
      </c>
      <c r="T85" s="28">
        <f t="shared" si="4"/>
        <v>0</v>
      </c>
      <c r="U85" s="38"/>
      <c r="V85" s="29">
        <f t="shared" si="5"/>
        <v>0</v>
      </c>
    </row>
    <row r="86" spans="1:22" x14ac:dyDescent="0.25">
      <c r="A86" s="41">
        <v>180370</v>
      </c>
      <c r="B86" s="41">
        <v>6</v>
      </c>
      <c r="C86" s="74" t="s">
        <v>49</v>
      </c>
      <c r="D86" s="43">
        <v>175</v>
      </c>
      <c r="E86" s="74" t="s">
        <v>50</v>
      </c>
      <c r="F86" s="74" t="s">
        <v>2142</v>
      </c>
      <c r="G86" s="41">
        <v>33</v>
      </c>
      <c r="H86" s="74" t="s">
        <v>232</v>
      </c>
      <c r="I86" s="74" t="s">
        <v>53</v>
      </c>
      <c r="J86" s="41">
        <v>8710412042742</v>
      </c>
      <c r="K86" s="41">
        <v>8710412043008</v>
      </c>
      <c r="L86" s="45">
        <v>48</v>
      </c>
      <c r="M86" s="46"/>
      <c r="N86" s="38"/>
      <c r="O86" s="38"/>
      <c r="P86" s="38"/>
      <c r="Q86" s="39"/>
      <c r="R86" s="39"/>
      <c r="S86" s="27" t="e">
        <f t="shared" si="3"/>
        <v>#DIV/0!</v>
      </c>
      <c r="T86" s="28">
        <f t="shared" si="4"/>
        <v>0</v>
      </c>
      <c r="U86" s="38"/>
      <c r="V86" s="29">
        <f t="shared" si="5"/>
        <v>0</v>
      </c>
    </row>
    <row r="87" spans="1:22" x14ac:dyDescent="0.25">
      <c r="A87" s="41">
        <v>128206</v>
      </c>
      <c r="B87" s="41">
        <v>24</v>
      </c>
      <c r="C87" s="74" t="s">
        <v>49</v>
      </c>
      <c r="D87" s="43">
        <v>40.5</v>
      </c>
      <c r="E87" s="74" t="s">
        <v>50</v>
      </c>
      <c r="F87" s="74" t="s">
        <v>1523</v>
      </c>
      <c r="G87" s="41">
        <v>33</v>
      </c>
      <c r="H87" s="74" t="s">
        <v>232</v>
      </c>
      <c r="I87" s="74" t="s">
        <v>53</v>
      </c>
      <c r="J87" s="41">
        <v>8710503012104</v>
      </c>
      <c r="K87" s="41">
        <v>8710503012326</v>
      </c>
      <c r="L87" s="45">
        <v>89</v>
      </c>
      <c r="M87" s="46"/>
      <c r="N87" s="38"/>
      <c r="O87" s="38"/>
      <c r="P87" s="38"/>
      <c r="Q87" s="39"/>
      <c r="R87" s="39"/>
      <c r="S87" s="27" t="e">
        <f t="shared" si="3"/>
        <v>#DIV/0!</v>
      </c>
      <c r="T87" s="28">
        <f t="shared" si="4"/>
        <v>0</v>
      </c>
      <c r="U87" s="38"/>
      <c r="V87" s="29">
        <f t="shared" si="5"/>
        <v>0</v>
      </c>
    </row>
    <row r="88" spans="1:22" x14ac:dyDescent="0.25">
      <c r="A88" s="41">
        <v>122857</v>
      </c>
      <c r="B88" s="41">
        <v>6</v>
      </c>
      <c r="C88" s="74" t="s">
        <v>43</v>
      </c>
      <c r="D88" s="43">
        <v>1</v>
      </c>
      <c r="E88" s="74" t="s">
        <v>74</v>
      </c>
      <c r="F88" s="74" t="s">
        <v>617</v>
      </c>
      <c r="G88" s="41">
        <v>37</v>
      </c>
      <c r="H88" s="74" t="s">
        <v>201</v>
      </c>
      <c r="I88" s="74" t="s">
        <v>60</v>
      </c>
      <c r="J88" s="41">
        <v>8711000337646</v>
      </c>
      <c r="K88" s="41">
        <v>8711000337653</v>
      </c>
      <c r="L88" s="45">
        <v>99</v>
      </c>
      <c r="M88" s="46"/>
      <c r="N88" s="38"/>
      <c r="O88" s="38"/>
      <c r="P88" s="38"/>
      <c r="Q88" s="39"/>
      <c r="R88" s="39"/>
      <c r="S88" s="27" t="e">
        <f t="shared" si="3"/>
        <v>#DIV/0!</v>
      </c>
      <c r="T88" s="28">
        <f t="shared" si="4"/>
        <v>0</v>
      </c>
      <c r="U88" s="38"/>
      <c r="V88" s="29">
        <f t="shared" si="5"/>
        <v>0</v>
      </c>
    </row>
    <row r="89" spans="1:22" x14ac:dyDescent="0.25">
      <c r="A89" s="41">
        <v>47290</v>
      </c>
      <c r="B89" s="41">
        <v>6</v>
      </c>
      <c r="C89" s="74" t="s">
        <v>126</v>
      </c>
      <c r="D89" s="43">
        <v>100</v>
      </c>
      <c r="E89" s="74" t="s">
        <v>50</v>
      </c>
      <c r="F89" s="74" t="s">
        <v>2143</v>
      </c>
      <c r="G89" s="41">
        <v>37</v>
      </c>
      <c r="H89" s="74" t="s">
        <v>201</v>
      </c>
      <c r="I89" s="74" t="s">
        <v>60</v>
      </c>
      <c r="J89" s="41">
        <v>7613036314367</v>
      </c>
      <c r="K89" s="41">
        <v>7613036314374</v>
      </c>
      <c r="L89" s="45">
        <v>32</v>
      </c>
      <c r="M89" s="46"/>
      <c r="N89" s="38"/>
      <c r="O89" s="38"/>
      <c r="P89" s="38"/>
      <c r="Q89" s="39"/>
      <c r="R89" s="39"/>
      <c r="S89" s="27" t="e">
        <f t="shared" si="3"/>
        <v>#DIV/0!</v>
      </c>
      <c r="T89" s="28">
        <f t="shared" si="4"/>
        <v>0</v>
      </c>
      <c r="U89" s="38"/>
      <c r="V89" s="29">
        <f t="shared" si="5"/>
        <v>0</v>
      </c>
    </row>
    <row r="90" spans="1:22" x14ac:dyDescent="0.25">
      <c r="A90" s="41">
        <v>66323</v>
      </c>
      <c r="B90" s="41">
        <v>6</v>
      </c>
      <c r="C90" s="74" t="s">
        <v>43</v>
      </c>
      <c r="D90" s="43">
        <v>500</v>
      </c>
      <c r="E90" s="74" t="s">
        <v>50</v>
      </c>
      <c r="F90" s="74" t="s">
        <v>2144</v>
      </c>
      <c r="G90" s="41">
        <v>37</v>
      </c>
      <c r="H90" s="74" t="s">
        <v>201</v>
      </c>
      <c r="I90" s="74" t="s">
        <v>60</v>
      </c>
      <c r="J90" s="41">
        <v>8711000003244</v>
      </c>
      <c r="K90" s="41">
        <v>8711000803240</v>
      </c>
      <c r="L90" s="45">
        <v>9</v>
      </c>
      <c r="M90" s="46"/>
      <c r="N90" s="38"/>
      <c r="O90" s="38"/>
      <c r="P90" s="38"/>
      <c r="Q90" s="39"/>
      <c r="R90" s="39"/>
      <c r="S90" s="27" t="e">
        <f t="shared" si="3"/>
        <v>#DIV/0!</v>
      </c>
      <c r="T90" s="28">
        <f t="shared" si="4"/>
        <v>0</v>
      </c>
      <c r="U90" s="38"/>
      <c r="V90" s="29">
        <f t="shared" si="5"/>
        <v>0</v>
      </c>
    </row>
    <row r="91" spans="1:22" x14ac:dyDescent="0.25">
      <c r="A91" s="41">
        <v>88768</v>
      </c>
      <c r="B91" s="41">
        <v>1</v>
      </c>
      <c r="C91" s="74" t="s">
        <v>79</v>
      </c>
      <c r="D91" s="43">
        <v>250</v>
      </c>
      <c r="E91" s="74" t="s">
        <v>50</v>
      </c>
      <c r="F91" s="74" t="s">
        <v>2145</v>
      </c>
      <c r="G91" s="41">
        <v>37</v>
      </c>
      <c r="H91" s="74" t="s">
        <v>201</v>
      </c>
      <c r="I91" s="74" t="s">
        <v>60</v>
      </c>
      <c r="J91" s="41">
        <v>8710401422418</v>
      </c>
      <c r="K91" s="41">
        <v>8710401431779</v>
      </c>
      <c r="L91" s="45">
        <v>57</v>
      </c>
      <c r="M91" s="46" t="s">
        <v>61</v>
      </c>
      <c r="N91" s="38"/>
      <c r="O91" s="38"/>
      <c r="P91" s="38"/>
      <c r="Q91" s="39"/>
      <c r="R91" s="39"/>
      <c r="S91" s="27" t="e">
        <f t="shared" si="3"/>
        <v>#DIV/0!</v>
      </c>
      <c r="T91" s="28">
        <f t="shared" si="4"/>
        <v>0</v>
      </c>
      <c r="U91" s="38"/>
      <c r="V91" s="29">
        <f t="shared" si="5"/>
        <v>0</v>
      </c>
    </row>
    <row r="92" spans="1:22" x14ac:dyDescent="0.25">
      <c r="A92" s="41">
        <v>68210</v>
      </c>
      <c r="B92" s="41">
        <v>12</v>
      </c>
      <c r="C92" s="74" t="s">
        <v>43</v>
      </c>
      <c r="D92" s="43">
        <v>250</v>
      </c>
      <c r="E92" s="74" t="s">
        <v>50</v>
      </c>
      <c r="F92" s="74" t="s">
        <v>2146</v>
      </c>
      <c r="G92" s="41">
        <v>37</v>
      </c>
      <c r="H92" s="74" t="s">
        <v>201</v>
      </c>
      <c r="I92" s="74" t="s">
        <v>60</v>
      </c>
      <c r="J92" s="41">
        <v>8711000003046</v>
      </c>
      <c r="K92" s="41">
        <v>8711000803042</v>
      </c>
      <c r="L92" s="45">
        <v>6</v>
      </c>
      <c r="M92" s="46"/>
      <c r="N92" s="38"/>
      <c r="O92" s="38"/>
      <c r="P92" s="38"/>
      <c r="Q92" s="39"/>
      <c r="R92" s="39"/>
      <c r="S92" s="27" t="e">
        <f t="shared" si="3"/>
        <v>#DIV/0!</v>
      </c>
      <c r="T92" s="28">
        <f t="shared" si="4"/>
        <v>0</v>
      </c>
      <c r="U92" s="38"/>
      <c r="V92" s="29">
        <f t="shared" si="5"/>
        <v>0</v>
      </c>
    </row>
    <row r="93" spans="1:22" x14ac:dyDescent="0.25">
      <c r="A93" s="41">
        <v>71661</v>
      </c>
      <c r="B93" s="41">
        <v>1</v>
      </c>
      <c r="C93" s="74" t="s">
        <v>43</v>
      </c>
      <c r="D93" s="43">
        <v>1.5</v>
      </c>
      <c r="E93" s="74" t="s">
        <v>74</v>
      </c>
      <c r="F93" s="74" t="s">
        <v>2147</v>
      </c>
      <c r="G93" s="41">
        <v>37</v>
      </c>
      <c r="H93" s="74" t="s">
        <v>201</v>
      </c>
      <c r="I93" s="74" t="s">
        <v>60</v>
      </c>
      <c r="J93" s="41">
        <v>8710401071661</v>
      </c>
      <c r="K93" s="41">
        <v>8710401074945</v>
      </c>
      <c r="L93" s="45">
        <v>9</v>
      </c>
      <c r="M93" s="46" t="s">
        <v>61</v>
      </c>
      <c r="N93" s="38"/>
      <c r="O93" s="38"/>
      <c r="P93" s="38"/>
      <c r="Q93" s="39"/>
      <c r="R93" s="39"/>
      <c r="S93" s="27" t="e">
        <f t="shared" si="3"/>
        <v>#DIV/0!</v>
      </c>
      <c r="T93" s="28">
        <f t="shared" si="4"/>
        <v>0</v>
      </c>
      <c r="U93" s="38"/>
      <c r="V93" s="29">
        <f t="shared" si="5"/>
        <v>0</v>
      </c>
    </row>
    <row r="94" spans="1:22" x14ac:dyDescent="0.25">
      <c r="A94" s="41">
        <v>48696</v>
      </c>
      <c r="B94" s="41">
        <v>1</v>
      </c>
      <c r="C94" s="74" t="s">
        <v>62</v>
      </c>
      <c r="D94" s="43">
        <v>70</v>
      </c>
      <c r="E94" s="74" t="s">
        <v>63</v>
      </c>
      <c r="F94" s="74" t="s">
        <v>2148</v>
      </c>
      <c r="G94" s="41">
        <v>37</v>
      </c>
      <c r="H94" s="74" t="s">
        <v>201</v>
      </c>
      <c r="I94" s="74" t="s">
        <v>60</v>
      </c>
      <c r="J94" s="41">
        <v>3052910041168</v>
      </c>
      <c r="K94" s="41">
        <v>3052910641160</v>
      </c>
      <c r="L94" s="45">
        <v>1</v>
      </c>
      <c r="M94" s="46"/>
      <c r="N94" s="38"/>
      <c r="O94" s="38"/>
      <c r="P94" s="38"/>
      <c r="Q94" s="39"/>
      <c r="R94" s="39"/>
      <c r="S94" s="27" t="e">
        <f t="shared" si="3"/>
        <v>#DIV/0!</v>
      </c>
      <c r="T94" s="28">
        <f t="shared" si="4"/>
        <v>0</v>
      </c>
      <c r="U94" s="38"/>
      <c r="V94" s="29">
        <f t="shared" si="5"/>
        <v>0</v>
      </c>
    </row>
    <row r="95" spans="1:22" x14ac:dyDescent="0.25">
      <c r="A95" s="41">
        <v>339496</v>
      </c>
      <c r="B95" s="41">
        <v>1</v>
      </c>
      <c r="C95" s="74" t="s">
        <v>62</v>
      </c>
      <c r="D95" s="43">
        <v>70</v>
      </c>
      <c r="E95" s="74" t="s">
        <v>63</v>
      </c>
      <c r="F95" s="74" t="s">
        <v>859</v>
      </c>
      <c r="G95" s="41">
        <v>37</v>
      </c>
      <c r="H95" s="74" t="s">
        <v>201</v>
      </c>
      <c r="I95" s="74" t="s">
        <v>60</v>
      </c>
      <c r="J95" s="41">
        <v>3052910055325</v>
      </c>
      <c r="K95" s="41">
        <v>3052910655327</v>
      </c>
      <c r="L95" s="45">
        <v>1</v>
      </c>
      <c r="M95" s="46"/>
      <c r="N95" s="38"/>
      <c r="O95" s="38"/>
      <c r="P95" s="38"/>
      <c r="Q95" s="39"/>
      <c r="R95" s="39"/>
      <c r="S95" s="27" t="e">
        <f t="shared" si="3"/>
        <v>#DIV/0!</v>
      </c>
      <c r="T95" s="28">
        <f t="shared" si="4"/>
        <v>0</v>
      </c>
      <c r="U95" s="38"/>
      <c r="V95" s="29">
        <f t="shared" si="5"/>
        <v>0</v>
      </c>
    </row>
    <row r="96" spans="1:22" x14ac:dyDescent="0.25">
      <c r="A96" s="41">
        <v>340714</v>
      </c>
      <c r="B96" s="41">
        <v>1</v>
      </c>
      <c r="C96" s="74" t="s">
        <v>62</v>
      </c>
      <c r="D96" s="43">
        <v>70</v>
      </c>
      <c r="E96" s="74" t="s">
        <v>63</v>
      </c>
      <c r="F96" s="74" t="s">
        <v>797</v>
      </c>
      <c r="G96" s="41">
        <v>37</v>
      </c>
      <c r="H96" s="74" t="s">
        <v>201</v>
      </c>
      <c r="I96" s="74" t="s">
        <v>60</v>
      </c>
      <c r="J96" s="41">
        <v>3052910056469</v>
      </c>
      <c r="K96" s="41">
        <v>3052910656461</v>
      </c>
      <c r="L96" s="45">
        <v>1</v>
      </c>
      <c r="M96" s="46"/>
      <c r="N96" s="38"/>
      <c r="O96" s="38"/>
      <c r="P96" s="38"/>
      <c r="Q96" s="39"/>
      <c r="R96" s="39"/>
      <c r="S96" s="27" t="e">
        <f t="shared" si="3"/>
        <v>#DIV/0!</v>
      </c>
      <c r="T96" s="28">
        <f t="shared" si="4"/>
        <v>0</v>
      </c>
      <c r="U96" s="38"/>
      <c r="V96" s="29">
        <f t="shared" si="5"/>
        <v>0</v>
      </c>
    </row>
    <row r="97" spans="1:22" x14ac:dyDescent="0.25">
      <c r="A97" s="41">
        <v>186635</v>
      </c>
      <c r="B97" s="41">
        <v>1</v>
      </c>
      <c r="C97" s="74" t="s">
        <v>49</v>
      </c>
      <c r="D97" s="43">
        <v>100</v>
      </c>
      <c r="E97" s="74" t="s">
        <v>49</v>
      </c>
      <c r="F97" s="74" t="s">
        <v>456</v>
      </c>
      <c r="G97" s="41">
        <v>39</v>
      </c>
      <c r="H97" s="74" t="s">
        <v>205</v>
      </c>
      <c r="I97" s="74" t="s">
        <v>60</v>
      </c>
      <c r="J97" s="41">
        <v>8718989004545</v>
      </c>
      <c r="K97" s="41">
        <v>8718989004552</v>
      </c>
      <c r="L97" s="45">
        <v>6</v>
      </c>
      <c r="M97" s="46"/>
      <c r="N97" s="38"/>
      <c r="O97" s="38"/>
      <c r="P97" s="38"/>
      <c r="Q97" s="39"/>
      <c r="R97" s="39"/>
      <c r="S97" s="27" t="e">
        <f t="shared" si="3"/>
        <v>#DIV/0!</v>
      </c>
      <c r="T97" s="28">
        <f t="shared" si="4"/>
        <v>0</v>
      </c>
      <c r="U97" s="38"/>
      <c r="V97" s="29">
        <f t="shared" si="5"/>
        <v>0</v>
      </c>
    </row>
    <row r="98" spans="1:22" x14ac:dyDescent="0.25">
      <c r="A98" s="41">
        <v>184013</v>
      </c>
      <c r="B98" s="41">
        <v>1</v>
      </c>
      <c r="C98" s="74" t="s">
        <v>57</v>
      </c>
      <c r="D98" s="43">
        <v>250</v>
      </c>
      <c r="E98" s="74" t="s">
        <v>49</v>
      </c>
      <c r="F98" s="74" t="s">
        <v>2149</v>
      </c>
      <c r="G98" s="41">
        <v>39</v>
      </c>
      <c r="H98" s="74" t="s">
        <v>205</v>
      </c>
      <c r="I98" s="74" t="s">
        <v>60</v>
      </c>
      <c r="J98" s="41">
        <v>8717278020099</v>
      </c>
      <c r="K98" s="41">
        <v>0</v>
      </c>
      <c r="L98" s="45">
        <v>1</v>
      </c>
      <c r="M98" s="46"/>
      <c r="N98" s="38"/>
      <c r="O98" s="38"/>
      <c r="P98" s="38"/>
      <c r="Q98" s="39"/>
      <c r="R98" s="39"/>
      <c r="S98" s="27" t="e">
        <f t="shared" si="3"/>
        <v>#DIV/0!</v>
      </c>
      <c r="T98" s="28">
        <f t="shared" si="4"/>
        <v>0</v>
      </c>
      <c r="U98" s="38"/>
      <c r="V98" s="29">
        <f t="shared" si="5"/>
        <v>0</v>
      </c>
    </row>
    <row r="99" spans="1:22" x14ac:dyDescent="0.25">
      <c r="A99" s="41">
        <v>173671</v>
      </c>
      <c r="B99" s="41">
        <v>6</v>
      </c>
      <c r="C99" s="74" t="s">
        <v>49</v>
      </c>
      <c r="D99" s="43">
        <v>15</v>
      </c>
      <c r="E99" s="74" t="s">
        <v>50</v>
      </c>
      <c r="F99" s="74" t="s">
        <v>151</v>
      </c>
      <c r="G99" s="41">
        <v>40</v>
      </c>
      <c r="H99" s="74" t="s">
        <v>59</v>
      </c>
      <c r="I99" s="74" t="s">
        <v>60</v>
      </c>
      <c r="J99" s="41">
        <v>8710401841547</v>
      </c>
      <c r="K99" s="41">
        <v>8710401714681</v>
      </c>
      <c r="L99" s="45">
        <v>2736</v>
      </c>
      <c r="M99" s="46" t="s">
        <v>61</v>
      </c>
      <c r="N99" s="38"/>
      <c r="O99" s="38"/>
      <c r="P99" s="38"/>
      <c r="Q99" s="39"/>
      <c r="R99" s="39"/>
      <c r="S99" s="27" t="e">
        <f t="shared" si="3"/>
        <v>#DIV/0!</v>
      </c>
      <c r="T99" s="28">
        <f t="shared" si="4"/>
        <v>0</v>
      </c>
      <c r="U99" s="38"/>
      <c r="V99" s="29">
        <f t="shared" si="5"/>
        <v>0</v>
      </c>
    </row>
    <row r="100" spans="1:22" x14ac:dyDescent="0.25">
      <c r="A100" s="41">
        <v>173668</v>
      </c>
      <c r="B100" s="41">
        <v>6</v>
      </c>
      <c r="C100" s="74" t="s">
        <v>49</v>
      </c>
      <c r="D100" s="43">
        <v>15</v>
      </c>
      <c r="E100" s="74" t="s">
        <v>50</v>
      </c>
      <c r="F100" s="74" t="s">
        <v>2150</v>
      </c>
      <c r="G100" s="41">
        <v>40</v>
      </c>
      <c r="H100" s="74" t="s">
        <v>59</v>
      </c>
      <c r="I100" s="74" t="s">
        <v>60</v>
      </c>
      <c r="J100" s="41">
        <v>8710401841585</v>
      </c>
      <c r="K100" s="41">
        <v>8710401714650</v>
      </c>
      <c r="L100" s="45">
        <v>2010</v>
      </c>
      <c r="M100" s="46" t="s">
        <v>61</v>
      </c>
      <c r="N100" s="38"/>
      <c r="O100" s="38"/>
      <c r="P100" s="38"/>
      <c r="Q100" s="39"/>
      <c r="R100" s="39"/>
      <c r="S100" s="27" t="e">
        <f t="shared" si="3"/>
        <v>#DIV/0!</v>
      </c>
      <c r="T100" s="28">
        <f t="shared" si="4"/>
        <v>0</v>
      </c>
      <c r="U100" s="38"/>
      <c r="V100" s="29">
        <f t="shared" si="5"/>
        <v>0</v>
      </c>
    </row>
    <row r="101" spans="1:22" x14ac:dyDescent="0.25">
      <c r="A101" s="41">
        <v>194763</v>
      </c>
      <c r="B101" s="41">
        <v>1</v>
      </c>
      <c r="C101" s="74" t="s">
        <v>49</v>
      </c>
      <c r="D101" s="43">
        <v>400</v>
      </c>
      <c r="E101" s="74" t="s">
        <v>50</v>
      </c>
      <c r="F101" s="74" t="s">
        <v>2151</v>
      </c>
      <c r="G101" s="41">
        <v>40</v>
      </c>
      <c r="H101" s="74" t="s">
        <v>59</v>
      </c>
      <c r="I101" s="74" t="s">
        <v>60</v>
      </c>
      <c r="J101" s="41">
        <v>8710401827558</v>
      </c>
      <c r="K101" s="41">
        <v>8710401827565</v>
      </c>
      <c r="L101" s="45">
        <v>1080</v>
      </c>
      <c r="M101" s="46" t="s">
        <v>61</v>
      </c>
      <c r="N101" s="38"/>
      <c r="O101" s="38"/>
      <c r="P101" s="38"/>
      <c r="Q101" s="39"/>
      <c r="R101" s="39"/>
      <c r="S101" s="27" t="e">
        <f t="shared" si="3"/>
        <v>#DIV/0!</v>
      </c>
      <c r="T101" s="28">
        <f t="shared" si="4"/>
        <v>0</v>
      </c>
      <c r="U101" s="38"/>
      <c r="V101" s="29">
        <f t="shared" si="5"/>
        <v>0</v>
      </c>
    </row>
    <row r="102" spans="1:22" x14ac:dyDescent="0.25">
      <c r="A102" s="41">
        <v>173665</v>
      </c>
      <c r="B102" s="41">
        <v>6</v>
      </c>
      <c r="C102" s="74" t="s">
        <v>49</v>
      </c>
      <c r="D102" s="43">
        <v>15</v>
      </c>
      <c r="E102" s="74" t="s">
        <v>50</v>
      </c>
      <c r="F102" s="74" t="s">
        <v>717</v>
      </c>
      <c r="G102" s="41">
        <v>40</v>
      </c>
      <c r="H102" s="74" t="s">
        <v>59</v>
      </c>
      <c r="I102" s="74" t="s">
        <v>60</v>
      </c>
      <c r="J102" s="41">
        <v>8710401841516</v>
      </c>
      <c r="K102" s="41">
        <v>8710401714612</v>
      </c>
      <c r="L102" s="45">
        <v>1536</v>
      </c>
      <c r="M102" s="46" t="s">
        <v>61</v>
      </c>
      <c r="N102" s="38"/>
      <c r="O102" s="38"/>
      <c r="P102" s="38"/>
      <c r="Q102" s="39"/>
      <c r="R102" s="39"/>
      <c r="S102" s="27" t="e">
        <f t="shared" si="3"/>
        <v>#DIV/0!</v>
      </c>
      <c r="T102" s="28">
        <f t="shared" si="4"/>
        <v>0</v>
      </c>
      <c r="U102" s="38"/>
      <c r="V102" s="29">
        <f t="shared" si="5"/>
        <v>0</v>
      </c>
    </row>
    <row r="103" spans="1:22" x14ac:dyDescent="0.25">
      <c r="A103" s="41">
        <v>834768</v>
      </c>
      <c r="B103" s="41">
        <v>1</v>
      </c>
      <c r="C103" s="74" t="s">
        <v>49</v>
      </c>
      <c r="D103" s="43">
        <v>50</v>
      </c>
      <c r="E103" s="74" t="s">
        <v>50</v>
      </c>
      <c r="F103" s="74" t="s">
        <v>2152</v>
      </c>
      <c r="G103" s="41">
        <v>40</v>
      </c>
      <c r="H103" s="74" t="s">
        <v>59</v>
      </c>
      <c r="I103" s="74" t="s">
        <v>60</v>
      </c>
      <c r="J103" s="41">
        <v>70177078782</v>
      </c>
      <c r="K103" s="41">
        <v>70177522285</v>
      </c>
      <c r="L103" s="45">
        <v>1021</v>
      </c>
      <c r="M103" s="46"/>
      <c r="N103" s="38"/>
      <c r="O103" s="38"/>
      <c r="P103" s="38"/>
      <c r="Q103" s="39"/>
      <c r="R103" s="39"/>
      <c r="S103" s="27" t="e">
        <f t="shared" si="3"/>
        <v>#DIV/0!</v>
      </c>
      <c r="T103" s="28">
        <f t="shared" si="4"/>
        <v>0</v>
      </c>
      <c r="U103" s="38"/>
      <c r="V103" s="29">
        <f t="shared" si="5"/>
        <v>0</v>
      </c>
    </row>
    <row r="104" spans="1:22" x14ac:dyDescent="0.25">
      <c r="A104" s="41">
        <v>173661</v>
      </c>
      <c r="B104" s="41">
        <v>6</v>
      </c>
      <c r="C104" s="74" t="s">
        <v>49</v>
      </c>
      <c r="D104" s="43">
        <v>15</v>
      </c>
      <c r="E104" s="74" t="s">
        <v>50</v>
      </c>
      <c r="F104" s="74" t="s">
        <v>2153</v>
      </c>
      <c r="G104" s="41">
        <v>40</v>
      </c>
      <c r="H104" s="74" t="s">
        <v>59</v>
      </c>
      <c r="I104" s="74" t="s">
        <v>60</v>
      </c>
      <c r="J104" s="41">
        <v>8710401841486</v>
      </c>
      <c r="K104" s="41">
        <v>8710401714551</v>
      </c>
      <c r="L104" s="45">
        <v>830</v>
      </c>
      <c r="M104" s="46" t="s">
        <v>61</v>
      </c>
      <c r="N104" s="38"/>
      <c r="O104" s="38"/>
      <c r="P104" s="38"/>
      <c r="Q104" s="39"/>
      <c r="R104" s="39"/>
      <c r="S104" s="27" t="e">
        <f t="shared" si="3"/>
        <v>#DIV/0!</v>
      </c>
      <c r="T104" s="28">
        <f t="shared" si="4"/>
        <v>0</v>
      </c>
      <c r="U104" s="38"/>
      <c r="V104" s="29">
        <f t="shared" si="5"/>
        <v>0</v>
      </c>
    </row>
    <row r="105" spans="1:22" x14ac:dyDescent="0.25">
      <c r="A105" s="41">
        <v>173664</v>
      </c>
      <c r="B105" s="41">
        <v>6</v>
      </c>
      <c r="C105" s="74" t="s">
        <v>49</v>
      </c>
      <c r="D105" s="43">
        <v>15</v>
      </c>
      <c r="E105" s="74" t="s">
        <v>50</v>
      </c>
      <c r="F105" s="74" t="s">
        <v>2154</v>
      </c>
      <c r="G105" s="41">
        <v>40</v>
      </c>
      <c r="H105" s="74" t="s">
        <v>59</v>
      </c>
      <c r="I105" s="74" t="s">
        <v>60</v>
      </c>
      <c r="J105" s="41">
        <v>8710401841509</v>
      </c>
      <c r="K105" s="41">
        <v>8710401714599</v>
      </c>
      <c r="L105" s="45">
        <v>456</v>
      </c>
      <c r="M105" s="46" t="s">
        <v>61</v>
      </c>
      <c r="N105" s="38"/>
      <c r="O105" s="38"/>
      <c r="P105" s="38"/>
      <c r="Q105" s="39"/>
      <c r="R105" s="39"/>
      <c r="S105" s="27" t="e">
        <f t="shared" si="3"/>
        <v>#DIV/0!</v>
      </c>
      <c r="T105" s="28">
        <f t="shared" si="4"/>
        <v>0</v>
      </c>
      <c r="U105" s="38"/>
      <c r="V105" s="29">
        <f t="shared" si="5"/>
        <v>0</v>
      </c>
    </row>
    <row r="106" spans="1:22" x14ac:dyDescent="0.25">
      <c r="A106" s="41">
        <v>112387</v>
      </c>
      <c r="B106" s="41">
        <v>6</v>
      </c>
      <c r="C106" s="74" t="s">
        <v>43</v>
      </c>
      <c r="D106" s="43">
        <v>20</v>
      </c>
      <c r="E106" s="74" t="s">
        <v>49</v>
      </c>
      <c r="F106" s="74" t="s">
        <v>2155</v>
      </c>
      <c r="G106" s="41">
        <v>40</v>
      </c>
      <c r="H106" s="74" t="s">
        <v>59</v>
      </c>
      <c r="I106" s="74" t="s">
        <v>60</v>
      </c>
      <c r="J106" s="41">
        <v>8711812423025</v>
      </c>
      <c r="K106" s="41">
        <v>8711812423094</v>
      </c>
      <c r="L106" s="45">
        <v>180</v>
      </c>
      <c r="M106" s="46" t="s">
        <v>61</v>
      </c>
      <c r="N106" s="38"/>
      <c r="O106" s="38"/>
      <c r="P106" s="38"/>
      <c r="Q106" s="39"/>
      <c r="R106" s="39"/>
      <c r="S106" s="27" t="e">
        <f t="shared" si="3"/>
        <v>#DIV/0!</v>
      </c>
      <c r="T106" s="28">
        <f t="shared" si="4"/>
        <v>0</v>
      </c>
      <c r="U106" s="38"/>
      <c r="V106" s="29">
        <f t="shared" si="5"/>
        <v>0</v>
      </c>
    </row>
    <row r="107" spans="1:22" x14ac:dyDescent="0.25">
      <c r="A107" s="41">
        <v>74445</v>
      </c>
      <c r="B107" s="41">
        <v>6</v>
      </c>
      <c r="C107" s="74" t="s">
        <v>43</v>
      </c>
      <c r="D107" s="43">
        <v>20</v>
      </c>
      <c r="E107" s="74" t="s">
        <v>50</v>
      </c>
      <c r="F107" s="74" t="s">
        <v>276</v>
      </c>
      <c r="G107" s="41">
        <v>40</v>
      </c>
      <c r="H107" s="74" t="s">
        <v>59</v>
      </c>
      <c r="I107" s="74" t="s">
        <v>60</v>
      </c>
      <c r="J107" s="41">
        <v>8710401841387</v>
      </c>
      <c r="K107" s="41">
        <v>8710401428991</v>
      </c>
      <c r="L107" s="45">
        <v>392</v>
      </c>
      <c r="M107" s="46" t="s">
        <v>61</v>
      </c>
      <c r="N107" s="38"/>
      <c r="O107" s="38"/>
      <c r="P107" s="38"/>
      <c r="Q107" s="39"/>
      <c r="R107" s="39"/>
      <c r="S107" s="27" t="e">
        <f t="shared" si="3"/>
        <v>#DIV/0!</v>
      </c>
      <c r="T107" s="28">
        <f t="shared" si="4"/>
        <v>0</v>
      </c>
      <c r="U107" s="38"/>
      <c r="V107" s="29">
        <f t="shared" si="5"/>
        <v>0</v>
      </c>
    </row>
    <row r="108" spans="1:22" x14ac:dyDescent="0.25">
      <c r="A108" s="41">
        <v>183287</v>
      </c>
      <c r="B108" s="41">
        <v>1</v>
      </c>
      <c r="C108" s="74" t="s">
        <v>43</v>
      </c>
      <c r="D108" s="43">
        <v>50</v>
      </c>
      <c r="E108" s="74" t="s">
        <v>50</v>
      </c>
      <c r="F108" s="74" t="s">
        <v>1640</v>
      </c>
      <c r="G108" s="41">
        <v>40</v>
      </c>
      <c r="H108" s="74" t="s">
        <v>59</v>
      </c>
      <c r="I108" s="74" t="s">
        <v>60</v>
      </c>
      <c r="J108" s="41">
        <v>8720608020614</v>
      </c>
      <c r="K108" s="41">
        <v>8720608020713</v>
      </c>
      <c r="L108" s="45">
        <v>57</v>
      </c>
      <c r="M108" s="46"/>
      <c r="N108" s="38"/>
      <c r="O108" s="38"/>
      <c r="P108" s="38"/>
      <c r="Q108" s="39"/>
      <c r="R108" s="39"/>
      <c r="S108" s="27" t="e">
        <f t="shared" si="3"/>
        <v>#DIV/0!</v>
      </c>
      <c r="T108" s="28">
        <f t="shared" si="4"/>
        <v>0</v>
      </c>
      <c r="U108" s="38"/>
      <c r="V108" s="29">
        <f t="shared" si="5"/>
        <v>0</v>
      </c>
    </row>
    <row r="109" spans="1:22" x14ac:dyDescent="0.25">
      <c r="A109" s="41">
        <v>183281</v>
      </c>
      <c r="B109" s="41">
        <v>1</v>
      </c>
      <c r="C109" s="74" t="s">
        <v>43</v>
      </c>
      <c r="D109" s="43">
        <v>42</v>
      </c>
      <c r="E109" s="74" t="s">
        <v>50</v>
      </c>
      <c r="F109" s="74" t="s">
        <v>2156</v>
      </c>
      <c r="G109" s="41">
        <v>40</v>
      </c>
      <c r="H109" s="74" t="s">
        <v>59</v>
      </c>
      <c r="I109" s="74" t="s">
        <v>60</v>
      </c>
      <c r="J109" s="41">
        <v>8720608020584</v>
      </c>
      <c r="K109" s="41">
        <v>8720608020652</v>
      </c>
      <c r="L109" s="45">
        <v>46</v>
      </c>
      <c r="M109" s="46"/>
      <c r="N109" s="38"/>
      <c r="O109" s="38"/>
      <c r="P109" s="38"/>
      <c r="Q109" s="39"/>
      <c r="R109" s="39"/>
      <c r="S109" s="27" t="e">
        <f t="shared" si="3"/>
        <v>#DIV/0!</v>
      </c>
      <c r="T109" s="28">
        <f t="shared" si="4"/>
        <v>0</v>
      </c>
      <c r="U109" s="38"/>
      <c r="V109" s="29">
        <f t="shared" si="5"/>
        <v>0</v>
      </c>
    </row>
    <row r="110" spans="1:22" x14ac:dyDescent="0.25">
      <c r="A110" s="41">
        <v>183282</v>
      </c>
      <c r="B110" s="41">
        <v>1</v>
      </c>
      <c r="C110" s="74" t="s">
        <v>43</v>
      </c>
      <c r="D110" s="43">
        <v>42</v>
      </c>
      <c r="E110" s="74" t="s">
        <v>50</v>
      </c>
      <c r="F110" s="74" t="s">
        <v>2157</v>
      </c>
      <c r="G110" s="41">
        <v>40</v>
      </c>
      <c r="H110" s="74" t="s">
        <v>59</v>
      </c>
      <c r="I110" s="74" t="s">
        <v>60</v>
      </c>
      <c r="J110" s="41">
        <v>8720608020041</v>
      </c>
      <c r="K110" s="41">
        <v>8720608020225</v>
      </c>
      <c r="L110" s="45">
        <v>30</v>
      </c>
      <c r="M110" s="46"/>
      <c r="N110" s="38"/>
      <c r="O110" s="38"/>
      <c r="P110" s="38"/>
      <c r="Q110" s="39"/>
      <c r="R110" s="39"/>
      <c r="S110" s="27" t="e">
        <f t="shared" si="3"/>
        <v>#DIV/0!</v>
      </c>
      <c r="T110" s="28">
        <f t="shared" si="4"/>
        <v>0</v>
      </c>
      <c r="U110" s="38"/>
      <c r="V110" s="29">
        <f t="shared" si="5"/>
        <v>0</v>
      </c>
    </row>
    <row r="111" spans="1:22" x14ac:dyDescent="0.25">
      <c r="A111" s="41">
        <v>183283</v>
      </c>
      <c r="B111" s="41">
        <v>1</v>
      </c>
      <c r="C111" s="74" t="s">
        <v>43</v>
      </c>
      <c r="D111" s="43">
        <v>45</v>
      </c>
      <c r="E111" s="74" t="s">
        <v>50</v>
      </c>
      <c r="F111" s="74" t="s">
        <v>2158</v>
      </c>
      <c r="G111" s="41">
        <v>40</v>
      </c>
      <c r="H111" s="74" t="s">
        <v>59</v>
      </c>
      <c r="I111" s="74" t="s">
        <v>60</v>
      </c>
      <c r="J111" s="41">
        <v>8720608020591</v>
      </c>
      <c r="K111" s="41">
        <v>8720608020676</v>
      </c>
      <c r="L111" s="45">
        <v>29</v>
      </c>
      <c r="M111" s="46"/>
      <c r="N111" s="38"/>
      <c r="O111" s="38"/>
      <c r="P111" s="38"/>
      <c r="Q111" s="39"/>
      <c r="R111" s="39"/>
      <c r="S111" s="27" t="e">
        <f t="shared" si="3"/>
        <v>#DIV/0!</v>
      </c>
      <c r="T111" s="28">
        <f t="shared" si="4"/>
        <v>0</v>
      </c>
      <c r="U111" s="38"/>
      <c r="V111" s="29">
        <f t="shared" si="5"/>
        <v>0</v>
      </c>
    </row>
    <row r="112" spans="1:22" x14ac:dyDescent="0.25">
      <c r="A112" s="41">
        <v>183286</v>
      </c>
      <c r="B112" s="41">
        <v>1</v>
      </c>
      <c r="C112" s="74" t="s">
        <v>43</v>
      </c>
      <c r="D112" s="43">
        <v>50</v>
      </c>
      <c r="E112" s="74" t="s">
        <v>50</v>
      </c>
      <c r="F112" s="74" t="s">
        <v>1639</v>
      </c>
      <c r="G112" s="41">
        <v>40</v>
      </c>
      <c r="H112" s="74" t="s">
        <v>59</v>
      </c>
      <c r="I112" s="74" t="s">
        <v>60</v>
      </c>
      <c r="J112" s="41">
        <v>8720608020034</v>
      </c>
      <c r="K112" s="41">
        <v>8720608020201</v>
      </c>
      <c r="L112" s="45">
        <v>29</v>
      </c>
      <c r="M112" s="46"/>
      <c r="N112" s="38"/>
      <c r="O112" s="38"/>
      <c r="P112" s="38"/>
      <c r="Q112" s="39"/>
      <c r="R112" s="39"/>
      <c r="S112" s="27" t="e">
        <f t="shared" si="3"/>
        <v>#DIV/0!</v>
      </c>
      <c r="T112" s="28">
        <f t="shared" si="4"/>
        <v>0</v>
      </c>
      <c r="U112" s="38"/>
      <c r="V112" s="29">
        <f t="shared" si="5"/>
        <v>0</v>
      </c>
    </row>
    <row r="113" spans="1:22" x14ac:dyDescent="0.25">
      <c r="A113" s="41">
        <v>185013</v>
      </c>
      <c r="B113" s="41">
        <v>1</v>
      </c>
      <c r="C113" s="74" t="s">
        <v>43</v>
      </c>
      <c r="D113" s="43">
        <v>40</v>
      </c>
      <c r="E113" s="74" t="s">
        <v>50</v>
      </c>
      <c r="F113" s="74" t="s">
        <v>109</v>
      </c>
      <c r="G113" s="41">
        <v>40</v>
      </c>
      <c r="H113" s="74" t="s">
        <v>59</v>
      </c>
      <c r="I113" s="74" t="s">
        <v>60</v>
      </c>
      <c r="J113" s="41">
        <v>8720608021413</v>
      </c>
      <c r="K113" s="41">
        <v>8720608021604</v>
      </c>
      <c r="L113" s="45">
        <v>40</v>
      </c>
      <c r="M113" s="46"/>
      <c r="N113" s="38"/>
      <c r="O113" s="38"/>
      <c r="P113" s="38"/>
      <c r="Q113" s="39"/>
      <c r="R113" s="39"/>
      <c r="S113" s="27" t="e">
        <f t="shared" si="3"/>
        <v>#DIV/0!</v>
      </c>
      <c r="T113" s="28">
        <f t="shared" si="4"/>
        <v>0</v>
      </c>
      <c r="U113" s="38"/>
      <c r="V113" s="29">
        <f t="shared" si="5"/>
        <v>0</v>
      </c>
    </row>
    <row r="114" spans="1:22" x14ac:dyDescent="0.25">
      <c r="A114" s="41">
        <v>183284</v>
      </c>
      <c r="B114" s="41">
        <v>1</v>
      </c>
      <c r="C114" s="74" t="s">
        <v>43</v>
      </c>
      <c r="D114" s="43">
        <v>50</v>
      </c>
      <c r="E114" s="74" t="s">
        <v>50</v>
      </c>
      <c r="F114" s="74" t="s">
        <v>2159</v>
      </c>
      <c r="G114" s="41">
        <v>40</v>
      </c>
      <c r="H114" s="74" t="s">
        <v>59</v>
      </c>
      <c r="I114" s="74" t="s">
        <v>60</v>
      </c>
      <c r="J114" s="41">
        <v>8720608020607</v>
      </c>
      <c r="K114" s="41">
        <v>8720608020690</v>
      </c>
      <c r="L114" s="45">
        <v>22</v>
      </c>
      <c r="M114" s="46"/>
      <c r="N114" s="38"/>
      <c r="O114" s="38"/>
      <c r="P114" s="38"/>
      <c r="Q114" s="39"/>
      <c r="R114" s="39"/>
      <c r="S114" s="27" t="e">
        <f t="shared" si="3"/>
        <v>#DIV/0!</v>
      </c>
      <c r="T114" s="28">
        <f t="shared" si="4"/>
        <v>0</v>
      </c>
      <c r="U114" s="38"/>
      <c r="V114" s="29">
        <f t="shared" si="5"/>
        <v>0</v>
      </c>
    </row>
    <row r="115" spans="1:22" x14ac:dyDescent="0.25">
      <c r="A115" s="41">
        <v>183279</v>
      </c>
      <c r="B115" s="41">
        <v>1</v>
      </c>
      <c r="C115" s="74" t="s">
        <v>43</v>
      </c>
      <c r="D115" s="43">
        <v>50</v>
      </c>
      <c r="E115" s="74" t="s">
        <v>50</v>
      </c>
      <c r="F115" s="74" t="s">
        <v>2160</v>
      </c>
      <c r="G115" s="41">
        <v>40</v>
      </c>
      <c r="H115" s="74" t="s">
        <v>59</v>
      </c>
      <c r="I115" s="74" t="s">
        <v>60</v>
      </c>
      <c r="J115" s="41">
        <v>8720608020058</v>
      </c>
      <c r="K115" s="41">
        <v>8720608020249</v>
      </c>
      <c r="L115" s="45">
        <v>8</v>
      </c>
      <c r="M115" s="46"/>
      <c r="N115" s="38"/>
      <c r="O115" s="38"/>
      <c r="P115" s="38"/>
      <c r="Q115" s="39"/>
      <c r="R115" s="39"/>
      <c r="S115" s="27" t="e">
        <f t="shared" si="3"/>
        <v>#DIV/0!</v>
      </c>
      <c r="T115" s="28">
        <f t="shared" si="4"/>
        <v>0</v>
      </c>
      <c r="U115" s="38"/>
      <c r="V115" s="29">
        <f t="shared" si="5"/>
        <v>0</v>
      </c>
    </row>
    <row r="116" spans="1:22" x14ac:dyDescent="0.25">
      <c r="A116" s="41">
        <v>285668</v>
      </c>
      <c r="B116" s="41">
        <v>1</v>
      </c>
      <c r="C116" s="74" t="s">
        <v>57</v>
      </c>
      <c r="D116" s="43">
        <v>150</v>
      </c>
      <c r="E116" s="74" t="s">
        <v>50</v>
      </c>
      <c r="F116" s="74" t="s">
        <v>153</v>
      </c>
      <c r="G116" s="41">
        <v>40</v>
      </c>
      <c r="H116" s="74" t="s">
        <v>59</v>
      </c>
      <c r="I116" s="74" t="s">
        <v>60</v>
      </c>
      <c r="J116" s="41">
        <v>8711000352335</v>
      </c>
      <c r="K116" s="41">
        <v>8711000366097</v>
      </c>
      <c r="L116" s="45">
        <v>3</v>
      </c>
      <c r="M116" s="46" t="s">
        <v>61</v>
      </c>
      <c r="N116" s="38"/>
      <c r="O116" s="38"/>
      <c r="P116" s="38"/>
      <c r="Q116" s="39"/>
      <c r="R116" s="39"/>
      <c r="S116" s="27" t="e">
        <f t="shared" si="3"/>
        <v>#DIV/0!</v>
      </c>
      <c r="T116" s="28">
        <f t="shared" si="4"/>
        <v>0</v>
      </c>
      <c r="U116" s="38"/>
      <c r="V116" s="29">
        <f t="shared" si="5"/>
        <v>0</v>
      </c>
    </row>
    <row r="117" spans="1:22" x14ac:dyDescent="0.25">
      <c r="A117" s="41">
        <v>285676</v>
      </c>
      <c r="B117" s="41">
        <v>1</v>
      </c>
      <c r="C117" s="74" t="s">
        <v>57</v>
      </c>
      <c r="D117" s="43">
        <v>112.5</v>
      </c>
      <c r="E117" s="74" t="s">
        <v>50</v>
      </c>
      <c r="F117" s="74" t="s">
        <v>112</v>
      </c>
      <c r="G117" s="41">
        <v>40</v>
      </c>
      <c r="H117" s="74" t="s">
        <v>59</v>
      </c>
      <c r="I117" s="74" t="s">
        <v>60</v>
      </c>
      <c r="J117" s="41">
        <v>8711000352342</v>
      </c>
      <c r="K117" s="41">
        <v>8711000366103</v>
      </c>
      <c r="L117" s="45">
        <v>2</v>
      </c>
      <c r="M117" s="46" t="s">
        <v>61</v>
      </c>
      <c r="N117" s="38"/>
      <c r="O117" s="38"/>
      <c r="P117" s="38"/>
      <c r="Q117" s="39"/>
      <c r="R117" s="39"/>
      <c r="S117" s="27" t="e">
        <f t="shared" si="3"/>
        <v>#DIV/0!</v>
      </c>
      <c r="T117" s="28">
        <f t="shared" si="4"/>
        <v>0</v>
      </c>
      <c r="U117" s="38"/>
      <c r="V117" s="29">
        <f t="shared" si="5"/>
        <v>0</v>
      </c>
    </row>
    <row r="118" spans="1:22" x14ac:dyDescent="0.25">
      <c r="A118" s="41">
        <v>286460</v>
      </c>
      <c r="B118" s="41">
        <v>1</v>
      </c>
      <c r="C118" s="74" t="s">
        <v>43</v>
      </c>
      <c r="D118" s="43">
        <v>112.5</v>
      </c>
      <c r="E118" s="74" t="s">
        <v>50</v>
      </c>
      <c r="F118" s="74" t="s">
        <v>380</v>
      </c>
      <c r="G118" s="41">
        <v>40</v>
      </c>
      <c r="H118" s="74" t="s">
        <v>59</v>
      </c>
      <c r="I118" s="74" t="s">
        <v>60</v>
      </c>
      <c r="J118" s="41">
        <v>8711000352410</v>
      </c>
      <c r="K118" s="41">
        <v>0</v>
      </c>
      <c r="L118" s="45">
        <v>1</v>
      </c>
      <c r="M118" s="46" t="s">
        <v>61</v>
      </c>
      <c r="N118" s="38"/>
      <c r="O118" s="38"/>
      <c r="P118" s="38"/>
      <c r="Q118" s="39"/>
      <c r="R118" s="39"/>
      <c r="S118" s="27" t="e">
        <f t="shared" si="3"/>
        <v>#DIV/0!</v>
      </c>
      <c r="T118" s="28">
        <f t="shared" si="4"/>
        <v>0</v>
      </c>
      <c r="U118" s="38"/>
      <c r="V118" s="29">
        <f t="shared" si="5"/>
        <v>0</v>
      </c>
    </row>
    <row r="119" spans="1:22" x14ac:dyDescent="0.25">
      <c r="A119" s="41">
        <v>286512</v>
      </c>
      <c r="B119" s="41">
        <v>1</v>
      </c>
      <c r="C119" s="74" t="s">
        <v>57</v>
      </c>
      <c r="D119" s="43">
        <v>112.5</v>
      </c>
      <c r="E119" s="74" t="s">
        <v>50</v>
      </c>
      <c r="F119" s="74" t="s">
        <v>171</v>
      </c>
      <c r="G119" s="41">
        <v>40</v>
      </c>
      <c r="H119" s="74" t="s">
        <v>59</v>
      </c>
      <c r="I119" s="74" t="s">
        <v>60</v>
      </c>
      <c r="J119" s="41">
        <v>8711000352427</v>
      </c>
      <c r="K119" s="41">
        <v>8711000366189</v>
      </c>
      <c r="L119" s="45">
        <v>1</v>
      </c>
      <c r="M119" s="46" t="s">
        <v>61</v>
      </c>
      <c r="N119" s="38"/>
      <c r="O119" s="38"/>
      <c r="P119" s="38"/>
      <c r="Q119" s="39"/>
      <c r="R119" s="39"/>
      <c r="S119" s="27" t="e">
        <f t="shared" si="3"/>
        <v>#DIV/0!</v>
      </c>
      <c r="T119" s="28">
        <f t="shared" si="4"/>
        <v>0</v>
      </c>
      <c r="U119" s="38"/>
      <c r="V119" s="29">
        <f t="shared" si="5"/>
        <v>0</v>
      </c>
    </row>
    <row r="120" spans="1:22" x14ac:dyDescent="0.25">
      <c r="A120" s="41">
        <v>286538</v>
      </c>
      <c r="B120" s="41">
        <v>1</v>
      </c>
      <c r="C120" s="74" t="s">
        <v>57</v>
      </c>
      <c r="D120" s="43">
        <v>112.5</v>
      </c>
      <c r="E120" s="74" t="s">
        <v>50</v>
      </c>
      <c r="F120" s="74" t="s">
        <v>255</v>
      </c>
      <c r="G120" s="41">
        <v>40</v>
      </c>
      <c r="H120" s="74" t="s">
        <v>59</v>
      </c>
      <c r="I120" s="74" t="s">
        <v>60</v>
      </c>
      <c r="J120" s="41">
        <v>8711000352441</v>
      </c>
      <c r="K120" s="41">
        <v>8711000366202</v>
      </c>
      <c r="L120" s="45">
        <v>1</v>
      </c>
      <c r="M120" s="46" t="s">
        <v>61</v>
      </c>
      <c r="N120" s="38"/>
      <c r="O120" s="38"/>
      <c r="P120" s="38"/>
      <c r="Q120" s="39"/>
      <c r="R120" s="39"/>
      <c r="S120" s="27" t="e">
        <f t="shared" si="3"/>
        <v>#DIV/0!</v>
      </c>
      <c r="T120" s="28">
        <f t="shared" si="4"/>
        <v>0</v>
      </c>
      <c r="U120" s="38"/>
      <c r="V120" s="29">
        <f t="shared" si="5"/>
        <v>0</v>
      </c>
    </row>
    <row r="121" spans="1:22" x14ac:dyDescent="0.25">
      <c r="A121" s="41">
        <v>286347</v>
      </c>
      <c r="B121" s="41">
        <v>1</v>
      </c>
      <c r="C121" s="74" t="s">
        <v>57</v>
      </c>
      <c r="D121" s="43">
        <v>150</v>
      </c>
      <c r="E121" s="74" t="s">
        <v>50</v>
      </c>
      <c r="F121" s="74" t="s">
        <v>202</v>
      </c>
      <c r="G121" s="41">
        <v>40</v>
      </c>
      <c r="H121" s="74" t="s">
        <v>59</v>
      </c>
      <c r="I121" s="74" t="s">
        <v>60</v>
      </c>
      <c r="J121" s="41">
        <v>8711000352366</v>
      </c>
      <c r="K121" s="41">
        <v>8711000366127</v>
      </c>
      <c r="L121" s="45">
        <v>1</v>
      </c>
      <c r="M121" s="46" t="s">
        <v>61</v>
      </c>
      <c r="N121" s="38"/>
      <c r="O121" s="38"/>
      <c r="P121" s="38"/>
      <c r="Q121" s="39"/>
      <c r="R121" s="39"/>
      <c r="S121" s="27" t="e">
        <f t="shared" si="3"/>
        <v>#DIV/0!</v>
      </c>
      <c r="T121" s="28">
        <f t="shared" si="4"/>
        <v>0</v>
      </c>
      <c r="U121" s="38"/>
      <c r="V121" s="29">
        <f t="shared" si="5"/>
        <v>0</v>
      </c>
    </row>
    <row r="122" spans="1:22" x14ac:dyDescent="0.25">
      <c r="A122" s="41">
        <v>958499</v>
      </c>
      <c r="B122" s="41">
        <v>1</v>
      </c>
      <c r="C122" s="74" t="s">
        <v>57</v>
      </c>
      <c r="D122" s="43">
        <v>200</v>
      </c>
      <c r="E122" s="74" t="s">
        <v>50</v>
      </c>
      <c r="F122" s="74" t="s">
        <v>424</v>
      </c>
      <c r="G122" s="41">
        <v>40</v>
      </c>
      <c r="H122" s="74" t="s">
        <v>59</v>
      </c>
      <c r="I122" s="74" t="s">
        <v>60</v>
      </c>
      <c r="J122" s="41">
        <v>8711000028728</v>
      </c>
      <c r="K122" s="41">
        <v>8711000610138</v>
      </c>
      <c r="L122" s="45">
        <v>1</v>
      </c>
      <c r="M122" s="46" t="s">
        <v>61</v>
      </c>
      <c r="N122" s="38"/>
      <c r="O122" s="38"/>
      <c r="P122" s="38"/>
      <c r="Q122" s="39"/>
      <c r="R122" s="39"/>
      <c r="S122" s="27" t="e">
        <f t="shared" si="3"/>
        <v>#DIV/0!</v>
      </c>
      <c r="T122" s="28">
        <f t="shared" si="4"/>
        <v>0</v>
      </c>
      <c r="U122" s="38"/>
      <c r="V122" s="29">
        <f t="shared" si="5"/>
        <v>0</v>
      </c>
    </row>
    <row r="123" spans="1:22" x14ac:dyDescent="0.25">
      <c r="A123" s="41">
        <v>19779</v>
      </c>
      <c r="B123" s="41">
        <v>1</v>
      </c>
      <c r="C123" s="74" t="s">
        <v>73</v>
      </c>
      <c r="D123" s="43">
        <v>3</v>
      </c>
      <c r="E123" s="74" t="s">
        <v>44</v>
      </c>
      <c r="F123" s="74" t="s">
        <v>448</v>
      </c>
      <c r="G123" s="41">
        <v>43</v>
      </c>
      <c r="H123" s="74" t="s">
        <v>132</v>
      </c>
      <c r="I123" s="74" t="s">
        <v>90</v>
      </c>
      <c r="J123" s="41">
        <v>8710401228065</v>
      </c>
      <c r="K123" s="41">
        <v>8710401227990</v>
      </c>
      <c r="L123" s="45">
        <v>71</v>
      </c>
      <c r="M123" s="46"/>
      <c r="N123" s="38"/>
      <c r="O123" s="38"/>
      <c r="P123" s="38"/>
      <c r="Q123" s="39"/>
      <c r="R123" s="39"/>
      <c r="S123" s="27" t="e">
        <f t="shared" si="3"/>
        <v>#DIV/0!</v>
      </c>
      <c r="T123" s="28">
        <f t="shared" si="4"/>
        <v>0</v>
      </c>
      <c r="U123" s="38"/>
      <c r="V123" s="29">
        <f t="shared" si="5"/>
        <v>0</v>
      </c>
    </row>
    <row r="124" spans="1:22" x14ac:dyDescent="0.25">
      <c r="A124" s="41">
        <v>189450</v>
      </c>
      <c r="B124" s="41">
        <v>1</v>
      </c>
      <c r="C124" s="74" t="s">
        <v>73</v>
      </c>
      <c r="D124" s="43">
        <v>3</v>
      </c>
      <c r="E124" s="74" t="s">
        <v>44</v>
      </c>
      <c r="F124" s="74" t="s">
        <v>1796</v>
      </c>
      <c r="G124" s="41">
        <v>43</v>
      </c>
      <c r="H124" s="74" t="s">
        <v>132</v>
      </c>
      <c r="I124" s="74" t="s">
        <v>90</v>
      </c>
      <c r="J124" s="41">
        <v>8710401826704</v>
      </c>
      <c r="K124" s="41">
        <v>8710401826711</v>
      </c>
      <c r="L124" s="45">
        <v>71</v>
      </c>
      <c r="M124" s="46"/>
      <c r="N124" s="38"/>
      <c r="O124" s="38"/>
      <c r="P124" s="38"/>
      <c r="Q124" s="39"/>
      <c r="R124" s="39"/>
      <c r="S124" s="27" t="e">
        <f t="shared" si="3"/>
        <v>#DIV/0!</v>
      </c>
      <c r="T124" s="28">
        <f t="shared" si="4"/>
        <v>0</v>
      </c>
      <c r="U124" s="38"/>
      <c r="V124" s="29">
        <f t="shared" si="5"/>
        <v>0</v>
      </c>
    </row>
    <row r="125" spans="1:22" x14ac:dyDescent="0.25">
      <c r="A125" s="41">
        <v>32858</v>
      </c>
      <c r="B125" s="41">
        <v>1</v>
      </c>
      <c r="C125" s="74" t="s">
        <v>73</v>
      </c>
      <c r="D125" s="43">
        <v>4</v>
      </c>
      <c r="E125" s="74" t="s">
        <v>44</v>
      </c>
      <c r="F125" s="74" t="s">
        <v>2161</v>
      </c>
      <c r="G125" s="41">
        <v>43</v>
      </c>
      <c r="H125" s="74" t="s">
        <v>132</v>
      </c>
      <c r="I125" s="74" t="s">
        <v>90</v>
      </c>
      <c r="J125" s="41">
        <v>3083681021592</v>
      </c>
      <c r="K125" s="41">
        <v>3083681021776</v>
      </c>
      <c r="L125" s="45">
        <v>14</v>
      </c>
      <c r="M125" s="46"/>
      <c r="N125" s="38"/>
      <c r="O125" s="38"/>
      <c r="P125" s="38"/>
      <c r="Q125" s="39"/>
      <c r="R125" s="39"/>
      <c r="S125" s="27" t="e">
        <f t="shared" si="3"/>
        <v>#DIV/0!</v>
      </c>
      <c r="T125" s="28">
        <f t="shared" si="4"/>
        <v>0</v>
      </c>
      <c r="U125" s="38"/>
      <c r="V125" s="29">
        <f t="shared" si="5"/>
        <v>0</v>
      </c>
    </row>
    <row r="126" spans="1:22" x14ac:dyDescent="0.25">
      <c r="A126" s="41">
        <v>83746</v>
      </c>
      <c r="B126" s="41">
        <v>1</v>
      </c>
      <c r="C126" s="74" t="s">
        <v>73</v>
      </c>
      <c r="D126" s="43">
        <v>400</v>
      </c>
      <c r="E126" s="74" t="s">
        <v>50</v>
      </c>
      <c r="F126" s="74" t="s">
        <v>2162</v>
      </c>
      <c r="G126" s="41">
        <v>43</v>
      </c>
      <c r="H126" s="74" t="s">
        <v>132</v>
      </c>
      <c r="I126" s="74" t="s">
        <v>90</v>
      </c>
      <c r="J126" s="41">
        <v>8000483301238</v>
      </c>
      <c r="K126" s="41">
        <v>18000483537009</v>
      </c>
      <c r="L126" s="45">
        <v>39</v>
      </c>
      <c r="M126" s="46"/>
      <c r="N126" s="38"/>
      <c r="O126" s="38"/>
      <c r="P126" s="38"/>
      <c r="Q126" s="39"/>
      <c r="R126" s="39"/>
      <c r="S126" s="27" t="e">
        <f t="shared" si="3"/>
        <v>#DIV/0!</v>
      </c>
      <c r="T126" s="28">
        <f t="shared" si="4"/>
        <v>0</v>
      </c>
      <c r="U126" s="38"/>
      <c r="V126" s="29">
        <f t="shared" si="5"/>
        <v>0</v>
      </c>
    </row>
    <row r="127" spans="1:22" x14ac:dyDescent="0.25">
      <c r="A127" s="41">
        <v>208865</v>
      </c>
      <c r="B127" s="41">
        <v>1</v>
      </c>
      <c r="C127" s="74" t="s">
        <v>179</v>
      </c>
      <c r="D127" s="43">
        <v>1.2749999999999999</v>
      </c>
      <c r="E127" s="74" t="s">
        <v>44</v>
      </c>
      <c r="F127" s="74" t="s">
        <v>2163</v>
      </c>
      <c r="G127" s="41">
        <v>43</v>
      </c>
      <c r="H127" s="74" t="s">
        <v>132</v>
      </c>
      <c r="I127" s="74" t="s">
        <v>90</v>
      </c>
      <c r="J127" s="41">
        <v>8000483300156</v>
      </c>
      <c r="K127" s="41">
        <v>18000483537108</v>
      </c>
      <c r="L127" s="45">
        <v>29</v>
      </c>
      <c r="M127" s="46"/>
      <c r="N127" s="38"/>
      <c r="O127" s="38"/>
      <c r="P127" s="38"/>
      <c r="Q127" s="39"/>
      <c r="R127" s="39"/>
      <c r="S127" s="27" t="e">
        <f t="shared" si="3"/>
        <v>#DIV/0!</v>
      </c>
      <c r="T127" s="28">
        <f t="shared" si="4"/>
        <v>0</v>
      </c>
      <c r="U127" s="38"/>
      <c r="V127" s="29">
        <f t="shared" si="5"/>
        <v>0</v>
      </c>
    </row>
    <row r="128" spans="1:22" x14ac:dyDescent="0.25">
      <c r="A128" s="41">
        <v>505555</v>
      </c>
      <c r="B128" s="41">
        <v>1</v>
      </c>
      <c r="C128" s="74" t="s">
        <v>73</v>
      </c>
      <c r="D128" s="43">
        <v>2.65</v>
      </c>
      <c r="E128" s="74" t="s">
        <v>44</v>
      </c>
      <c r="F128" s="74" t="s">
        <v>239</v>
      </c>
      <c r="G128" s="41">
        <v>43</v>
      </c>
      <c r="H128" s="74" t="s">
        <v>132</v>
      </c>
      <c r="I128" s="74" t="s">
        <v>90</v>
      </c>
      <c r="J128" s="41">
        <v>8000483300248</v>
      </c>
      <c r="K128" s="41">
        <v>18000483517100</v>
      </c>
      <c r="L128" s="45">
        <v>68</v>
      </c>
      <c r="M128" s="46"/>
      <c r="N128" s="38"/>
      <c r="O128" s="38"/>
      <c r="P128" s="38"/>
      <c r="Q128" s="39"/>
      <c r="R128" s="39"/>
      <c r="S128" s="27" t="e">
        <f t="shared" si="3"/>
        <v>#DIV/0!</v>
      </c>
      <c r="T128" s="28">
        <f t="shared" si="4"/>
        <v>0</v>
      </c>
      <c r="U128" s="38"/>
      <c r="V128" s="29">
        <f t="shared" si="5"/>
        <v>0</v>
      </c>
    </row>
    <row r="129" spans="1:22" x14ac:dyDescent="0.25">
      <c r="A129" s="41">
        <v>58411</v>
      </c>
      <c r="B129" s="41">
        <v>6</v>
      </c>
      <c r="C129" s="74" t="s">
        <v>73</v>
      </c>
      <c r="D129" s="43">
        <v>620</v>
      </c>
      <c r="E129" s="74" t="s">
        <v>50</v>
      </c>
      <c r="F129" s="74" t="s">
        <v>2164</v>
      </c>
      <c r="G129" s="41">
        <v>43</v>
      </c>
      <c r="H129" s="74" t="s">
        <v>132</v>
      </c>
      <c r="I129" s="74" t="s">
        <v>90</v>
      </c>
      <c r="J129" s="41">
        <v>3083681077773</v>
      </c>
      <c r="K129" s="41">
        <v>3083681079388</v>
      </c>
      <c r="L129" s="45">
        <v>4</v>
      </c>
      <c r="M129" s="46"/>
      <c r="N129" s="38"/>
      <c r="O129" s="38"/>
      <c r="P129" s="38"/>
      <c r="Q129" s="39"/>
      <c r="R129" s="39"/>
      <c r="S129" s="27" t="e">
        <f t="shared" si="3"/>
        <v>#DIV/0!</v>
      </c>
      <c r="T129" s="28">
        <f t="shared" si="4"/>
        <v>0</v>
      </c>
      <c r="U129" s="38"/>
      <c r="V129" s="29">
        <f t="shared" si="5"/>
        <v>0</v>
      </c>
    </row>
    <row r="130" spans="1:22" x14ac:dyDescent="0.25">
      <c r="A130" s="41">
        <v>602352</v>
      </c>
      <c r="B130" s="41">
        <v>1</v>
      </c>
      <c r="C130" s="74" t="s">
        <v>62</v>
      </c>
      <c r="D130" s="43">
        <v>2.95</v>
      </c>
      <c r="E130" s="74" t="s">
        <v>74</v>
      </c>
      <c r="F130" s="74" t="s">
        <v>2165</v>
      </c>
      <c r="G130" s="41">
        <v>43</v>
      </c>
      <c r="H130" s="74" t="s">
        <v>132</v>
      </c>
      <c r="I130" s="74" t="s">
        <v>90</v>
      </c>
      <c r="J130" s="41">
        <v>8719497398171</v>
      </c>
      <c r="K130" s="41">
        <v>18719497398178</v>
      </c>
      <c r="L130" s="45">
        <v>6</v>
      </c>
      <c r="M130" s="46"/>
      <c r="N130" s="38"/>
      <c r="O130" s="38"/>
      <c r="P130" s="38"/>
      <c r="Q130" s="39"/>
      <c r="R130" s="39"/>
      <c r="S130" s="27" t="e">
        <f t="shared" ref="S130:S193" si="6">ABS(SUM(R130/Q130)-1)</f>
        <v>#DIV/0!</v>
      </c>
      <c r="T130" s="28">
        <f t="shared" si="4"/>
        <v>0</v>
      </c>
      <c r="U130" s="38"/>
      <c r="V130" s="29">
        <f t="shared" si="5"/>
        <v>0</v>
      </c>
    </row>
    <row r="131" spans="1:22" x14ac:dyDescent="0.25">
      <c r="A131" s="41">
        <v>154381</v>
      </c>
      <c r="B131" s="41">
        <v>1</v>
      </c>
      <c r="C131" s="74" t="s">
        <v>73</v>
      </c>
      <c r="D131" s="43">
        <v>3</v>
      </c>
      <c r="E131" s="74" t="s">
        <v>44</v>
      </c>
      <c r="F131" s="74" t="s">
        <v>300</v>
      </c>
      <c r="G131" s="41">
        <v>43</v>
      </c>
      <c r="H131" s="74" t="s">
        <v>132</v>
      </c>
      <c r="I131" s="74" t="s">
        <v>90</v>
      </c>
      <c r="J131" s="41">
        <v>8710401636730</v>
      </c>
      <c r="K131" s="41">
        <v>8710401638550</v>
      </c>
      <c r="L131" s="45">
        <v>4</v>
      </c>
      <c r="M131" s="46"/>
      <c r="N131" s="38"/>
      <c r="O131" s="38"/>
      <c r="P131" s="38"/>
      <c r="Q131" s="39"/>
      <c r="R131" s="39"/>
      <c r="S131" s="27" t="e">
        <f t="shared" si="6"/>
        <v>#DIV/0!</v>
      </c>
      <c r="T131" s="28">
        <f t="shared" ref="T131:T194" si="7">L131*R131</f>
        <v>0</v>
      </c>
      <c r="U131" s="38"/>
      <c r="V131" s="29">
        <f t="shared" ref="V131:V194" si="8">T131*(1+U131)</f>
        <v>0</v>
      </c>
    </row>
    <row r="132" spans="1:22" x14ac:dyDescent="0.25">
      <c r="A132" s="41">
        <v>505547</v>
      </c>
      <c r="B132" s="41">
        <v>1</v>
      </c>
      <c r="C132" s="74" t="s">
        <v>73</v>
      </c>
      <c r="D132" s="43">
        <v>2.65</v>
      </c>
      <c r="E132" s="74" t="s">
        <v>44</v>
      </c>
      <c r="F132" s="74" t="s">
        <v>676</v>
      </c>
      <c r="G132" s="41">
        <v>43</v>
      </c>
      <c r="H132" s="74" t="s">
        <v>132</v>
      </c>
      <c r="I132" s="74" t="s">
        <v>90</v>
      </c>
      <c r="J132" s="41">
        <v>18000483521107</v>
      </c>
      <c r="K132" s="41">
        <v>18000483518305</v>
      </c>
      <c r="L132" s="45">
        <v>15</v>
      </c>
      <c r="M132" s="46"/>
      <c r="N132" s="38"/>
      <c r="O132" s="38"/>
      <c r="P132" s="38"/>
      <c r="Q132" s="39"/>
      <c r="R132" s="39"/>
      <c r="S132" s="27" t="e">
        <f t="shared" si="6"/>
        <v>#DIV/0!</v>
      </c>
      <c r="T132" s="28">
        <f t="shared" si="7"/>
        <v>0</v>
      </c>
      <c r="U132" s="38"/>
      <c r="V132" s="29">
        <f t="shared" si="8"/>
        <v>0</v>
      </c>
    </row>
    <row r="133" spans="1:22" x14ac:dyDescent="0.25">
      <c r="A133" s="41">
        <v>197419</v>
      </c>
      <c r="B133" s="41">
        <v>1</v>
      </c>
      <c r="C133" s="74" t="s">
        <v>73</v>
      </c>
      <c r="D133" s="43">
        <v>2.65</v>
      </c>
      <c r="E133" s="74" t="s">
        <v>44</v>
      </c>
      <c r="F133" s="74" t="s">
        <v>2166</v>
      </c>
      <c r="G133" s="41">
        <v>43</v>
      </c>
      <c r="H133" s="74" t="s">
        <v>132</v>
      </c>
      <c r="I133" s="74" t="s">
        <v>90</v>
      </c>
      <c r="J133" s="41">
        <v>8000483159716</v>
      </c>
      <c r="K133" s="41">
        <v>18000483510101</v>
      </c>
      <c r="L133" s="45">
        <v>6</v>
      </c>
      <c r="M133" s="46"/>
      <c r="N133" s="38"/>
      <c r="O133" s="38"/>
      <c r="P133" s="38"/>
      <c r="Q133" s="39"/>
      <c r="R133" s="39"/>
      <c r="S133" s="27" t="e">
        <f t="shared" si="6"/>
        <v>#DIV/0!</v>
      </c>
      <c r="T133" s="28">
        <f t="shared" si="7"/>
        <v>0</v>
      </c>
      <c r="U133" s="38"/>
      <c r="V133" s="29">
        <f t="shared" si="8"/>
        <v>0</v>
      </c>
    </row>
    <row r="134" spans="1:22" x14ac:dyDescent="0.25">
      <c r="A134" s="41">
        <v>112711</v>
      </c>
      <c r="B134" s="41">
        <v>1</v>
      </c>
      <c r="C134" s="74" t="s">
        <v>73</v>
      </c>
      <c r="D134" s="43">
        <v>3</v>
      </c>
      <c r="E134" s="74" t="s">
        <v>44</v>
      </c>
      <c r="F134" s="74" t="s">
        <v>491</v>
      </c>
      <c r="G134" s="41">
        <v>43</v>
      </c>
      <c r="H134" s="74" t="s">
        <v>132</v>
      </c>
      <c r="I134" s="74" t="s">
        <v>90</v>
      </c>
      <c r="J134" s="41">
        <v>8710401605828</v>
      </c>
      <c r="K134" s="41">
        <v>8710401605835</v>
      </c>
      <c r="L134" s="45">
        <v>9</v>
      </c>
      <c r="M134" s="46"/>
      <c r="N134" s="38"/>
      <c r="O134" s="38"/>
      <c r="P134" s="38"/>
      <c r="Q134" s="39"/>
      <c r="R134" s="39"/>
      <c r="S134" s="27" t="e">
        <f t="shared" si="6"/>
        <v>#DIV/0!</v>
      </c>
      <c r="T134" s="28">
        <f t="shared" si="7"/>
        <v>0</v>
      </c>
      <c r="U134" s="38"/>
      <c r="V134" s="29">
        <f t="shared" si="8"/>
        <v>0</v>
      </c>
    </row>
    <row r="135" spans="1:22" x14ac:dyDescent="0.25">
      <c r="A135" s="41">
        <v>88602</v>
      </c>
      <c r="B135" s="41">
        <v>12</v>
      </c>
      <c r="C135" s="74" t="s">
        <v>73</v>
      </c>
      <c r="D135" s="43">
        <v>850</v>
      </c>
      <c r="E135" s="74" t="s">
        <v>114</v>
      </c>
      <c r="F135" s="74" t="s">
        <v>2167</v>
      </c>
      <c r="G135" s="41">
        <v>43</v>
      </c>
      <c r="H135" s="74" t="s">
        <v>132</v>
      </c>
      <c r="I135" s="74" t="s">
        <v>90</v>
      </c>
      <c r="J135" s="41">
        <v>4008596620219</v>
      </c>
      <c r="K135" s="41">
        <v>4008596102005</v>
      </c>
      <c r="L135" s="45">
        <v>2</v>
      </c>
      <c r="M135" s="46"/>
      <c r="N135" s="38"/>
      <c r="O135" s="38"/>
      <c r="P135" s="38"/>
      <c r="Q135" s="39"/>
      <c r="R135" s="39"/>
      <c r="S135" s="27" t="e">
        <f t="shared" si="6"/>
        <v>#DIV/0!</v>
      </c>
      <c r="T135" s="28">
        <f t="shared" si="7"/>
        <v>0</v>
      </c>
      <c r="U135" s="38"/>
      <c r="V135" s="29">
        <f t="shared" si="8"/>
        <v>0</v>
      </c>
    </row>
    <row r="136" spans="1:22" x14ac:dyDescent="0.25">
      <c r="A136" s="41">
        <v>505602</v>
      </c>
      <c r="B136" s="41">
        <v>3</v>
      </c>
      <c r="C136" s="74" t="s">
        <v>73</v>
      </c>
      <c r="D136" s="43">
        <v>425</v>
      </c>
      <c r="E136" s="74" t="s">
        <v>114</v>
      </c>
      <c r="F136" s="74" t="s">
        <v>1428</v>
      </c>
      <c r="G136" s="41">
        <v>43</v>
      </c>
      <c r="H136" s="74" t="s">
        <v>132</v>
      </c>
      <c r="I136" s="74" t="s">
        <v>90</v>
      </c>
      <c r="J136" s="41">
        <v>8000483159808</v>
      </c>
      <c r="K136" s="41">
        <v>18000483532806</v>
      </c>
      <c r="L136" s="45">
        <v>12</v>
      </c>
      <c r="M136" s="46"/>
      <c r="N136" s="38"/>
      <c r="O136" s="38"/>
      <c r="P136" s="38"/>
      <c r="Q136" s="39"/>
      <c r="R136" s="39"/>
      <c r="S136" s="27" t="e">
        <f t="shared" si="6"/>
        <v>#DIV/0!</v>
      </c>
      <c r="T136" s="28">
        <f t="shared" si="7"/>
        <v>0</v>
      </c>
      <c r="U136" s="38"/>
      <c r="V136" s="29">
        <f t="shared" si="8"/>
        <v>0</v>
      </c>
    </row>
    <row r="137" spans="1:22" x14ac:dyDescent="0.25">
      <c r="A137" s="41">
        <v>255613</v>
      </c>
      <c r="B137" s="41">
        <v>12</v>
      </c>
      <c r="C137" s="74" t="s">
        <v>73</v>
      </c>
      <c r="D137" s="43">
        <v>300</v>
      </c>
      <c r="E137" s="74" t="s">
        <v>50</v>
      </c>
      <c r="F137" s="74" t="s">
        <v>2168</v>
      </c>
      <c r="G137" s="41">
        <v>43</v>
      </c>
      <c r="H137" s="74" t="s">
        <v>132</v>
      </c>
      <c r="I137" s="74" t="s">
        <v>90</v>
      </c>
      <c r="J137" s="41">
        <v>3083681025484</v>
      </c>
      <c r="K137" s="41">
        <v>3083681025835</v>
      </c>
      <c r="L137" s="45">
        <v>1</v>
      </c>
      <c r="M137" s="46"/>
      <c r="N137" s="38"/>
      <c r="O137" s="38"/>
      <c r="P137" s="38"/>
      <c r="Q137" s="39"/>
      <c r="R137" s="39"/>
      <c r="S137" s="27" t="e">
        <f t="shared" si="6"/>
        <v>#DIV/0!</v>
      </c>
      <c r="T137" s="28">
        <f t="shared" si="7"/>
        <v>0</v>
      </c>
      <c r="U137" s="38"/>
      <c r="V137" s="29">
        <f t="shared" si="8"/>
        <v>0</v>
      </c>
    </row>
    <row r="138" spans="1:22" x14ac:dyDescent="0.25">
      <c r="A138" s="41">
        <v>144763</v>
      </c>
      <c r="B138" s="41">
        <v>1</v>
      </c>
      <c r="C138" s="74" t="s">
        <v>73</v>
      </c>
      <c r="D138" s="43">
        <v>2.5</v>
      </c>
      <c r="E138" s="74" t="s">
        <v>74</v>
      </c>
      <c r="F138" s="74" t="s">
        <v>949</v>
      </c>
      <c r="G138" s="41">
        <v>43</v>
      </c>
      <c r="H138" s="74" t="s">
        <v>132</v>
      </c>
      <c r="I138" s="74" t="s">
        <v>90</v>
      </c>
      <c r="J138" s="41">
        <v>8006876300079</v>
      </c>
      <c r="K138" s="41">
        <v>18006876300076</v>
      </c>
      <c r="L138" s="45">
        <v>3</v>
      </c>
      <c r="M138" s="46"/>
      <c r="N138" s="38"/>
      <c r="O138" s="38"/>
      <c r="P138" s="38"/>
      <c r="Q138" s="39"/>
      <c r="R138" s="39"/>
      <c r="S138" s="27" t="e">
        <f t="shared" si="6"/>
        <v>#DIV/0!</v>
      </c>
      <c r="T138" s="28">
        <f t="shared" si="7"/>
        <v>0</v>
      </c>
      <c r="U138" s="38"/>
      <c r="V138" s="29">
        <f t="shared" si="8"/>
        <v>0</v>
      </c>
    </row>
    <row r="139" spans="1:22" x14ac:dyDescent="0.25">
      <c r="A139" s="41">
        <v>87728</v>
      </c>
      <c r="B139" s="41">
        <v>1</v>
      </c>
      <c r="C139" s="74" t="s">
        <v>73</v>
      </c>
      <c r="D139" s="43">
        <v>2.65</v>
      </c>
      <c r="E139" s="74" t="s">
        <v>44</v>
      </c>
      <c r="F139" s="74" t="s">
        <v>861</v>
      </c>
      <c r="G139" s="41">
        <v>43</v>
      </c>
      <c r="H139" s="74" t="s">
        <v>132</v>
      </c>
      <c r="I139" s="74" t="s">
        <v>90</v>
      </c>
      <c r="J139" s="41">
        <v>8000483301788</v>
      </c>
      <c r="K139" s="41">
        <v>18000483533001</v>
      </c>
      <c r="L139" s="45">
        <v>6</v>
      </c>
      <c r="M139" s="46"/>
      <c r="N139" s="38"/>
      <c r="O139" s="38"/>
      <c r="P139" s="38"/>
      <c r="Q139" s="39"/>
      <c r="R139" s="39"/>
      <c r="S139" s="27" t="e">
        <f t="shared" si="6"/>
        <v>#DIV/0!</v>
      </c>
      <c r="T139" s="28">
        <f t="shared" si="7"/>
        <v>0</v>
      </c>
      <c r="U139" s="38"/>
      <c r="V139" s="29">
        <f t="shared" si="8"/>
        <v>0</v>
      </c>
    </row>
    <row r="140" spans="1:22" x14ac:dyDescent="0.25">
      <c r="A140" s="41">
        <v>185883</v>
      </c>
      <c r="B140" s="41">
        <v>1</v>
      </c>
      <c r="C140" s="74" t="s">
        <v>73</v>
      </c>
      <c r="D140" s="43">
        <v>3</v>
      </c>
      <c r="E140" s="74" t="s">
        <v>44</v>
      </c>
      <c r="F140" s="74" t="s">
        <v>1833</v>
      </c>
      <c r="G140" s="41">
        <v>43</v>
      </c>
      <c r="H140" s="74" t="s">
        <v>132</v>
      </c>
      <c r="I140" s="74" t="s">
        <v>90</v>
      </c>
      <c r="J140" s="41">
        <v>8710401796861</v>
      </c>
      <c r="K140" s="41">
        <v>8710401796878</v>
      </c>
      <c r="L140" s="45">
        <v>2</v>
      </c>
      <c r="M140" s="46"/>
      <c r="N140" s="38"/>
      <c r="O140" s="38"/>
      <c r="P140" s="38"/>
      <c r="Q140" s="39"/>
      <c r="R140" s="39"/>
      <c r="S140" s="27" t="e">
        <f t="shared" si="6"/>
        <v>#DIV/0!</v>
      </c>
      <c r="T140" s="28">
        <f t="shared" si="7"/>
        <v>0</v>
      </c>
      <c r="U140" s="38"/>
      <c r="V140" s="29">
        <f t="shared" si="8"/>
        <v>0</v>
      </c>
    </row>
    <row r="141" spans="1:22" x14ac:dyDescent="0.25">
      <c r="A141" s="41">
        <v>234379</v>
      </c>
      <c r="B141" s="41">
        <v>1</v>
      </c>
      <c r="C141" s="74" t="s">
        <v>73</v>
      </c>
      <c r="D141" s="43">
        <v>1.2749999999999999</v>
      </c>
      <c r="E141" s="74" t="s">
        <v>44</v>
      </c>
      <c r="F141" s="74" t="s">
        <v>590</v>
      </c>
      <c r="G141" s="41">
        <v>43</v>
      </c>
      <c r="H141" s="74" t="s">
        <v>132</v>
      </c>
      <c r="I141" s="74" t="s">
        <v>90</v>
      </c>
      <c r="J141" s="41">
        <v>8000483160002</v>
      </c>
      <c r="K141" s="41">
        <v>18000483532905</v>
      </c>
      <c r="L141" s="45">
        <v>2</v>
      </c>
      <c r="M141" s="46"/>
      <c r="N141" s="38"/>
      <c r="O141" s="38"/>
      <c r="P141" s="38"/>
      <c r="Q141" s="39"/>
      <c r="R141" s="39"/>
      <c r="S141" s="27" t="e">
        <f t="shared" si="6"/>
        <v>#DIV/0!</v>
      </c>
      <c r="T141" s="28">
        <f t="shared" si="7"/>
        <v>0</v>
      </c>
      <c r="U141" s="38"/>
      <c r="V141" s="29">
        <f t="shared" si="8"/>
        <v>0</v>
      </c>
    </row>
    <row r="142" spans="1:22" x14ac:dyDescent="0.25">
      <c r="A142" s="41">
        <v>152043</v>
      </c>
      <c r="B142" s="41">
        <v>1</v>
      </c>
      <c r="C142" s="74" t="s">
        <v>73</v>
      </c>
      <c r="D142" s="43">
        <v>3</v>
      </c>
      <c r="E142" s="74" t="s">
        <v>44</v>
      </c>
      <c r="F142" s="74" t="s">
        <v>2169</v>
      </c>
      <c r="G142" s="41">
        <v>44</v>
      </c>
      <c r="H142" s="74" t="s">
        <v>344</v>
      </c>
      <c r="I142" s="74" t="s">
        <v>90</v>
      </c>
      <c r="J142" s="41">
        <v>8710401199761</v>
      </c>
      <c r="K142" s="41">
        <v>8710401199754</v>
      </c>
      <c r="L142" s="45">
        <v>29</v>
      </c>
      <c r="M142" s="46"/>
      <c r="N142" s="38"/>
      <c r="O142" s="38"/>
      <c r="P142" s="38"/>
      <c r="Q142" s="39"/>
      <c r="R142" s="39"/>
      <c r="S142" s="27" t="e">
        <f t="shared" si="6"/>
        <v>#DIV/0!</v>
      </c>
      <c r="T142" s="28">
        <f t="shared" si="7"/>
        <v>0</v>
      </c>
      <c r="U142" s="38"/>
      <c r="V142" s="29">
        <f t="shared" si="8"/>
        <v>0</v>
      </c>
    </row>
    <row r="143" spans="1:22" x14ac:dyDescent="0.25">
      <c r="A143" s="41">
        <v>617899</v>
      </c>
      <c r="B143" s="41">
        <v>1</v>
      </c>
      <c r="C143" s="74" t="s">
        <v>73</v>
      </c>
      <c r="D143" s="43">
        <v>3.05</v>
      </c>
      <c r="E143" s="74" t="s">
        <v>74</v>
      </c>
      <c r="F143" s="74" t="s">
        <v>351</v>
      </c>
      <c r="G143" s="41">
        <v>44</v>
      </c>
      <c r="H143" s="74" t="s">
        <v>344</v>
      </c>
      <c r="I143" s="74" t="s">
        <v>90</v>
      </c>
      <c r="J143" s="41">
        <v>8710401617890</v>
      </c>
      <c r="K143" s="41">
        <v>8710401289615</v>
      </c>
      <c r="L143" s="45">
        <v>56</v>
      </c>
      <c r="M143" s="46"/>
      <c r="N143" s="38"/>
      <c r="O143" s="38"/>
      <c r="P143" s="38"/>
      <c r="Q143" s="39"/>
      <c r="R143" s="39"/>
      <c r="S143" s="27" t="e">
        <f t="shared" si="6"/>
        <v>#DIV/0!</v>
      </c>
      <c r="T143" s="28">
        <f t="shared" si="7"/>
        <v>0</v>
      </c>
      <c r="U143" s="38"/>
      <c r="V143" s="29">
        <f t="shared" si="8"/>
        <v>0</v>
      </c>
    </row>
    <row r="144" spans="1:22" x14ac:dyDescent="0.25">
      <c r="A144" s="41">
        <v>988761</v>
      </c>
      <c r="B144" s="41">
        <v>1</v>
      </c>
      <c r="C144" s="74" t="s">
        <v>73</v>
      </c>
      <c r="D144" s="43">
        <v>2.65</v>
      </c>
      <c r="E144" s="74" t="s">
        <v>74</v>
      </c>
      <c r="F144" s="74" t="s">
        <v>2170</v>
      </c>
      <c r="G144" s="41">
        <v>44</v>
      </c>
      <c r="H144" s="74" t="s">
        <v>344</v>
      </c>
      <c r="I144" s="74" t="s">
        <v>90</v>
      </c>
      <c r="J144" s="41">
        <v>8710401988808</v>
      </c>
      <c r="K144" s="41">
        <v>0</v>
      </c>
      <c r="L144" s="45">
        <v>47</v>
      </c>
      <c r="M144" s="46"/>
      <c r="N144" s="38"/>
      <c r="O144" s="38"/>
      <c r="P144" s="38"/>
      <c r="Q144" s="39"/>
      <c r="R144" s="39"/>
      <c r="S144" s="27" t="e">
        <f t="shared" si="6"/>
        <v>#DIV/0!</v>
      </c>
      <c r="T144" s="28">
        <f t="shared" si="7"/>
        <v>0</v>
      </c>
      <c r="U144" s="38"/>
      <c r="V144" s="29">
        <f t="shared" si="8"/>
        <v>0</v>
      </c>
    </row>
    <row r="145" spans="1:22" x14ac:dyDescent="0.25">
      <c r="A145" s="41">
        <v>295061</v>
      </c>
      <c r="B145" s="41">
        <v>1</v>
      </c>
      <c r="C145" s="74" t="s">
        <v>73</v>
      </c>
      <c r="D145" s="43">
        <v>2.6</v>
      </c>
      <c r="E145" s="74" t="s">
        <v>74</v>
      </c>
      <c r="F145" s="74" t="s">
        <v>2171</v>
      </c>
      <c r="G145" s="41">
        <v>44</v>
      </c>
      <c r="H145" s="74" t="s">
        <v>344</v>
      </c>
      <c r="I145" s="74" t="s">
        <v>90</v>
      </c>
      <c r="J145" s="41">
        <v>8710401295067</v>
      </c>
      <c r="K145" s="41">
        <v>8710401440313</v>
      </c>
      <c r="L145" s="45">
        <v>18</v>
      </c>
      <c r="M145" s="46"/>
      <c r="N145" s="38"/>
      <c r="O145" s="38"/>
      <c r="P145" s="38"/>
      <c r="Q145" s="39"/>
      <c r="R145" s="39"/>
      <c r="S145" s="27" t="e">
        <f t="shared" si="6"/>
        <v>#DIV/0!</v>
      </c>
      <c r="T145" s="28">
        <f t="shared" si="7"/>
        <v>0</v>
      </c>
      <c r="U145" s="38"/>
      <c r="V145" s="29">
        <f t="shared" si="8"/>
        <v>0</v>
      </c>
    </row>
    <row r="146" spans="1:22" x14ac:dyDescent="0.25">
      <c r="A146" s="41">
        <v>234918</v>
      </c>
      <c r="B146" s="41">
        <v>1</v>
      </c>
      <c r="C146" s="74" t="s">
        <v>73</v>
      </c>
      <c r="D146" s="43">
        <v>3</v>
      </c>
      <c r="E146" s="74" t="s">
        <v>44</v>
      </c>
      <c r="F146" s="74" t="s">
        <v>1502</v>
      </c>
      <c r="G146" s="41">
        <v>44</v>
      </c>
      <c r="H146" s="74" t="s">
        <v>344</v>
      </c>
      <c r="I146" s="74" t="s">
        <v>90</v>
      </c>
      <c r="J146" s="41">
        <v>8710277921114</v>
      </c>
      <c r="K146" s="41">
        <v>8710277921190</v>
      </c>
      <c r="L146" s="45">
        <v>3</v>
      </c>
      <c r="M146" s="46"/>
      <c r="N146" s="38"/>
      <c r="O146" s="38"/>
      <c r="P146" s="38"/>
      <c r="Q146" s="39"/>
      <c r="R146" s="39"/>
      <c r="S146" s="27" t="e">
        <f t="shared" si="6"/>
        <v>#DIV/0!</v>
      </c>
      <c r="T146" s="28">
        <f t="shared" si="7"/>
        <v>0</v>
      </c>
      <c r="U146" s="38"/>
      <c r="V146" s="29">
        <f t="shared" si="8"/>
        <v>0</v>
      </c>
    </row>
    <row r="147" spans="1:22" x14ac:dyDescent="0.25">
      <c r="A147" s="41">
        <v>562599</v>
      </c>
      <c r="B147" s="41">
        <v>1</v>
      </c>
      <c r="C147" s="74" t="s">
        <v>73</v>
      </c>
      <c r="D147" s="43">
        <v>2.5</v>
      </c>
      <c r="E147" s="74" t="s">
        <v>74</v>
      </c>
      <c r="F147" s="74" t="s">
        <v>755</v>
      </c>
      <c r="G147" s="41">
        <v>44</v>
      </c>
      <c r="H147" s="74" t="s">
        <v>344</v>
      </c>
      <c r="I147" s="74" t="s">
        <v>90</v>
      </c>
      <c r="J147" s="41">
        <v>8710401562596</v>
      </c>
      <c r="K147" s="41">
        <v>8710401289530</v>
      </c>
      <c r="L147" s="45">
        <v>6</v>
      </c>
      <c r="M147" s="46"/>
      <c r="N147" s="38"/>
      <c r="O147" s="38"/>
      <c r="P147" s="38"/>
      <c r="Q147" s="39"/>
      <c r="R147" s="39"/>
      <c r="S147" s="27" t="e">
        <f t="shared" si="6"/>
        <v>#DIV/0!</v>
      </c>
      <c r="T147" s="28">
        <f t="shared" si="7"/>
        <v>0</v>
      </c>
      <c r="U147" s="38"/>
      <c r="V147" s="29">
        <f t="shared" si="8"/>
        <v>0</v>
      </c>
    </row>
    <row r="148" spans="1:22" x14ac:dyDescent="0.25">
      <c r="A148" s="41">
        <v>172750</v>
      </c>
      <c r="B148" s="41">
        <v>1</v>
      </c>
      <c r="C148" s="74" t="s">
        <v>73</v>
      </c>
      <c r="D148" s="43">
        <v>2.5</v>
      </c>
      <c r="E148" s="74" t="s">
        <v>74</v>
      </c>
      <c r="F148" s="74" t="s">
        <v>546</v>
      </c>
      <c r="G148" s="41">
        <v>44</v>
      </c>
      <c r="H148" s="74" t="s">
        <v>344</v>
      </c>
      <c r="I148" s="74" t="s">
        <v>90</v>
      </c>
      <c r="J148" s="41">
        <v>8710401791309</v>
      </c>
      <c r="K148" s="41">
        <v>8710401791316</v>
      </c>
      <c r="L148" s="45">
        <v>4</v>
      </c>
      <c r="M148" s="46"/>
      <c r="N148" s="38"/>
      <c r="O148" s="38"/>
      <c r="P148" s="38"/>
      <c r="Q148" s="39"/>
      <c r="R148" s="39"/>
      <c r="S148" s="27" t="e">
        <f t="shared" si="6"/>
        <v>#DIV/0!</v>
      </c>
      <c r="T148" s="28">
        <f t="shared" si="7"/>
        <v>0</v>
      </c>
      <c r="U148" s="38"/>
      <c r="V148" s="29">
        <f t="shared" si="8"/>
        <v>0</v>
      </c>
    </row>
    <row r="149" spans="1:22" x14ac:dyDescent="0.25">
      <c r="A149" s="41">
        <v>346809</v>
      </c>
      <c r="B149" s="41">
        <v>1</v>
      </c>
      <c r="C149" s="74" t="s">
        <v>73</v>
      </c>
      <c r="D149" s="43">
        <v>2.65</v>
      </c>
      <c r="E149" s="74" t="s">
        <v>44</v>
      </c>
      <c r="F149" s="74" t="s">
        <v>1292</v>
      </c>
      <c r="G149" s="41">
        <v>44</v>
      </c>
      <c r="H149" s="74" t="s">
        <v>344</v>
      </c>
      <c r="I149" s="74" t="s">
        <v>90</v>
      </c>
      <c r="J149" s="41">
        <v>8710277911108</v>
      </c>
      <c r="K149" s="41">
        <v>8710277911191</v>
      </c>
      <c r="L149" s="45">
        <v>3</v>
      </c>
      <c r="M149" s="46"/>
      <c r="N149" s="38"/>
      <c r="O149" s="38"/>
      <c r="P149" s="38"/>
      <c r="Q149" s="39"/>
      <c r="R149" s="39"/>
      <c r="S149" s="27" t="e">
        <f t="shared" si="6"/>
        <v>#DIV/0!</v>
      </c>
      <c r="T149" s="28">
        <f t="shared" si="7"/>
        <v>0</v>
      </c>
      <c r="U149" s="38"/>
      <c r="V149" s="29">
        <f t="shared" si="8"/>
        <v>0</v>
      </c>
    </row>
    <row r="150" spans="1:22" x14ac:dyDescent="0.25">
      <c r="A150" s="41">
        <v>192375</v>
      </c>
      <c r="B150" s="41">
        <v>6</v>
      </c>
      <c r="C150" s="74" t="s">
        <v>73</v>
      </c>
      <c r="D150" s="43">
        <v>820</v>
      </c>
      <c r="E150" s="74" t="s">
        <v>50</v>
      </c>
      <c r="F150" s="74" t="s">
        <v>2172</v>
      </c>
      <c r="G150" s="41">
        <v>44</v>
      </c>
      <c r="H150" s="74" t="s">
        <v>344</v>
      </c>
      <c r="I150" s="74" t="s">
        <v>90</v>
      </c>
      <c r="J150" s="41">
        <v>8710401829590</v>
      </c>
      <c r="K150" s="41">
        <v>8710401829606</v>
      </c>
      <c r="L150" s="45">
        <v>1</v>
      </c>
      <c r="M150" s="46"/>
      <c r="N150" s="38"/>
      <c r="O150" s="38"/>
      <c r="P150" s="38"/>
      <c r="Q150" s="39"/>
      <c r="R150" s="39"/>
      <c r="S150" s="27" t="e">
        <f t="shared" si="6"/>
        <v>#DIV/0!</v>
      </c>
      <c r="T150" s="28">
        <f t="shared" si="7"/>
        <v>0</v>
      </c>
      <c r="U150" s="38"/>
      <c r="V150" s="29">
        <f t="shared" si="8"/>
        <v>0</v>
      </c>
    </row>
    <row r="151" spans="1:22" x14ac:dyDescent="0.25">
      <c r="A151" s="41">
        <v>617637</v>
      </c>
      <c r="B151" s="41">
        <v>1</v>
      </c>
      <c r="C151" s="74" t="s">
        <v>73</v>
      </c>
      <c r="D151" s="43">
        <v>3.05</v>
      </c>
      <c r="E151" s="74" t="s">
        <v>74</v>
      </c>
      <c r="F151" s="74" t="s">
        <v>952</v>
      </c>
      <c r="G151" s="41">
        <v>44</v>
      </c>
      <c r="H151" s="74" t="s">
        <v>344</v>
      </c>
      <c r="I151" s="74" t="s">
        <v>90</v>
      </c>
      <c r="J151" s="41">
        <v>8710401617630</v>
      </c>
      <c r="K151" s="41">
        <v>8710401289639</v>
      </c>
      <c r="L151" s="45">
        <v>2</v>
      </c>
      <c r="M151" s="46"/>
      <c r="N151" s="38"/>
      <c r="O151" s="38"/>
      <c r="P151" s="38"/>
      <c r="Q151" s="39"/>
      <c r="R151" s="39"/>
      <c r="S151" s="27" t="e">
        <f t="shared" si="6"/>
        <v>#DIV/0!</v>
      </c>
      <c r="T151" s="28">
        <f t="shared" si="7"/>
        <v>0</v>
      </c>
      <c r="U151" s="38"/>
      <c r="V151" s="29">
        <f t="shared" si="8"/>
        <v>0</v>
      </c>
    </row>
    <row r="152" spans="1:22" x14ac:dyDescent="0.25">
      <c r="A152" s="41">
        <v>518126</v>
      </c>
      <c r="B152" s="41">
        <v>1</v>
      </c>
      <c r="C152" s="74" t="s">
        <v>141</v>
      </c>
      <c r="D152" s="43">
        <v>1</v>
      </c>
      <c r="E152" s="74" t="s">
        <v>74</v>
      </c>
      <c r="F152" s="74" t="s">
        <v>547</v>
      </c>
      <c r="G152" s="41">
        <v>56</v>
      </c>
      <c r="H152" s="74" t="s">
        <v>66</v>
      </c>
      <c r="I152" s="74" t="s">
        <v>60</v>
      </c>
      <c r="J152" s="41">
        <v>8711100658603</v>
      </c>
      <c r="K152" s="41">
        <v>8711100458609</v>
      </c>
      <c r="L152" s="45">
        <v>992</v>
      </c>
      <c r="M152" s="46"/>
      <c r="N152" s="38"/>
      <c r="O152" s="38"/>
      <c r="P152" s="38"/>
      <c r="Q152" s="39"/>
      <c r="R152" s="39"/>
      <c r="S152" s="27" t="e">
        <f t="shared" si="6"/>
        <v>#DIV/0!</v>
      </c>
      <c r="T152" s="28">
        <f t="shared" si="7"/>
        <v>0</v>
      </c>
      <c r="U152" s="38"/>
      <c r="V152" s="29">
        <f t="shared" si="8"/>
        <v>0</v>
      </c>
    </row>
    <row r="153" spans="1:22" x14ac:dyDescent="0.25">
      <c r="A153" s="41">
        <v>758051</v>
      </c>
      <c r="B153" s="41">
        <v>1</v>
      </c>
      <c r="C153" s="74" t="s">
        <v>49</v>
      </c>
      <c r="D153" s="43">
        <v>357</v>
      </c>
      <c r="E153" s="74" t="s">
        <v>50</v>
      </c>
      <c r="F153" s="74" t="s">
        <v>65</v>
      </c>
      <c r="G153" s="41">
        <v>56</v>
      </c>
      <c r="H153" s="74" t="s">
        <v>66</v>
      </c>
      <c r="I153" s="74" t="s">
        <v>60</v>
      </c>
      <c r="J153" s="41">
        <v>8721317711985</v>
      </c>
      <c r="K153" s="41">
        <v>8721317712029</v>
      </c>
      <c r="L153" s="45">
        <v>1816</v>
      </c>
      <c r="M153" s="46"/>
      <c r="N153" s="38"/>
      <c r="O153" s="38"/>
      <c r="P153" s="38"/>
      <c r="Q153" s="39"/>
      <c r="R153" s="39"/>
      <c r="S153" s="27" t="e">
        <f t="shared" si="6"/>
        <v>#DIV/0!</v>
      </c>
      <c r="T153" s="28">
        <f t="shared" si="7"/>
        <v>0</v>
      </c>
      <c r="U153" s="38"/>
      <c r="V153" s="29">
        <f t="shared" si="8"/>
        <v>0</v>
      </c>
    </row>
    <row r="154" spans="1:22" x14ac:dyDescent="0.25">
      <c r="A154" s="41">
        <v>757270</v>
      </c>
      <c r="B154" s="41">
        <v>1</v>
      </c>
      <c r="C154" s="74" t="s">
        <v>57</v>
      </c>
      <c r="D154" s="43">
        <v>348</v>
      </c>
      <c r="E154" s="74" t="s">
        <v>50</v>
      </c>
      <c r="F154" s="74" t="s">
        <v>400</v>
      </c>
      <c r="G154" s="41">
        <v>56</v>
      </c>
      <c r="H154" s="74" t="s">
        <v>66</v>
      </c>
      <c r="I154" s="74" t="s">
        <v>60</v>
      </c>
      <c r="J154" s="41">
        <v>8710908927294</v>
      </c>
      <c r="K154" s="41">
        <v>8710447869017</v>
      </c>
      <c r="L154" s="45">
        <v>1664</v>
      </c>
      <c r="M154" s="46"/>
      <c r="N154" s="38"/>
      <c r="O154" s="38"/>
      <c r="P154" s="38"/>
      <c r="Q154" s="39"/>
      <c r="R154" s="39"/>
      <c r="S154" s="27" t="e">
        <f t="shared" si="6"/>
        <v>#DIV/0!</v>
      </c>
      <c r="T154" s="28">
        <f t="shared" si="7"/>
        <v>0</v>
      </c>
      <c r="U154" s="38"/>
      <c r="V154" s="29">
        <f t="shared" si="8"/>
        <v>0</v>
      </c>
    </row>
    <row r="155" spans="1:22" x14ac:dyDescent="0.25">
      <c r="A155" s="41">
        <v>117655</v>
      </c>
      <c r="B155" s="41">
        <v>1</v>
      </c>
      <c r="C155" s="74" t="s">
        <v>381</v>
      </c>
      <c r="D155" s="43">
        <v>1.19</v>
      </c>
      <c r="E155" s="74" t="s">
        <v>74</v>
      </c>
      <c r="F155" s="74" t="s">
        <v>1615</v>
      </c>
      <c r="G155" s="41">
        <v>56</v>
      </c>
      <c r="H155" s="74" t="s">
        <v>66</v>
      </c>
      <c r="I155" s="74" t="s">
        <v>60</v>
      </c>
      <c r="J155" s="41">
        <v>8710522526569</v>
      </c>
      <c r="K155" s="41">
        <v>8710522526699</v>
      </c>
      <c r="L155" s="45">
        <v>1357</v>
      </c>
      <c r="M155" s="46"/>
      <c r="N155" s="38"/>
      <c r="O155" s="38"/>
      <c r="P155" s="38"/>
      <c r="Q155" s="39"/>
      <c r="R155" s="39"/>
      <c r="S155" s="27" t="e">
        <f t="shared" si="6"/>
        <v>#DIV/0!</v>
      </c>
      <c r="T155" s="28">
        <f t="shared" si="7"/>
        <v>0</v>
      </c>
      <c r="U155" s="38"/>
      <c r="V155" s="29">
        <f t="shared" si="8"/>
        <v>0</v>
      </c>
    </row>
    <row r="156" spans="1:22" x14ac:dyDescent="0.25">
      <c r="A156" s="41">
        <v>159431</v>
      </c>
      <c r="B156" s="41">
        <v>1</v>
      </c>
      <c r="C156" s="74" t="s">
        <v>43</v>
      </c>
      <c r="D156" s="43">
        <v>80</v>
      </c>
      <c r="E156" s="74" t="s">
        <v>79</v>
      </c>
      <c r="F156" s="74" t="s">
        <v>238</v>
      </c>
      <c r="G156" s="41">
        <v>56</v>
      </c>
      <c r="H156" s="74" t="s">
        <v>66</v>
      </c>
      <c r="I156" s="74" t="s">
        <v>60</v>
      </c>
      <c r="J156" s="41">
        <v>8720182152879</v>
      </c>
      <c r="K156" s="41">
        <v>8720182152909</v>
      </c>
      <c r="L156" s="45">
        <v>540</v>
      </c>
      <c r="M156" s="46"/>
      <c r="N156" s="38"/>
      <c r="O156" s="38"/>
      <c r="P156" s="38"/>
      <c r="Q156" s="39"/>
      <c r="R156" s="39"/>
      <c r="S156" s="27" t="e">
        <f t="shared" si="6"/>
        <v>#DIV/0!</v>
      </c>
      <c r="T156" s="28">
        <f t="shared" si="7"/>
        <v>0</v>
      </c>
      <c r="U156" s="38"/>
      <c r="V156" s="29">
        <f t="shared" si="8"/>
        <v>0</v>
      </c>
    </row>
    <row r="157" spans="1:22" x14ac:dyDescent="0.25">
      <c r="A157" s="41">
        <v>567581</v>
      </c>
      <c r="B157" s="41">
        <v>1</v>
      </c>
      <c r="C157" s="74" t="s">
        <v>43</v>
      </c>
      <c r="D157" s="43">
        <v>648</v>
      </c>
      <c r="E157" s="74" t="s">
        <v>50</v>
      </c>
      <c r="F157" s="74" t="s">
        <v>468</v>
      </c>
      <c r="G157" s="41">
        <v>56</v>
      </c>
      <c r="H157" s="74" t="s">
        <v>66</v>
      </c>
      <c r="I157" s="74" t="s">
        <v>60</v>
      </c>
      <c r="J157" s="41">
        <v>8711100631736</v>
      </c>
      <c r="K157" s="41">
        <v>8711100431732</v>
      </c>
      <c r="L157" s="45">
        <v>506</v>
      </c>
      <c r="M157" s="46"/>
      <c r="N157" s="38"/>
      <c r="O157" s="38"/>
      <c r="P157" s="38"/>
      <c r="Q157" s="39"/>
      <c r="R157" s="39"/>
      <c r="S157" s="27" t="e">
        <f t="shared" si="6"/>
        <v>#DIV/0!</v>
      </c>
      <c r="T157" s="28">
        <f t="shared" si="7"/>
        <v>0</v>
      </c>
      <c r="U157" s="38"/>
      <c r="V157" s="29">
        <f t="shared" si="8"/>
        <v>0</v>
      </c>
    </row>
    <row r="158" spans="1:22" x14ac:dyDescent="0.25">
      <c r="A158" s="41">
        <v>117929</v>
      </c>
      <c r="B158" s="41">
        <v>1</v>
      </c>
      <c r="C158" s="74" t="s">
        <v>141</v>
      </c>
      <c r="D158" s="43">
        <v>1.52</v>
      </c>
      <c r="E158" s="74" t="s">
        <v>74</v>
      </c>
      <c r="F158" s="74" t="s">
        <v>2173</v>
      </c>
      <c r="G158" s="41">
        <v>56</v>
      </c>
      <c r="H158" s="74" t="s">
        <v>66</v>
      </c>
      <c r="I158" s="74" t="s">
        <v>60</v>
      </c>
      <c r="J158" s="41">
        <v>8710604780797</v>
      </c>
      <c r="K158" s="41">
        <v>8710604780858</v>
      </c>
      <c r="L158" s="45">
        <v>189</v>
      </c>
      <c r="M158" s="46"/>
      <c r="N158" s="38"/>
      <c r="O158" s="38"/>
      <c r="P158" s="38"/>
      <c r="Q158" s="39"/>
      <c r="R158" s="39"/>
      <c r="S158" s="27" t="e">
        <f t="shared" si="6"/>
        <v>#DIV/0!</v>
      </c>
      <c r="T158" s="28">
        <f t="shared" si="7"/>
        <v>0</v>
      </c>
      <c r="U158" s="38"/>
      <c r="V158" s="29">
        <f t="shared" si="8"/>
        <v>0</v>
      </c>
    </row>
    <row r="159" spans="1:22" x14ac:dyDescent="0.25">
      <c r="A159" s="41">
        <v>113705</v>
      </c>
      <c r="B159" s="41">
        <v>1</v>
      </c>
      <c r="C159" s="74" t="s">
        <v>279</v>
      </c>
      <c r="D159" s="43">
        <v>1.25</v>
      </c>
      <c r="E159" s="74" t="s">
        <v>74</v>
      </c>
      <c r="F159" s="74" t="s">
        <v>2174</v>
      </c>
      <c r="G159" s="41">
        <v>56</v>
      </c>
      <c r="H159" s="74" t="s">
        <v>66</v>
      </c>
      <c r="I159" s="74" t="s">
        <v>60</v>
      </c>
      <c r="J159" s="41">
        <v>8585002450135</v>
      </c>
      <c r="K159" s="41">
        <v>8585002450142</v>
      </c>
      <c r="L159" s="45">
        <v>99</v>
      </c>
      <c r="M159" s="46"/>
      <c r="N159" s="38"/>
      <c r="O159" s="38"/>
      <c r="P159" s="38"/>
      <c r="Q159" s="39"/>
      <c r="R159" s="39"/>
      <c r="S159" s="27" t="e">
        <f t="shared" si="6"/>
        <v>#DIV/0!</v>
      </c>
      <c r="T159" s="28">
        <f t="shared" si="7"/>
        <v>0</v>
      </c>
      <c r="U159" s="38"/>
      <c r="V159" s="29">
        <f t="shared" si="8"/>
        <v>0</v>
      </c>
    </row>
    <row r="160" spans="1:22" x14ac:dyDescent="0.25">
      <c r="A160" s="41">
        <v>117676</v>
      </c>
      <c r="B160" s="41">
        <v>1</v>
      </c>
      <c r="C160" s="74" t="s">
        <v>57</v>
      </c>
      <c r="D160" s="43">
        <v>1.44</v>
      </c>
      <c r="E160" s="74" t="s">
        <v>74</v>
      </c>
      <c r="F160" s="74" t="s">
        <v>2175</v>
      </c>
      <c r="G160" s="41">
        <v>56</v>
      </c>
      <c r="H160" s="74" t="s">
        <v>66</v>
      </c>
      <c r="I160" s="74" t="s">
        <v>60</v>
      </c>
      <c r="J160" s="41">
        <v>8710522656648</v>
      </c>
      <c r="K160" s="41">
        <v>8710522656686</v>
      </c>
      <c r="L160" s="45">
        <v>106</v>
      </c>
      <c r="M160" s="46"/>
      <c r="N160" s="38"/>
      <c r="O160" s="38"/>
      <c r="P160" s="38"/>
      <c r="Q160" s="39"/>
      <c r="R160" s="39"/>
      <c r="S160" s="27" t="e">
        <f t="shared" si="6"/>
        <v>#DIV/0!</v>
      </c>
      <c r="T160" s="28">
        <f t="shared" si="7"/>
        <v>0</v>
      </c>
      <c r="U160" s="38"/>
      <c r="V160" s="29">
        <f t="shared" si="8"/>
        <v>0</v>
      </c>
    </row>
    <row r="161" spans="1:22" x14ac:dyDescent="0.25">
      <c r="A161" s="41">
        <v>117928</v>
      </c>
      <c r="B161" s="41">
        <v>1</v>
      </c>
      <c r="C161" s="74" t="s">
        <v>141</v>
      </c>
      <c r="D161" s="43">
        <v>1.44</v>
      </c>
      <c r="E161" s="74" t="s">
        <v>74</v>
      </c>
      <c r="F161" s="74" t="s">
        <v>2176</v>
      </c>
      <c r="G161" s="41">
        <v>56</v>
      </c>
      <c r="H161" s="74" t="s">
        <v>66</v>
      </c>
      <c r="I161" s="74" t="s">
        <v>60</v>
      </c>
      <c r="J161" s="41">
        <v>8710604734271</v>
      </c>
      <c r="K161" s="41">
        <v>8710604734301</v>
      </c>
      <c r="L161" s="45">
        <v>286</v>
      </c>
      <c r="M161" s="46"/>
      <c r="N161" s="38"/>
      <c r="O161" s="38"/>
      <c r="P161" s="38"/>
      <c r="Q161" s="39"/>
      <c r="R161" s="39"/>
      <c r="S161" s="27" t="e">
        <f t="shared" si="6"/>
        <v>#DIV/0!</v>
      </c>
      <c r="T161" s="28">
        <f t="shared" si="7"/>
        <v>0</v>
      </c>
      <c r="U161" s="38"/>
      <c r="V161" s="29">
        <f t="shared" si="8"/>
        <v>0</v>
      </c>
    </row>
    <row r="162" spans="1:22" x14ac:dyDescent="0.25">
      <c r="A162" s="41">
        <v>345235</v>
      </c>
      <c r="B162" s="41">
        <v>1</v>
      </c>
      <c r="C162" s="74" t="s">
        <v>279</v>
      </c>
      <c r="D162" s="43">
        <v>5</v>
      </c>
      <c r="E162" s="74" t="s">
        <v>74</v>
      </c>
      <c r="F162" s="74" t="s">
        <v>339</v>
      </c>
      <c r="G162" s="41">
        <v>56</v>
      </c>
      <c r="H162" s="74" t="s">
        <v>66</v>
      </c>
      <c r="I162" s="74" t="s">
        <v>60</v>
      </c>
      <c r="J162" s="41">
        <v>8712566930722</v>
      </c>
      <c r="K162" s="41">
        <v>0</v>
      </c>
      <c r="L162" s="45">
        <v>35</v>
      </c>
      <c r="M162" s="46"/>
      <c r="N162" s="38"/>
      <c r="O162" s="38"/>
      <c r="P162" s="38"/>
      <c r="Q162" s="39"/>
      <c r="R162" s="39"/>
      <c r="S162" s="27" t="e">
        <f t="shared" si="6"/>
        <v>#DIV/0!</v>
      </c>
      <c r="T162" s="28">
        <f t="shared" si="7"/>
        <v>0</v>
      </c>
      <c r="U162" s="38"/>
      <c r="V162" s="29">
        <f t="shared" si="8"/>
        <v>0</v>
      </c>
    </row>
    <row r="163" spans="1:22" x14ac:dyDescent="0.25">
      <c r="A163" s="41">
        <v>117922</v>
      </c>
      <c r="B163" s="41">
        <v>1</v>
      </c>
      <c r="C163" s="74" t="s">
        <v>141</v>
      </c>
      <c r="D163" s="43">
        <v>1.125</v>
      </c>
      <c r="E163" s="74" t="s">
        <v>74</v>
      </c>
      <c r="F163" s="74" t="s">
        <v>2177</v>
      </c>
      <c r="G163" s="41">
        <v>56</v>
      </c>
      <c r="H163" s="74" t="s">
        <v>66</v>
      </c>
      <c r="I163" s="74" t="s">
        <v>60</v>
      </c>
      <c r="J163" s="41">
        <v>8710604728751</v>
      </c>
      <c r="K163" s="41">
        <v>8710604728829</v>
      </c>
      <c r="L163" s="45">
        <v>162</v>
      </c>
      <c r="M163" s="46"/>
      <c r="N163" s="38"/>
      <c r="O163" s="38"/>
      <c r="P163" s="38"/>
      <c r="Q163" s="39"/>
      <c r="R163" s="39"/>
      <c r="S163" s="27" t="e">
        <f t="shared" si="6"/>
        <v>#DIV/0!</v>
      </c>
      <c r="T163" s="28">
        <f t="shared" si="7"/>
        <v>0</v>
      </c>
      <c r="U163" s="38"/>
      <c r="V163" s="29">
        <f t="shared" si="8"/>
        <v>0</v>
      </c>
    </row>
    <row r="164" spans="1:22" x14ac:dyDescent="0.25">
      <c r="A164" s="41">
        <v>117855</v>
      </c>
      <c r="B164" s="41">
        <v>1</v>
      </c>
      <c r="C164" s="74" t="s">
        <v>49</v>
      </c>
      <c r="D164" s="43">
        <v>1.2</v>
      </c>
      <c r="E164" s="74" t="s">
        <v>74</v>
      </c>
      <c r="F164" s="74" t="s">
        <v>2178</v>
      </c>
      <c r="G164" s="41">
        <v>56</v>
      </c>
      <c r="H164" s="74" t="s">
        <v>66</v>
      </c>
      <c r="I164" s="74" t="s">
        <v>60</v>
      </c>
      <c r="J164" s="41">
        <v>8717163932490</v>
      </c>
      <c r="K164" s="41">
        <v>8717163932711</v>
      </c>
      <c r="L164" s="45">
        <v>116</v>
      </c>
      <c r="M164" s="46"/>
      <c r="N164" s="38"/>
      <c r="O164" s="38"/>
      <c r="P164" s="38"/>
      <c r="Q164" s="39"/>
      <c r="R164" s="39"/>
      <c r="S164" s="27" t="e">
        <f t="shared" si="6"/>
        <v>#DIV/0!</v>
      </c>
      <c r="T164" s="28">
        <f t="shared" si="7"/>
        <v>0</v>
      </c>
      <c r="U164" s="38"/>
      <c r="V164" s="29">
        <f t="shared" si="8"/>
        <v>0</v>
      </c>
    </row>
    <row r="165" spans="1:22" x14ac:dyDescent="0.25">
      <c r="A165" s="41">
        <v>113704</v>
      </c>
      <c r="B165" s="41">
        <v>1</v>
      </c>
      <c r="C165" s="74" t="s">
        <v>279</v>
      </c>
      <c r="D165" s="43">
        <v>1.1000000000000001</v>
      </c>
      <c r="E165" s="74" t="s">
        <v>74</v>
      </c>
      <c r="F165" s="74" t="s">
        <v>2179</v>
      </c>
      <c r="G165" s="41">
        <v>56</v>
      </c>
      <c r="H165" s="74" t="s">
        <v>66</v>
      </c>
      <c r="I165" s="74" t="s">
        <v>60</v>
      </c>
      <c r="J165" s="41">
        <v>8585002450197</v>
      </c>
      <c r="K165" s="41">
        <v>8585002450203</v>
      </c>
      <c r="L165" s="45">
        <v>28</v>
      </c>
      <c r="M165" s="46"/>
      <c r="N165" s="38"/>
      <c r="O165" s="38"/>
      <c r="P165" s="38"/>
      <c r="Q165" s="39"/>
      <c r="R165" s="39"/>
      <c r="S165" s="27" t="e">
        <f t="shared" si="6"/>
        <v>#DIV/0!</v>
      </c>
      <c r="T165" s="28">
        <f t="shared" si="7"/>
        <v>0</v>
      </c>
      <c r="U165" s="38"/>
      <c r="V165" s="29">
        <f t="shared" si="8"/>
        <v>0</v>
      </c>
    </row>
    <row r="166" spans="1:22" x14ac:dyDescent="0.25">
      <c r="A166" s="41">
        <v>117670</v>
      </c>
      <c r="B166" s="41">
        <v>1</v>
      </c>
      <c r="C166" s="74" t="s">
        <v>141</v>
      </c>
      <c r="D166" s="43">
        <v>1.19</v>
      </c>
      <c r="E166" s="74" t="s">
        <v>74</v>
      </c>
      <c r="F166" s="74" t="s">
        <v>2180</v>
      </c>
      <c r="G166" s="41">
        <v>56</v>
      </c>
      <c r="H166" s="74" t="s">
        <v>66</v>
      </c>
      <c r="I166" s="74" t="s">
        <v>60</v>
      </c>
      <c r="J166" s="41">
        <v>8710604728713</v>
      </c>
      <c r="K166" s="41">
        <v>8710604728768</v>
      </c>
      <c r="L166" s="45">
        <v>41</v>
      </c>
      <c r="M166" s="46"/>
      <c r="N166" s="38"/>
      <c r="O166" s="38"/>
      <c r="P166" s="38"/>
      <c r="Q166" s="39"/>
      <c r="R166" s="39"/>
      <c r="S166" s="27" t="e">
        <f t="shared" si="6"/>
        <v>#DIV/0!</v>
      </c>
      <c r="T166" s="28">
        <f t="shared" si="7"/>
        <v>0</v>
      </c>
      <c r="U166" s="38"/>
      <c r="V166" s="29">
        <f t="shared" si="8"/>
        <v>0</v>
      </c>
    </row>
    <row r="167" spans="1:22" x14ac:dyDescent="0.25">
      <c r="A167" s="41">
        <v>208427</v>
      </c>
      <c r="B167" s="41">
        <v>1</v>
      </c>
      <c r="C167" s="74" t="s">
        <v>126</v>
      </c>
      <c r="D167" s="43">
        <v>600</v>
      </c>
      <c r="E167" s="74" t="s">
        <v>50</v>
      </c>
      <c r="F167" s="74" t="s">
        <v>127</v>
      </c>
      <c r="G167" s="41">
        <v>56</v>
      </c>
      <c r="H167" s="74" t="s">
        <v>66</v>
      </c>
      <c r="I167" s="74" t="s">
        <v>60</v>
      </c>
      <c r="J167" s="41">
        <v>8713883999928</v>
      </c>
      <c r="K167" s="41">
        <v>8713883999935</v>
      </c>
      <c r="L167" s="45">
        <v>42</v>
      </c>
      <c r="M167" s="46"/>
      <c r="N167" s="38"/>
      <c r="O167" s="38"/>
      <c r="P167" s="38"/>
      <c r="Q167" s="39"/>
      <c r="R167" s="39"/>
      <c r="S167" s="27" t="e">
        <f t="shared" si="6"/>
        <v>#DIV/0!</v>
      </c>
      <c r="T167" s="28">
        <f t="shared" si="7"/>
        <v>0</v>
      </c>
      <c r="U167" s="38"/>
      <c r="V167" s="29">
        <f t="shared" si="8"/>
        <v>0</v>
      </c>
    </row>
    <row r="168" spans="1:22" x14ac:dyDescent="0.25">
      <c r="A168" s="41">
        <v>335285</v>
      </c>
      <c r="B168" s="41">
        <v>1</v>
      </c>
      <c r="C168" s="74" t="s">
        <v>141</v>
      </c>
      <c r="D168" s="43">
        <v>900</v>
      </c>
      <c r="E168" s="74" t="s">
        <v>50</v>
      </c>
      <c r="F168" s="74" t="s">
        <v>2181</v>
      </c>
      <c r="G168" s="41">
        <v>56</v>
      </c>
      <c r="H168" s="74" t="s">
        <v>66</v>
      </c>
      <c r="I168" s="74" t="s">
        <v>60</v>
      </c>
      <c r="J168" s="41">
        <v>8712566328048</v>
      </c>
      <c r="K168" s="41">
        <v>8714100843406</v>
      </c>
      <c r="L168" s="45">
        <v>13</v>
      </c>
      <c r="M168" s="46"/>
      <c r="N168" s="38"/>
      <c r="O168" s="38"/>
      <c r="P168" s="38"/>
      <c r="Q168" s="39"/>
      <c r="R168" s="39"/>
      <c r="S168" s="27" t="e">
        <f t="shared" si="6"/>
        <v>#DIV/0!</v>
      </c>
      <c r="T168" s="28">
        <f t="shared" si="7"/>
        <v>0</v>
      </c>
      <c r="U168" s="38"/>
      <c r="V168" s="29">
        <f t="shared" si="8"/>
        <v>0</v>
      </c>
    </row>
    <row r="169" spans="1:22" x14ac:dyDescent="0.25">
      <c r="A169" s="41">
        <v>130588</v>
      </c>
      <c r="B169" s="41">
        <v>1</v>
      </c>
      <c r="C169" s="74" t="s">
        <v>279</v>
      </c>
      <c r="D169" s="43">
        <v>1</v>
      </c>
      <c r="E169" s="74" t="s">
        <v>74</v>
      </c>
      <c r="F169" s="74" t="s">
        <v>308</v>
      </c>
      <c r="G169" s="41">
        <v>56</v>
      </c>
      <c r="H169" s="74" t="s">
        <v>66</v>
      </c>
      <c r="I169" s="74" t="s">
        <v>60</v>
      </c>
      <c r="J169" s="41">
        <v>9002100004064</v>
      </c>
      <c r="K169" s="41">
        <v>9002100004040</v>
      </c>
      <c r="L169" s="45">
        <v>30</v>
      </c>
      <c r="M169" s="46"/>
      <c r="N169" s="38"/>
      <c r="O169" s="38"/>
      <c r="P169" s="38"/>
      <c r="Q169" s="39"/>
      <c r="R169" s="39"/>
      <c r="S169" s="27" t="e">
        <f t="shared" si="6"/>
        <v>#DIV/0!</v>
      </c>
      <c r="T169" s="28">
        <f t="shared" si="7"/>
        <v>0</v>
      </c>
      <c r="U169" s="38"/>
      <c r="V169" s="29">
        <f t="shared" si="8"/>
        <v>0</v>
      </c>
    </row>
    <row r="170" spans="1:22" x14ac:dyDescent="0.25">
      <c r="A170" s="41">
        <v>210833</v>
      </c>
      <c r="B170" s="41">
        <v>1</v>
      </c>
      <c r="C170" s="74" t="s">
        <v>141</v>
      </c>
      <c r="D170" s="43">
        <v>1</v>
      </c>
      <c r="E170" s="74" t="s">
        <v>74</v>
      </c>
      <c r="F170" s="74" t="s">
        <v>1296</v>
      </c>
      <c r="G170" s="41">
        <v>56</v>
      </c>
      <c r="H170" s="74" t="s">
        <v>66</v>
      </c>
      <c r="I170" s="74" t="s">
        <v>60</v>
      </c>
      <c r="J170" s="41">
        <v>8722700648048</v>
      </c>
      <c r="K170" s="41">
        <v>8722700676317</v>
      </c>
      <c r="L170" s="45">
        <v>12</v>
      </c>
      <c r="M170" s="46"/>
      <c r="N170" s="38"/>
      <c r="O170" s="38"/>
      <c r="P170" s="38"/>
      <c r="Q170" s="39"/>
      <c r="R170" s="39"/>
      <c r="S170" s="27" t="e">
        <f t="shared" si="6"/>
        <v>#DIV/0!</v>
      </c>
      <c r="T170" s="28">
        <f t="shared" si="7"/>
        <v>0</v>
      </c>
      <c r="U170" s="38"/>
      <c r="V170" s="29">
        <f t="shared" si="8"/>
        <v>0</v>
      </c>
    </row>
    <row r="171" spans="1:22" x14ac:dyDescent="0.25">
      <c r="A171" s="41">
        <v>117660</v>
      </c>
      <c r="B171" s="41">
        <v>1</v>
      </c>
      <c r="C171" s="74" t="s">
        <v>49</v>
      </c>
      <c r="D171" s="43">
        <v>1.2</v>
      </c>
      <c r="E171" s="74" t="s">
        <v>74</v>
      </c>
      <c r="F171" s="74" t="s">
        <v>2182</v>
      </c>
      <c r="G171" s="41">
        <v>56</v>
      </c>
      <c r="H171" s="74" t="s">
        <v>66</v>
      </c>
      <c r="I171" s="74" t="s">
        <v>60</v>
      </c>
      <c r="J171" s="41">
        <v>8717163932506</v>
      </c>
      <c r="K171" s="41">
        <v>8717163932698</v>
      </c>
      <c r="L171" s="45">
        <v>8</v>
      </c>
      <c r="M171" s="46"/>
      <c r="N171" s="38"/>
      <c r="O171" s="38"/>
      <c r="P171" s="38"/>
      <c r="Q171" s="39"/>
      <c r="R171" s="39"/>
      <c r="S171" s="27" t="e">
        <f t="shared" si="6"/>
        <v>#DIV/0!</v>
      </c>
      <c r="T171" s="28">
        <f t="shared" si="7"/>
        <v>0</v>
      </c>
      <c r="U171" s="38"/>
      <c r="V171" s="29">
        <f t="shared" si="8"/>
        <v>0</v>
      </c>
    </row>
    <row r="172" spans="1:22" x14ac:dyDescent="0.25">
      <c r="A172" s="41">
        <v>969178</v>
      </c>
      <c r="B172" s="41">
        <v>1</v>
      </c>
      <c r="C172" s="74" t="s">
        <v>57</v>
      </c>
      <c r="D172" s="43">
        <v>336</v>
      </c>
      <c r="E172" s="74" t="s">
        <v>50</v>
      </c>
      <c r="F172" s="74" t="s">
        <v>2183</v>
      </c>
      <c r="G172" s="41">
        <v>56</v>
      </c>
      <c r="H172" s="74" t="s">
        <v>66</v>
      </c>
      <c r="I172" s="74" t="s">
        <v>60</v>
      </c>
      <c r="J172" s="41">
        <v>8714100725849</v>
      </c>
      <c r="K172" s="41">
        <v>8714100337868</v>
      </c>
      <c r="L172" s="45">
        <v>8</v>
      </c>
      <c r="M172" s="46"/>
      <c r="N172" s="38"/>
      <c r="O172" s="38"/>
      <c r="P172" s="38"/>
      <c r="Q172" s="39"/>
      <c r="R172" s="39"/>
      <c r="S172" s="27" t="e">
        <f t="shared" si="6"/>
        <v>#DIV/0!</v>
      </c>
      <c r="T172" s="28">
        <f t="shared" si="7"/>
        <v>0</v>
      </c>
      <c r="U172" s="38"/>
      <c r="V172" s="29">
        <f t="shared" si="8"/>
        <v>0</v>
      </c>
    </row>
    <row r="173" spans="1:22" x14ac:dyDescent="0.25">
      <c r="A173" s="41">
        <v>757568</v>
      </c>
      <c r="B173" s="41">
        <v>1</v>
      </c>
      <c r="C173" s="74" t="s">
        <v>49</v>
      </c>
      <c r="D173" s="43">
        <v>378</v>
      </c>
      <c r="E173" s="74" t="s">
        <v>50</v>
      </c>
      <c r="F173" s="74" t="s">
        <v>91</v>
      </c>
      <c r="G173" s="41">
        <v>56</v>
      </c>
      <c r="H173" s="74" t="s">
        <v>66</v>
      </c>
      <c r="I173" s="74" t="s">
        <v>60</v>
      </c>
      <c r="J173" s="41">
        <v>8721317700040</v>
      </c>
      <c r="K173" s="41">
        <v>8721317700064</v>
      </c>
      <c r="L173" s="45">
        <v>11</v>
      </c>
      <c r="M173" s="46"/>
      <c r="N173" s="38"/>
      <c r="O173" s="38"/>
      <c r="P173" s="38"/>
      <c r="Q173" s="39"/>
      <c r="R173" s="39"/>
      <c r="S173" s="27" t="e">
        <f t="shared" si="6"/>
        <v>#DIV/0!</v>
      </c>
      <c r="T173" s="28">
        <f t="shared" si="7"/>
        <v>0</v>
      </c>
      <c r="U173" s="38"/>
      <c r="V173" s="29">
        <f t="shared" si="8"/>
        <v>0</v>
      </c>
    </row>
    <row r="174" spans="1:22" x14ac:dyDescent="0.25">
      <c r="A174" s="41">
        <v>997930</v>
      </c>
      <c r="B174" s="41">
        <v>1</v>
      </c>
      <c r="C174" s="74" t="s">
        <v>49</v>
      </c>
      <c r="D174" s="43">
        <v>216</v>
      </c>
      <c r="E174" s="74" t="s">
        <v>50</v>
      </c>
      <c r="F174" s="74" t="s">
        <v>927</v>
      </c>
      <c r="G174" s="41">
        <v>56</v>
      </c>
      <c r="H174" s="74" t="s">
        <v>66</v>
      </c>
      <c r="I174" s="74" t="s">
        <v>60</v>
      </c>
      <c r="J174" s="41">
        <v>8710908977183</v>
      </c>
      <c r="K174" s="41">
        <v>8710447911778</v>
      </c>
      <c r="L174" s="45">
        <v>6</v>
      </c>
      <c r="M174" s="46"/>
      <c r="N174" s="38"/>
      <c r="O174" s="38"/>
      <c r="P174" s="38"/>
      <c r="Q174" s="39"/>
      <c r="R174" s="39"/>
      <c r="S174" s="27" t="e">
        <f t="shared" si="6"/>
        <v>#DIV/0!</v>
      </c>
      <c r="T174" s="28">
        <f t="shared" si="7"/>
        <v>0</v>
      </c>
      <c r="U174" s="38"/>
      <c r="V174" s="29">
        <f t="shared" si="8"/>
        <v>0</v>
      </c>
    </row>
    <row r="175" spans="1:22" x14ac:dyDescent="0.25">
      <c r="A175" s="41">
        <v>72112</v>
      </c>
      <c r="B175" s="41">
        <v>1</v>
      </c>
      <c r="C175" s="74" t="s">
        <v>49</v>
      </c>
      <c r="D175" s="43">
        <v>488</v>
      </c>
      <c r="E175" s="74" t="s">
        <v>50</v>
      </c>
      <c r="F175" s="74" t="s">
        <v>290</v>
      </c>
      <c r="G175" s="41">
        <v>56</v>
      </c>
      <c r="H175" s="74" t="s">
        <v>66</v>
      </c>
      <c r="I175" s="74" t="s">
        <v>60</v>
      </c>
      <c r="J175" s="41">
        <v>8711100631743</v>
      </c>
      <c r="K175" s="41">
        <v>8711100431749</v>
      </c>
      <c r="L175" s="45">
        <v>5</v>
      </c>
      <c r="M175" s="46"/>
      <c r="N175" s="38"/>
      <c r="O175" s="38"/>
      <c r="P175" s="38"/>
      <c r="Q175" s="39"/>
      <c r="R175" s="39"/>
      <c r="S175" s="27" t="e">
        <f t="shared" si="6"/>
        <v>#DIV/0!</v>
      </c>
      <c r="T175" s="28">
        <f t="shared" si="7"/>
        <v>0</v>
      </c>
      <c r="U175" s="38"/>
      <c r="V175" s="29">
        <f t="shared" si="8"/>
        <v>0</v>
      </c>
    </row>
    <row r="176" spans="1:22" x14ac:dyDescent="0.25">
      <c r="A176" s="41">
        <v>842428</v>
      </c>
      <c r="B176" s="41">
        <v>1</v>
      </c>
      <c r="C176" s="74" t="s">
        <v>49</v>
      </c>
      <c r="D176" s="43">
        <v>400</v>
      </c>
      <c r="E176" s="74" t="s">
        <v>50</v>
      </c>
      <c r="F176" s="74" t="s">
        <v>1131</v>
      </c>
      <c r="G176" s="41">
        <v>56</v>
      </c>
      <c r="H176" s="74" t="s">
        <v>66</v>
      </c>
      <c r="I176" s="74" t="s">
        <v>60</v>
      </c>
      <c r="J176" s="41">
        <v>8711100631767</v>
      </c>
      <c r="K176" s="41">
        <v>8711100431763</v>
      </c>
      <c r="L176" s="45">
        <v>3</v>
      </c>
      <c r="M176" s="46"/>
      <c r="N176" s="38"/>
      <c r="O176" s="38"/>
      <c r="P176" s="38"/>
      <c r="Q176" s="39"/>
      <c r="R176" s="39"/>
      <c r="S176" s="27" t="e">
        <f t="shared" si="6"/>
        <v>#DIV/0!</v>
      </c>
      <c r="T176" s="28">
        <f t="shared" si="7"/>
        <v>0</v>
      </c>
      <c r="U176" s="38"/>
      <c r="V176" s="29">
        <f t="shared" si="8"/>
        <v>0</v>
      </c>
    </row>
    <row r="177" spans="1:22" x14ac:dyDescent="0.25">
      <c r="A177" s="41">
        <v>189420</v>
      </c>
      <c r="B177" s="41">
        <v>1</v>
      </c>
      <c r="C177" s="74" t="s">
        <v>141</v>
      </c>
      <c r="D177" s="43">
        <v>900</v>
      </c>
      <c r="E177" s="74" t="s">
        <v>50</v>
      </c>
      <c r="F177" s="74" t="s">
        <v>953</v>
      </c>
      <c r="G177" s="41">
        <v>56</v>
      </c>
      <c r="H177" s="74" t="s">
        <v>66</v>
      </c>
      <c r="I177" s="74" t="s">
        <v>60</v>
      </c>
      <c r="J177" s="41">
        <v>8720182660770</v>
      </c>
      <c r="K177" s="41">
        <v>8720182660787</v>
      </c>
      <c r="L177" s="45">
        <v>1</v>
      </c>
      <c r="M177" s="46"/>
      <c r="N177" s="38"/>
      <c r="O177" s="38"/>
      <c r="P177" s="38"/>
      <c r="Q177" s="39"/>
      <c r="R177" s="39"/>
      <c r="S177" s="27" t="e">
        <f t="shared" si="6"/>
        <v>#DIV/0!</v>
      </c>
      <c r="T177" s="28">
        <f t="shared" si="7"/>
        <v>0</v>
      </c>
      <c r="U177" s="38"/>
      <c r="V177" s="29">
        <f t="shared" si="8"/>
        <v>0</v>
      </c>
    </row>
    <row r="178" spans="1:22" x14ac:dyDescent="0.25">
      <c r="A178" s="41">
        <v>208962</v>
      </c>
      <c r="B178" s="41">
        <v>1</v>
      </c>
      <c r="C178" s="74" t="s">
        <v>141</v>
      </c>
      <c r="D178" s="43">
        <v>1</v>
      </c>
      <c r="E178" s="74" t="s">
        <v>74</v>
      </c>
      <c r="F178" s="74" t="s">
        <v>2184</v>
      </c>
      <c r="G178" s="41">
        <v>56</v>
      </c>
      <c r="H178" s="74" t="s">
        <v>66</v>
      </c>
      <c r="I178" s="74" t="s">
        <v>60</v>
      </c>
      <c r="J178" s="41">
        <v>8722700648888</v>
      </c>
      <c r="K178" s="41">
        <v>8722700676744</v>
      </c>
      <c r="L178" s="45">
        <v>2</v>
      </c>
      <c r="M178" s="46"/>
      <c r="N178" s="38"/>
      <c r="O178" s="38"/>
      <c r="P178" s="38"/>
      <c r="Q178" s="39"/>
      <c r="R178" s="39"/>
      <c r="S178" s="27" t="e">
        <f t="shared" si="6"/>
        <v>#DIV/0!</v>
      </c>
      <c r="T178" s="28">
        <f t="shared" si="7"/>
        <v>0</v>
      </c>
      <c r="U178" s="38"/>
      <c r="V178" s="29">
        <f t="shared" si="8"/>
        <v>0</v>
      </c>
    </row>
    <row r="179" spans="1:22" x14ac:dyDescent="0.25">
      <c r="A179" s="41">
        <v>117856</v>
      </c>
      <c r="B179" s="41">
        <v>1</v>
      </c>
      <c r="C179" s="74" t="s">
        <v>141</v>
      </c>
      <c r="D179" s="43">
        <v>1.05</v>
      </c>
      <c r="E179" s="74" t="s">
        <v>74</v>
      </c>
      <c r="F179" s="74" t="s">
        <v>2185</v>
      </c>
      <c r="G179" s="41">
        <v>56</v>
      </c>
      <c r="H179" s="74" t="s">
        <v>66</v>
      </c>
      <c r="I179" s="74" t="s">
        <v>60</v>
      </c>
      <c r="J179" s="41">
        <v>8710522526583</v>
      </c>
      <c r="K179" s="41">
        <v>8710522526729</v>
      </c>
      <c r="L179" s="45">
        <v>1</v>
      </c>
      <c r="M179" s="46"/>
      <c r="N179" s="38"/>
      <c r="O179" s="38"/>
      <c r="P179" s="38"/>
      <c r="Q179" s="39"/>
      <c r="R179" s="39"/>
      <c r="S179" s="27" t="e">
        <f t="shared" si="6"/>
        <v>#DIV/0!</v>
      </c>
      <c r="T179" s="28">
        <f t="shared" si="7"/>
        <v>0</v>
      </c>
      <c r="U179" s="38"/>
      <c r="V179" s="29">
        <f t="shared" si="8"/>
        <v>0</v>
      </c>
    </row>
    <row r="180" spans="1:22" x14ac:dyDescent="0.25">
      <c r="A180" s="41">
        <v>969194</v>
      </c>
      <c r="B180" s="41">
        <v>1</v>
      </c>
      <c r="C180" s="74" t="s">
        <v>57</v>
      </c>
      <c r="D180" s="43">
        <v>357</v>
      </c>
      <c r="E180" s="74" t="s">
        <v>50</v>
      </c>
      <c r="F180" s="74" t="s">
        <v>211</v>
      </c>
      <c r="G180" s="41">
        <v>56</v>
      </c>
      <c r="H180" s="74" t="s">
        <v>66</v>
      </c>
      <c r="I180" s="74" t="s">
        <v>60</v>
      </c>
      <c r="J180" s="41">
        <v>8714100725856</v>
      </c>
      <c r="K180" s="41">
        <v>8714100337882</v>
      </c>
      <c r="L180" s="45">
        <v>2</v>
      </c>
      <c r="M180" s="46"/>
      <c r="N180" s="38"/>
      <c r="O180" s="38"/>
      <c r="P180" s="38"/>
      <c r="Q180" s="39"/>
      <c r="R180" s="39"/>
      <c r="S180" s="27" t="e">
        <f t="shared" si="6"/>
        <v>#DIV/0!</v>
      </c>
      <c r="T180" s="28">
        <f t="shared" si="7"/>
        <v>0</v>
      </c>
      <c r="U180" s="38"/>
      <c r="V180" s="29">
        <f t="shared" si="8"/>
        <v>0</v>
      </c>
    </row>
    <row r="181" spans="1:22" x14ac:dyDescent="0.25">
      <c r="A181" s="41">
        <v>298239</v>
      </c>
      <c r="B181" s="41">
        <v>1</v>
      </c>
      <c r="C181" s="74" t="s">
        <v>57</v>
      </c>
      <c r="D181" s="43">
        <v>5</v>
      </c>
      <c r="E181" s="74" t="s">
        <v>74</v>
      </c>
      <c r="F181" s="74" t="s">
        <v>1460</v>
      </c>
      <c r="G181" s="41">
        <v>57</v>
      </c>
      <c r="H181" s="74" t="s">
        <v>635</v>
      </c>
      <c r="I181" s="74" t="s">
        <v>60</v>
      </c>
      <c r="J181" s="41">
        <v>8714700993617</v>
      </c>
      <c r="K181" s="41">
        <v>8714700993617</v>
      </c>
      <c r="L181" s="45">
        <v>4</v>
      </c>
      <c r="M181" s="46"/>
      <c r="N181" s="38"/>
      <c r="O181" s="38"/>
      <c r="P181" s="38"/>
      <c r="Q181" s="39"/>
      <c r="R181" s="39"/>
      <c r="S181" s="27" t="e">
        <f t="shared" si="6"/>
        <v>#DIV/0!</v>
      </c>
      <c r="T181" s="28">
        <f t="shared" si="7"/>
        <v>0</v>
      </c>
      <c r="U181" s="38"/>
      <c r="V181" s="29">
        <f t="shared" si="8"/>
        <v>0</v>
      </c>
    </row>
    <row r="182" spans="1:22" x14ac:dyDescent="0.25">
      <c r="A182" s="41">
        <v>84667</v>
      </c>
      <c r="B182" s="41">
        <v>6</v>
      </c>
      <c r="C182" s="74" t="s">
        <v>73</v>
      </c>
      <c r="D182" s="43">
        <v>350</v>
      </c>
      <c r="E182" s="74" t="s">
        <v>50</v>
      </c>
      <c r="F182" s="74" t="s">
        <v>2186</v>
      </c>
      <c r="G182" s="41">
        <v>58</v>
      </c>
      <c r="H182" s="74" t="s">
        <v>602</v>
      </c>
      <c r="I182" s="74" t="s">
        <v>90</v>
      </c>
      <c r="J182" s="41">
        <v>8714555135163</v>
      </c>
      <c r="K182" s="41">
        <v>8714555135170</v>
      </c>
      <c r="L182" s="45">
        <v>300</v>
      </c>
      <c r="M182" s="46"/>
      <c r="N182" s="38"/>
      <c r="O182" s="38"/>
      <c r="P182" s="38"/>
      <c r="Q182" s="39"/>
      <c r="R182" s="39"/>
      <c r="S182" s="27" t="e">
        <f t="shared" si="6"/>
        <v>#DIV/0!</v>
      </c>
      <c r="T182" s="28">
        <f t="shared" si="7"/>
        <v>0</v>
      </c>
      <c r="U182" s="38"/>
      <c r="V182" s="29">
        <f t="shared" si="8"/>
        <v>0</v>
      </c>
    </row>
    <row r="183" spans="1:22" x14ac:dyDescent="0.25">
      <c r="A183" s="41">
        <v>173285</v>
      </c>
      <c r="B183" s="41">
        <v>1</v>
      </c>
      <c r="C183" s="74" t="s">
        <v>73</v>
      </c>
      <c r="D183" s="43">
        <v>1.35</v>
      </c>
      <c r="E183" s="74" t="s">
        <v>74</v>
      </c>
      <c r="F183" s="74" t="s">
        <v>623</v>
      </c>
      <c r="G183" s="41">
        <v>61</v>
      </c>
      <c r="H183" s="74" t="s">
        <v>89</v>
      </c>
      <c r="I183" s="74" t="s">
        <v>90</v>
      </c>
      <c r="J183" s="41">
        <v>8710401173389</v>
      </c>
      <c r="K183" s="41">
        <v>8710401289608</v>
      </c>
      <c r="L183" s="45">
        <v>55</v>
      </c>
      <c r="M183" s="46"/>
      <c r="N183" s="38"/>
      <c r="O183" s="38"/>
      <c r="P183" s="38"/>
      <c r="Q183" s="39"/>
      <c r="R183" s="39"/>
      <c r="S183" s="27" t="e">
        <f t="shared" si="6"/>
        <v>#DIV/0!</v>
      </c>
      <c r="T183" s="28">
        <f t="shared" si="7"/>
        <v>0</v>
      </c>
      <c r="U183" s="38"/>
      <c r="V183" s="29">
        <f t="shared" si="8"/>
        <v>0</v>
      </c>
    </row>
    <row r="184" spans="1:22" x14ac:dyDescent="0.25">
      <c r="A184" s="41">
        <v>198487</v>
      </c>
      <c r="B184" s="41">
        <v>1</v>
      </c>
      <c r="C184" s="74" t="s">
        <v>79</v>
      </c>
      <c r="D184" s="43">
        <v>475</v>
      </c>
      <c r="E184" s="74" t="s">
        <v>50</v>
      </c>
      <c r="F184" s="74" t="s">
        <v>2187</v>
      </c>
      <c r="G184" s="41">
        <v>66</v>
      </c>
      <c r="H184" s="74" t="s">
        <v>81</v>
      </c>
      <c r="I184" s="74" t="s">
        <v>60</v>
      </c>
      <c r="J184" s="41">
        <v>7311312008145</v>
      </c>
      <c r="K184" s="41">
        <v>17311312008142</v>
      </c>
      <c r="L184" s="45">
        <v>15</v>
      </c>
      <c r="M184" s="46"/>
      <c r="N184" s="38"/>
      <c r="O184" s="38"/>
      <c r="P184" s="38"/>
      <c r="Q184" s="39"/>
      <c r="R184" s="39"/>
      <c r="S184" s="27" t="e">
        <f t="shared" si="6"/>
        <v>#DIV/0!</v>
      </c>
      <c r="T184" s="28">
        <f t="shared" si="7"/>
        <v>0</v>
      </c>
      <c r="U184" s="38"/>
      <c r="V184" s="29">
        <f t="shared" si="8"/>
        <v>0</v>
      </c>
    </row>
    <row r="185" spans="1:22" x14ac:dyDescent="0.25">
      <c r="A185" s="41">
        <v>156227</v>
      </c>
      <c r="B185" s="41">
        <v>100</v>
      </c>
      <c r="C185" s="74" t="s">
        <v>79</v>
      </c>
      <c r="D185" s="43">
        <v>10</v>
      </c>
      <c r="E185" s="74" t="s">
        <v>50</v>
      </c>
      <c r="F185" s="74" t="s">
        <v>335</v>
      </c>
      <c r="G185" s="41">
        <v>67</v>
      </c>
      <c r="H185" s="74" t="s">
        <v>120</v>
      </c>
      <c r="I185" s="74" t="s">
        <v>60</v>
      </c>
      <c r="J185" s="41">
        <v>8710605046410</v>
      </c>
      <c r="K185" s="41">
        <v>8710605146417</v>
      </c>
      <c r="L185" s="45">
        <v>163</v>
      </c>
      <c r="M185" s="46" t="s">
        <v>61</v>
      </c>
      <c r="N185" s="38"/>
      <c r="O185" s="38"/>
      <c r="P185" s="38"/>
      <c r="Q185" s="39"/>
      <c r="R185" s="39"/>
      <c r="S185" s="27" t="e">
        <f t="shared" si="6"/>
        <v>#DIV/0!</v>
      </c>
      <c r="T185" s="28">
        <f t="shared" si="7"/>
        <v>0</v>
      </c>
      <c r="U185" s="38"/>
      <c r="V185" s="29">
        <f t="shared" si="8"/>
        <v>0</v>
      </c>
    </row>
    <row r="186" spans="1:22" x14ac:dyDescent="0.25">
      <c r="A186" s="41">
        <v>838267</v>
      </c>
      <c r="B186" s="41">
        <v>1</v>
      </c>
      <c r="C186" s="74" t="s">
        <v>57</v>
      </c>
      <c r="D186" s="43">
        <v>8</v>
      </c>
      <c r="E186" s="74" t="s">
        <v>74</v>
      </c>
      <c r="F186" s="74" t="s">
        <v>425</v>
      </c>
      <c r="G186" s="41">
        <v>67</v>
      </c>
      <c r="H186" s="74" t="s">
        <v>120</v>
      </c>
      <c r="I186" s="74" t="s">
        <v>60</v>
      </c>
      <c r="J186" s="41">
        <v>8714700021761</v>
      </c>
      <c r="K186" s="41">
        <v>0</v>
      </c>
      <c r="L186" s="45">
        <v>126</v>
      </c>
      <c r="M186" s="46"/>
      <c r="N186" s="38"/>
      <c r="O186" s="38"/>
      <c r="P186" s="38"/>
      <c r="Q186" s="39"/>
      <c r="R186" s="39"/>
      <c r="S186" s="27" t="e">
        <f t="shared" si="6"/>
        <v>#DIV/0!</v>
      </c>
      <c r="T186" s="28">
        <f t="shared" si="7"/>
        <v>0</v>
      </c>
      <c r="U186" s="38"/>
      <c r="V186" s="29">
        <f t="shared" si="8"/>
        <v>0</v>
      </c>
    </row>
    <row r="187" spans="1:22" x14ac:dyDescent="0.25">
      <c r="A187" s="41">
        <v>189832</v>
      </c>
      <c r="B187" s="41">
        <v>100</v>
      </c>
      <c r="C187" s="74" t="s">
        <v>79</v>
      </c>
      <c r="D187" s="43">
        <v>10</v>
      </c>
      <c r="E187" s="74" t="s">
        <v>50</v>
      </c>
      <c r="F187" s="74" t="s">
        <v>2188</v>
      </c>
      <c r="G187" s="41">
        <v>67</v>
      </c>
      <c r="H187" s="74" t="s">
        <v>120</v>
      </c>
      <c r="I187" s="74" t="s">
        <v>60</v>
      </c>
      <c r="J187" s="41">
        <v>8713883000273</v>
      </c>
      <c r="K187" s="41">
        <v>8713883000280</v>
      </c>
      <c r="L187" s="45">
        <v>93</v>
      </c>
      <c r="M187" s="46"/>
      <c r="N187" s="38"/>
      <c r="O187" s="38"/>
      <c r="P187" s="38"/>
      <c r="Q187" s="39"/>
      <c r="R187" s="39"/>
      <c r="S187" s="27" t="e">
        <f t="shared" si="6"/>
        <v>#DIV/0!</v>
      </c>
      <c r="T187" s="28">
        <f t="shared" si="7"/>
        <v>0</v>
      </c>
      <c r="U187" s="38"/>
      <c r="V187" s="29">
        <f t="shared" si="8"/>
        <v>0</v>
      </c>
    </row>
    <row r="188" spans="1:22" x14ac:dyDescent="0.25">
      <c r="A188" s="41">
        <v>295574</v>
      </c>
      <c r="B188" s="41">
        <v>1</v>
      </c>
      <c r="C188" s="74" t="s">
        <v>62</v>
      </c>
      <c r="D188" s="43">
        <v>10</v>
      </c>
      <c r="E188" s="74" t="s">
        <v>44</v>
      </c>
      <c r="F188" s="74" t="s">
        <v>2189</v>
      </c>
      <c r="G188" s="41">
        <v>67</v>
      </c>
      <c r="H188" s="74" t="s">
        <v>120</v>
      </c>
      <c r="I188" s="74" t="s">
        <v>60</v>
      </c>
      <c r="J188" s="41">
        <v>8710853004224</v>
      </c>
      <c r="K188" s="41">
        <v>0</v>
      </c>
      <c r="L188" s="45">
        <v>62</v>
      </c>
      <c r="M188" s="46"/>
      <c r="N188" s="38"/>
      <c r="O188" s="38"/>
      <c r="P188" s="38"/>
      <c r="Q188" s="39"/>
      <c r="R188" s="39"/>
      <c r="S188" s="27" t="e">
        <f t="shared" si="6"/>
        <v>#DIV/0!</v>
      </c>
      <c r="T188" s="28">
        <f t="shared" si="7"/>
        <v>0</v>
      </c>
      <c r="U188" s="38"/>
      <c r="V188" s="29">
        <f t="shared" si="8"/>
        <v>0</v>
      </c>
    </row>
    <row r="189" spans="1:22" x14ac:dyDescent="0.25">
      <c r="A189" s="41">
        <v>29930</v>
      </c>
      <c r="B189" s="41">
        <v>1</v>
      </c>
      <c r="C189" s="74" t="s">
        <v>62</v>
      </c>
      <c r="D189" s="43">
        <v>1</v>
      </c>
      <c r="E189" s="74" t="s">
        <v>44</v>
      </c>
      <c r="F189" s="74" t="s">
        <v>509</v>
      </c>
      <c r="G189" s="41">
        <v>67</v>
      </c>
      <c r="H189" s="74" t="s">
        <v>120</v>
      </c>
      <c r="I189" s="74" t="s">
        <v>60</v>
      </c>
      <c r="J189" s="41">
        <v>8716405000096</v>
      </c>
      <c r="K189" s="41">
        <v>8716405000195</v>
      </c>
      <c r="L189" s="45">
        <v>170</v>
      </c>
      <c r="M189" s="46"/>
      <c r="N189" s="38"/>
      <c r="O189" s="38"/>
      <c r="P189" s="38"/>
      <c r="Q189" s="39"/>
      <c r="R189" s="39"/>
      <c r="S189" s="27" t="e">
        <f t="shared" si="6"/>
        <v>#DIV/0!</v>
      </c>
      <c r="T189" s="28">
        <f t="shared" si="7"/>
        <v>0</v>
      </c>
      <c r="U189" s="38"/>
      <c r="V189" s="29">
        <f t="shared" si="8"/>
        <v>0</v>
      </c>
    </row>
    <row r="190" spans="1:22" x14ac:dyDescent="0.25">
      <c r="A190" s="41">
        <v>406316</v>
      </c>
      <c r="B190" s="41">
        <v>1</v>
      </c>
      <c r="C190" s="74" t="s">
        <v>279</v>
      </c>
      <c r="D190" s="43">
        <v>2.41</v>
      </c>
      <c r="E190" s="74" t="s">
        <v>44</v>
      </c>
      <c r="F190" s="74" t="s">
        <v>2190</v>
      </c>
      <c r="G190" s="41">
        <v>67</v>
      </c>
      <c r="H190" s="74" t="s">
        <v>120</v>
      </c>
      <c r="I190" s="74" t="s">
        <v>60</v>
      </c>
      <c r="J190" s="41">
        <v>8717262101230</v>
      </c>
      <c r="K190" s="41">
        <v>0</v>
      </c>
      <c r="L190" s="45">
        <v>35</v>
      </c>
      <c r="M190" s="46"/>
      <c r="N190" s="38"/>
      <c r="O190" s="38"/>
      <c r="P190" s="38"/>
      <c r="Q190" s="39"/>
      <c r="R190" s="39"/>
      <c r="S190" s="27" t="e">
        <f t="shared" si="6"/>
        <v>#DIV/0!</v>
      </c>
      <c r="T190" s="28">
        <f t="shared" si="7"/>
        <v>0</v>
      </c>
      <c r="U190" s="38"/>
      <c r="V190" s="29">
        <f t="shared" si="8"/>
        <v>0</v>
      </c>
    </row>
    <row r="191" spans="1:22" x14ac:dyDescent="0.25">
      <c r="A191" s="41">
        <v>169703</v>
      </c>
      <c r="B191" s="41">
        <v>1</v>
      </c>
      <c r="C191" s="74" t="s">
        <v>57</v>
      </c>
      <c r="D191" s="43">
        <v>1.107</v>
      </c>
      <c r="E191" s="74" t="s">
        <v>74</v>
      </c>
      <c r="F191" s="74" t="s">
        <v>582</v>
      </c>
      <c r="G191" s="41">
        <v>67</v>
      </c>
      <c r="H191" s="74" t="s">
        <v>120</v>
      </c>
      <c r="I191" s="74" t="s">
        <v>60</v>
      </c>
      <c r="J191" s="41">
        <v>8710348228425</v>
      </c>
      <c r="K191" s="41">
        <v>0</v>
      </c>
      <c r="L191" s="45">
        <v>54</v>
      </c>
      <c r="M191" s="46"/>
      <c r="N191" s="38"/>
      <c r="O191" s="38"/>
      <c r="P191" s="38"/>
      <c r="Q191" s="39"/>
      <c r="R191" s="39"/>
      <c r="S191" s="27" t="e">
        <f t="shared" si="6"/>
        <v>#DIV/0!</v>
      </c>
      <c r="T191" s="28">
        <f t="shared" si="7"/>
        <v>0</v>
      </c>
      <c r="U191" s="38"/>
      <c r="V191" s="29">
        <f t="shared" si="8"/>
        <v>0</v>
      </c>
    </row>
    <row r="192" spans="1:22" x14ac:dyDescent="0.25">
      <c r="A192" s="41">
        <v>801126</v>
      </c>
      <c r="B192" s="41">
        <v>1</v>
      </c>
      <c r="C192" s="74" t="s">
        <v>79</v>
      </c>
      <c r="D192" s="43">
        <v>2</v>
      </c>
      <c r="E192" s="74" t="s">
        <v>74</v>
      </c>
      <c r="F192" s="74" t="s">
        <v>1452</v>
      </c>
      <c r="G192" s="41">
        <v>67</v>
      </c>
      <c r="H192" s="74" t="s">
        <v>120</v>
      </c>
      <c r="I192" s="74" t="s">
        <v>60</v>
      </c>
      <c r="J192" s="41">
        <v>9310432002130</v>
      </c>
      <c r="K192" s="41">
        <v>19310432002137</v>
      </c>
      <c r="L192" s="45">
        <v>88</v>
      </c>
      <c r="M192" s="46"/>
      <c r="N192" s="38"/>
      <c r="O192" s="38"/>
      <c r="P192" s="38"/>
      <c r="Q192" s="39"/>
      <c r="R192" s="39"/>
      <c r="S192" s="27" t="e">
        <f t="shared" si="6"/>
        <v>#DIV/0!</v>
      </c>
      <c r="T192" s="28">
        <f t="shared" si="7"/>
        <v>0</v>
      </c>
      <c r="U192" s="38"/>
      <c r="V192" s="29">
        <f t="shared" si="8"/>
        <v>0</v>
      </c>
    </row>
    <row r="193" spans="1:22" x14ac:dyDescent="0.25">
      <c r="A193" s="41">
        <v>295516</v>
      </c>
      <c r="B193" s="41">
        <v>1</v>
      </c>
      <c r="C193" s="74" t="s">
        <v>126</v>
      </c>
      <c r="D193" s="43">
        <v>750</v>
      </c>
      <c r="E193" s="74" t="s">
        <v>50</v>
      </c>
      <c r="F193" s="74" t="s">
        <v>2191</v>
      </c>
      <c r="G193" s="41">
        <v>67</v>
      </c>
      <c r="H193" s="74" t="s">
        <v>120</v>
      </c>
      <c r="I193" s="74" t="s">
        <v>60</v>
      </c>
      <c r="J193" s="41">
        <v>8714100419052</v>
      </c>
      <c r="K193" s="41">
        <v>8714100319055</v>
      </c>
      <c r="L193" s="45">
        <v>55</v>
      </c>
      <c r="M193" s="46"/>
      <c r="N193" s="38"/>
      <c r="O193" s="38"/>
      <c r="P193" s="38"/>
      <c r="Q193" s="39"/>
      <c r="R193" s="39"/>
      <c r="S193" s="27" t="e">
        <f t="shared" si="6"/>
        <v>#DIV/0!</v>
      </c>
      <c r="T193" s="28">
        <f t="shared" si="7"/>
        <v>0</v>
      </c>
      <c r="U193" s="38"/>
      <c r="V193" s="29">
        <f t="shared" si="8"/>
        <v>0</v>
      </c>
    </row>
    <row r="194" spans="1:22" x14ac:dyDescent="0.25">
      <c r="A194" s="41">
        <v>93728</v>
      </c>
      <c r="B194" s="41">
        <v>1</v>
      </c>
      <c r="C194" s="74" t="s">
        <v>79</v>
      </c>
      <c r="D194" s="43">
        <v>1</v>
      </c>
      <c r="E194" s="74" t="s">
        <v>74</v>
      </c>
      <c r="F194" s="74" t="s">
        <v>608</v>
      </c>
      <c r="G194" s="41">
        <v>67</v>
      </c>
      <c r="H194" s="74" t="s">
        <v>120</v>
      </c>
      <c r="I194" s="74" t="s">
        <v>60</v>
      </c>
      <c r="J194" s="41">
        <v>8710605030808</v>
      </c>
      <c r="K194" s="41">
        <v>8710605230802</v>
      </c>
      <c r="L194" s="45">
        <v>59</v>
      </c>
      <c r="M194" s="46"/>
      <c r="N194" s="38"/>
      <c r="O194" s="38"/>
      <c r="P194" s="38"/>
      <c r="Q194" s="39"/>
      <c r="R194" s="39"/>
      <c r="S194" s="27" t="e">
        <f t="shared" ref="S194:S257" si="9">ABS(SUM(R194/Q194)-1)</f>
        <v>#DIV/0!</v>
      </c>
      <c r="T194" s="28">
        <f t="shared" si="7"/>
        <v>0</v>
      </c>
      <c r="U194" s="38"/>
      <c r="V194" s="29">
        <f t="shared" si="8"/>
        <v>0</v>
      </c>
    </row>
    <row r="195" spans="1:22" x14ac:dyDescent="0.25">
      <c r="A195" s="41">
        <v>909880</v>
      </c>
      <c r="B195" s="41">
        <v>1</v>
      </c>
      <c r="C195" s="74" t="s">
        <v>279</v>
      </c>
      <c r="D195" s="43">
        <v>1</v>
      </c>
      <c r="E195" s="74" t="s">
        <v>74</v>
      </c>
      <c r="F195" s="74" t="s">
        <v>2192</v>
      </c>
      <c r="G195" s="41">
        <v>67</v>
      </c>
      <c r="H195" s="74" t="s">
        <v>120</v>
      </c>
      <c r="I195" s="74" t="s">
        <v>60</v>
      </c>
      <c r="J195" s="41">
        <v>8712200310514</v>
      </c>
      <c r="K195" s="41">
        <v>0</v>
      </c>
      <c r="L195" s="45">
        <v>21</v>
      </c>
      <c r="M195" s="46"/>
      <c r="N195" s="38"/>
      <c r="O195" s="38"/>
      <c r="P195" s="38"/>
      <c r="Q195" s="39"/>
      <c r="R195" s="39"/>
      <c r="S195" s="27" t="e">
        <f t="shared" si="9"/>
        <v>#DIV/0!</v>
      </c>
      <c r="T195" s="28">
        <f t="shared" ref="T195:T258" si="10">L195*R195</f>
        <v>0</v>
      </c>
      <c r="U195" s="38"/>
      <c r="V195" s="29">
        <f t="shared" ref="V195:V258" si="11">T195*(1+U195)</f>
        <v>0</v>
      </c>
    </row>
    <row r="196" spans="1:22" x14ac:dyDescent="0.25">
      <c r="A196" s="41">
        <v>384302</v>
      </c>
      <c r="B196" s="41">
        <v>1</v>
      </c>
      <c r="C196" s="74" t="s">
        <v>126</v>
      </c>
      <c r="D196" s="43">
        <v>720</v>
      </c>
      <c r="E196" s="74" t="s">
        <v>50</v>
      </c>
      <c r="F196" s="74" t="s">
        <v>357</v>
      </c>
      <c r="G196" s="41">
        <v>67</v>
      </c>
      <c r="H196" s="74" t="s">
        <v>120</v>
      </c>
      <c r="I196" s="74" t="s">
        <v>60</v>
      </c>
      <c r="J196" s="41">
        <v>8718719365885</v>
      </c>
      <c r="K196" s="41">
        <v>8718719368305</v>
      </c>
      <c r="L196" s="45">
        <v>79</v>
      </c>
      <c r="M196" s="46"/>
      <c r="N196" s="38"/>
      <c r="O196" s="38"/>
      <c r="P196" s="38"/>
      <c r="Q196" s="39"/>
      <c r="R196" s="39"/>
      <c r="S196" s="27" t="e">
        <f t="shared" si="9"/>
        <v>#DIV/0!</v>
      </c>
      <c r="T196" s="28">
        <f t="shared" si="10"/>
        <v>0</v>
      </c>
      <c r="U196" s="38"/>
      <c r="V196" s="29">
        <f t="shared" si="11"/>
        <v>0</v>
      </c>
    </row>
    <row r="197" spans="1:22" x14ac:dyDescent="0.25">
      <c r="A197" s="41">
        <v>362635</v>
      </c>
      <c r="B197" s="41">
        <v>1</v>
      </c>
      <c r="C197" s="74" t="s">
        <v>57</v>
      </c>
      <c r="D197" s="43">
        <v>80</v>
      </c>
      <c r="E197" s="74" t="s">
        <v>63</v>
      </c>
      <c r="F197" s="74" t="s">
        <v>502</v>
      </c>
      <c r="G197" s="41">
        <v>67</v>
      </c>
      <c r="H197" s="74" t="s">
        <v>120</v>
      </c>
      <c r="I197" s="74" t="s">
        <v>60</v>
      </c>
      <c r="J197" s="41">
        <v>8710853014551</v>
      </c>
      <c r="K197" s="41">
        <v>0</v>
      </c>
      <c r="L197" s="45">
        <v>52</v>
      </c>
      <c r="M197" s="46"/>
      <c r="N197" s="38"/>
      <c r="O197" s="38"/>
      <c r="P197" s="38"/>
      <c r="Q197" s="39"/>
      <c r="R197" s="39"/>
      <c r="S197" s="27" t="e">
        <f t="shared" si="9"/>
        <v>#DIV/0!</v>
      </c>
      <c r="T197" s="28">
        <f t="shared" si="10"/>
        <v>0</v>
      </c>
      <c r="U197" s="38"/>
      <c r="V197" s="29">
        <f t="shared" si="11"/>
        <v>0</v>
      </c>
    </row>
    <row r="198" spans="1:22" x14ac:dyDescent="0.25">
      <c r="A198" s="41">
        <v>880984</v>
      </c>
      <c r="B198" s="41">
        <v>1</v>
      </c>
      <c r="C198" s="74" t="s">
        <v>62</v>
      </c>
      <c r="D198" s="43">
        <v>1</v>
      </c>
      <c r="E198" s="74" t="s">
        <v>44</v>
      </c>
      <c r="F198" s="74" t="s">
        <v>484</v>
      </c>
      <c r="G198" s="41">
        <v>67</v>
      </c>
      <c r="H198" s="74" t="s">
        <v>120</v>
      </c>
      <c r="I198" s="74" t="s">
        <v>60</v>
      </c>
      <c r="J198" s="41">
        <v>8715035110809</v>
      </c>
      <c r="K198" s="41">
        <v>8715035110823</v>
      </c>
      <c r="L198" s="45">
        <v>56</v>
      </c>
      <c r="M198" s="46"/>
      <c r="N198" s="38"/>
      <c r="O198" s="38"/>
      <c r="P198" s="38"/>
      <c r="Q198" s="39"/>
      <c r="R198" s="39"/>
      <c r="S198" s="27" t="e">
        <f t="shared" si="9"/>
        <v>#DIV/0!</v>
      </c>
      <c r="T198" s="28">
        <f t="shared" si="10"/>
        <v>0</v>
      </c>
      <c r="U198" s="38"/>
      <c r="V198" s="29">
        <f t="shared" si="11"/>
        <v>0</v>
      </c>
    </row>
    <row r="199" spans="1:22" x14ac:dyDescent="0.25">
      <c r="A199" s="41">
        <v>215973</v>
      </c>
      <c r="B199" s="41">
        <v>12</v>
      </c>
      <c r="C199" s="74" t="s">
        <v>43</v>
      </c>
      <c r="D199" s="43">
        <v>250</v>
      </c>
      <c r="E199" s="74" t="s">
        <v>50</v>
      </c>
      <c r="F199" s="74" t="s">
        <v>1424</v>
      </c>
      <c r="G199" s="41">
        <v>67</v>
      </c>
      <c r="H199" s="74" t="s">
        <v>120</v>
      </c>
      <c r="I199" s="74" t="s">
        <v>60</v>
      </c>
      <c r="J199" s="41">
        <v>5410028120126</v>
      </c>
      <c r="K199" s="41">
        <v>65410028120135</v>
      </c>
      <c r="L199" s="45">
        <v>32</v>
      </c>
      <c r="M199" s="46"/>
      <c r="N199" s="38"/>
      <c r="O199" s="38"/>
      <c r="P199" s="38"/>
      <c r="Q199" s="39"/>
      <c r="R199" s="39"/>
      <c r="S199" s="27" t="e">
        <f t="shared" si="9"/>
        <v>#DIV/0!</v>
      </c>
      <c r="T199" s="28">
        <f t="shared" si="10"/>
        <v>0</v>
      </c>
      <c r="U199" s="38"/>
      <c r="V199" s="29">
        <f t="shared" si="11"/>
        <v>0</v>
      </c>
    </row>
    <row r="200" spans="1:22" x14ac:dyDescent="0.25">
      <c r="A200" s="41">
        <v>755600</v>
      </c>
      <c r="B200" s="41">
        <v>12</v>
      </c>
      <c r="C200" s="74" t="s">
        <v>73</v>
      </c>
      <c r="D200" s="43">
        <v>408</v>
      </c>
      <c r="E200" s="74" t="s">
        <v>50</v>
      </c>
      <c r="F200" s="74" t="s">
        <v>958</v>
      </c>
      <c r="G200" s="41">
        <v>67</v>
      </c>
      <c r="H200" s="74" t="s">
        <v>120</v>
      </c>
      <c r="I200" s="74" t="s">
        <v>60</v>
      </c>
      <c r="J200" s="41">
        <v>8710161007290</v>
      </c>
      <c r="K200" s="41">
        <v>8710161997232</v>
      </c>
      <c r="L200" s="45">
        <v>23</v>
      </c>
      <c r="M200" s="46"/>
      <c r="N200" s="38"/>
      <c r="O200" s="38"/>
      <c r="P200" s="38"/>
      <c r="Q200" s="39"/>
      <c r="R200" s="39"/>
      <c r="S200" s="27" t="e">
        <f t="shared" si="9"/>
        <v>#DIV/0!</v>
      </c>
      <c r="T200" s="28">
        <f t="shared" si="10"/>
        <v>0</v>
      </c>
      <c r="U200" s="38"/>
      <c r="V200" s="29">
        <f t="shared" si="11"/>
        <v>0</v>
      </c>
    </row>
    <row r="201" spans="1:22" x14ac:dyDescent="0.25">
      <c r="A201" s="41">
        <v>167315</v>
      </c>
      <c r="B201" s="41">
        <v>6</v>
      </c>
      <c r="C201" s="74" t="s">
        <v>43</v>
      </c>
      <c r="D201" s="43">
        <v>250</v>
      </c>
      <c r="E201" s="74" t="s">
        <v>50</v>
      </c>
      <c r="F201" s="74" t="s">
        <v>1424</v>
      </c>
      <c r="G201" s="41">
        <v>67</v>
      </c>
      <c r="H201" s="74" t="s">
        <v>120</v>
      </c>
      <c r="I201" s="74" t="s">
        <v>60</v>
      </c>
      <c r="J201" s="41">
        <v>0</v>
      </c>
      <c r="K201" s="41">
        <v>5410028121123</v>
      </c>
      <c r="L201" s="45">
        <v>45</v>
      </c>
      <c r="M201" s="46"/>
      <c r="N201" s="38"/>
      <c r="O201" s="38"/>
      <c r="P201" s="38"/>
      <c r="Q201" s="39"/>
      <c r="R201" s="39"/>
      <c r="S201" s="27" t="e">
        <f t="shared" si="9"/>
        <v>#DIV/0!</v>
      </c>
      <c r="T201" s="28">
        <f t="shared" si="10"/>
        <v>0</v>
      </c>
      <c r="U201" s="38"/>
      <c r="V201" s="29">
        <f t="shared" si="11"/>
        <v>0</v>
      </c>
    </row>
    <row r="202" spans="1:22" x14ac:dyDescent="0.25">
      <c r="A202" s="41">
        <v>423693</v>
      </c>
      <c r="B202" s="41">
        <v>1</v>
      </c>
      <c r="C202" s="74" t="s">
        <v>49</v>
      </c>
      <c r="D202" s="43">
        <v>10</v>
      </c>
      <c r="E202" s="74" t="s">
        <v>44</v>
      </c>
      <c r="F202" s="74" t="s">
        <v>2193</v>
      </c>
      <c r="G202" s="41">
        <v>67</v>
      </c>
      <c r="H202" s="74" t="s">
        <v>120</v>
      </c>
      <c r="I202" s="74" t="s">
        <v>60</v>
      </c>
      <c r="J202" s="41">
        <v>8717185773514</v>
      </c>
      <c r="K202" s="41">
        <v>0</v>
      </c>
      <c r="L202" s="45">
        <v>4</v>
      </c>
      <c r="M202" s="46"/>
      <c r="N202" s="38"/>
      <c r="O202" s="38"/>
      <c r="P202" s="38"/>
      <c r="Q202" s="39"/>
      <c r="R202" s="39"/>
      <c r="S202" s="27" t="e">
        <f t="shared" si="9"/>
        <v>#DIV/0!</v>
      </c>
      <c r="T202" s="28">
        <f t="shared" si="10"/>
        <v>0</v>
      </c>
      <c r="U202" s="38"/>
      <c r="V202" s="29">
        <f t="shared" si="11"/>
        <v>0</v>
      </c>
    </row>
    <row r="203" spans="1:22" x14ac:dyDescent="0.25">
      <c r="A203" s="41">
        <v>415247</v>
      </c>
      <c r="B203" s="41">
        <v>1</v>
      </c>
      <c r="C203" s="74" t="s">
        <v>62</v>
      </c>
      <c r="D203" s="43">
        <v>1</v>
      </c>
      <c r="E203" s="74" t="s">
        <v>44</v>
      </c>
      <c r="F203" s="74" t="s">
        <v>2194</v>
      </c>
      <c r="G203" s="41">
        <v>67</v>
      </c>
      <c r="H203" s="74" t="s">
        <v>120</v>
      </c>
      <c r="I203" s="74" t="s">
        <v>60</v>
      </c>
      <c r="J203" s="41">
        <v>8710853010508</v>
      </c>
      <c r="K203" s="41">
        <v>8710853510503</v>
      </c>
      <c r="L203" s="45">
        <v>31</v>
      </c>
      <c r="M203" s="46"/>
      <c r="N203" s="38"/>
      <c r="O203" s="38"/>
      <c r="P203" s="38"/>
      <c r="Q203" s="39"/>
      <c r="R203" s="39"/>
      <c r="S203" s="27" t="e">
        <f t="shared" si="9"/>
        <v>#DIV/0!</v>
      </c>
      <c r="T203" s="28">
        <f t="shared" si="10"/>
        <v>0</v>
      </c>
      <c r="U203" s="38"/>
      <c r="V203" s="29">
        <f t="shared" si="11"/>
        <v>0</v>
      </c>
    </row>
    <row r="204" spans="1:22" x14ac:dyDescent="0.25">
      <c r="A204" s="41">
        <v>359739</v>
      </c>
      <c r="B204" s="41">
        <v>1</v>
      </c>
      <c r="C204" s="74" t="s">
        <v>57</v>
      </c>
      <c r="D204" s="43">
        <v>6</v>
      </c>
      <c r="E204" s="74" t="s">
        <v>74</v>
      </c>
      <c r="F204" s="74" t="s">
        <v>2195</v>
      </c>
      <c r="G204" s="41">
        <v>67</v>
      </c>
      <c r="H204" s="74" t="s">
        <v>120</v>
      </c>
      <c r="I204" s="74" t="s">
        <v>60</v>
      </c>
      <c r="J204" s="41">
        <v>5410028352312</v>
      </c>
      <c r="K204" s="41">
        <v>0</v>
      </c>
      <c r="L204" s="45">
        <v>3</v>
      </c>
      <c r="M204" s="46"/>
      <c r="N204" s="38"/>
      <c r="O204" s="38"/>
      <c r="P204" s="38"/>
      <c r="Q204" s="39"/>
      <c r="R204" s="39"/>
      <c r="S204" s="27" t="e">
        <f t="shared" si="9"/>
        <v>#DIV/0!</v>
      </c>
      <c r="T204" s="28">
        <f t="shared" si="10"/>
        <v>0</v>
      </c>
      <c r="U204" s="38"/>
      <c r="V204" s="29">
        <f t="shared" si="11"/>
        <v>0</v>
      </c>
    </row>
    <row r="205" spans="1:22" x14ac:dyDescent="0.25">
      <c r="A205" s="41">
        <v>156099</v>
      </c>
      <c r="B205" s="41">
        <v>12</v>
      </c>
      <c r="C205" s="74" t="s">
        <v>79</v>
      </c>
      <c r="D205" s="43">
        <v>75</v>
      </c>
      <c r="E205" s="74" t="s">
        <v>50</v>
      </c>
      <c r="F205" s="74" t="s">
        <v>2196</v>
      </c>
      <c r="G205" s="41">
        <v>67</v>
      </c>
      <c r="H205" s="74" t="s">
        <v>120</v>
      </c>
      <c r="I205" s="74" t="s">
        <v>60</v>
      </c>
      <c r="J205" s="41">
        <v>8710522975589</v>
      </c>
      <c r="K205" s="41">
        <v>8710522975596</v>
      </c>
      <c r="L205" s="45">
        <v>4</v>
      </c>
      <c r="M205" s="46"/>
      <c r="N205" s="38"/>
      <c r="O205" s="38"/>
      <c r="P205" s="38"/>
      <c r="Q205" s="39"/>
      <c r="R205" s="39"/>
      <c r="S205" s="27" t="e">
        <f t="shared" si="9"/>
        <v>#DIV/0!</v>
      </c>
      <c r="T205" s="28">
        <f t="shared" si="10"/>
        <v>0</v>
      </c>
      <c r="U205" s="38"/>
      <c r="V205" s="29">
        <f t="shared" si="11"/>
        <v>0</v>
      </c>
    </row>
    <row r="206" spans="1:22" x14ac:dyDescent="0.25">
      <c r="A206" s="41">
        <v>119524</v>
      </c>
      <c r="B206" s="41">
        <v>1</v>
      </c>
      <c r="C206" s="74" t="s">
        <v>126</v>
      </c>
      <c r="D206" s="43">
        <v>750</v>
      </c>
      <c r="E206" s="74" t="s">
        <v>50</v>
      </c>
      <c r="F206" s="74" t="s">
        <v>332</v>
      </c>
      <c r="G206" s="41">
        <v>67</v>
      </c>
      <c r="H206" s="74" t="s">
        <v>120</v>
      </c>
      <c r="I206" s="74" t="s">
        <v>60</v>
      </c>
      <c r="J206" s="41">
        <v>8714100419038</v>
      </c>
      <c r="K206" s="41">
        <v>8714100319031</v>
      </c>
      <c r="L206" s="45">
        <v>12</v>
      </c>
      <c r="M206" s="46"/>
      <c r="N206" s="38"/>
      <c r="O206" s="38"/>
      <c r="P206" s="38"/>
      <c r="Q206" s="39"/>
      <c r="R206" s="39"/>
      <c r="S206" s="27" t="e">
        <f t="shared" si="9"/>
        <v>#DIV/0!</v>
      </c>
      <c r="T206" s="28">
        <f t="shared" si="10"/>
        <v>0</v>
      </c>
      <c r="U206" s="38"/>
      <c r="V206" s="29">
        <f t="shared" si="11"/>
        <v>0</v>
      </c>
    </row>
    <row r="207" spans="1:22" x14ac:dyDescent="0.25">
      <c r="A207" s="41">
        <v>789816</v>
      </c>
      <c r="B207" s="41">
        <v>1</v>
      </c>
      <c r="C207" s="74" t="s">
        <v>49</v>
      </c>
      <c r="D207" s="43">
        <v>150</v>
      </c>
      <c r="E207" s="74" t="s">
        <v>50</v>
      </c>
      <c r="F207" s="74" t="s">
        <v>897</v>
      </c>
      <c r="G207" s="41">
        <v>67</v>
      </c>
      <c r="H207" s="74" t="s">
        <v>120</v>
      </c>
      <c r="I207" s="74" t="s">
        <v>60</v>
      </c>
      <c r="J207" s="41">
        <v>8710605096088</v>
      </c>
      <c r="K207" s="41">
        <v>8710605896084</v>
      </c>
      <c r="L207" s="45">
        <v>41</v>
      </c>
      <c r="M207" s="46"/>
      <c r="N207" s="38"/>
      <c r="O207" s="38"/>
      <c r="P207" s="38"/>
      <c r="Q207" s="39"/>
      <c r="R207" s="39"/>
      <c r="S207" s="27" t="e">
        <f t="shared" si="9"/>
        <v>#DIV/0!</v>
      </c>
      <c r="T207" s="28">
        <f t="shared" si="10"/>
        <v>0</v>
      </c>
      <c r="U207" s="38"/>
      <c r="V207" s="29">
        <f t="shared" si="11"/>
        <v>0</v>
      </c>
    </row>
    <row r="208" spans="1:22" x14ac:dyDescent="0.25">
      <c r="A208" s="41">
        <v>424160</v>
      </c>
      <c r="B208" s="41">
        <v>1</v>
      </c>
      <c r="C208" s="74" t="s">
        <v>73</v>
      </c>
      <c r="D208" s="43">
        <v>2.9</v>
      </c>
      <c r="E208" s="74" t="s">
        <v>44</v>
      </c>
      <c r="F208" s="74" t="s">
        <v>1134</v>
      </c>
      <c r="G208" s="41">
        <v>67</v>
      </c>
      <c r="H208" s="74" t="s">
        <v>120</v>
      </c>
      <c r="I208" s="74" t="s">
        <v>60</v>
      </c>
      <c r="J208" s="41">
        <v>8710161728010</v>
      </c>
      <c r="K208" s="41">
        <v>8710161991582</v>
      </c>
      <c r="L208" s="45">
        <v>10</v>
      </c>
      <c r="M208" s="46"/>
      <c r="N208" s="38"/>
      <c r="O208" s="38"/>
      <c r="P208" s="38"/>
      <c r="Q208" s="39"/>
      <c r="R208" s="39"/>
      <c r="S208" s="27" t="e">
        <f t="shared" si="9"/>
        <v>#DIV/0!</v>
      </c>
      <c r="T208" s="28">
        <f t="shared" si="10"/>
        <v>0</v>
      </c>
      <c r="U208" s="38"/>
      <c r="V208" s="29">
        <f t="shared" si="11"/>
        <v>0</v>
      </c>
    </row>
    <row r="209" spans="1:22" x14ac:dyDescent="0.25">
      <c r="A209" s="41">
        <v>110033</v>
      </c>
      <c r="B209" s="41">
        <v>1</v>
      </c>
      <c r="C209" s="74" t="s">
        <v>62</v>
      </c>
      <c r="D209" s="43">
        <v>1</v>
      </c>
      <c r="E209" s="74" t="s">
        <v>44</v>
      </c>
      <c r="F209" s="74" t="s">
        <v>2197</v>
      </c>
      <c r="G209" s="41">
        <v>67</v>
      </c>
      <c r="H209" s="74" t="s">
        <v>120</v>
      </c>
      <c r="I209" s="74" t="s">
        <v>60</v>
      </c>
      <c r="J209" s="41">
        <v>8711200382361</v>
      </c>
      <c r="K209" s="41">
        <v>8711200382378</v>
      </c>
      <c r="L209" s="45">
        <v>10</v>
      </c>
      <c r="M209" s="46"/>
      <c r="N209" s="38"/>
      <c r="O209" s="38"/>
      <c r="P209" s="38"/>
      <c r="Q209" s="39"/>
      <c r="R209" s="39"/>
      <c r="S209" s="27" t="e">
        <f t="shared" si="9"/>
        <v>#DIV/0!</v>
      </c>
      <c r="T209" s="28">
        <f t="shared" si="10"/>
        <v>0</v>
      </c>
      <c r="U209" s="38"/>
      <c r="V209" s="29">
        <f t="shared" si="11"/>
        <v>0</v>
      </c>
    </row>
    <row r="210" spans="1:22" x14ac:dyDescent="0.25">
      <c r="A210" s="41">
        <v>209315</v>
      </c>
      <c r="B210" s="41">
        <v>1</v>
      </c>
      <c r="C210" s="74" t="s">
        <v>62</v>
      </c>
      <c r="D210" s="43">
        <v>1.75</v>
      </c>
      <c r="E210" s="74" t="s">
        <v>44</v>
      </c>
      <c r="F210" s="74" t="s">
        <v>2198</v>
      </c>
      <c r="G210" s="41">
        <v>67</v>
      </c>
      <c r="H210" s="74" t="s">
        <v>120</v>
      </c>
      <c r="I210" s="74" t="s">
        <v>60</v>
      </c>
      <c r="J210" s="41">
        <v>78895151466</v>
      </c>
      <c r="K210" s="41">
        <v>20078895151460</v>
      </c>
      <c r="L210" s="45">
        <v>2</v>
      </c>
      <c r="M210" s="46"/>
      <c r="N210" s="38"/>
      <c r="O210" s="38"/>
      <c r="P210" s="38"/>
      <c r="Q210" s="39"/>
      <c r="R210" s="39"/>
      <c r="S210" s="27" t="e">
        <f t="shared" si="9"/>
        <v>#DIV/0!</v>
      </c>
      <c r="T210" s="28">
        <f t="shared" si="10"/>
        <v>0</v>
      </c>
      <c r="U210" s="38"/>
      <c r="V210" s="29">
        <f t="shared" si="11"/>
        <v>0</v>
      </c>
    </row>
    <row r="211" spans="1:22" x14ac:dyDescent="0.25">
      <c r="A211" s="41">
        <v>46460</v>
      </c>
      <c r="B211" s="41">
        <v>1</v>
      </c>
      <c r="C211" s="74" t="s">
        <v>141</v>
      </c>
      <c r="D211" s="43">
        <v>400</v>
      </c>
      <c r="E211" s="74" t="s">
        <v>50</v>
      </c>
      <c r="F211" s="74" t="s">
        <v>2199</v>
      </c>
      <c r="G211" s="41">
        <v>67</v>
      </c>
      <c r="H211" s="74" t="s">
        <v>120</v>
      </c>
      <c r="I211" s="74" t="s">
        <v>60</v>
      </c>
      <c r="J211" s="41">
        <v>84909002341</v>
      </c>
      <c r="K211" s="41">
        <v>20084909002345</v>
      </c>
      <c r="L211" s="45">
        <v>18</v>
      </c>
      <c r="M211" s="46"/>
      <c r="N211" s="38"/>
      <c r="O211" s="38"/>
      <c r="P211" s="38"/>
      <c r="Q211" s="39"/>
      <c r="R211" s="39"/>
      <c r="S211" s="27" t="e">
        <f t="shared" si="9"/>
        <v>#DIV/0!</v>
      </c>
      <c r="T211" s="28">
        <f t="shared" si="10"/>
        <v>0</v>
      </c>
      <c r="U211" s="38"/>
      <c r="V211" s="29">
        <f t="shared" si="11"/>
        <v>0</v>
      </c>
    </row>
    <row r="212" spans="1:22" x14ac:dyDescent="0.25">
      <c r="A212" s="41">
        <v>719395</v>
      </c>
      <c r="B212" s="41">
        <v>1</v>
      </c>
      <c r="C212" s="74" t="s">
        <v>62</v>
      </c>
      <c r="D212" s="43">
        <v>70</v>
      </c>
      <c r="E212" s="74" t="s">
        <v>63</v>
      </c>
      <c r="F212" s="74" t="s">
        <v>2200</v>
      </c>
      <c r="G212" s="41">
        <v>67</v>
      </c>
      <c r="H212" s="74" t="s">
        <v>120</v>
      </c>
      <c r="I212" s="74" t="s">
        <v>60</v>
      </c>
      <c r="J212" s="41">
        <v>8713883020981</v>
      </c>
      <c r="K212" s="41">
        <v>8713883120988</v>
      </c>
      <c r="L212" s="45">
        <v>16</v>
      </c>
      <c r="M212" s="46"/>
      <c r="N212" s="38"/>
      <c r="O212" s="38"/>
      <c r="P212" s="38"/>
      <c r="Q212" s="39"/>
      <c r="R212" s="39"/>
      <c r="S212" s="27" t="e">
        <f t="shared" si="9"/>
        <v>#DIV/0!</v>
      </c>
      <c r="T212" s="28">
        <f t="shared" si="10"/>
        <v>0</v>
      </c>
      <c r="U212" s="38"/>
      <c r="V212" s="29">
        <f t="shared" si="11"/>
        <v>0</v>
      </c>
    </row>
    <row r="213" spans="1:22" x14ac:dyDescent="0.25">
      <c r="A213" s="41">
        <v>190623</v>
      </c>
      <c r="B213" s="41">
        <v>1</v>
      </c>
      <c r="C213" s="74" t="s">
        <v>62</v>
      </c>
      <c r="D213" s="43">
        <v>97.5</v>
      </c>
      <c r="E213" s="74" t="s">
        <v>63</v>
      </c>
      <c r="F213" s="74" t="s">
        <v>323</v>
      </c>
      <c r="G213" s="41">
        <v>67</v>
      </c>
      <c r="H213" s="74" t="s">
        <v>120</v>
      </c>
      <c r="I213" s="74" t="s">
        <v>60</v>
      </c>
      <c r="J213" s="41">
        <v>8715035670808</v>
      </c>
      <c r="K213" s="41">
        <v>8715035670822</v>
      </c>
      <c r="L213" s="45">
        <v>5</v>
      </c>
      <c r="M213" s="46"/>
      <c r="N213" s="38"/>
      <c r="O213" s="38"/>
      <c r="P213" s="38"/>
      <c r="Q213" s="39"/>
      <c r="R213" s="39"/>
      <c r="S213" s="27" t="e">
        <f t="shared" si="9"/>
        <v>#DIV/0!</v>
      </c>
      <c r="T213" s="28">
        <f t="shared" si="10"/>
        <v>0</v>
      </c>
      <c r="U213" s="38"/>
      <c r="V213" s="29">
        <f t="shared" si="11"/>
        <v>0</v>
      </c>
    </row>
    <row r="214" spans="1:22" x14ac:dyDescent="0.25">
      <c r="A214" s="41">
        <v>772660</v>
      </c>
      <c r="B214" s="41">
        <v>1</v>
      </c>
      <c r="C214" s="74" t="s">
        <v>79</v>
      </c>
      <c r="D214" s="43">
        <v>250</v>
      </c>
      <c r="E214" s="74" t="s">
        <v>50</v>
      </c>
      <c r="F214" s="74" t="s">
        <v>2201</v>
      </c>
      <c r="G214" s="41">
        <v>67</v>
      </c>
      <c r="H214" s="74" t="s">
        <v>120</v>
      </c>
      <c r="I214" s="74" t="s">
        <v>60</v>
      </c>
      <c r="J214" s="41">
        <v>8710605092011</v>
      </c>
      <c r="K214" s="41">
        <v>8710605892017</v>
      </c>
      <c r="L214" s="45">
        <v>7</v>
      </c>
      <c r="M214" s="46"/>
      <c r="N214" s="38"/>
      <c r="O214" s="38"/>
      <c r="P214" s="38"/>
      <c r="Q214" s="39"/>
      <c r="R214" s="39"/>
      <c r="S214" s="27" t="e">
        <f t="shared" si="9"/>
        <v>#DIV/0!</v>
      </c>
      <c r="T214" s="28">
        <f t="shared" si="10"/>
        <v>0</v>
      </c>
      <c r="U214" s="38"/>
      <c r="V214" s="29">
        <f t="shared" si="11"/>
        <v>0</v>
      </c>
    </row>
    <row r="215" spans="1:22" x14ac:dyDescent="0.25">
      <c r="A215" s="41">
        <v>75725</v>
      </c>
      <c r="B215" s="41">
        <v>1</v>
      </c>
      <c r="C215" s="74" t="s">
        <v>43</v>
      </c>
      <c r="D215" s="43">
        <v>1</v>
      </c>
      <c r="E215" s="74" t="s">
        <v>44</v>
      </c>
      <c r="F215" s="74" t="s">
        <v>1620</v>
      </c>
      <c r="G215" s="41">
        <v>67</v>
      </c>
      <c r="H215" s="74" t="s">
        <v>120</v>
      </c>
      <c r="I215" s="74" t="s">
        <v>60</v>
      </c>
      <c r="J215" s="41">
        <v>8710605096187</v>
      </c>
      <c r="K215" s="41">
        <v>8710605196184</v>
      </c>
      <c r="L215" s="45">
        <v>6</v>
      </c>
      <c r="M215" s="46"/>
      <c r="N215" s="38"/>
      <c r="O215" s="38"/>
      <c r="P215" s="38"/>
      <c r="Q215" s="39"/>
      <c r="R215" s="39"/>
      <c r="S215" s="27" t="e">
        <f t="shared" si="9"/>
        <v>#DIV/0!</v>
      </c>
      <c r="T215" s="28">
        <f t="shared" si="10"/>
        <v>0</v>
      </c>
      <c r="U215" s="38"/>
      <c r="V215" s="29">
        <f t="shared" si="11"/>
        <v>0</v>
      </c>
    </row>
    <row r="216" spans="1:22" x14ac:dyDescent="0.25">
      <c r="A216" s="41">
        <v>683269</v>
      </c>
      <c r="B216" s="41">
        <v>1</v>
      </c>
      <c r="C216" s="74" t="s">
        <v>62</v>
      </c>
      <c r="D216" s="43">
        <v>1</v>
      </c>
      <c r="E216" s="74" t="s">
        <v>44</v>
      </c>
      <c r="F216" s="74" t="s">
        <v>2202</v>
      </c>
      <c r="G216" s="41">
        <v>67</v>
      </c>
      <c r="H216" s="74" t="s">
        <v>120</v>
      </c>
      <c r="I216" s="74" t="s">
        <v>60</v>
      </c>
      <c r="J216" s="41">
        <v>8717703618495</v>
      </c>
      <c r="K216" s="41">
        <v>8717703618501</v>
      </c>
      <c r="L216" s="45">
        <v>1</v>
      </c>
      <c r="M216" s="46"/>
      <c r="N216" s="38"/>
      <c r="O216" s="38"/>
      <c r="P216" s="38"/>
      <c r="Q216" s="39"/>
      <c r="R216" s="39"/>
      <c r="S216" s="27" t="e">
        <f t="shared" si="9"/>
        <v>#DIV/0!</v>
      </c>
      <c r="T216" s="28">
        <f t="shared" si="10"/>
        <v>0</v>
      </c>
      <c r="U216" s="38"/>
      <c r="V216" s="29">
        <f t="shared" si="11"/>
        <v>0</v>
      </c>
    </row>
    <row r="217" spans="1:22" x14ac:dyDescent="0.25">
      <c r="A217" s="41">
        <v>786847</v>
      </c>
      <c r="B217" s="41">
        <v>1</v>
      </c>
      <c r="C217" s="74" t="s">
        <v>141</v>
      </c>
      <c r="D217" s="43">
        <v>100</v>
      </c>
      <c r="E217" s="74" t="s">
        <v>50</v>
      </c>
      <c r="F217" s="74" t="s">
        <v>2203</v>
      </c>
      <c r="G217" s="41">
        <v>67</v>
      </c>
      <c r="H217" s="74" t="s">
        <v>120</v>
      </c>
      <c r="I217" s="74" t="s">
        <v>60</v>
      </c>
      <c r="J217" s="41">
        <v>8718719365069</v>
      </c>
      <c r="K217" s="41">
        <v>8718719367087</v>
      </c>
      <c r="L217" s="45">
        <v>6</v>
      </c>
      <c r="M217" s="46"/>
      <c r="N217" s="38"/>
      <c r="O217" s="38"/>
      <c r="P217" s="38"/>
      <c r="Q217" s="39"/>
      <c r="R217" s="39"/>
      <c r="S217" s="27" t="e">
        <f t="shared" si="9"/>
        <v>#DIV/0!</v>
      </c>
      <c r="T217" s="28">
        <f t="shared" si="10"/>
        <v>0</v>
      </c>
      <c r="U217" s="38"/>
      <c r="V217" s="29">
        <f t="shared" si="11"/>
        <v>0</v>
      </c>
    </row>
    <row r="218" spans="1:22" x14ac:dyDescent="0.25">
      <c r="A218" s="41">
        <v>786931</v>
      </c>
      <c r="B218" s="41">
        <v>1</v>
      </c>
      <c r="C218" s="74" t="s">
        <v>141</v>
      </c>
      <c r="D218" s="43">
        <v>100</v>
      </c>
      <c r="E218" s="74" t="s">
        <v>50</v>
      </c>
      <c r="F218" s="74" t="s">
        <v>2204</v>
      </c>
      <c r="G218" s="41">
        <v>67</v>
      </c>
      <c r="H218" s="74" t="s">
        <v>120</v>
      </c>
      <c r="I218" s="74" t="s">
        <v>60</v>
      </c>
      <c r="J218" s="41">
        <v>8718719365205</v>
      </c>
      <c r="K218" s="41">
        <v>8718719367223</v>
      </c>
      <c r="L218" s="45">
        <v>6</v>
      </c>
      <c r="M218" s="46"/>
      <c r="N218" s="38"/>
      <c r="O218" s="38"/>
      <c r="P218" s="38"/>
      <c r="Q218" s="39"/>
      <c r="R218" s="39"/>
      <c r="S218" s="27" t="e">
        <f t="shared" si="9"/>
        <v>#DIV/0!</v>
      </c>
      <c r="T218" s="28">
        <f t="shared" si="10"/>
        <v>0</v>
      </c>
      <c r="U218" s="38"/>
      <c r="V218" s="29">
        <f t="shared" si="11"/>
        <v>0</v>
      </c>
    </row>
    <row r="219" spans="1:22" x14ac:dyDescent="0.25">
      <c r="A219" s="41">
        <v>791041</v>
      </c>
      <c r="B219" s="41">
        <v>1</v>
      </c>
      <c r="C219" s="74" t="s">
        <v>141</v>
      </c>
      <c r="D219" s="43">
        <v>100</v>
      </c>
      <c r="E219" s="74" t="s">
        <v>50</v>
      </c>
      <c r="F219" s="74" t="s">
        <v>2205</v>
      </c>
      <c r="G219" s="41">
        <v>67</v>
      </c>
      <c r="H219" s="74" t="s">
        <v>120</v>
      </c>
      <c r="I219" s="74" t="s">
        <v>60</v>
      </c>
      <c r="J219" s="41">
        <v>8718719365014</v>
      </c>
      <c r="K219" s="41">
        <v>8718719367032</v>
      </c>
      <c r="L219" s="45">
        <v>6</v>
      </c>
      <c r="M219" s="46"/>
      <c r="N219" s="38"/>
      <c r="O219" s="38"/>
      <c r="P219" s="38"/>
      <c r="Q219" s="39"/>
      <c r="R219" s="39"/>
      <c r="S219" s="27" t="e">
        <f t="shared" si="9"/>
        <v>#DIV/0!</v>
      </c>
      <c r="T219" s="28">
        <f t="shared" si="10"/>
        <v>0</v>
      </c>
      <c r="U219" s="38"/>
      <c r="V219" s="29">
        <f t="shared" si="11"/>
        <v>0</v>
      </c>
    </row>
    <row r="220" spans="1:22" x14ac:dyDescent="0.25">
      <c r="A220" s="41">
        <v>791054</v>
      </c>
      <c r="B220" s="41">
        <v>1</v>
      </c>
      <c r="C220" s="74" t="s">
        <v>141</v>
      </c>
      <c r="D220" s="43">
        <v>100</v>
      </c>
      <c r="E220" s="74" t="s">
        <v>50</v>
      </c>
      <c r="F220" s="74" t="s">
        <v>2206</v>
      </c>
      <c r="G220" s="41">
        <v>67</v>
      </c>
      <c r="H220" s="74" t="s">
        <v>120</v>
      </c>
      <c r="I220" s="74" t="s">
        <v>60</v>
      </c>
      <c r="J220" s="41">
        <v>8718719365021</v>
      </c>
      <c r="K220" s="41">
        <v>8718719367049</v>
      </c>
      <c r="L220" s="45">
        <v>6</v>
      </c>
      <c r="M220" s="46"/>
      <c r="N220" s="38"/>
      <c r="O220" s="38"/>
      <c r="P220" s="38"/>
      <c r="Q220" s="39"/>
      <c r="R220" s="39"/>
      <c r="S220" s="27" t="e">
        <f t="shared" si="9"/>
        <v>#DIV/0!</v>
      </c>
      <c r="T220" s="28">
        <f t="shared" si="10"/>
        <v>0</v>
      </c>
      <c r="U220" s="38"/>
      <c r="V220" s="29">
        <f t="shared" si="11"/>
        <v>0</v>
      </c>
    </row>
    <row r="221" spans="1:22" x14ac:dyDescent="0.25">
      <c r="A221" s="41">
        <v>679249</v>
      </c>
      <c r="B221" s="41">
        <v>1</v>
      </c>
      <c r="C221" s="74" t="s">
        <v>62</v>
      </c>
      <c r="D221" s="43">
        <v>50</v>
      </c>
      <c r="E221" s="74" t="s">
        <v>63</v>
      </c>
      <c r="F221" s="74" t="s">
        <v>700</v>
      </c>
      <c r="G221" s="41">
        <v>67</v>
      </c>
      <c r="H221" s="74" t="s">
        <v>120</v>
      </c>
      <c r="I221" s="74" t="s">
        <v>60</v>
      </c>
      <c r="J221" s="41">
        <v>4970285011311</v>
      </c>
      <c r="K221" s="41">
        <v>8717545891186</v>
      </c>
      <c r="L221" s="45">
        <v>1</v>
      </c>
      <c r="M221" s="46"/>
      <c r="N221" s="38"/>
      <c r="O221" s="38"/>
      <c r="P221" s="38"/>
      <c r="Q221" s="39"/>
      <c r="R221" s="39"/>
      <c r="S221" s="27" t="e">
        <f t="shared" si="9"/>
        <v>#DIV/0!</v>
      </c>
      <c r="T221" s="28">
        <f t="shared" si="10"/>
        <v>0</v>
      </c>
      <c r="U221" s="38"/>
      <c r="V221" s="29">
        <f t="shared" si="11"/>
        <v>0</v>
      </c>
    </row>
    <row r="222" spans="1:22" x14ac:dyDescent="0.25">
      <c r="A222" s="41">
        <v>299670</v>
      </c>
      <c r="B222" s="41">
        <v>1</v>
      </c>
      <c r="C222" s="74" t="s">
        <v>126</v>
      </c>
      <c r="D222" s="43">
        <v>340</v>
      </c>
      <c r="E222" s="74" t="s">
        <v>50</v>
      </c>
      <c r="F222" s="74" t="s">
        <v>2207</v>
      </c>
      <c r="G222" s="41">
        <v>68</v>
      </c>
      <c r="H222" s="74" t="s">
        <v>241</v>
      </c>
      <c r="I222" s="74" t="s">
        <v>60</v>
      </c>
      <c r="J222" s="41">
        <v>8711100647416</v>
      </c>
      <c r="K222" s="41">
        <v>8711100447412</v>
      </c>
      <c r="L222" s="45">
        <v>362</v>
      </c>
      <c r="M222" s="46"/>
      <c r="N222" s="38"/>
      <c r="O222" s="38"/>
      <c r="P222" s="38"/>
      <c r="Q222" s="39"/>
      <c r="R222" s="39"/>
      <c r="S222" s="27" t="e">
        <f t="shared" si="9"/>
        <v>#DIV/0!</v>
      </c>
      <c r="T222" s="28">
        <f t="shared" si="10"/>
        <v>0</v>
      </c>
      <c r="U222" s="38"/>
      <c r="V222" s="29">
        <f t="shared" si="11"/>
        <v>0</v>
      </c>
    </row>
    <row r="223" spans="1:22" x14ac:dyDescent="0.25">
      <c r="A223" s="41">
        <v>430645</v>
      </c>
      <c r="B223" s="41">
        <v>1</v>
      </c>
      <c r="C223" s="74" t="s">
        <v>57</v>
      </c>
      <c r="D223" s="43">
        <v>2</v>
      </c>
      <c r="E223" s="74" t="s">
        <v>74</v>
      </c>
      <c r="F223" s="74" t="s">
        <v>2041</v>
      </c>
      <c r="G223" s="41">
        <v>68</v>
      </c>
      <c r="H223" s="74" t="s">
        <v>241</v>
      </c>
      <c r="I223" s="74" t="s">
        <v>60</v>
      </c>
      <c r="J223" s="41">
        <v>8712200306586</v>
      </c>
      <c r="K223" s="41">
        <v>0</v>
      </c>
      <c r="L223" s="45">
        <v>58</v>
      </c>
      <c r="M223" s="46"/>
      <c r="N223" s="38"/>
      <c r="O223" s="38"/>
      <c r="P223" s="38"/>
      <c r="Q223" s="39"/>
      <c r="R223" s="39"/>
      <c r="S223" s="27" t="e">
        <f t="shared" si="9"/>
        <v>#DIV/0!</v>
      </c>
      <c r="T223" s="28">
        <f t="shared" si="10"/>
        <v>0</v>
      </c>
      <c r="U223" s="38"/>
      <c r="V223" s="29">
        <f t="shared" si="11"/>
        <v>0</v>
      </c>
    </row>
    <row r="224" spans="1:22" x14ac:dyDescent="0.25">
      <c r="A224" s="41">
        <v>375829</v>
      </c>
      <c r="B224" s="41">
        <v>1</v>
      </c>
      <c r="C224" s="74" t="s">
        <v>126</v>
      </c>
      <c r="D224" s="43">
        <v>675</v>
      </c>
      <c r="E224" s="74" t="s">
        <v>50</v>
      </c>
      <c r="F224" s="74" t="s">
        <v>1301</v>
      </c>
      <c r="G224" s="41">
        <v>68</v>
      </c>
      <c r="H224" s="74" t="s">
        <v>241</v>
      </c>
      <c r="I224" s="74" t="s">
        <v>60</v>
      </c>
      <c r="J224" s="41">
        <v>8712200080608</v>
      </c>
      <c r="K224" s="41">
        <v>8712200963048</v>
      </c>
      <c r="L224" s="45">
        <v>99</v>
      </c>
      <c r="M224" s="46"/>
      <c r="N224" s="38"/>
      <c r="O224" s="38"/>
      <c r="P224" s="38"/>
      <c r="Q224" s="39"/>
      <c r="R224" s="39"/>
      <c r="S224" s="27" t="e">
        <f t="shared" si="9"/>
        <v>#DIV/0!</v>
      </c>
      <c r="T224" s="28">
        <f t="shared" si="10"/>
        <v>0</v>
      </c>
      <c r="U224" s="38"/>
      <c r="V224" s="29">
        <f t="shared" si="11"/>
        <v>0</v>
      </c>
    </row>
    <row r="225" spans="1:22" x14ac:dyDescent="0.25">
      <c r="A225" s="41">
        <v>85800</v>
      </c>
      <c r="B225" s="41">
        <v>1</v>
      </c>
      <c r="C225" s="74" t="s">
        <v>126</v>
      </c>
      <c r="D225" s="43">
        <v>300</v>
      </c>
      <c r="E225" s="74" t="s">
        <v>50</v>
      </c>
      <c r="F225" s="74" t="s">
        <v>662</v>
      </c>
      <c r="G225" s="41">
        <v>68</v>
      </c>
      <c r="H225" s="74" t="s">
        <v>241</v>
      </c>
      <c r="I225" s="74" t="s">
        <v>60</v>
      </c>
      <c r="J225" s="41">
        <v>8712200410498</v>
      </c>
      <c r="K225" s="41">
        <v>8712200410504</v>
      </c>
      <c r="L225" s="45">
        <v>266</v>
      </c>
      <c r="M225" s="46"/>
      <c r="N225" s="38"/>
      <c r="O225" s="38"/>
      <c r="P225" s="38"/>
      <c r="Q225" s="39"/>
      <c r="R225" s="39"/>
      <c r="S225" s="27" t="e">
        <f t="shared" si="9"/>
        <v>#DIV/0!</v>
      </c>
      <c r="T225" s="28">
        <f t="shared" si="10"/>
        <v>0</v>
      </c>
      <c r="U225" s="38"/>
      <c r="V225" s="29">
        <f t="shared" si="11"/>
        <v>0</v>
      </c>
    </row>
    <row r="226" spans="1:22" x14ac:dyDescent="0.25">
      <c r="A226" s="41">
        <v>186108</v>
      </c>
      <c r="B226" s="41">
        <v>1</v>
      </c>
      <c r="C226" s="74" t="s">
        <v>57</v>
      </c>
      <c r="D226" s="43">
        <v>1.2</v>
      </c>
      <c r="E226" s="74" t="s">
        <v>74</v>
      </c>
      <c r="F226" s="74" t="s">
        <v>1408</v>
      </c>
      <c r="G226" s="41">
        <v>68</v>
      </c>
      <c r="H226" s="74" t="s">
        <v>241</v>
      </c>
      <c r="I226" s="74" t="s">
        <v>60</v>
      </c>
      <c r="J226" s="41">
        <v>8710348232989</v>
      </c>
      <c r="K226" s="41">
        <v>0</v>
      </c>
      <c r="L226" s="45">
        <v>51</v>
      </c>
      <c r="M226" s="46"/>
      <c r="N226" s="38"/>
      <c r="O226" s="38"/>
      <c r="P226" s="38"/>
      <c r="Q226" s="39"/>
      <c r="R226" s="39"/>
      <c r="S226" s="27" t="e">
        <f t="shared" si="9"/>
        <v>#DIV/0!</v>
      </c>
      <c r="T226" s="28">
        <f t="shared" si="10"/>
        <v>0</v>
      </c>
      <c r="U226" s="38"/>
      <c r="V226" s="29">
        <f t="shared" si="11"/>
        <v>0</v>
      </c>
    </row>
    <row r="227" spans="1:22" x14ac:dyDescent="0.25">
      <c r="A227" s="41">
        <v>388071</v>
      </c>
      <c r="B227" s="41">
        <v>1</v>
      </c>
      <c r="C227" s="74" t="s">
        <v>381</v>
      </c>
      <c r="D227" s="43">
        <v>500</v>
      </c>
      <c r="E227" s="74" t="s">
        <v>50</v>
      </c>
      <c r="F227" s="74" t="s">
        <v>2208</v>
      </c>
      <c r="G227" s="41">
        <v>68</v>
      </c>
      <c r="H227" s="74" t="s">
        <v>241</v>
      </c>
      <c r="I227" s="74" t="s">
        <v>60</v>
      </c>
      <c r="J227" s="41">
        <v>8713056068680</v>
      </c>
      <c r="K227" s="41">
        <v>8713056543453</v>
      </c>
      <c r="L227" s="45">
        <v>93</v>
      </c>
      <c r="M227" s="46"/>
      <c r="N227" s="38"/>
      <c r="O227" s="38"/>
      <c r="P227" s="38"/>
      <c r="Q227" s="39"/>
      <c r="R227" s="39"/>
      <c r="S227" s="27" t="e">
        <f t="shared" si="9"/>
        <v>#DIV/0!</v>
      </c>
      <c r="T227" s="28">
        <f t="shared" si="10"/>
        <v>0</v>
      </c>
      <c r="U227" s="38"/>
      <c r="V227" s="29">
        <f t="shared" si="11"/>
        <v>0</v>
      </c>
    </row>
    <row r="228" spans="1:22" x14ac:dyDescent="0.25">
      <c r="A228" s="41">
        <v>375528</v>
      </c>
      <c r="B228" s="41">
        <v>1</v>
      </c>
      <c r="C228" s="74" t="s">
        <v>126</v>
      </c>
      <c r="D228" s="43">
        <v>500</v>
      </c>
      <c r="E228" s="74" t="s">
        <v>50</v>
      </c>
      <c r="F228" s="74" t="s">
        <v>474</v>
      </c>
      <c r="G228" s="41">
        <v>68</v>
      </c>
      <c r="H228" s="74" t="s">
        <v>241</v>
      </c>
      <c r="I228" s="74" t="s">
        <v>60</v>
      </c>
      <c r="J228" s="41">
        <v>8712200020000</v>
      </c>
      <c r="K228" s="41">
        <v>8712200962263</v>
      </c>
      <c r="L228" s="45">
        <v>98</v>
      </c>
      <c r="M228" s="46"/>
      <c r="N228" s="38"/>
      <c r="O228" s="38"/>
      <c r="P228" s="38"/>
      <c r="Q228" s="39"/>
      <c r="R228" s="39"/>
      <c r="S228" s="27" t="e">
        <f t="shared" si="9"/>
        <v>#DIV/0!</v>
      </c>
      <c r="T228" s="28">
        <f t="shared" si="10"/>
        <v>0</v>
      </c>
      <c r="U228" s="38"/>
      <c r="V228" s="29">
        <f t="shared" si="11"/>
        <v>0</v>
      </c>
    </row>
    <row r="229" spans="1:22" x14ac:dyDescent="0.25">
      <c r="A229" s="41">
        <v>198584</v>
      </c>
      <c r="B229" s="41">
        <v>1</v>
      </c>
      <c r="C229" s="74" t="s">
        <v>381</v>
      </c>
      <c r="D229" s="43">
        <v>20</v>
      </c>
      <c r="E229" s="74" t="s">
        <v>50</v>
      </c>
      <c r="F229" s="74" t="s">
        <v>1233</v>
      </c>
      <c r="G229" s="41">
        <v>68</v>
      </c>
      <c r="H229" s="74" t="s">
        <v>241</v>
      </c>
      <c r="I229" s="74" t="s">
        <v>60</v>
      </c>
      <c r="J229" s="41">
        <v>8710348948897</v>
      </c>
      <c r="K229" s="41">
        <v>8710348248898</v>
      </c>
      <c r="L229" s="45">
        <v>446</v>
      </c>
      <c r="M229" s="46"/>
      <c r="N229" s="38"/>
      <c r="O229" s="38"/>
      <c r="P229" s="38"/>
      <c r="Q229" s="39"/>
      <c r="R229" s="39"/>
      <c r="S229" s="27" t="e">
        <f t="shared" si="9"/>
        <v>#DIV/0!</v>
      </c>
      <c r="T229" s="28">
        <f t="shared" si="10"/>
        <v>0</v>
      </c>
      <c r="U229" s="38"/>
      <c r="V229" s="29">
        <f t="shared" si="11"/>
        <v>0</v>
      </c>
    </row>
    <row r="230" spans="1:22" x14ac:dyDescent="0.25">
      <c r="A230" s="41">
        <v>346448</v>
      </c>
      <c r="B230" s="41">
        <v>1</v>
      </c>
      <c r="C230" s="74" t="s">
        <v>126</v>
      </c>
      <c r="D230" s="43">
        <v>45</v>
      </c>
      <c r="E230" s="74" t="s">
        <v>50</v>
      </c>
      <c r="F230" s="74" t="s">
        <v>1857</v>
      </c>
      <c r="G230" s="41">
        <v>68</v>
      </c>
      <c r="H230" s="74" t="s">
        <v>241</v>
      </c>
      <c r="I230" s="74" t="s">
        <v>60</v>
      </c>
      <c r="J230" s="41">
        <v>8712200077707</v>
      </c>
      <c r="K230" s="41">
        <v>8712200965554</v>
      </c>
      <c r="L230" s="45">
        <v>48</v>
      </c>
      <c r="M230" s="46"/>
      <c r="N230" s="38"/>
      <c r="O230" s="38"/>
      <c r="P230" s="38"/>
      <c r="Q230" s="39"/>
      <c r="R230" s="39"/>
      <c r="S230" s="27" t="e">
        <f t="shared" si="9"/>
        <v>#DIV/0!</v>
      </c>
      <c r="T230" s="28">
        <f t="shared" si="10"/>
        <v>0</v>
      </c>
      <c r="U230" s="38"/>
      <c r="V230" s="29">
        <f t="shared" si="11"/>
        <v>0</v>
      </c>
    </row>
    <row r="231" spans="1:22" x14ac:dyDescent="0.25">
      <c r="A231" s="41">
        <v>694045</v>
      </c>
      <c r="B231" s="41">
        <v>1</v>
      </c>
      <c r="C231" s="74" t="s">
        <v>126</v>
      </c>
      <c r="D231" s="43">
        <v>500</v>
      </c>
      <c r="E231" s="74" t="s">
        <v>50</v>
      </c>
      <c r="F231" s="74" t="s">
        <v>729</v>
      </c>
      <c r="G231" s="41">
        <v>68</v>
      </c>
      <c r="H231" s="74" t="s">
        <v>241</v>
      </c>
      <c r="I231" s="74" t="s">
        <v>60</v>
      </c>
      <c r="J231" s="41">
        <v>8712200092595</v>
      </c>
      <c r="K231" s="41">
        <v>8712200963215</v>
      </c>
      <c r="L231" s="45">
        <v>76</v>
      </c>
      <c r="M231" s="46"/>
      <c r="N231" s="38"/>
      <c r="O231" s="38"/>
      <c r="P231" s="38"/>
      <c r="Q231" s="39"/>
      <c r="R231" s="39"/>
      <c r="S231" s="27" t="e">
        <f t="shared" si="9"/>
        <v>#DIV/0!</v>
      </c>
      <c r="T231" s="28">
        <f t="shared" si="10"/>
        <v>0</v>
      </c>
      <c r="U231" s="38"/>
      <c r="V231" s="29">
        <f t="shared" si="11"/>
        <v>0</v>
      </c>
    </row>
    <row r="232" spans="1:22" x14ac:dyDescent="0.25">
      <c r="A232" s="41">
        <v>953473</v>
      </c>
      <c r="B232" s="41">
        <v>1</v>
      </c>
      <c r="C232" s="74" t="s">
        <v>57</v>
      </c>
      <c r="D232" s="43">
        <v>150</v>
      </c>
      <c r="E232" s="74" t="s">
        <v>50</v>
      </c>
      <c r="F232" s="74" t="s">
        <v>287</v>
      </c>
      <c r="G232" s="41">
        <v>68</v>
      </c>
      <c r="H232" s="74" t="s">
        <v>241</v>
      </c>
      <c r="I232" s="74" t="s">
        <v>60</v>
      </c>
      <c r="J232" s="41">
        <v>8710401052622</v>
      </c>
      <c r="K232" s="41">
        <v>0</v>
      </c>
      <c r="L232" s="45">
        <v>66</v>
      </c>
      <c r="M232" s="46"/>
      <c r="N232" s="38"/>
      <c r="O232" s="38"/>
      <c r="P232" s="38"/>
      <c r="Q232" s="39"/>
      <c r="R232" s="39"/>
      <c r="S232" s="27" t="e">
        <f t="shared" si="9"/>
        <v>#DIV/0!</v>
      </c>
      <c r="T232" s="28">
        <f t="shared" si="10"/>
        <v>0</v>
      </c>
      <c r="U232" s="38"/>
      <c r="V232" s="29">
        <f t="shared" si="11"/>
        <v>0</v>
      </c>
    </row>
    <row r="233" spans="1:22" x14ac:dyDescent="0.25">
      <c r="A233" s="41">
        <v>914055</v>
      </c>
      <c r="B233" s="41">
        <v>1</v>
      </c>
      <c r="C233" s="74" t="s">
        <v>126</v>
      </c>
      <c r="D233" s="43">
        <v>60</v>
      </c>
      <c r="E233" s="74" t="s">
        <v>50</v>
      </c>
      <c r="F233" s="74" t="s">
        <v>2044</v>
      </c>
      <c r="G233" s="41">
        <v>68</v>
      </c>
      <c r="H233" s="74" t="s">
        <v>241</v>
      </c>
      <c r="I233" s="74" t="s">
        <v>60</v>
      </c>
      <c r="J233" s="41">
        <v>8712200063717</v>
      </c>
      <c r="K233" s="41">
        <v>8712200962737</v>
      </c>
      <c r="L233" s="45">
        <v>27</v>
      </c>
      <c r="M233" s="46"/>
      <c r="N233" s="38"/>
      <c r="O233" s="38"/>
      <c r="P233" s="38"/>
      <c r="Q233" s="39"/>
      <c r="R233" s="39"/>
      <c r="S233" s="27" t="e">
        <f t="shared" si="9"/>
        <v>#DIV/0!</v>
      </c>
      <c r="T233" s="28">
        <f t="shared" si="10"/>
        <v>0</v>
      </c>
      <c r="U233" s="38"/>
      <c r="V233" s="29">
        <f t="shared" si="11"/>
        <v>0</v>
      </c>
    </row>
    <row r="234" spans="1:22" x14ac:dyDescent="0.25">
      <c r="A234" s="41">
        <v>299701</v>
      </c>
      <c r="B234" s="41">
        <v>1</v>
      </c>
      <c r="C234" s="74" t="s">
        <v>126</v>
      </c>
      <c r="D234" s="43">
        <v>340</v>
      </c>
      <c r="E234" s="74" t="s">
        <v>50</v>
      </c>
      <c r="F234" s="74" t="s">
        <v>2209</v>
      </c>
      <c r="G234" s="41">
        <v>68</v>
      </c>
      <c r="H234" s="74" t="s">
        <v>241</v>
      </c>
      <c r="I234" s="74" t="s">
        <v>60</v>
      </c>
      <c r="J234" s="41">
        <v>8711100647386</v>
      </c>
      <c r="K234" s="41">
        <v>8711100447832</v>
      </c>
      <c r="L234" s="45">
        <v>50</v>
      </c>
      <c r="M234" s="46"/>
      <c r="N234" s="38"/>
      <c r="O234" s="38"/>
      <c r="P234" s="38"/>
      <c r="Q234" s="39"/>
      <c r="R234" s="39"/>
      <c r="S234" s="27" t="e">
        <f t="shared" si="9"/>
        <v>#DIV/0!</v>
      </c>
      <c r="T234" s="28">
        <f t="shared" si="10"/>
        <v>0</v>
      </c>
      <c r="U234" s="38"/>
      <c r="V234" s="29">
        <f t="shared" si="11"/>
        <v>0</v>
      </c>
    </row>
    <row r="235" spans="1:22" x14ac:dyDescent="0.25">
      <c r="A235" s="41">
        <v>474178</v>
      </c>
      <c r="B235" s="41">
        <v>1</v>
      </c>
      <c r="C235" s="74" t="s">
        <v>126</v>
      </c>
      <c r="D235" s="43">
        <v>60</v>
      </c>
      <c r="E235" s="74" t="s">
        <v>50</v>
      </c>
      <c r="F235" s="74" t="s">
        <v>1870</v>
      </c>
      <c r="G235" s="41">
        <v>68</v>
      </c>
      <c r="H235" s="74" t="s">
        <v>241</v>
      </c>
      <c r="I235" s="74" t="s">
        <v>60</v>
      </c>
      <c r="J235" s="41">
        <v>8712200061102</v>
      </c>
      <c r="K235" s="41">
        <v>8712200962638</v>
      </c>
      <c r="L235" s="45">
        <v>33</v>
      </c>
      <c r="M235" s="46"/>
      <c r="N235" s="38"/>
      <c r="O235" s="38"/>
      <c r="P235" s="38"/>
      <c r="Q235" s="39"/>
      <c r="R235" s="39"/>
      <c r="S235" s="27" t="e">
        <f t="shared" si="9"/>
        <v>#DIV/0!</v>
      </c>
      <c r="T235" s="28">
        <f t="shared" si="10"/>
        <v>0</v>
      </c>
      <c r="U235" s="38"/>
      <c r="V235" s="29">
        <f t="shared" si="11"/>
        <v>0</v>
      </c>
    </row>
    <row r="236" spans="1:22" x14ac:dyDescent="0.25">
      <c r="A236" s="41">
        <v>75071</v>
      </c>
      <c r="B236" s="41">
        <v>1</v>
      </c>
      <c r="C236" s="74" t="s">
        <v>141</v>
      </c>
      <c r="D236" s="43">
        <v>1.1000000000000001</v>
      </c>
      <c r="E236" s="74" t="s">
        <v>74</v>
      </c>
      <c r="F236" s="74" t="s">
        <v>965</v>
      </c>
      <c r="G236" s="41">
        <v>68</v>
      </c>
      <c r="H236" s="74" t="s">
        <v>241</v>
      </c>
      <c r="I236" s="74" t="s">
        <v>60</v>
      </c>
      <c r="J236" s="41">
        <v>8711100658009</v>
      </c>
      <c r="K236" s="41">
        <v>8711100458005</v>
      </c>
      <c r="L236" s="45">
        <v>40</v>
      </c>
      <c r="M236" s="46"/>
      <c r="N236" s="38"/>
      <c r="O236" s="38"/>
      <c r="P236" s="38"/>
      <c r="Q236" s="39"/>
      <c r="R236" s="39"/>
      <c r="S236" s="27" t="e">
        <f t="shared" si="9"/>
        <v>#DIV/0!</v>
      </c>
      <c r="T236" s="28">
        <f t="shared" si="10"/>
        <v>0</v>
      </c>
      <c r="U236" s="38"/>
      <c r="V236" s="29">
        <f t="shared" si="11"/>
        <v>0</v>
      </c>
    </row>
    <row r="237" spans="1:22" x14ac:dyDescent="0.25">
      <c r="A237" s="41">
        <v>432312</v>
      </c>
      <c r="B237" s="41">
        <v>1</v>
      </c>
      <c r="C237" s="74" t="s">
        <v>141</v>
      </c>
      <c r="D237" s="43">
        <v>2</v>
      </c>
      <c r="E237" s="74" t="s">
        <v>74</v>
      </c>
      <c r="F237" s="74" t="s">
        <v>2210</v>
      </c>
      <c r="G237" s="41">
        <v>68</v>
      </c>
      <c r="H237" s="74" t="s">
        <v>241</v>
      </c>
      <c r="I237" s="74" t="s">
        <v>60</v>
      </c>
      <c r="J237" s="41">
        <v>8712200036889</v>
      </c>
      <c r="K237" s="41">
        <v>0</v>
      </c>
      <c r="L237" s="45">
        <v>11</v>
      </c>
      <c r="M237" s="46"/>
      <c r="N237" s="38"/>
      <c r="O237" s="38"/>
      <c r="P237" s="38"/>
      <c r="Q237" s="39"/>
      <c r="R237" s="39"/>
      <c r="S237" s="27" t="e">
        <f t="shared" si="9"/>
        <v>#DIV/0!</v>
      </c>
      <c r="T237" s="28">
        <f t="shared" si="10"/>
        <v>0</v>
      </c>
      <c r="U237" s="38"/>
      <c r="V237" s="29">
        <f t="shared" si="11"/>
        <v>0</v>
      </c>
    </row>
    <row r="238" spans="1:22" x14ac:dyDescent="0.25">
      <c r="A238" s="41">
        <v>198585</v>
      </c>
      <c r="B238" s="41">
        <v>1</v>
      </c>
      <c r="C238" s="74" t="s">
        <v>57</v>
      </c>
      <c r="D238" s="43">
        <v>150</v>
      </c>
      <c r="E238" s="74" t="s">
        <v>50</v>
      </c>
      <c r="F238" s="74" t="s">
        <v>1319</v>
      </c>
      <c r="G238" s="41">
        <v>68</v>
      </c>
      <c r="H238" s="74" t="s">
        <v>241</v>
      </c>
      <c r="I238" s="74" t="s">
        <v>60</v>
      </c>
      <c r="J238" s="41">
        <v>8710348949702</v>
      </c>
      <c r="K238" s="41">
        <v>8710348249703</v>
      </c>
      <c r="L238" s="45">
        <v>248</v>
      </c>
      <c r="M238" s="46"/>
      <c r="N238" s="38"/>
      <c r="O238" s="38"/>
      <c r="P238" s="38"/>
      <c r="Q238" s="39"/>
      <c r="R238" s="39"/>
      <c r="S238" s="27" t="e">
        <f t="shared" si="9"/>
        <v>#DIV/0!</v>
      </c>
      <c r="T238" s="28">
        <f t="shared" si="10"/>
        <v>0</v>
      </c>
      <c r="U238" s="38"/>
      <c r="V238" s="29">
        <f t="shared" si="11"/>
        <v>0</v>
      </c>
    </row>
    <row r="239" spans="1:22" x14ac:dyDescent="0.25">
      <c r="A239" s="41">
        <v>662941</v>
      </c>
      <c r="B239" s="41">
        <v>1</v>
      </c>
      <c r="C239" s="74" t="s">
        <v>126</v>
      </c>
      <c r="D239" s="43">
        <v>60</v>
      </c>
      <c r="E239" s="74" t="s">
        <v>50</v>
      </c>
      <c r="F239" s="74" t="s">
        <v>1591</v>
      </c>
      <c r="G239" s="41">
        <v>68</v>
      </c>
      <c r="H239" s="74" t="s">
        <v>241</v>
      </c>
      <c r="I239" s="74" t="s">
        <v>60</v>
      </c>
      <c r="J239" s="41">
        <v>8712200063007</v>
      </c>
      <c r="K239" s="41">
        <v>8712200962669</v>
      </c>
      <c r="L239" s="45">
        <v>59</v>
      </c>
      <c r="M239" s="46"/>
      <c r="N239" s="38"/>
      <c r="O239" s="38"/>
      <c r="P239" s="38"/>
      <c r="Q239" s="39"/>
      <c r="R239" s="39"/>
      <c r="S239" s="27" t="e">
        <f t="shared" si="9"/>
        <v>#DIV/0!</v>
      </c>
      <c r="T239" s="28">
        <f t="shared" si="10"/>
        <v>0</v>
      </c>
      <c r="U239" s="38"/>
      <c r="V239" s="29">
        <f t="shared" si="11"/>
        <v>0</v>
      </c>
    </row>
    <row r="240" spans="1:22" x14ac:dyDescent="0.25">
      <c r="A240" s="41">
        <v>377499</v>
      </c>
      <c r="B240" s="41">
        <v>1</v>
      </c>
      <c r="C240" s="74" t="s">
        <v>126</v>
      </c>
      <c r="D240" s="43">
        <v>90</v>
      </c>
      <c r="E240" s="74" t="s">
        <v>50</v>
      </c>
      <c r="F240" s="74" t="s">
        <v>1340</v>
      </c>
      <c r="G240" s="41">
        <v>68</v>
      </c>
      <c r="H240" s="74" t="s">
        <v>241</v>
      </c>
      <c r="I240" s="74" t="s">
        <v>60</v>
      </c>
      <c r="J240" s="41">
        <v>8712200094605</v>
      </c>
      <c r="K240" s="41">
        <v>8712200963291</v>
      </c>
      <c r="L240" s="45">
        <v>86</v>
      </c>
      <c r="M240" s="46"/>
      <c r="N240" s="38"/>
      <c r="O240" s="38"/>
      <c r="P240" s="38"/>
      <c r="Q240" s="39"/>
      <c r="R240" s="39"/>
      <c r="S240" s="27" t="e">
        <f t="shared" si="9"/>
        <v>#DIV/0!</v>
      </c>
      <c r="T240" s="28">
        <f t="shared" si="10"/>
        <v>0</v>
      </c>
      <c r="U240" s="38"/>
      <c r="V240" s="29">
        <f t="shared" si="11"/>
        <v>0</v>
      </c>
    </row>
    <row r="241" spans="1:22" x14ac:dyDescent="0.25">
      <c r="A241" s="41">
        <v>205119</v>
      </c>
      <c r="B241" s="41">
        <v>1</v>
      </c>
      <c r="C241" s="74" t="s">
        <v>126</v>
      </c>
      <c r="D241" s="43">
        <v>480</v>
      </c>
      <c r="E241" s="74" t="s">
        <v>50</v>
      </c>
      <c r="F241" s="74" t="s">
        <v>2211</v>
      </c>
      <c r="G241" s="41">
        <v>68</v>
      </c>
      <c r="H241" s="74" t="s">
        <v>241</v>
      </c>
      <c r="I241" s="74" t="s">
        <v>60</v>
      </c>
      <c r="J241" s="41">
        <v>8712200135568</v>
      </c>
      <c r="K241" s="41">
        <v>8712200135612</v>
      </c>
      <c r="L241" s="45">
        <v>29</v>
      </c>
      <c r="M241" s="46"/>
      <c r="N241" s="38"/>
      <c r="O241" s="38"/>
      <c r="P241" s="38"/>
      <c r="Q241" s="39"/>
      <c r="R241" s="39"/>
      <c r="S241" s="27" t="e">
        <f t="shared" si="9"/>
        <v>#DIV/0!</v>
      </c>
      <c r="T241" s="28">
        <f t="shared" si="10"/>
        <v>0</v>
      </c>
      <c r="U241" s="38"/>
      <c r="V241" s="29">
        <f t="shared" si="11"/>
        <v>0</v>
      </c>
    </row>
    <row r="242" spans="1:22" x14ac:dyDescent="0.25">
      <c r="A242" s="41">
        <v>132069</v>
      </c>
      <c r="B242" s="41">
        <v>1</v>
      </c>
      <c r="C242" s="74" t="s">
        <v>141</v>
      </c>
      <c r="D242" s="43">
        <v>800</v>
      </c>
      <c r="E242" s="74" t="s">
        <v>50</v>
      </c>
      <c r="F242" s="74" t="s">
        <v>1188</v>
      </c>
      <c r="G242" s="41">
        <v>68</v>
      </c>
      <c r="H242" s="74" t="s">
        <v>241</v>
      </c>
      <c r="I242" s="74" t="s">
        <v>60</v>
      </c>
      <c r="J242" s="41">
        <v>8712200080110</v>
      </c>
      <c r="K242" s="41">
        <v>0</v>
      </c>
      <c r="L242" s="45">
        <v>37</v>
      </c>
      <c r="M242" s="46"/>
      <c r="N242" s="38"/>
      <c r="O242" s="38"/>
      <c r="P242" s="38"/>
      <c r="Q242" s="39"/>
      <c r="R242" s="39"/>
      <c r="S242" s="27" t="e">
        <f t="shared" si="9"/>
        <v>#DIV/0!</v>
      </c>
      <c r="T242" s="28">
        <f t="shared" si="10"/>
        <v>0</v>
      </c>
      <c r="U242" s="38"/>
      <c r="V242" s="29">
        <f t="shared" si="11"/>
        <v>0</v>
      </c>
    </row>
    <row r="243" spans="1:22" x14ac:dyDescent="0.25">
      <c r="A243" s="41">
        <v>375065</v>
      </c>
      <c r="B243" s="41">
        <v>1</v>
      </c>
      <c r="C243" s="74" t="s">
        <v>126</v>
      </c>
      <c r="D243" s="43">
        <v>525</v>
      </c>
      <c r="E243" s="74" t="s">
        <v>50</v>
      </c>
      <c r="F243" s="74" t="s">
        <v>584</v>
      </c>
      <c r="G243" s="41">
        <v>68</v>
      </c>
      <c r="H243" s="74" t="s">
        <v>241</v>
      </c>
      <c r="I243" s="74" t="s">
        <v>60</v>
      </c>
      <c r="J243" s="41">
        <v>8712200068101</v>
      </c>
      <c r="K243" s="41">
        <v>8712200962867</v>
      </c>
      <c r="L243" s="45">
        <v>41</v>
      </c>
      <c r="M243" s="46"/>
      <c r="N243" s="38"/>
      <c r="O243" s="38"/>
      <c r="P243" s="38"/>
      <c r="Q243" s="39"/>
      <c r="R243" s="39"/>
      <c r="S243" s="27" t="e">
        <f t="shared" si="9"/>
        <v>#DIV/0!</v>
      </c>
      <c r="T243" s="28">
        <f t="shared" si="10"/>
        <v>0</v>
      </c>
      <c r="U243" s="38"/>
      <c r="V243" s="29">
        <f t="shared" si="11"/>
        <v>0</v>
      </c>
    </row>
    <row r="244" spans="1:22" x14ac:dyDescent="0.25">
      <c r="A244" s="41">
        <v>205083</v>
      </c>
      <c r="B244" s="41">
        <v>1</v>
      </c>
      <c r="C244" s="74" t="s">
        <v>126</v>
      </c>
      <c r="D244" s="43">
        <v>220</v>
      </c>
      <c r="E244" s="74" t="s">
        <v>50</v>
      </c>
      <c r="F244" s="74" t="s">
        <v>1367</v>
      </c>
      <c r="G244" s="41">
        <v>68</v>
      </c>
      <c r="H244" s="74" t="s">
        <v>241</v>
      </c>
      <c r="I244" s="74" t="s">
        <v>60</v>
      </c>
      <c r="J244" s="41">
        <v>8712200120007</v>
      </c>
      <c r="K244" s="41">
        <v>8712200120014</v>
      </c>
      <c r="L244" s="45">
        <v>20</v>
      </c>
      <c r="M244" s="46"/>
      <c r="N244" s="38"/>
      <c r="O244" s="38"/>
      <c r="P244" s="38"/>
      <c r="Q244" s="39"/>
      <c r="R244" s="39"/>
      <c r="S244" s="27" t="e">
        <f t="shared" si="9"/>
        <v>#DIV/0!</v>
      </c>
      <c r="T244" s="28">
        <f t="shared" si="10"/>
        <v>0</v>
      </c>
      <c r="U244" s="38"/>
      <c r="V244" s="29">
        <f t="shared" si="11"/>
        <v>0</v>
      </c>
    </row>
    <row r="245" spans="1:22" x14ac:dyDescent="0.25">
      <c r="A245" s="41">
        <v>375861</v>
      </c>
      <c r="B245" s="41">
        <v>1</v>
      </c>
      <c r="C245" s="74" t="s">
        <v>126</v>
      </c>
      <c r="D245" s="43">
        <v>460</v>
      </c>
      <c r="E245" s="74" t="s">
        <v>50</v>
      </c>
      <c r="F245" s="74" t="s">
        <v>661</v>
      </c>
      <c r="G245" s="41">
        <v>68</v>
      </c>
      <c r="H245" s="74" t="s">
        <v>241</v>
      </c>
      <c r="I245" s="74" t="s">
        <v>60</v>
      </c>
      <c r="J245" s="41">
        <v>8712200081506</v>
      </c>
      <c r="K245" s="41">
        <v>8712200963062</v>
      </c>
      <c r="L245" s="45">
        <v>31</v>
      </c>
      <c r="M245" s="46"/>
      <c r="N245" s="38"/>
      <c r="O245" s="38"/>
      <c r="P245" s="38"/>
      <c r="Q245" s="39"/>
      <c r="R245" s="39"/>
      <c r="S245" s="27" t="e">
        <f t="shared" si="9"/>
        <v>#DIV/0!</v>
      </c>
      <c r="T245" s="28">
        <f t="shared" si="10"/>
        <v>0</v>
      </c>
      <c r="U245" s="38"/>
      <c r="V245" s="29">
        <f t="shared" si="11"/>
        <v>0</v>
      </c>
    </row>
    <row r="246" spans="1:22" x14ac:dyDescent="0.25">
      <c r="A246" s="41">
        <v>29490</v>
      </c>
      <c r="B246" s="41">
        <v>1</v>
      </c>
      <c r="C246" s="74" t="s">
        <v>279</v>
      </c>
      <c r="D246" s="43">
        <v>1</v>
      </c>
      <c r="E246" s="74" t="s">
        <v>74</v>
      </c>
      <c r="F246" s="74" t="s">
        <v>2212</v>
      </c>
      <c r="G246" s="41">
        <v>68</v>
      </c>
      <c r="H246" s="74" t="s">
        <v>241</v>
      </c>
      <c r="I246" s="74" t="s">
        <v>60</v>
      </c>
      <c r="J246" s="41">
        <v>7613035996250</v>
      </c>
      <c r="K246" s="41">
        <v>7613035996267</v>
      </c>
      <c r="L246" s="45">
        <v>26</v>
      </c>
      <c r="M246" s="46"/>
      <c r="N246" s="38"/>
      <c r="O246" s="38"/>
      <c r="P246" s="38"/>
      <c r="Q246" s="39"/>
      <c r="R246" s="39"/>
      <c r="S246" s="27" t="e">
        <f t="shared" si="9"/>
        <v>#DIV/0!</v>
      </c>
      <c r="T246" s="28">
        <f t="shared" si="10"/>
        <v>0</v>
      </c>
      <c r="U246" s="38"/>
      <c r="V246" s="29">
        <f t="shared" si="11"/>
        <v>0</v>
      </c>
    </row>
    <row r="247" spans="1:22" x14ac:dyDescent="0.25">
      <c r="A247" s="41">
        <v>910386</v>
      </c>
      <c r="B247" s="41">
        <v>1</v>
      </c>
      <c r="C247" s="74" t="s">
        <v>126</v>
      </c>
      <c r="D247" s="43">
        <v>500</v>
      </c>
      <c r="E247" s="74" t="s">
        <v>50</v>
      </c>
      <c r="F247" s="74" t="s">
        <v>660</v>
      </c>
      <c r="G247" s="41">
        <v>68</v>
      </c>
      <c r="H247" s="74" t="s">
        <v>241</v>
      </c>
      <c r="I247" s="74" t="s">
        <v>60</v>
      </c>
      <c r="J247" s="41">
        <v>8712200088598</v>
      </c>
      <c r="K247" s="41">
        <v>8712200971807</v>
      </c>
      <c r="L247" s="45">
        <v>12</v>
      </c>
      <c r="M247" s="46"/>
      <c r="N247" s="38"/>
      <c r="O247" s="38"/>
      <c r="P247" s="38"/>
      <c r="Q247" s="39"/>
      <c r="R247" s="39"/>
      <c r="S247" s="27" t="e">
        <f t="shared" si="9"/>
        <v>#DIV/0!</v>
      </c>
      <c r="T247" s="28">
        <f t="shared" si="10"/>
        <v>0</v>
      </c>
      <c r="U247" s="38"/>
      <c r="V247" s="29">
        <f t="shared" si="11"/>
        <v>0</v>
      </c>
    </row>
    <row r="248" spans="1:22" x14ac:dyDescent="0.25">
      <c r="A248" s="41">
        <v>767589</v>
      </c>
      <c r="B248" s="41">
        <v>1</v>
      </c>
      <c r="C248" s="74" t="s">
        <v>49</v>
      </c>
      <c r="D248" s="43">
        <v>150</v>
      </c>
      <c r="E248" s="74" t="s">
        <v>50</v>
      </c>
      <c r="F248" s="74" t="s">
        <v>609</v>
      </c>
      <c r="G248" s="41">
        <v>68</v>
      </c>
      <c r="H248" s="74" t="s">
        <v>241</v>
      </c>
      <c r="I248" s="74" t="s">
        <v>60</v>
      </c>
      <c r="J248" s="41">
        <v>8710348005729</v>
      </c>
      <c r="K248" s="41">
        <v>0</v>
      </c>
      <c r="L248" s="45">
        <v>25</v>
      </c>
      <c r="M248" s="46"/>
      <c r="N248" s="38"/>
      <c r="O248" s="38"/>
      <c r="P248" s="38"/>
      <c r="Q248" s="39"/>
      <c r="R248" s="39"/>
      <c r="S248" s="27" t="e">
        <f t="shared" si="9"/>
        <v>#DIV/0!</v>
      </c>
      <c r="T248" s="28">
        <f t="shared" si="10"/>
        <v>0</v>
      </c>
      <c r="U248" s="38"/>
      <c r="V248" s="29">
        <f t="shared" si="11"/>
        <v>0</v>
      </c>
    </row>
    <row r="249" spans="1:22" x14ac:dyDescent="0.25">
      <c r="A249" s="41">
        <v>624155</v>
      </c>
      <c r="B249" s="41">
        <v>1</v>
      </c>
      <c r="C249" s="74" t="s">
        <v>126</v>
      </c>
      <c r="D249" s="43">
        <v>425</v>
      </c>
      <c r="E249" s="74" t="s">
        <v>50</v>
      </c>
      <c r="F249" s="74" t="s">
        <v>826</v>
      </c>
      <c r="G249" s="41">
        <v>68</v>
      </c>
      <c r="H249" s="74" t="s">
        <v>241</v>
      </c>
      <c r="I249" s="74" t="s">
        <v>60</v>
      </c>
      <c r="J249" s="41">
        <v>8712200067500</v>
      </c>
      <c r="K249" s="41">
        <v>8712200962843</v>
      </c>
      <c r="L249" s="45">
        <v>33</v>
      </c>
      <c r="M249" s="46"/>
      <c r="N249" s="38"/>
      <c r="O249" s="38"/>
      <c r="P249" s="38"/>
      <c r="Q249" s="39"/>
      <c r="R249" s="39"/>
      <c r="S249" s="27" t="e">
        <f t="shared" si="9"/>
        <v>#DIV/0!</v>
      </c>
      <c r="T249" s="28">
        <f t="shared" si="10"/>
        <v>0</v>
      </c>
      <c r="U249" s="38"/>
      <c r="V249" s="29">
        <f t="shared" si="11"/>
        <v>0</v>
      </c>
    </row>
    <row r="250" spans="1:22" x14ac:dyDescent="0.25">
      <c r="A250" s="41">
        <v>376736</v>
      </c>
      <c r="B250" s="41">
        <v>1</v>
      </c>
      <c r="C250" s="74" t="s">
        <v>126</v>
      </c>
      <c r="D250" s="43">
        <v>120</v>
      </c>
      <c r="E250" s="74" t="s">
        <v>50</v>
      </c>
      <c r="F250" s="74" t="s">
        <v>559</v>
      </c>
      <c r="G250" s="41">
        <v>68</v>
      </c>
      <c r="H250" s="74" t="s">
        <v>241</v>
      </c>
      <c r="I250" s="74" t="s">
        <v>60</v>
      </c>
      <c r="J250" s="41">
        <v>8712200090676</v>
      </c>
      <c r="K250" s="41">
        <v>8712200963208</v>
      </c>
      <c r="L250" s="45">
        <v>42</v>
      </c>
      <c r="M250" s="46"/>
      <c r="N250" s="38"/>
      <c r="O250" s="38"/>
      <c r="P250" s="38"/>
      <c r="Q250" s="39"/>
      <c r="R250" s="39"/>
      <c r="S250" s="27" t="e">
        <f t="shared" si="9"/>
        <v>#DIV/0!</v>
      </c>
      <c r="T250" s="28">
        <f t="shared" si="10"/>
        <v>0</v>
      </c>
      <c r="U250" s="38"/>
      <c r="V250" s="29">
        <f t="shared" si="11"/>
        <v>0</v>
      </c>
    </row>
    <row r="251" spans="1:22" x14ac:dyDescent="0.25">
      <c r="A251" s="41">
        <v>914291</v>
      </c>
      <c r="B251" s="41">
        <v>1</v>
      </c>
      <c r="C251" s="74" t="s">
        <v>126</v>
      </c>
      <c r="D251" s="43">
        <v>77</v>
      </c>
      <c r="E251" s="74" t="s">
        <v>50</v>
      </c>
      <c r="F251" s="74" t="s">
        <v>1366</v>
      </c>
      <c r="G251" s="41">
        <v>68</v>
      </c>
      <c r="H251" s="74" t="s">
        <v>241</v>
      </c>
      <c r="I251" s="74" t="s">
        <v>60</v>
      </c>
      <c r="J251" s="41">
        <v>8712200063311</v>
      </c>
      <c r="K251" s="41">
        <v>8712200962690</v>
      </c>
      <c r="L251" s="45">
        <v>16</v>
      </c>
      <c r="M251" s="46"/>
      <c r="N251" s="38"/>
      <c r="O251" s="38"/>
      <c r="P251" s="38"/>
      <c r="Q251" s="39"/>
      <c r="R251" s="39"/>
      <c r="S251" s="27" t="e">
        <f t="shared" si="9"/>
        <v>#DIV/0!</v>
      </c>
      <c r="T251" s="28">
        <f t="shared" si="10"/>
        <v>0</v>
      </c>
      <c r="U251" s="38"/>
      <c r="V251" s="29">
        <f t="shared" si="11"/>
        <v>0</v>
      </c>
    </row>
    <row r="252" spans="1:22" x14ac:dyDescent="0.25">
      <c r="A252" s="41">
        <v>207295</v>
      </c>
      <c r="B252" s="41">
        <v>1</v>
      </c>
      <c r="C252" s="74" t="s">
        <v>73</v>
      </c>
      <c r="D252" s="43">
        <v>700</v>
      </c>
      <c r="E252" s="74" t="s">
        <v>50</v>
      </c>
      <c r="F252" s="74" t="s">
        <v>2213</v>
      </c>
      <c r="G252" s="41">
        <v>68</v>
      </c>
      <c r="H252" s="74" t="s">
        <v>241</v>
      </c>
      <c r="I252" s="74" t="s">
        <v>60</v>
      </c>
      <c r="J252" s="41">
        <v>8710401862627</v>
      </c>
      <c r="K252" s="41">
        <v>8710401863013</v>
      </c>
      <c r="L252" s="45">
        <v>15</v>
      </c>
      <c r="M252" s="46"/>
      <c r="N252" s="38"/>
      <c r="O252" s="38"/>
      <c r="P252" s="38"/>
      <c r="Q252" s="39"/>
      <c r="R252" s="39"/>
      <c r="S252" s="27" t="e">
        <f t="shared" si="9"/>
        <v>#DIV/0!</v>
      </c>
      <c r="T252" s="28">
        <f t="shared" si="10"/>
        <v>0</v>
      </c>
      <c r="U252" s="38"/>
      <c r="V252" s="29">
        <f t="shared" si="11"/>
        <v>0</v>
      </c>
    </row>
    <row r="253" spans="1:22" x14ac:dyDescent="0.25">
      <c r="A253" s="41">
        <v>663727</v>
      </c>
      <c r="B253" s="41">
        <v>1</v>
      </c>
      <c r="C253" s="74" t="s">
        <v>126</v>
      </c>
      <c r="D253" s="43">
        <v>425</v>
      </c>
      <c r="E253" s="74" t="s">
        <v>50</v>
      </c>
      <c r="F253" s="74" t="s">
        <v>730</v>
      </c>
      <c r="G253" s="41">
        <v>68</v>
      </c>
      <c r="H253" s="74" t="s">
        <v>241</v>
      </c>
      <c r="I253" s="74" t="s">
        <v>60</v>
      </c>
      <c r="J253" s="41">
        <v>8712200074508</v>
      </c>
      <c r="K253" s="41">
        <v>8712200965547</v>
      </c>
      <c r="L253" s="45">
        <v>26</v>
      </c>
      <c r="M253" s="46"/>
      <c r="N253" s="38"/>
      <c r="O253" s="38"/>
      <c r="P253" s="38"/>
      <c r="Q253" s="39"/>
      <c r="R253" s="39"/>
      <c r="S253" s="27" t="e">
        <f t="shared" si="9"/>
        <v>#DIV/0!</v>
      </c>
      <c r="T253" s="28">
        <f t="shared" si="10"/>
        <v>0</v>
      </c>
      <c r="U253" s="38"/>
      <c r="V253" s="29">
        <f t="shared" si="11"/>
        <v>0</v>
      </c>
    </row>
    <row r="254" spans="1:22" x14ac:dyDescent="0.25">
      <c r="A254" s="41">
        <v>85842</v>
      </c>
      <c r="B254" s="41">
        <v>1</v>
      </c>
      <c r="C254" s="74" t="s">
        <v>57</v>
      </c>
      <c r="D254" s="43">
        <v>1.75</v>
      </c>
      <c r="E254" s="74" t="s">
        <v>74</v>
      </c>
      <c r="F254" s="74" t="s">
        <v>2214</v>
      </c>
      <c r="G254" s="41">
        <v>68</v>
      </c>
      <c r="H254" s="74" t="s">
        <v>241</v>
      </c>
      <c r="I254" s="74" t="s">
        <v>60</v>
      </c>
      <c r="J254" s="41">
        <v>8712200000491</v>
      </c>
      <c r="K254" s="41">
        <v>0</v>
      </c>
      <c r="L254" s="45">
        <v>4</v>
      </c>
      <c r="M254" s="46"/>
      <c r="N254" s="38"/>
      <c r="O254" s="38"/>
      <c r="P254" s="38"/>
      <c r="Q254" s="39"/>
      <c r="R254" s="39"/>
      <c r="S254" s="27" t="e">
        <f t="shared" si="9"/>
        <v>#DIV/0!</v>
      </c>
      <c r="T254" s="28">
        <f t="shared" si="10"/>
        <v>0</v>
      </c>
      <c r="U254" s="38"/>
      <c r="V254" s="29">
        <f t="shared" si="11"/>
        <v>0</v>
      </c>
    </row>
    <row r="255" spans="1:22" x14ac:dyDescent="0.25">
      <c r="A255" s="41">
        <v>205089</v>
      </c>
      <c r="B255" s="41">
        <v>1</v>
      </c>
      <c r="C255" s="74" t="s">
        <v>126</v>
      </c>
      <c r="D255" s="43">
        <v>130</v>
      </c>
      <c r="E255" s="74" t="s">
        <v>50</v>
      </c>
      <c r="F255" s="74" t="s">
        <v>969</v>
      </c>
      <c r="G255" s="41">
        <v>68</v>
      </c>
      <c r="H255" s="74" t="s">
        <v>241</v>
      </c>
      <c r="I255" s="74" t="s">
        <v>60</v>
      </c>
      <c r="J255" s="41">
        <v>8712200119407</v>
      </c>
      <c r="K255" s="41">
        <v>8712200119414</v>
      </c>
      <c r="L255" s="45">
        <v>21</v>
      </c>
      <c r="M255" s="46"/>
      <c r="N255" s="38"/>
      <c r="O255" s="38"/>
      <c r="P255" s="38"/>
      <c r="Q255" s="39"/>
      <c r="R255" s="39"/>
      <c r="S255" s="27" t="e">
        <f t="shared" si="9"/>
        <v>#DIV/0!</v>
      </c>
      <c r="T255" s="28">
        <f t="shared" si="10"/>
        <v>0</v>
      </c>
      <c r="U255" s="38"/>
      <c r="V255" s="29">
        <f t="shared" si="11"/>
        <v>0</v>
      </c>
    </row>
    <row r="256" spans="1:22" x14ac:dyDescent="0.25">
      <c r="A256" s="41">
        <v>205064</v>
      </c>
      <c r="B256" s="41">
        <v>1</v>
      </c>
      <c r="C256" s="74" t="s">
        <v>126</v>
      </c>
      <c r="D256" s="43">
        <v>170</v>
      </c>
      <c r="E256" s="74" t="s">
        <v>50</v>
      </c>
      <c r="F256" s="74" t="s">
        <v>2215</v>
      </c>
      <c r="G256" s="41">
        <v>68</v>
      </c>
      <c r="H256" s="74" t="s">
        <v>241</v>
      </c>
      <c r="I256" s="74" t="s">
        <v>60</v>
      </c>
      <c r="J256" s="41">
        <v>8712200900142</v>
      </c>
      <c r="K256" s="41">
        <v>8712200900159</v>
      </c>
      <c r="L256" s="45">
        <v>29</v>
      </c>
      <c r="M256" s="46"/>
      <c r="N256" s="38"/>
      <c r="O256" s="38"/>
      <c r="P256" s="38"/>
      <c r="Q256" s="39"/>
      <c r="R256" s="39"/>
      <c r="S256" s="27" t="e">
        <f t="shared" si="9"/>
        <v>#DIV/0!</v>
      </c>
      <c r="T256" s="28">
        <f t="shared" si="10"/>
        <v>0</v>
      </c>
      <c r="U256" s="38"/>
      <c r="V256" s="29">
        <f t="shared" si="11"/>
        <v>0</v>
      </c>
    </row>
    <row r="257" spans="1:22" x14ac:dyDescent="0.25">
      <c r="A257" s="41">
        <v>205019</v>
      </c>
      <c r="B257" s="41">
        <v>1</v>
      </c>
      <c r="C257" s="74" t="s">
        <v>126</v>
      </c>
      <c r="D257" s="43">
        <v>140</v>
      </c>
      <c r="E257" s="74" t="s">
        <v>50</v>
      </c>
      <c r="F257" s="74" t="s">
        <v>2216</v>
      </c>
      <c r="G257" s="41">
        <v>68</v>
      </c>
      <c r="H257" s="74" t="s">
        <v>241</v>
      </c>
      <c r="I257" s="74" t="s">
        <v>60</v>
      </c>
      <c r="J257" s="41">
        <v>8712200135872</v>
      </c>
      <c r="K257" s="41">
        <v>8712200134073</v>
      </c>
      <c r="L257" s="45">
        <v>20</v>
      </c>
      <c r="M257" s="46"/>
      <c r="N257" s="38"/>
      <c r="O257" s="38"/>
      <c r="P257" s="38"/>
      <c r="Q257" s="39"/>
      <c r="R257" s="39"/>
      <c r="S257" s="27" t="e">
        <f t="shared" si="9"/>
        <v>#DIV/0!</v>
      </c>
      <c r="T257" s="28">
        <f t="shared" si="10"/>
        <v>0</v>
      </c>
      <c r="U257" s="38"/>
      <c r="V257" s="29">
        <f t="shared" si="11"/>
        <v>0</v>
      </c>
    </row>
    <row r="258" spans="1:22" x14ac:dyDescent="0.25">
      <c r="A258" s="41">
        <v>205009</v>
      </c>
      <c r="B258" s="41">
        <v>1</v>
      </c>
      <c r="C258" s="74" t="s">
        <v>57</v>
      </c>
      <c r="D258" s="43">
        <v>2.2999999999999998</v>
      </c>
      <c r="E258" s="74" t="s">
        <v>74</v>
      </c>
      <c r="F258" s="74" t="s">
        <v>1295</v>
      </c>
      <c r="G258" s="41">
        <v>68</v>
      </c>
      <c r="H258" s="74" t="s">
        <v>241</v>
      </c>
      <c r="I258" s="74" t="s">
        <v>60</v>
      </c>
      <c r="J258" s="41">
        <v>8712200119049</v>
      </c>
      <c r="K258" s="41">
        <v>0</v>
      </c>
      <c r="L258" s="45">
        <v>5</v>
      </c>
      <c r="M258" s="46"/>
      <c r="N258" s="38"/>
      <c r="O258" s="38"/>
      <c r="P258" s="38"/>
      <c r="Q258" s="39"/>
      <c r="R258" s="39"/>
      <c r="S258" s="27" t="e">
        <f t="shared" ref="S258:S321" si="12">ABS(SUM(R258/Q258)-1)</f>
        <v>#DIV/0!</v>
      </c>
      <c r="T258" s="28">
        <f t="shared" si="10"/>
        <v>0</v>
      </c>
      <c r="U258" s="38"/>
      <c r="V258" s="29">
        <f t="shared" si="11"/>
        <v>0</v>
      </c>
    </row>
    <row r="259" spans="1:22" x14ac:dyDescent="0.25">
      <c r="A259" s="41">
        <v>207280</v>
      </c>
      <c r="B259" s="41">
        <v>1</v>
      </c>
      <c r="C259" s="74" t="s">
        <v>73</v>
      </c>
      <c r="D259" s="43">
        <v>550</v>
      </c>
      <c r="E259" s="74" t="s">
        <v>50</v>
      </c>
      <c r="F259" s="74" t="s">
        <v>2217</v>
      </c>
      <c r="G259" s="41">
        <v>68</v>
      </c>
      <c r="H259" s="74" t="s">
        <v>241</v>
      </c>
      <c r="I259" s="74" t="s">
        <v>60</v>
      </c>
      <c r="J259" s="41">
        <v>8710401862610</v>
      </c>
      <c r="K259" s="41">
        <v>8710401863006</v>
      </c>
      <c r="L259" s="45">
        <v>11</v>
      </c>
      <c r="M259" s="46"/>
      <c r="N259" s="38"/>
      <c r="O259" s="38"/>
      <c r="P259" s="38"/>
      <c r="Q259" s="39"/>
      <c r="R259" s="39"/>
      <c r="S259" s="27" t="e">
        <f t="shared" si="12"/>
        <v>#DIV/0!</v>
      </c>
      <c r="T259" s="28">
        <f t="shared" ref="T259:T322" si="13">L259*R259</f>
        <v>0</v>
      </c>
      <c r="U259" s="38"/>
      <c r="V259" s="29">
        <f t="shared" ref="V259:V322" si="14">T259*(1+U259)</f>
        <v>0</v>
      </c>
    </row>
    <row r="260" spans="1:22" x14ac:dyDescent="0.25">
      <c r="A260" s="41">
        <v>205047</v>
      </c>
      <c r="B260" s="41">
        <v>1</v>
      </c>
      <c r="C260" s="74" t="s">
        <v>126</v>
      </c>
      <c r="D260" s="43">
        <v>170</v>
      </c>
      <c r="E260" s="74" t="s">
        <v>50</v>
      </c>
      <c r="F260" s="74" t="s">
        <v>2218</v>
      </c>
      <c r="G260" s="41">
        <v>68</v>
      </c>
      <c r="H260" s="74" t="s">
        <v>241</v>
      </c>
      <c r="I260" s="74" t="s">
        <v>60</v>
      </c>
      <c r="J260" s="41">
        <v>8712200133083</v>
      </c>
      <c r="K260" s="41">
        <v>8712200133090</v>
      </c>
      <c r="L260" s="45">
        <v>38</v>
      </c>
      <c r="M260" s="46"/>
      <c r="N260" s="38"/>
      <c r="O260" s="38"/>
      <c r="P260" s="38"/>
      <c r="Q260" s="39"/>
      <c r="R260" s="39"/>
      <c r="S260" s="27" t="e">
        <f t="shared" si="12"/>
        <v>#DIV/0!</v>
      </c>
      <c r="T260" s="28">
        <f t="shared" si="13"/>
        <v>0</v>
      </c>
      <c r="U260" s="38"/>
      <c r="V260" s="29">
        <f t="shared" si="14"/>
        <v>0</v>
      </c>
    </row>
    <row r="261" spans="1:22" x14ac:dyDescent="0.25">
      <c r="A261" s="41">
        <v>299727</v>
      </c>
      <c r="B261" s="41">
        <v>1</v>
      </c>
      <c r="C261" s="74" t="s">
        <v>126</v>
      </c>
      <c r="D261" s="43">
        <v>340</v>
      </c>
      <c r="E261" s="74" t="s">
        <v>50</v>
      </c>
      <c r="F261" s="74" t="s">
        <v>2219</v>
      </c>
      <c r="G261" s="41">
        <v>68</v>
      </c>
      <c r="H261" s="74" t="s">
        <v>241</v>
      </c>
      <c r="I261" s="74" t="s">
        <v>60</v>
      </c>
      <c r="J261" s="41">
        <v>8711200367726</v>
      </c>
      <c r="K261" s="41">
        <v>8711200367702</v>
      </c>
      <c r="L261" s="45">
        <v>8</v>
      </c>
      <c r="M261" s="46"/>
      <c r="N261" s="38"/>
      <c r="O261" s="38"/>
      <c r="P261" s="38"/>
      <c r="Q261" s="39"/>
      <c r="R261" s="39"/>
      <c r="S261" s="27" t="e">
        <f t="shared" si="12"/>
        <v>#DIV/0!</v>
      </c>
      <c r="T261" s="28">
        <f t="shared" si="13"/>
        <v>0</v>
      </c>
      <c r="U261" s="38"/>
      <c r="V261" s="29">
        <f t="shared" si="14"/>
        <v>0</v>
      </c>
    </row>
    <row r="262" spans="1:22" x14ac:dyDescent="0.25">
      <c r="A262" s="41">
        <v>299777</v>
      </c>
      <c r="B262" s="41">
        <v>1</v>
      </c>
      <c r="C262" s="74" t="s">
        <v>126</v>
      </c>
      <c r="D262" s="43">
        <v>340</v>
      </c>
      <c r="E262" s="74" t="s">
        <v>50</v>
      </c>
      <c r="F262" s="74" t="s">
        <v>2220</v>
      </c>
      <c r="G262" s="41">
        <v>68</v>
      </c>
      <c r="H262" s="74" t="s">
        <v>241</v>
      </c>
      <c r="I262" s="74" t="s">
        <v>60</v>
      </c>
      <c r="J262" s="41">
        <v>8711100647362</v>
      </c>
      <c r="K262" s="41">
        <v>8711100447368</v>
      </c>
      <c r="L262" s="45">
        <v>12</v>
      </c>
      <c r="M262" s="46"/>
      <c r="N262" s="38"/>
      <c r="O262" s="38"/>
      <c r="P262" s="38"/>
      <c r="Q262" s="39"/>
      <c r="R262" s="39"/>
      <c r="S262" s="27" t="e">
        <f t="shared" si="12"/>
        <v>#DIV/0!</v>
      </c>
      <c r="T262" s="28">
        <f t="shared" si="13"/>
        <v>0</v>
      </c>
      <c r="U262" s="38"/>
      <c r="V262" s="29">
        <f t="shared" si="14"/>
        <v>0</v>
      </c>
    </row>
    <row r="263" spans="1:22" x14ac:dyDescent="0.25">
      <c r="A263" s="41">
        <v>189695</v>
      </c>
      <c r="B263" s="41">
        <v>1</v>
      </c>
      <c r="C263" s="74" t="s">
        <v>126</v>
      </c>
      <c r="D263" s="43">
        <v>220</v>
      </c>
      <c r="E263" s="74" t="s">
        <v>50</v>
      </c>
      <c r="F263" s="74" t="s">
        <v>1409</v>
      </c>
      <c r="G263" s="41">
        <v>68</v>
      </c>
      <c r="H263" s="74" t="s">
        <v>241</v>
      </c>
      <c r="I263" s="74" t="s">
        <v>60</v>
      </c>
      <c r="J263" s="41">
        <v>8713056230353</v>
      </c>
      <c r="K263" s="41">
        <v>8713056230360</v>
      </c>
      <c r="L263" s="45">
        <v>14</v>
      </c>
      <c r="M263" s="46"/>
      <c r="N263" s="38"/>
      <c r="O263" s="38"/>
      <c r="P263" s="38"/>
      <c r="Q263" s="39"/>
      <c r="R263" s="39"/>
      <c r="S263" s="27" t="e">
        <f t="shared" si="12"/>
        <v>#DIV/0!</v>
      </c>
      <c r="T263" s="28">
        <f t="shared" si="13"/>
        <v>0</v>
      </c>
      <c r="U263" s="38"/>
      <c r="V263" s="29">
        <f t="shared" si="14"/>
        <v>0</v>
      </c>
    </row>
    <row r="264" spans="1:22" x14ac:dyDescent="0.25">
      <c r="A264" s="41">
        <v>107721</v>
      </c>
      <c r="B264" s="41">
        <v>1</v>
      </c>
      <c r="C264" s="74" t="s">
        <v>57</v>
      </c>
      <c r="D264" s="43">
        <v>1</v>
      </c>
      <c r="E264" s="74" t="s">
        <v>74</v>
      </c>
      <c r="F264" s="74" t="s">
        <v>2221</v>
      </c>
      <c r="G264" s="41">
        <v>68</v>
      </c>
      <c r="H264" s="74" t="s">
        <v>241</v>
      </c>
      <c r="I264" s="74" t="s">
        <v>60</v>
      </c>
      <c r="J264" s="41">
        <v>8712200080516</v>
      </c>
      <c r="K264" s="41">
        <v>0</v>
      </c>
      <c r="L264" s="45">
        <v>4</v>
      </c>
      <c r="M264" s="46"/>
      <c r="N264" s="38"/>
      <c r="O264" s="38"/>
      <c r="P264" s="38"/>
      <c r="Q264" s="39"/>
      <c r="R264" s="39"/>
      <c r="S264" s="27" t="e">
        <f t="shared" si="12"/>
        <v>#DIV/0!</v>
      </c>
      <c r="T264" s="28">
        <f t="shared" si="13"/>
        <v>0</v>
      </c>
      <c r="U264" s="38"/>
      <c r="V264" s="29">
        <f t="shared" si="14"/>
        <v>0</v>
      </c>
    </row>
    <row r="265" spans="1:22" x14ac:dyDescent="0.25">
      <c r="A265" s="41">
        <v>107797</v>
      </c>
      <c r="B265" s="41">
        <v>1</v>
      </c>
      <c r="C265" s="74" t="s">
        <v>141</v>
      </c>
      <c r="D265" s="43">
        <v>1.5</v>
      </c>
      <c r="E265" s="74" t="s">
        <v>74</v>
      </c>
      <c r="F265" s="74" t="s">
        <v>2222</v>
      </c>
      <c r="G265" s="41">
        <v>68</v>
      </c>
      <c r="H265" s="74" t="s">
        <v>241</v>
      </c>
      <c r="I265" s="74" t="s">
        <v>60</v>
      </c>
      <c r="J265" s="41">
        <v>8712200094117</v>
      </c>
      <c r="K265" s="41">
        <v>0</v>
      </c>
      <c r="L265" s="45">
        <v>3</v>
      </c>
      <c r="M265" s="46"/>
      <c r="N265" s="38"/>
      <c r="O265" s="38"/>
      <c r="P265" s="38"/>
      <c r="Q265" s="39"/>
      <c r="R265" s="39"/>
      <c r="S265" s="27" t="e">
        <f t="shared" si="12"/>
        <v>#DIV/0!</v>
      </c>
      <c r="T265" s="28">
        <f t="shared" si="13"/>
        <v>0</v>
      </c>
      <c r="U265" s="38"/>
      <c r="V265" s="29">
        <f t="shared" si="14"/>
        <v>0</v>
      </c>
    </row>
    <row r="266" spans="1:22" x14ac:dyDescent="0.25">
      <c r="A266" s="41">
        <v>299808</v>
      </c>
      <c r="B266" s="41">
        <v>1</v>
      </c>
      <c r="C266" s="74" t="s">
        <v>126</v>
      </c>
      <c r="D266" s="43">
        <v>340</v>
      </c>
      <c r="E266" s="74" t="s">
        <v>50</v>
      </c>
      <c r="F266" s="74" t="s">
        <v>2223</v>
      </c>
      <c r="G266" s="41">
        <v>68</v>
      </c>
      <c r="H266" s="74" t="s">
        <v>241</v>
      </c>
      <c r="I266" s="74" t="s">
        <v>60</v>
      </c>
      <c r="J266" s="41">
        <v>8711100647447</v>
      </c>
      <c r="K266" s="41">
        <v>8711100447443</v>
      </c>
      <c r="L266" s="45">
        <v>10</v>
      </c>
      <c r="M266" s="46"/>
      <c r="N266" s="38"/>
      <c r="O266" s="38"/>
      <c r="P266" s="38"/>
      <c r="Q266" s="39"/>
      <c r="R266" s="39"/>
      <c r="S266" s="27" t="e">
        <f t="shared" si="12"/>
        <v>#DIV/0!</v>
      </c>
      <c r="T266" s="28">
        <f t="shared" si="13"/>
        <v>0</v>
      </c>
      <c r="U266" s="38"/>
      <c r="V266" s="29">
        <f t="shared" si="14"/>
        <v>0</v>
      </c>
    </row>
    <row r="267" spans="1:22" x14ac:dyDescent="0.25">
      <c r="A267" s="41">
        <v>205093</v>
      </c>
      <c r="B267" s="41">
        <v>1</v>
      </c>
      <c r="C267" s="74" t="s">
        <v>126</v>
      </c>
      <c r="D267" s="43">
        <v>270</v>
      </c>
      <c r="E267" s="74" t="s">
        <v>50</v>
      </c>
      <c r="F267" s="74" t="s">
        <v>2224</v>
      </c>
      <c r="G267" s="41">
        <v>68</v>
      </c>
      <c r="H267" s="74" t="s">
        <v>241</v>
      </c>
      <c r="I267" s="74" t="s">
        <v>60</v>
      </c>
      <c r="J267" s="41">
        <v>8712200120021</v>
      </c>
      <c r="K267" s="41">
        <v>8712200120038</v>
      </c>
      <c r="L267" s="45">
        <v>6</v>
      </c>
      <c r="M267" s="46"/>
      <c r="N267" s="38"/>
      <c r="O267" s="38"/>
      <c r="P267" s="38"/>
      <c r="Q267" s="39"/>
      <c r="R267" s="39"/>
      <c r="S267" s="27" t="e">
        <f t="shared" si="12"/>
        <v>#DIV/0!</v>
      </c>
      <c r="T267" s="28">
        <f t="shared" si="13"/>
        <v>0</v>
      </c>
      <c r="U267" s="38"/>
      <c r="V267" s="29">
        <f t="shared" si="14"/>
        <v>0</v>
      </c>
    </row>
    <row r="268" spans="1:22" x14ac:dyDescent="0.25">
      <c r="A268" s="41">
        <v>207286</v>
      </c>
      <c r="B268" s="41">
        <v>1</v>
      </c>
      <c r="C268" s="74" t="s">
        <v>73</v>
      </c>
      <c r="D268" s="43">
        <v>540</v>
      </c>
      <c r="E268" s="74" t="s">
        <v>50</v>
      </c>
      <c r="F268" s="74" t="s">
        <v>2225</v>
      </c>
      <c r="G268" s="41">
        <v>68</v>
      </c>
      <c r="H268" s="74" t="s">
        <v>241</v>
      </c>
      <c r="I268" s="74" t="s">
        <v>60</v>
      </c>
      <c r="J268" s="41">
        <v>8710401862740</v>
      </c>
      <c r="K268" s="41">
        <v>8710401863136</v>
      </c>
      <c r="L268" s="45">
        <v>8</v>
      </c>
      <c r="M268" s="46"/>
      <c r="N268" s="38"/>
      <c r="O268" s="38"/>
      <c r="P268" s="38"/>
      <c r="Q268" s="39"/>
      <c r="R268" s="39"/>
      <c r="S268" s="27" t="e">
        <f t="shared" si="12"/>
        <v>#DIV/0!</v>
      </c>
      <c r="T268" s="28">
        <f t="shared" si="13"/>
        <v>0</v>
      </c>
      <c r="U268" s="38"/>
      <c r="V268" s="29">
        <f t="shared" si="14"/>
        <v>0</v>
      </c>
    </row>
    <row r="269" spans="1:22" x14ac:dyDescent="0.25">
      <c r="A269" s="41">
        <v>299662</v>
      </c>
      <c r="B269" s="41">
        <v>1</v>
      </c>
      <c r="C269" s="74" t="s">
        <v>126</v>
      </c>
      <c r="D269" s="43">
        <v>340</v>
      </c>
      <c r="E269" s="74" t="s">
        <v>50</v>
      </c>
      <c r="F269" s="74" t="s">
        <v>2226</v>
      </c>
      <c r="G269" s="41">
        <v>68</v>
      </c>
      <c r="H269" s="74" t="s">
        <v>241</v>
      </c>
      <c r="I269" s="74" t="s">
        <v>60</v>
      </c>
      <c r="J269" s="41">
        <v>8711100647331</v>
      </c>
      <c r="K269" s="41">
        <v>8711100447337</v>
      </c>
      <c r="L269" s="45">
        <v>8</v>
      </c>
      <c r="M269" s="46"/>
      <c r="N269" s="38"/>
      <c r="O269" s="38"/>
      <c r="P269" s="38"/>
      <c r="Q269" s="39"/>
      <c r="R269" s="39"/>
      <c r="S269" s="27" t="e">
        <f t="shared" si="12"/>
        <v>#DIV/0!</v>
      </c>
      <c r="T269" s="28">
        <f t="shared" si="13"/>
        <v>0</v>
      </c>
      <c r="U269" s="38"/>
      <c r="V269" s="29">
        <f t="shared" si="14"/>
        <v>0</v>
      </c>
    </row>
    <row r="270" spans="1:22" x14ac:dyDescent="0.25">
      <c r="A270" s="41">
        <v>189479</v>
      </c>
      <c r="B270" s="41">
        <v>1</v>
      </c>
      <c r="C270" s="74" t="s">
        <v>126</v>
      </c>
      <c r="D270" s="43">
        <v>160</v>
      </c>
      <c r="E270" s="74" t="s">
        <v>50</v>
      </c>
      <c r="F270" s="74" t="s">
        <v>1592</v>
      </c>
      <c r="G270" s="41">
        <v>68</v>
      </c>
      <c r="H270" s="74" t="s">
        <v>241</v>
      </c>
      <c r="I270" s="74" t="s">
        <v>60</v>
      </c>
      <c r="J270" s="41">
        <v>8712200112545</v>
      </c>
      <c r="K270" s="41">
        <v>8712200112934</v>
      </c>
      <c r="L270" s="45">
        <v>7</v>
      </c>
      <c r="M270" s="46"/>
      <c r="N270" s="38"/>
      <c r="O270" s="38"/>
      <c r="P270" s="38"/>
      <c r="Q270" s="39"/>
      <c r="R270" s="39"/>
      <c r="S270" s="27" t="e">
        <f t="shared" si="12"/>
        <v>#DIV/0!</v>
      </c>
      <c r="T270" s="28">
        <f t="shared" si="13"/>
        <v>0</v>
      </c>
      <c r="U270" s="38"/>
      <c r="V270" s="29">
        <f t="shared" si="14"/>
        <v>0</v>
      </c>
    </row>
    <row r="271" spans="1:22" x14ac:dyDescent="0.25">
      <c r="A271" s="41">
        <v>205096</v>
      </c>
      <c r="B271" s="41">
        <v>1</v>
      </c>
      <c r="C271" s="74" t="s">
        <v>126</v>
      </c>
      <c r="D271" s="43">
        <v>250</v>
      </c>
      <c r="E271" s="74" t="s">
        <v>50</v>
      </c>
      <c r="F271" s="74" t="s">
        <v>2227</v>
      </c>
      <c r="G271" s="41">
        <v>68</v>
      </c>
      <c r="H271" s="74" t="s">
        <v>241</v>
      </c>
      <c r="I271" s="74" t="s">
        <v>60</v>
      </c>
      <c r="J271" s="41">
        <v>8712200120793</v>
      </c>
      <c r="K271" s="41">
        <v>8712200120731</v>
      </c>
      <c r="L271" s="45">
        <v>6</v>
      </c>
      <c r="M271" s="46"/>
      <c r="N271" s="38"/>
      <c r="O271" s="38"/>
      <c r="P271" s="38"/>
      <c r="Q271" s="39"/>
      <c r="R271" s="39"/>
      <c r="S271" s="27" t="e">
        <f t="shared" si="12"/>
        <v>#DIV/0!</v>
      </c>
      <c r="T271" s="28">
        <f t="shared" si="13"/>
        <v>0</v>
      </c>
      <c r="U271" s="38"/>
      <c r="V271" s="29">
        <f t="shared" si="14"/>
        <v>0</v>
      </c>
    </row>
    <row r="272" spans="1:22" x14ac:dyDescent="0.25">
      <c r="A272" s="41">
        <v>189481</v>
      </c>
      <c r="B272" s="41">
        <v>1</v>
      </c>
      <c r="C272" s="74" t="s">
        <v>126</v>
      </c>
      <c r="D272" s="43">
        <v>160</v>
      </c>
      <c r="E272" s="74" t="s">
        <v>50</v>
      </c>
      <c r="F272" s="74" t="s">
        <v>968</v>
      </c>
      <c r="G272" s="41">
        <v>68</v>
      </c>
      <c r="H272" s="74" t="s">
        <v>241</v>
      </c>
      <c r="I272" s="74" t="s">
        <v>60</v>
      </c>
      <c r="J272" s="41">
        <v>8712200112569</v>
      </c>
      <c r="K272" s="41">
        <v>8712200112958</v>
      </c>
      <c r="L272" s="45">
        <v>8</v>
      </c>
      <c r="M272" s="46"/>
      <c r="N272" s="38"/>
      <c r="O272" s="38"/>
      <c r="P272" s="38"/>
      <c r="Q272" s="39"/>
      <c r="R272" s="39"/>
      <c r="S272" s="27" t="e">
        <f t="shared" si="12"/>
        <v>#DIV/0!</v>
      </c>
      <c r="T272" s="28">
        <f t="shared" si="13"/>
        <v>0</v>
      </c>
      <c r="U272" s="38"/>
      <c r="V272" s="29">
        <f t="shared" si="14"/>
        <v>0</v>
      </c>
    </row>
    <row r="273" spans="1:22" x14ac:dyDescent="0.25">
      <c r="A273" s="41">
        <v>664202</v>
      </c>
      <c r="B273" s="41">
        <v>1</v>
      </c>
      <c r="C273" s="74" t="s">
        <v>126</v>
      </c>
      <c r="D273" s="43">
        <v>490</v>
      </c>
      <c r="E273" s="74" t="s">
        <v>50</v>
      </c>
      <c r="F273" s="74" t="s">
        <v>970</v>
      </c>
      <c r="G273" s="41">
        <v>68</v>
      </c>
      <c r="H273" s="74" t="s">
        <v>241</v>
      </c>
      <c r="I273" s="74" t="s">
        <v>60</v>
      </c>
      <c r="J273" s="41">
        <v>8712200077103</v>
      </c>
      <c r="K273" s="41">
        <v>8712200962973</v>
      </c>
      <c r="L273" s="45">
        <v>10</v>
      </c>
      <c r="M273" s="46"/>
      <c r="N273" s="38"/>
      <c r="O273" s="38"/>
      <c r="P273" s="38"/>
      <c r="Q273" s="39"/>
      <c r="R273" s="39"/>
      <c r="S273" s="27" t="e">
        <f t="shared" si="12"/>
        <v>#DIV/0!</v>
      </c>
      <c r="T273" s="28">
        <f t="shared" si="13"/>
        <v>0</v>
      </c>
      <c r="U273" s="38"/>
      <c r="V273" s="29">
        <f t="shared" si="14"/>
        <v>0</v>
      </c>
    </row>
    <row r="274" spans="1:22" x14ac:dyDescent="0.25">
      <c r="A274" s="41">
        <v>119003</v>
      </c>
      <c r="B274" s="41">
        <v>1</v>
      </c>
      <c r="C274" s="74" t="s">
        <v>57</v>
      </c>
      <c r="D274" s="43">
        <v>1</v>
      </c>
      <c r="E274" s="74" t="s">
        <v>74</v>
      </c>
      <c r="F274" s="74" t="s">
        <v>1531</v>
      </c>
      <c r="G274" s="41">
        <v>68</v>
      </c>
      <c r="H274" s="74" t="s">
        <v>241</v>
      </c>
      <c r="I274" s="74" t="s">
        <v>60</v>
      </c>
      <c r="J274" s="41">
        <v>8710348110621</v>
      </c>
      <c r="K274" s="41">
        <v>0</v>
      </c>
      <c r="L274" s="45">
        <v>16</v>
      </c>
      <c r="M274" s="46"/>
      <c r="N274" s="38"/>
      <c r="O274" s="38"/>
      <c r="P274" s="38"/>
      <c r="Q274" s="39"/>
      <c r="R274" s="39"/>
      <c r="S274" s="27" t="e">
        <f t="shared" si="12"/>
        <v>#DIV/0!</v>
      </c>
      <c r="T274" s="28">
        <f t="shared" si="13"/>
        <v>0</v>
      </c>
      <c r="U274" s="38"/>
      <c r="V274" s="29">
        <f t="shared" si="14"/>
        <v>0</v>
      </c>
    </row>
    <row r="275" spans="1:22" x14ac:dyDescent="0.25">
      <c r="A275" s="41">
        <v>767571</v>
      </c>
      <c r="B275" s="41">
        <v>1</v>
      </c>
      <c r="C275" s="74" t="s">
        <v>49</v>
      </c>
      <c r="D275" s="43">
        <v>750</v>
      </c>
      <c r="E275" s="74" t="s">
        <v>50</v>
      </c>
      <c r="F275" s="74" t="s">
        <v>1322</v>
      </c>
      <c r="G275" s="41">
        <v>68</v>
      </c>
      <c r="H275" s="74" t="s">
        <v>241</v>
      </c>
      <c r="I275" s="74" t="s">
        <v>60</v>
      </c>
      <c r="J275" s="41">
        <v>8710348005736</v>
      </c>
      <c r="K275" s="41">
        <v>0</v>
      </c>
      <c r="L275" s="45">
        <v>17</v>
      </c>
      <c r="M275" s="46"/>
      <c r="N275" s="38"/>
      <c r="O275" s="38"/>
      <c r="P275" s="38"/>
      <c r="Q275" s="39"/>
      <c r="R275" s="39"/>
      <c r="S275" s="27" t="e">
        <f t="shared" si="12"/>
        <v>#DIV/0!</v>
      </c>
      <c r="T275" s="28">
        <f t="shared" si="13"/>
        <v>0</v>
      </c>
      <c r="U275" s="38"/>
      <c r="V275" s="29">
        <f t="shared" si="14"/>
        <v>0</v>
      </c>
    </row>
    <row r="276" spans="1:22" x14ac:dyDescent="0.25">
      <c r="A276" s="41">
        <v>205014</v>
      </c>
      <c r="B276" s="41">
        <v>1</v>
      </c>
      <c r="C276" s="74" t="s">
        <v>126</v>
      </c>
      <c r="D276" s="43">
        <v>85</v>
      </c>
      <c r="E276" s="74" t="s">
        <v>50</v>
      </c>
      <c r="F276" s="74" t="s">
        <v>1389</v>
      </c>
      <c r="G276" s="41">
        <v>68</v>
      </c>
      <c r="H276" s="74" t="s">
        <v>241</v>
      </c>
      <c r="I276" s="74" t="s">
        <v>60</v>
      </c>
      <c r="J276" s="41">
        <v>8712200119025</v>
      </c>
      <c r="K276" s="41">
        <v>8712200118653</v>
      </c>
      <c r="L276" s="45">
        <v>21</v>
      </c>
      <c r="M276" s="46"/>
      <c r="N276" s="38"/>
      <c r="O276" s="38"/>
      <c r="P276" s="38"/>
      <c r="Q276" s="39"/>
      <c r="R276" s="39"/>
      <c r="S276" s="27" t="e">
        <f t="shared" si="12"/>
        <v>#DIV/0!</v>
      </c>
      <c r="T276" s="28">
        <f t="shared" si="13"/>
        <v>0</v>
      </c>
      <c r="U276" s="38"/>
      <c r="V276" s="29">
        <f t="shared" si="14"/>
        <v>0</v>
      </c>
    </row>
    <row r="277" spans="1:22" x14ac:dyDescent="0.25">
      <c r="A277" s="41">
        <v>400072</v>
      </c>
      <c r="B277" s="41">
        <v>1</v>
      </c>
      <c r="C277" s="74" t="s">
        <v>57</v>
      </c>
      <c r="D277" s="43">
        <v>2</v>
      </c>
      <c r="E277" s="74" t="s">
        <v>74</v>
      </c>
      <c r="F277" s="74" t="s">
        <v>2228</v>
      </c>
      <c r="G277" s="41">
        <v>68</v>
      </c>
      <c r="H277" s="74" t="s">
        <v>241</v>
      </c>
      <c r="I277" s="74" t="s">
        <v>60</v>
      </c>
      <c r="J277" s="41">
        <v>8712200054586</v>
      </c>
      <c r="K277" s="41">
        <v>0</v>
      </c>
      <c r="L277" s="45">
        <v>2</v>
      </c>
      <c r="M277" s="46"/>
      <c r="N277" s="38"/>
      <c r="O277" s="38"/>
      <c r="P277" s="38"/>
      <c r="Q277" s="39"/>
      <c r="R277" s="39"/>
      <c r="S277" s="27" t="e">
        <f t="shared" si="12"/>
        <v>#DIV/0!</v>
      </c>
      <c r="T277" s="28">
        <f t="shared" si="13"/>
        <v>0</v>
      </c>
      <c r="U277" s="38"/>
      <c r="V277" s="29">
        <f t="shared" si="14"/>
        <v>0</v>
      </c>
    </row>
    <row r="278" spans="1:22" x14ac:dyDescent="0.25">
      <c r="A278" s="41">
        <v>885586</v>
      </c>
      <c r="B278" s="41">
        <v>1</v>
      </c>
      <c r="C278" s="74" t="s">
        <v>126</v>
      </c>
      <c r="D278" s="43">
        <v>490</v>
      </c>
      <c r="E278" s="74" t="s">
        <v>50</v>
      </c>
      <c r="F278" s="74" t="s">
        <v>2229</v>
      </c>
      <c r="G278" s="41">
        <v>68</v>
      </c>
      <c r="H278" s="74" t="s">
        <v>241</v>
      </c>
      <c r="I278" s="74" t="s">
        <v>60</v>
      </c>
      <c r="J278" s="41">
        <v>8712200973238</v>
      </c>
      <c r="K278" s="41">
        <v>8712200999610</v>
      </c>
      <c r="L278" s="45">
        <v>6</v>
      </c>
      <c r="M278" s="46"/>
      <c r="N278" s="38"/>
      <c r="O278" s="38"/>
      <c r="P278" s="38"/>
      <c r="Q278" s="39"/>
      <c r="R278" s="39"/>
      <c r="S278" s="27" t="e">
        <f t="shared" si="12"/>
        <v>#DIV/0!</v>
      </c>
      <c r="T278" s="28">
        <f t="shared" si="13"/>
        <v>0</v>
      </c>
      <c r="U278" s="38"/>
      <c r="V278" s="29">
        <f t="shared" si="14"/>
        <v>0</v>
      </c>
    </row>
    <row r="279" spans="1:22" x14ac:dyDescent="0.25">
      <c r="A279" s="41">
        <v>205069</v>
      </c>
      <c r="B279" s="41">
        <v>1</v>
      </c>
      <c r="C279" s="74" t="s">
        <v>126</v>
      </c>
      <c r="D279" s="43">
        <v>220</v>
      </c>
      <c r="E279" s="74" t="s">
        <v>50</v>
      </c>
      <c r="F279" s="74" t="s">
        <v>1392</v>
      </c>
      <c r="G279" s="41">
        <v>68</v>
      </c>
      <c r="H279" s="74" t="s">
        <v>241</v>
      </c>
      <c r="I279" s="74" t="s">
        <v>60</v>
      </c>
      <c r="J279" s="41">
        <v>8712200133021</v>
      </c>
      <c r="K279" s="41">
        <v>8712200133038</v>
      </c>
      <c r="L279" s="45">
        <v>4</v>
      </c>
      <c r="M279" s="46"/>
      <c r="N279" s="38"/>
      <c r="O279" s="38"/>
      <c r="P279" s="38"/>
      <c r="Q279" s="39"/>
      <c r="R279" s="39"/>
      <c r="S279" s="27" t="e">
        <f t="shared" si="12"/>
        <v>#DIV/0!</v>
      </c>
      <c r="T279" s="28">
        <f t="shared" si="13"/>
        <v>0</v>
      </c>
      <c r="U279" s="38"/>
      <c r="V279" s="29">
        <f t="shared" si="14"/>
        <v>0</v>
      </c>
    </row>
    <row r="280" spans="1:22" x14ac:dyDescent="0.25">
      <c r="A280" s="41">
        <v>205133</v>
      </c>
      <c r="B280" s="41">
        <v>1</v>
      </c>
      <c r="C280" s="74" t="s">
        <v>126</v>
      </c>
      <c r="D280" s="43">
        <v>185</v>
      </c>
      <c r="E280" s="74" t="s">
        <v>50</v>
      </c>
      <c r="F280" s="74" t="s">
        <v>2230</v>
      </c>
      <c r="G280" s="41">
        <v>68</v>
      </c>
      <c r="H280" s="74" t="s">
        <v>241</v>
      </c>
      <c r="I280" s="74" t="s">
        <v>60</v>
      </c>
      <c r="J280" s="41">
        <v>8712200118813</v>
      </c>
      <c r="K280" s="41">
        <v>8712200118448</v>
      </c>
      <c r="L280" s="45">
        <v>2</v>
      </c>
      <c r="M280" s="46" t="s">
        <v>61</v>
      </c>
      <c r="N280" s="38"/>
      <c r="O280" s="38"/>
      <c r="P280" s="38"/>
      <c r="Q280" s="39"/>
      <c r="R280" s="39"/>
      <c r="S280" s="27" t="e">
        <f t="shared" si="12"/>
        <v>#DIV/0!</v>
      </c>
      <c r="T280" s="28">
        <f t="shared" si="13"/>
        <v>0</v>
      </c>
      <c r="U280" s="38"/>
      <c r="V280" s="29">
        <f t="shared" si="14"/>
        <v>0</v>
      </c>
    </row>
    <row r="281" spans="1:22" x14ac:dyDescent="0.25">
      <c r="A281" s="41">
        <v>85875</v>
      </c>
      <c r="B281" s="41">
        <v>1</v>
      </c>
      <c r="C281" s="74" t="s">
        <v>126</v>
      </c>
      <c r="D281" s="43">
        <v>500</v>
      </c>
      <c r="E281" s="74" t="s">
        <v>50</v>
      </c>
      <c r="F281" s="74" t="s">
        <v>626</v>
      </c>
      <c r="G281" s="41">
        <v>68</v>
      </c>
      <c r="H281" s="74" t="s">
        <v>241</v>
      </c>
      <c r="I281" s="74" t="s">
        <v>60</v>
      </c>
      <c r="J281" s="41">
        <v>8712200410559</v>
      </c>
      <c r="K281" s="41">
        <v>8712200410566</v>
      </c>
      <c r="L281" s="45">
        <v>7</v>
      </c>
      <c r="M281" s="46"/>
      <c r="N281" s="38"/>
      <c r="O281" s="38"/>
      <c r="P281" s="38"/>
      <c r="Q281" s="39"/>
      <c r="R281" s="39"/>
      <c r="S281" s="27" t="e">
        <f t="shared" si="12"/>
        <v>#DIV/0!</v>
      </c>
      <c r="T281" s="28">
        <f t="shared" si="13"/>
        <v>0</v>
      </c>
      <c r="U281" s="38"/>
      <c r="V281" s="29">
        <f t="shared" si="14"/>
        <v>0</v>
      </c>
    </row>
    <row r="282" spans="1:22" x14ac:dyDescent="0.25">
      <c r="A282" s="41">
        <v>953606</v>
      </c>
      <c r="B282" s="41">
        <v>1</v>
      </c>
      <c r="C282" s="74" t="s">
        <v>49</v>
      </c>
      <c r="D282" s="43">
        <v>750</v>
      </c>
      <c r="E282" s="74" t="s">
        <v>49</v>
      </c>
      <c r="F282" s="74" t="s">
        <v>245</v>
      </c>
      <c r="G282" s="41">
        <v>68</v>
      </c>
      <c r="H282" s="74" t="s">
        <v>241</v>
      </c>
      <c r="I282" s="74" t="s">
        <v>60</v>
      </c>
      <c r="J282" s="41">
        <v>8710401052394</v>
      </c>
      <c r="K282" s="41">
        <v>0</v>
      </c>
      <c r="L282" s="45">
        <v>9</v>
      </c>
      <c r="M282" s="46"/>
      <c r="N282" s="38"/>
      <c r="O282" s="38"/>
      <c r="P282" s="38"/>
      <c r="Q282" s="39"/>
      <c r="R282" s="39"/>
      <c r="S282" s="27" t="e">
        <f t="shared" si="12"/>
        <v>#DIV/0!</v>
      </c>
      <c r="T282" s="28">
        <f t="shared" si="13"/>
        <v>0</v>
      </c>
      <c r="U282" s="38"/>
      <c r="V282" s="29">
        <f t="shared" si="14"/>
        <v>0</v>
      </c>
    </row>
    <row r="283" spans="1:22" x14ac:dyDescent="0.25">
      <c r="A283" s="41">
        <v>128434</v>
      </c>
      <c r="B283" s="41">
        <v>1</v>
      </c>
      <c r="C283" s="74" t="s">
        <v>57</v>
      </c>
      <c r="D283" s="43">
        <v>1</v>
      </c>
      <c r="E283" s="74" t="s">
        <v>74</v>
      </c>
      <c r="F283" s="74" t="s">
        <v>503</v>
      </c>
      <c r="G283" s="41">
        <v>68</v>
      </c>
      <c r="H283" s="74" t="s">
        <v>241</v>
      </c>
      <c r="I283" s="74" t="s">
        <v>60</v>
      </c>
      <c r="J283" s="41">
        <v>8712200092519</v>
      </c>
      <c r="K283" s="41">
        <v>0</v>
      </c>
      <c r="L283" s="45">
        <v>3</v>
      </c>
      <c r="M283" s="46"/>
      <c r="N283" s="38"/>
      <c r="O283" s="38"/>
      <c r="P283" s="38"/>
      <c r="Q283" s="39"/>
      <c r="R283" s="39"/>
      <c r="S283" s="27" t="e">
        <f t="shared" si="12"/>
        <v>#DIV/0!</v>
      </c>
      <c r="T283" s="28">
        <f t="shared" si="13"/>
        <v>0</v>
      </c>
      <c r="U283" s="38"/>
      <c r="V283" s="29">
        <f t="shared" si="14"/>
        <v>0</v>
      </c>
    </row>
    <row r="284" spans="1:22" x14ac:dyDescent="0.25">
      <c r="A284" s="41">
        <v>207383</v>
      </c>
      <c r="B284" s="41">
        <v>1</v>
      </c>
      <c r="C284" s="74" t="s">
        <v>73</v>
      </c>
      <c r="D284" s="43">
        <v>500</v>
      </c>
      <c r="E284" s="74" t="s">
        <v>50</v>
      </c>
      <c r="F284" s="74" t="s">
        <v>2231</v>
      </c>
      <c r="G284" s="41">
        <v>68</v>
      </c>
      <c r="H284" s="74" t="s">
        <v>241</v>
      </c>
      <c r="I284" s="74" t="s">
        <v>60</v>
      </c>
      <c r="J284" s="41">
        <v>8710401858828</v>
      </c>
      <c r="K284" s="41">
        <v>8710401859412</v>
      </c>
      <c r="L284" s="45">
        <v>3</v>
      </c>
      <c r="M284" s="46"/>
      <c r="N284" s="38"/>
      <c r="O284" s="38"/>
      <c r="P284" s="38"/>
      <c r="Q284" s="39"/>
      <c r="R284" s="39"/>
      <c r="S284" s="27" t="e">
        <f t="shared" si="12"/>
        <v>#DIV/0!</v>
      </c>
      <c r="T284" s="28">
        <f t="shared" si="13"/>
        <v>0</v>
      </c>
      <c r="U284" s="38"/>
      <c r="V284" s="29">
        <f t="shared" si="14"/>
        <v>0</v>
      </c>
    </row>
    <row r="285" spans="1:22" x14ac:dyDescent="0.25">
      <c r="A285" s="41">
        <v>207207</v>
      </c>
      <c r="B285" s="41">
        <v>1</v>
      </c>
      <c r="C285" s="74" t="s">
        <v>73</v>
      </c>
      <c r="D285" s="43">
        <v>350</v>
      </c>
      <c r="E285" s="74" t="s">
        <v>50</v>
      </c>
      <c r="F285" s="74" t="s">
        <v>2232</v>
      </c>
      <c r="G285" s="41">
        <v>68</v>
      </c>
      <c r="H285" s="74" t="s">
        <v>241</v>
      </c>
      <c r="I285" s="74" t="s">
        <v>60</v>
      </c>
      <c r="J285" s="41">
        <v>8710401859184</v>
      </c>
      <c r="K285" s="41">
        <v>8710401859771</v>
      </c>
      <c r="L285" s="45">
        <v>1</v>
      </c>
      <c r="M285" s="46"/>
      <c r="N285" s="38"/>
      <c r="O285" s="38"/>
      <c r="P285" s="38"/>
      <c r="Q285" s="39"/>
      <c r="R285" s="39"/>
      <c r="S285" s="27" t="e">
        <f t="shared" si="12"/>
        <v>#DIV/0!</v>
      </c>
      <c r="T285" s="28">
        <f t="shared" si="13"/>
        <v>0</v>
      </c>
      <c r="U285" s="38"/>
      <c r="V285" s="29">
        <f t="shared" si="14"/>
        <v>0</v>
      </c>
    </row>
    <row r="286" spans="1:22" x14ac:dyDescent="0.25">
      <c r="A286" s="41">
        <v>85852</v>
      </c>
      <c r="B286" s="41">
        <v>1</v>
      </c>
      <c r="C286" s="74" t="s">
        <v>126</v>
      </c>
      <c r="D286" s="43">
        <v>300</v>
      </c>
      <c r="E286" s="74" t="s">
        <v>50</v>
      </c>
      <c r="F286" s="74" t="s">
        <v>537</v>
      </c>
      <c r="G286" s="41">
        <v>68</v>
      </c>
      <c r="H286" s="74" t="s">
        <v>241</v>
      </c>
      <c r="I286" s="74" t="s">
        <v>60</v>
      </c>
      <c r="J286" s="41">
        <v>8712200000460</v>
      </c>
      <c r="K286" s="41">
        <v>8712200000453</v>
      </c>
      <c r="L286" s="45">
        <v>6</v>
      </c>
      <c r="M286" s="46"/>
      <c r="N286" s="38"/>
      <c r="O286" s="38"/>
      <c r="P286" s="38"/>
      <c r="Q286" s="39"/>
      <c r="R286" s="39"/>
      <c r="S286" s="27" t="e">
        <f t="shared" si="12"/>
        <v>#DIV/0!</v>
      </c>
      <c r="T286" s="28">
        <f t="shared" si="13"/>
        <v>0</v>
      </c>
      <c r="U286" s="38"/>
      <c r="V286" s="29">
        <f t="shared" si="14"/>
        <v>0</v>
      </c>
    </row>
    <row r="287" spans="1:22" x14ac:dyDescent="0.25">
      <c r="A287" s="41">
        <v>205067</v>
      </c>
      <c r="B287" s="41">
        <v>1</v>
      </c>
      <c r="C287" s="74" t="s">
        <v>126</v>
      </c>
      <c r="D287" s="43">
        <v>170</v>
      </c>
      <c r="E287" s="74" t="s">
        <v>50</v>
      </c>
      <c r="F287" s="74" t="s">
        <v>1586</v>
      </c>
      <c r="G287" s="41">
        <v>68</v>
      </c>
      <c r="H287" s="74" t="s">
        <v>241</v>
      </c>
      <c r="I287" s="74" t="s">
        <v>60</v>
      </c>
      <c r="J287" s="41">
        <v>8712200900128</v>
      </c>
      <c r="K287" s="41">
        <v>8712200900135</v>
      </c>
      <c r="L287" s="45">
        <v>11</v>
      </c>
      <c r="M287" s="46"/>
      <c r="N287" s="38"/>
      <c r="O287" s="38"/>
      <c r="P287" s="38"/>
      <c r="Q287" s="39"/>
      <c r="R287" s="39"/>
      <c r="S287" s="27" t="e">
        <f t="shared" si="12"/>
        <v>#DIV/0!</v>
      </c>
      <c r="T287" s="28">
        <f t="shared" si="13"/>
        <v>0</v>
      </c>
      <c r="U287" s="38"/>
      <c r="V287" s="29">
        <f t="shared" si="14"/>
        <v>0</v>
      </c>
    </row>
    <row r="288" spans="1:22" x14ac:dyDescent="0.25">
      <c r="A288" s="41">
        <v>205022</v>
      </c>
      <c r="B288" s="41">
        <v>1</v>
      </c>
      <c r="C288" s="74" t="s">
        <v>126</v>
      </c>
      <c r="D288" s="43">
        <v>155</v>
      </c>
      <c r="E288" s="74" t="s">
        <v>50</v>
      </c>
      <c r="F288" s="74" t="s">
        <v>2233</v>
      </c>
      <c r="G288" s="41">
        <v>68</v>
      </c>
      <c r="H288" s="74" t="s">
        <v>241</v>
      </c>
      <c r="I288" s="74" t="s">
        <v>60</v>
      </c>
      <c r="J288" s="41">
        <v>8712200135889</v>
      </c>
      <c r="K288" s="41">
        <v>8712200135896</v>
      </c>
      <c r="L288" s="45">
        <v>6</v>
      </c>
      <c r="M288" s="46"/>
      <c r="N288" s="38"/>
      <c r="O288" s="38"/>
      <c r="P288" s="38"/>
      <c r="Q288" s="39"/>
      <c r="R288" s="39"/>
      <c r="S288" s="27" t="e">
        <f t="shared" si="12"/>
        <v>#DIV/0!</v>
      </c>
      <c r="T288" s="28">
        <f t="shared" si="13"/>
        <v>0</v>
      </c>
      <c r="U288" s="38"/>
      <c r="V288" s="29">
        <f t="shared" si="14"/>
        <v>0</v>
      </c>
    </row>
    <row r="289" spans="1:22" x14ac:dyDescent="0.25">
      <c r="A289" s="41">
        <v>205043</v>
      </c>
      <c r="B289" s="41">
        <v>1</v>
      </c>
      <c r="C289" s="74" t="s">
        <v>126</v>
      </c>
      <c r="D289" s="43">
        <v>130</v>
      </c>
      <c r="E289" s="74" t="s">
        <v>50</v>
      </c>
      <c r="F289" s="74" t="s">
        <v>2234</v>
      </c>
      <c r="G289" s="41">
        <v>68</v>
      </c>
      <c r="H289" s="74" t="s">
        <v>241</v>
      </c>
      <c r="I289" s="74" t="s">
        <v>60</v>
      </c>
      <c r="J289" s="41">
        <v>8712200118882</v>
      </c>
      <c r="K289" s="41">
        <v>8712200118516</v>
      </c>
      <c r="L289" s="45">
        <v>5</v>
      </c>
      <c r="M289" s="46"/>
      <c r="N289" s="38"/>
      <c r="O289" s="38"/>
      <c r="P289" s="38"/>
      <c r="Q289" s="39"/>
      <c r="R289" s="39"/>
      <c r="S289" s="27" t="e">
        <f t="shared" si="12"/>
        <v>#DIV/0!</v>
      </c>
      <c r="T289" s="28">
        <f t="shared" si="13"/>
        <v>0</v>
      </c>
      <c r="U289" s="38"/>
      <c r="V289" s="29">
        <f t="shared" si="14"/>
        <v>0</v>
      </c>
    </row>
    <row r="290" spans="1:22" x14ac:dyDescent="0.25">
      <c r="A290" s="41">
        <v>885476</v>
      </c>
      <c r="B290" s="41">
        <v>1</v>
      </c>
      <c r="C290" s="74" t="s">
        <v>126</v>
      </c>
      <c r="D290" s="43">
        <v>400</v>
      </c>
      <c r="E290" s="74" t="s">
        <v>50</v>
      </c>
      <c r="F290" s="74" t="s">
        <v>1957</v>
      </c>
      <c r="G290" s="41">
        <v>68</v>
      </c>
      <c r="H290" s="74" t="s">
        <v>241</v>
      </c>
      <c r="I290" s="74" t="s">
        <v>60</v>
      </c>
      <c r="J290" s="41">
        <v>8712200902474</v>
      </c>
      <c r="K290" s="41">
        <v>8712200902542</v>
      </c>
      <c r="L290" s="45">
        <v>4</v>
      </c>
      <c r="M290" s="46"/>
      <c r="N290" s="38"/>
      <c r="O290" s="38"/>
      <c r="P290" s="38"/>
      <c r="Q290" s="39"/>
      <c r="R290" s="39"/>
      <c r="S290" s="27" t="e">
        <f t="shared" si="12"/>
        <v>#DIV/0!</v>
      </c>
      <c r="T290" s="28">
        <f t="shared" si="13"/>
        <v>0</v>
      </c>
      <c r="U290" s="38"/>
      <c r="V290" s="29">
        <f t="shared" si="14"/>
        <v>0</v>
      </c>
    </row>
    <row r="291" spans="1:22" x14ac:dyDescent="0.25">
      <c r="A291" s="41">
        <v>107836</v>
      </c>
      <c r="B291" s="41">
        <v>1</v>
      </c>
      <c r="C291" s="74" t="s">
        <v>57</v>
      </c>
      <c r="D291" s="43">
        <v>1.5</v>
      </c>
      <c r="E291" s="74" t="s">
        <v>74</v>
      </c>
      <c r="F291" s="74" t="s">
        <v>2235</v>
      </c>
      <c r="G291" s="41">
        <v>68</v>
      </c>
      <c r="H291" s="74" t="s">
        <v>241</v>
      </c>
      <c r="I291" s="74" t="s">
        <v>60</v>
      </c>
      <c r="J291" s="41">
        <v>8712200034915</v>
      </c>
      <c r="K291" s="41">
        <v>0</v>
      </c>
      <c r="L291" s="45">
        <v>1</v>
      </c>
      <c r="M291" s="46"/>
      <c r="N291" s="38"/>
      <c r="O291" s="38"/>
      <c r="P291" s="38"/>
      <c r="Q291" s="39"/>
      <c r="R291" s="39"/>
      <c r="S291" s="27" t="e">
        <f t="shared" si="12"/>
        <v>#DIV/0!</v>
      </c>
      <c r="T291" s="28">
        <f t="shared" si="13"/>
        <v>0</v>
      </c>
      <c r="U291" s="38"/>
      <c r="V291" s="29">
        <f t="shared" si="14"/>
        <v>0</v>
      </c>
    </row>
    <row r="292" spans="1:22" x14ac:dyDescent="0.25">
      <c r="A292" s="41">
        <v>205106</v>
      </c>
      <c r="B292" s="41">
        <v>1</v>
      </c>
      <c r="C292" s="74" t="s">
        <v>126</v>
      </c>
      <c r="D292" s="43">
        <v>300</v>
      </c>
      <c r="E292" s="74" t="s">
        <v>50</v>
      </c>
      <c r="F292" s="74" t="s">
        <v>1980</v>
      </c>
      <c r="G292" s="41">
        <v>68</v>
      </c>
      <c r="H292" s="74" t="s">
        <v>241</v>
      </c>
      <c r="I292" s="74" t="s">
        <v>60</v>
      </c>
      <c r="J292" s="41">
        <v>8712200120816</v>
      </c>
      <c r="K292" s="41">
        <v>8712200120823</v>
      </c>
      <c r="L292" s="45">
        <v>4</v>
      </c>
      <c r="M292" s="46"/>
      <c r="N292" s="38"/>
      <c r="O292" s="38"/>
      <c r="P292" s="38"/>
      <c r="Q292" s="39"/>
      <c r="R292" s="39"/>
      <c r="S292" s="27" t="e">
        <f t="shared" si="12"/>
        <v>#DIV/0!</v>
      </c>
      <c r="T292" s="28">
        <f t="shared" si="13"/>
        <v>0</v>
      </c>
      <c r="U292" s="38"/>
      <c r="V292" s="29">
        <f t="shared" si="14"/>
        <v>0</v>
      </c>
    </row>
    <row r="293" spans="1:22" x14ac:dyDescent="0.25">
      <c r="A293" s="41">
        <v>376906</v>
      </c>
      <c r="B293" s="41">
        <v>1</v>
      </c>
      <c r="C293" s="74" t="s">
        <v>126</v>
      </c>
      <c r="D293" s="43">
        <v>500</v>
      </c>
      <c r="E293" s="74" t="s">
        <v>50</v>
      </c>
      <c r="F293" s="74" t="s">
        <v>2236</v>
      </c>
      <c r="G293" s="41">
        <v>68</v>
      </c>
      <c r="H293" s="74" t="s">
        <v>241</v>
      </c>
      <c r="I293" s="74" t="s">
        <v>60</v>
      </c>
      <c r="J293" s="41">
        <v>8712200094100</v>
      </c>
      <c r="K293" s="41">
        <v>8712200963277</v>
      </c>
      <c r="L293" s="45">
        <v>1</v>
      </c>
      <c r="M293" s="46"/>
      <c r="N293" s="38"/>
      <c r="O293" s="38"/>
      <c r="P293" s="38"/>
      <c r="Q293" s="39"/>
      <c r="R293" s="39"/>
      <c r="S293" s="27" t="e">
        <f t="shared" si="12"/>
        <v>#DIV/0!</v>
      </c>
      <c r="T293" s="28">
        <f t="shared" si="13"/>
        <v>0</v>
      </c>
      <c r="U293" s="38"/>
      <c r="V293" s="29">
        <f t="shared" si="14"/>
        <v>0</v>
      </c>
    </row>
    <row r="294" spans="1:22" x14ac:dyDescent="0.25">
      <c r="A294" s="41">
        <v>205020</v>
      </c>
      <c r="B294" s="41">
        <v>1</v>
      </c>
      <c r="C294" s="74" t="s">
        <v>126</v>
      </c>
      <c r="D294" s="43">
        <v>110</v>
      </c>
      <c r="E294" s="74" t="s">
        <v>50</v>
      </c>
      <c r="F294" s="74" t="s">
        <v>2237</v>
      </c>
      <c r="G294" s="41">
        <v>68</v>
      </c>
      <c r="H294" s="74" t="s">
        <v>241</v>
      </c>
      <c r="I294" s="74" t="s">
        <v>60</v>
      </c>
      <c r="J294" s="41">
        <v>8712200136015</v>
      </c>
      <c r="K294" s="41">
        <v>8712200136022</v>
      </c>
      <c r="L294" s="45">
        <v>2</v>
      </c>
      <c r="M294" s="46"/>
      <c r="N294" s="38"/>
      <c r="O294" s="38"/>
      <c r="P294" s="38"/>
      <c r="Q294" s="39"/>
      <c r="R294" s="39"/>
      <c r="S294" s="27" t="e">
        <f t="shared" si="12"/>
        <v>#DIV/0!</v>
      </c>
      <c r="T294" s="28">
        <f t="shared" si="13"/>
        <v>0</v>
      </c>
      <c r="U294" s="38"/>
      <c r="V294" s="29">
        <f t="shared" si="14"/>
        <v>0</v>
      </c>
    </row>
    <row r="295" spans="1:22" x14ac:dyDescent="0.25">
      <c r="A295" s="41">
        <v>55107</v>
      </c>
      <c r="B295" s="41">
        <v>1</v>
      </c>
      <c r="C295" s="74" t="s">
        <v>126</v>
      </c>
      <c r="D295" s="43">
        <v>750</v>
      </c>
      <c r="E295" s="74" t="s">
        <v>50</v>
      </c>
      <c r="F295" s="74" t="s">
        <v>2238</v>
      </c>
      <c r="G295" s="41">
        <v>68</v>
      </c>
      <c r="H295" s="74" t="s">
        <v>241</v>
      </c>
      <c r="I295" s="74" t="s">
        <v>60</v>
      </c>
      <c r="J295" s="41">
        <v>8722700481225</v>
      </c>
      <c r="K295" s="41">
        <v>8722700670308</v>
      </c>
      <c r="L295" s="45">
        <v>2</v>
      </c>
      <c r="M295" s="46"/>
      <c r="N295" s="38"/>
      <c r="O295" s="38"/>
      <c r="P295" s="38"/>
      <c r="Q295" s="39"/>
      <c r="R295" s="39"/>
      <c r="S295" s="27" t="e">
        <f t="shared" si="12"/>
        <v>#DIV/0!</v>
      </c>
      <c r="T295" s="28">
        <f t="shared" si="13"/>
        <v>0</v>
      </c>
      <c r="U295" s="38"/>
      <c r="V295" s="29">
        <f t="shared" si="14"/>
        <v>0</v>
      </c>
    </row>
    <row r="296" spans="1:22" x14ac:dyDescent="0.25">
      <c r="A296" s="41">
        <v>205115</v>
      </c>
      <c r="B296" s="41">
        <v>1</v>
      </c>
      <c r="C296" s="74" t="s">
        <v>126</v>
      </c>
      <c r="D296" s="43">
        <v>465</v>
      </c>
      <c r="E296" s="74" t="s">
        <v>50</v>
      </c>
      <c r="F296" s="74" t="s">
        <v>2239</v>
      </c>
      <c r="G296" s="41">
        <v>68</v>
      </c>
      <c r="H296" s="74" t="s">
        <v>241</v>
      </c>
      <c r="I296" s="74" t="s">
        <v>60</v>
      </c>
      <c r="J296" s="41">
        <v>8712200120786</v>
      </c>
      <c r="K296" s="41">
        <v>8712200120625</v>
      </c>
      <c r="L296" s="45">
        <v>2</v>
      </c>
      <c r="M296" s="46"/>
      <c r="N296" s="38"/>
      <c r="O296" s="38"/>
      <c r="P296" s="38"/>
      <c r="Q296" s="39"/>
      <c r="R296" s="39"/>
      <c r="S296" s="27" t="e">
        <f t="shared" si="12"/>
        <v>#DIV/0!</v>
      </c>
      <c r="T296" s="28">
        <f t="shared" si="13"/>
        <v>0</v>
      </c>
      <c r="U296" s="38"/>
      <c r="V296" s="29">
        <f t="shared" si="14"/>
        <v>0</v>
      </c>
    </row>
    <row r="297" spans="1:22" x14ac:dyDescent="0.25">
      <c r="A297" s="41">
        <v>910409</v>
      </c>
      <c r="B297" s="41">
        <v>1</v>
      </c>
      <c r="C297" s="74" t="s">
        <v>126</v>
      </c>
      <c r="D297" s="43">
        <v>170</v>
      </c>
      <c r="E297" s="74" t="s">
        <v>50</v>
      </c>
      <c r="F297" s="74" t="s">
        <v>485</v>
      </c>
      <c r="G297" s="41">
        <v>68</v>
      </c>
      <c r="H297" s="74" t="s">
        <v>241</v>
      </c>
      <c r="I297" s="74" t="s">
        <v>60</v>
      </c>
      <c r="J297" s="41">
        <v>8712200100689</v>
      </c>
      <c r="K297" s="41">
        <v>8712200963390</v>
      </c>
      <c r="L297" s="45">
        <v>5</v>
      </c>
      <c r="M297" s="46"/>
      <c r="N297" s="38"/>
      <c r="O297" s="38"/>
      <c r="P297" s="38"/>
      <c r="Q297" s="39"/>
      <c r="R297" s="39"/>
      <c r="S297" s="27" t="e">
        <f t="shared" si="12"/>
        <v>#DIV/0!</v>
      </c>
      <c r="T297" s="28">
        <f t="shared" si="13"/>
        <v>0</v>
      </c>
      <c r="U297" s="38"/>
      <c r="V297" s="29">
        <f t="shared" si="14"/>
        <v>0</v>
      </c>
    </row>
    <row r="298" spans="1:22" x14ac:dyDescent="0.25">
      <c r="A298" s="41">
        <v>205080</v>
      </c>
      <c r="B298" s="41">
        <v>1</v>
      </c>
      <c r="C298" s="74" t="s">
        <v>126</v>
      </c>
      <c r="D298" s="43">
        <v>75</v>
      </c>
      <c r="E298" s="74" t="s">
        <v>50</v>
      </c>
      <c r="F298" s="74" t="s">
        <v>1506</v>
      </c>
      <c r="G298" s="41">
        <v>68</v>
      </c>
      <c r="H298" s="74" t="s">
        <v>241</v>
      </c>
      <c r="I298" s="74" t="s">
        <v>60</v>
      </c>
      <c r="J298" s="41">
        <v>8712200120755</v>
      </c>
      <c r="K298" s="41">
        <v>8712200120595</v>
      </c>
      <c r="L298" s="45">
        <v>3</v>
      </c>
      <c r="M298" s="46"/>
      <c r="N298" s="38"/>
      <c r="O298" s="38"/>
      <c r="P298" s="38"/>
      <c r="Q298" s="39"/>
      <c r="R298" s="39"/>
      <c r="S298" s="27" t="e">
        <f t="shared" si="12"/>
        <v>#DIV/0!</v>
      </c>
      <c r="T298" s="28">
        <f t="shared" si="13"/>
        <v>0</v>
      </c>
      <c r="U298" s="38"/>
      <c r="V298" s="29">
        <f t="shared" si="14"/>
        <v>0</v>
      </c>
    </row>
    <row r="299" spans="1:22" x14ac:dyDescent="0.25">
      <c r="A299" s="41">
        <v>207354</v>
      </c>
      <c r="B299" s="41">
        <v>1</v>
      </c>
      <c r="C299" s="74" t="s">
        <v>73</v>
      </c>
      <c r="D299" s="43">
        <v>400</v>
      </c>
      <c r="E299" s="74" t="s">
        <v>50</v>
      </c>
      <c r="F299" s="74" t="s">
        <v>2240</v>
      </c>
      <c r="G299" s="41">
        <v>68</v>
      </c>
      <c r="H299" s="74" t="s">
        <v>241</v>
      </c>
      <c r="I299" s="74" t="s">
        <v>60</v>
      </c>
      <c r="J299" s="41">
        <v>8710401858712</v>
      </c>
      <c r="K299" s="41">
        <v>8710401859306</v>
      </c>
      <c r="L299" s="45">
        <v>2</v>
      </c>
      <c r="M299" s="46"/>
      <c r="N299" s="38"/>
      <c r="O299" s="38"/>
      <c r="P299" s="38"/>
      <c r="Q299" s="39"/>
      <c r="R299" s="39"/>
      <c r="S299" s="27" t="e">
        <f t="shared" si="12"/>
        <v>#DIV/0!</v>
      </c>
      <c r="T299" s="28">
        <f t="shared" si="13"/>
        <v>0</v>
      </c>
      <c r="U299" s="38"/>
      <c r="V299" s="29">
        <f t="shared" si="14"/>
        <v>0</v>
      </c>
    </row>
    <row r="300" spans="1:22" x14ac:dyDescent="0.25">
      <c r="A300" s="41">
        <v>376469</v>
      </c>
      <c r="B300" s="41">
        <v>1</v>
      </c>
      <c r="C300" s="74" t="s">
        <v>126</v>
      </c>
      <c r="D300" s="43">
        <v>365</v>
      </c>
      <c r="E300" s="74" t="s">
        <v>50</v>
      </c>
      <c r="F300" s="74" t="s">
        <v>595</v>
      </c>
      <c r="G300" s="41">
        <v>68</v>
      </c>
      <c r="H300" s="74" t="s">
        <v>241</v>
      </c>
      <c r="I300" s="74" t="s">
        <v>60</v>
      </c>
      <c r="J300" s="41">
        <v>8712200970626</v>
      </c>
      <c r="K300" s="41">
        <v>8712200963086</v>
      </c>
      <c r="L300" s="45">
        <v>1</v>
      </c>
      <c r="M300" s="46"/>
      <c r="N300" s="38"/>
      <c r="O300" s="38"/>
      <c r="P300" s="38"/>
      <c r="Q300" s="39"/>
      <c r="R300" s="39"/>
      <c r="S300" s="27" t="e">
        <f t="shared" si="12"/>
        <v>#DIV/0!</v>
      </c>
      <c r="T300" s="28">
        <f t="shared" si="13"/>
        <v>0</v>
      </c>
      <c r="U300" s="38"/>
      <c r="V300" s="29">
        <f t="shared" si="14"/>
        <v>0</v>
      </c>
    </row>
    <row r="301" spans="1:22" x14ac:dyDescent="0.25">
      <c r="A301" s="41">
        <v>207390</v>
      </c>
      <c r="B301" s="41">
        <v>1</v>
      </c>
      <c r="C301" s="74" t="s">
        <v>73</v>
      </c>
      <c r="D301" s="43">
        <v>360</v>
      </c>
      <c r="E301" s="74" t="s">
        <v>50</v>
      </c>
      <c r="F301" s="74" t="s">
        <v>2241</v>
      </c>
      <c r="G301" s="41">
        <v>68</v>
      </c>
      <c r="H301" s="74" t="s">
        <v>241</v>
      </c>
      <c r="I301" s="74" t="s">
        <v>60</v>
      </c>
      <c r="J301" s="41">
        <v>8710401862405</v>
      </c>
      <c r="K301" s="41">
        <v>8710401862795</v>
      </c>
      <c r="L301" s="45">
        <v>1</v>
      </c>
      <c r="M301" s="46"/>
      <c r="N301" s="38"/>
      <c r="O301" s="38"/>
      <c r="P301" s="38"/>
      <c r="Q301" s="39"/>
      <c r="R301" s="39"/>
      <c r="S301" s="27" t="e">
        <f t="shared" si="12"/>
        <v>#DIV/0!</v>
      </c>
      <c r="T301" s="28">
        <f t="shared" si="13"/>
        <v>0</v>
      </c>
      <c r="U301" s="38"/>
      <c r="V301" s="29">
        <f t="shared" si="14"/>
        <v>0</v>
      </c>
    </row>
    <row r="302" spans="1:22" x14ac:dyDescent="0.25">
      <c r="A302" s="41">
        <v>881011</v>
      </c>
      <c r="B302" s="41">
        <v>1</v>
      </c>
      <c r="C302" s="74" t="s">
        <v>126</v>
      </c>
      <c r="D302" s="43">
        <v>430</v>
      </c>
      <c r="E302" s="74" t="s">
        <v>50</v>
      </c>
      <c r="F302" s="74" t="s">
        <v>2242</v>
      </c>
      <c r="G302" s="41">
        <v>68</v>
      </c>
      <c r="H302" s="74" t="s">
        <v>241</v>
      </c>
      <c r="I302" s="74" t="s">
        <v>60</v>
      </c>
      <c r="J302" s="41">
        <v>8712200973078</v>
      </c>
      <c r="K302" s="41">
        <v>8712200999153</v>
      </c>
      <c r="L302" s="45">
        <v>2</v>
      </c>
      <c r="M302" s="46"/>
      <c r="N302" s="38"/>
      <c r="O302" s="38"/>
      <c r="P302" s="38"/>
      <c r="Q302" s="39"/>
      <c r="R302" s="39"/>
      <c r="S302" s="27" t="e">
        <f t="shared" si="12"/>
        <v>#DIV/0!</v>
      </c>
      <c r="T302" s="28">
        <f t="shared" si="13"/>
        <v>0</v>
      </c>
      <c r="U302" s="38"/>
      <c r="V302" s="29">
        <f t="shared" si="14"/>
        <v>0</v>
      </c>
    </row>
    <row r="303" spans="1:22" x14ac:dyDescent="0.25">
      <c r="A303" s="41">
        <v>205122</v>
      </c>
      <c r="B303" s="41">
        <v>1</v>
      </c>
      <c r="C303" s="74" t="s">
        <v>126</v>
      </c>
      <c r="D303" s="43">
        <v>465</v>
      </c>
      <c r="E303" s="74" t="s">
        <v>50</v>
      </c>
      <c r="F303" s="74" t="s">
        <v>316</v>
      </c>
      <c r="G303" s="41">
        <v>68</v>
      </c>
      <c r="H303" s="74" t="s">
        <v>241</v>
      </c>
      <c r="I303" s="74" t="s">
        <v>60</v>
      </c>
      <c r="J303" s="41">
        <v>8712200119148</v>
      </c>
      <c r="K303" s="41">
        <v>8712200119155</v>
      </c>
      <c r="L303" s="45">
        <v>2</v>
      </c>
      <c r="M303" s="46"/>
      <c r="N303" s="38"/>
      <c r="O303" s="38"/>
      <c r="P303" s="38"/>
      <c r="Q303" s="39"/>
      <c r="R303" s="39"/>
      <c r="S303" s="27" t="e">
        <f t="shared" si="12"/>
        <v>#DIV/0!</v>
      </c>
      <c r="T303" s="28">
        <f t="shared" si="13"/>
        <v>0</v>
      </c>
      <c r="U303" s="38"/>
      <c r="V303" s="29">
        <f t="shared" si="14"/>
        <v>0</v>
      </c>
    </row>
    <row r="304" spans="1:22" x14ac:dyDescent="0.25">
      <c r="A304" s="41">
        <v>205132</v>
      </c>
      <c r="B304" s="41">
        <v>1</v>
      </c>
      <c r="C304" s="74" t="s">
        <v>126</v>
      </c>
      <c r="D304" s="43">
        <v>160</v>
      </c>
      <c r="E304" s="74" t="s">
        <v>50</v>
      </c>
      <c r="F304" s="74" t="s">
        <v>2243</v>
      </c>
      <c r="G304" s="41">
        <v>68</v>
      </c>
      <c r="H304" s="74" t="s">
        <v>241</v>
      </c>
      <c r="I304" s="74" t="s">
        <v>60</v>
      </c>
      <c r="J304" s="41">
        <v>8712200118776</v>
      </c>
      <c r="K304" s="41">
        <v>8712200118400</v>
      </c>
      <c r="L304" s="45">
        <v>1</v>
      </c>
      <c r="M304" s="46" t="s">
        <v>61</v>
      </c>
      <c r="N304" s="38"/>
      <c r="O304" s="38"/>
      <c r="P304" s="38"/>
      <c r="Q304" s="39"/>
      <c r="R304" s="39"/>
      <c r="S304" s="27" t="e">
        <f t="shared" si="12"/>
        <v>#DIV/0!</v>
      </c>
      <c r="T304" s="28">
        <f t="shared" si="13"/>
        <v>0</v>
      </c>
      <c r="U304" s="38"/>
      <c r="V304" s="29">
        <f t="shared" si="14"/>
        <v>0</v>
      </c>
    </row>
    <row r="305" spans="1:22" x14ac:dyDescent="0.25">
      <c r="A305" s="41">
        <v>205052</v>
      </c>
      <c r="B305" s="41">
        <v>1</v>
      </c>
      <c r="C305" s="74" t="s">
        <v>126</v>
      </c>
      <c r="D305" s="43">
        <v>120</v>
      </c>
      <c r="E305" s="74" t="s">
        <v>50</v>
      </c>
      <c r="F305" s="74" t="s">
        <v>2244</v>
      </c>
      <c r="G305" s="41">
        <v>68</v>
      </c>
      <c r="H305" s="74" t="s">
        <v>241</v>
      </c>
      <c r="I305" s="74" t="s">
        <v>60</v>
      </c>
      <c r="J305" s="41">
        <v>8712200120182</v>
      </c>
      <c r="K305" s="41">
        <v>8712200120199</v>
      </c>
      <c r="L305" s="45">
        <v>5</v>
      </c>
      <c r="M305" s="46"/>
      <c r="N305" s="38"/>
      <c r="O305" s="38"/>
      <c r="P305" s="38"/>
      <c r="Q305" s="39"/>
      <c r="R305" s="39"/>
      <c r="S305" s="27" t="e">
        <f t="shared" si="12"/>
        <v>#DIV/0!</v>
      </c>
      <c r="T305" s="28">
        <f t="shared" si="13"/>
        <v>0</v>
      </c>
      <c r="U305" s="38"/>
      <c r="V305" s="29">
        <f t="shared" si="14"/>
        <v>0</v>
      </c>
    </row>
    <row r="306" spans="1:22" x14ac:dyDescent="0.25">
      <c r="A306" s="41">
        <v>207276</v>
      </c>
      <c r="B306" s="41">
        <v>1</v>
      </c>
      <c r="C306" s="74" t="s">
        <v>73</v>
      </c>
      <c r="D306" s="43">
        <v>500</v>
      </c>
      <c r="E306" s="74" t="s">
        <v>50</v>
      </c>
      <c r="F306" s="74" t="s">
        <v>966</v>
      </c>
      <c r="G306" s="41">
        <v>68</v>
      </c>
      <c r="H306" s="74" t="s">
        <v>241</v>
      </c>
      <c r="I306" s="74" t="s">
        <v>60</v>
      </c>
      <c r="J306" s="41">
        <v>8710401862443</v>
      </c>
      <c r="K306" s="41">
        <v>8710401862832</v>
      </c>
      <c r="L306" s="45">
        <v>1</v>
      </c>
      <c r="M306" s="46"/>
      <c r="N306" s="38"/>
      <c r="O306" s="38"/>
      <c r="P306" s="38"/>
      <c r="Q306" s="39"/>
      <c r="R306" s="39"/>
      <c r="S306" s="27" t="e">
        <f t="shared" si="12"/>
        <v>#DIV/0!</v>
      </c>
      <c r="T306" s="28">
        <f t="shared" si="13"/>
        <v>0</v>
      </c>
      <c r="U306" s="38"/>
      <c r="V306" s="29">
        <f t="shared" si="14"/>
        <v>0</v>
      </c>
    </row>
    <row r="307" spans="1:22" x14ac:dyDescent="0.25">
      <c r="A307" s="41">
        <v>155402</v>
      </c>
      <c r="B307" s="41">
        <v>1</v>
      </c>
      <c r="C307" s="74" t="s">
        <v>62</v>
      </c>
      <c r="D307" s="43">
        <v>575</v>
      </c>
      <c r="E307" s="74" t="s">
        <v>50</v>
      </c>
      <c r="F307" s="74" t="s">
        <v>2245</v>
      </c>
      <c r="G307" s="41">
        <v>68</v>
      </c>
      <c r="H307" s="74" t="s">
        <v>241</v>
      </c>
      <c r="I307" s="74" t="s">
        <v>60</v>
      </c>
      <c r="J307" s="41">
        <v>8713056006767</v>
      </c>
      <c r="K307" s="41">
        <v>8713056519595</v>
      </c>
      <c r="L307" s="45">
        <v>1</v>
      </c>
      <c r="M307" s="46"/>
      <c r="N307" s="38"/>
      <c r="O307" s="38"/>
      <c r="P307" s="38"/>
      <c r="Q307" s="39"/>
      <c r="R307" s="39"/>
      <c r="S307" s="27" t="e">
        <f t="shared" si="12"/>
        <v>#DIV/0!</v>
      </c>
      <c r="T307" s="28">
        <f t="shared" si="13"/>
        <v>0</v>
      </c>
      <c r="U307" s="38"/>
      <c r="V307" s="29">
        <f t="shared" si="14"/>
        <v>0</v>
      </c>
    </row>
    <row r="308" spans="1:22" x14ac:dyDescent="0.25">
      <c r="A308" s="41">
        <v>770728</v>
      </c>
      <c r="B308" s="41">
        <v>1</v>
      </c>
      <c r="C308" s="74" t="s">
        <v>126</v>
      </c>
      <c r="D308" s="43">
        <v>28</v>
      </c>
      <c r="E308" s="74" t="s">
        <v>50</v>
      </c>
      <c r="F308" s="74" t="s">
        <v>967</v>
      </c>
      <c r="G308" s="41">
        <v>68</v>
      </c>
      <c r="H308" s="74" t="s">
        <v>241</v>
      </c>
      <c r="I308" s="74" t="s">
        <v>60</v>
      </c>
      <c r="J308" s="41">
        <v>8713883008675</v>
      </c>
      <c r="K308" s="41">
        <v>8713883082071</v>
      </c>
      <c r="L308" s="45">
        <v>1</v>
      </c>
      <c r="M308" s="46"/>
      <c r="N308" s="38"/>
      <c r="O308" s="38"/>
      <c r="P308" s="38"/>
      <c r="Q308" s="39"/>
      <c r="R308" s="39"/>
      <c r="S308" s="27" t="e">
        <f t="shared" si="12"/>
        <v>#DIV/0!</v>
      </c>
      <c r="T308" s="28">
        <f t="shared" si="13"/>
        <v>0</v>
      </c>
      <c r="U308" s="38"/>
      <c r="V308" s="29">
        <f t="shared" si="14"/>
        <v>0</v>
      </c>
    </row>
    <row r="309" spans="1:22" x14ac:dyDescent="0.25">
      <c r="A309" s="41">
        <v>205049</v>
      </c>
      <c r="B309" s="41">
        <v>1</v>
      </c>
      <c r="C309" s="74" t="s">
        <v>126</v>
      </c>
      <c r="D309" s="43">
        <v>110</v>
      </c>
      <c r="E309" s="74" t="s">
        <v>50</v>
      </c>
      <c r="F309" s="74" t="s">
        <v>783</v>
      </c>
      <c r="G309" s="41">
        <v>68</v>
      </c>
      <c r="H309" s="74" t="s">
        <v>241</v>
      </c>
      <c r="I309" s="74" t="s">
        <v>60</v>
      </c>
      <c r="J309" s="41">
        <v>8712200900333</v>
      </c>
      <c r="K309" s="41">
        <v>8712200900371</v>
      </c>
      <c r="L309" s="45">
        <v>4</v>
      </c>
      <c r="M309" s="46"/>
      <c r="N309" s="38"/>
      <c r="O309" s="38"/>
      <c r="P309" s="38"/>
      <c r="Q309" s="39"/>
      <c r="R309" s="39"/>
      <c r="S309" s="27" t="e">
        <f t="shared" si="12"/>
        <v>#DIV/0!</v>
      </c>
      <c r="T309" s="28">
        <f t="shared" si="13"/>
        <v>0</v>
      </c>
      <c r="U309" s="38"/>
      <c r="V309" s="29">
        <f t="shared" si="14"/>
        <v>0</v>
      </c>
    </row>
    <row r="310" spans="1:22" x14ac:dyDescent="0.25">
      <c r="A310" s="41">
        <v>189478</v>
      </c>
      <c r="B310" s="41">
        <v>1</v>
      </c>
      <c r="C310" s="74" t="s">
        <v>126</v>
      </c>
      <c r="D310" s="43">
        <v>170</v>
      </c>
      <c r="E310" s="74" t="s">
        <v>50</v>
      </c>
      <c r="F310" s="74" t="s">
        <v>2246</v>
      </c>
      <c r="G310" s="41">
        <v>68</v>
      </c>
      <c r="H310" s="74" t="s">
        <v>241</v>
      </c>
      <c r="I310" s="74" t="s">
        <v>60</v>
      </c>
      <c r="J310" s="41">
        <v>8712200112668</v>
      </c>
      <c r="K310" s="41">
        <v>8712200113030</v>
      </c>
      <c r="L310" s="45">
        <v>1</v>
      </c>
      <c r="M310" s="46"/>
      <c r="N310" s="38"/>
      <c r="O310" s="38"/>
      <c r="P310" s="38"/>
      <c r="Q310" s="39"/>
      <c r="R310" s="39"/>
      <c r="S310" s="27" t="e">
        <f t="shared" si="12"/>
        <v>#DIV/0!</v>
      </c>
      <c r="T310" s="28">
        <f t="shared" si="13"/>
        <v>0</v>
      </c>
      <c r="U310" s="38"/>
      <c r="V310" s="29">
        <f t="shared" si="14"/>
        <v>0</v>
      </c>
    </row>
    <row r="311" spans="1:22" x14ac:dyDescent="0.25">
      <c r="A311" s="41">
        <v>205059</v>
      </c>
      <c r="B311" s="41">
        <v>1</v>
      </c>
      <c r="C311" s="74" t="s">
        <v>126</v>
      </c>
      <c r="D311" s="43">
        <v>355</v>
      </c>
      <c r="E311" s="74" t="s">
        <v>50</v>
      </c>
      <c r="F311" s="74" t="s">
        <v>2247</v>
      </c>
      <c r="G311" s="41">
        <v>68</v>
      </c>
      <c r="H311" s="74" t="s">
        <v>241</v>
      </c>
      <c r="I311" s="74" t="s">
        <v>60</v>
      </c>
      <c r="J311" s="41">
        <v>8712200133069</v>
      </c>
      <c r="K311" s="41">
        <v>8712200133076</v>
      </c>
      <c r="L311" s="45">
        <v>2</v>
      </c>
      <c r="M311" s="46"/>
      <c r="N311" s="38"/>
      <c r="O311" s="38"/>
      <c r="P311" s="38"/>
      <c r="Q311" s="39"/>
      <c r="R311" s="39"/>
      <c r="S311" s="27" t="e">
        <f t="shared" si="12"/>
        <v>#DIV/0!</v>
      </c>
      <c r="T311" s="28">
        <f t="shared" si="13"/>
        <v>0</v>
      </c>
      <c r="U311" s="38"/>
      <c r="V311" s="29">
        <f t="shared" si="14"/>
        <v>0</v>
      </c>
    </row>
    <row r="312" spans="1:22" x14ac:dyDescent="0.25">
      <c r="A312" s="41">
        <v>207389</v>
      </c>
      <c r="B312" s="41">
        <v>1</v>
      </c>
      <c r="C312" s="74" t="s">
        <v>73</v>
      </c>
      <c r="D312" s="43">
        <v>84</v>
      </c>
      <c r="E312" s="74" t="s">
        <v>50</v>
      </c>
      <c r="F312" s="74" t="s">
        <v>2248</v>
      </c>
      <c r="G312" s="41">
        <v>68</v>
      </c>
      <c r="H312" s="74" t="s">
        <v>241</v>
      </c>
      <c r="I312" s="74" t="s">
        <v>60</v>
      </c>
      <c r="J312" s="41">
        <v>8710401862733</v>
      </c>
      <c r="K312" s="41">
        <v>8710401863129</v>
      </c>
      <c r="L312" s="45">
        <v>1</v>
      </c>
      <c r="M312" s="46"/>
      <c r="N312" s="38"/>
      <c r="O312" s="38"/>
      <c r="P312" s="38"/>
      <c r="Q312" s="39"/>
      <c r="R312" s="39"/>
      <c r="S312" s="27" t="e">
        <f t="shared" si="12"/>
        <v>#DIV/0!</v>
      </c>
      <c r="T312" s="28">
        <f t="shared" si="13"/>
        <v>0</v>
      </c>
      <c r="U312" s="38"/>
      <c r="V312" s="29">
        <f t="shared" si="14"/>
        <v>0</v>
      </c>
    </row>
    <row r="313" spans="1:22" x14ac:dyDescent="0.25">
      <c r="A313" s="41">
        <v>205153</v>
      </c>
      <c r="B313" s="41">
        <v>1</v>
      </c>
      <c r="C313" s="74" t="s">
        <v>126</v>
      </c>
      <c r="D313" s="43">
        <v>140</v>
      </c>
      <c r="E313" s="74" t="s">
        <v>50</v>
      </c>
      <c r="F313" s="74" t="s">
        <v>2249</v>
      </c>
      <c r="G313" s="41">
        <v>68</v>
      </c>
      <c r="H313" s="74" t="s">
        <v>241</v>
      </c>
      <c r="I313" s="74" t="s">
        <v>60</v>
      </c>
      <c r="J313" s="41">
        <v>8712200119001</v>
      </c>
      <c r="K313" s="41">
        <v>8712200118639</v>
      </c>
      <c r="L313" s="45">
        <v>1</v>
      </c>
      <c r="M313" s="46"/>
      <c r="N313" s="38"/>
      <c r="O313" s="38"/>
      <c r="P313" s="38"/>
      <c r="Q313" s="39"/>
      <c r="R313" s="39"/>
      <c r="S313" s="27" t="e">
        <f t="shared" si="12"/>
        <v>#DIV/0!</v>
      </c>
      <c r="T313" s="28">
        <f t="shared" si="13"/>
        <v>0</v>
      </c>
      <c r="U313" s="38"/>
      <c r="V313" s="29">
        <f t="shared" si="14"/>
        <v>0</v>
      </c>
    </row>
    <row r="314" spans="1:22" x14ac:dyDescent="0.25">
      <c r="A314" s="41">
        <v>113593</v>
      </c>
      <c r="B314" s="41">
        <v>1</v>
      </c>
      <c r="C314" s="74" t="s">
        <v>381</v>
      </c>
      <c r="D314" s="43">
        <v>340</v>
      </c>
      <c r="E314" s="74" t="s">
        <v>50</v>
      </c>
      <c r="F314" s="74" t="s">
        <v>1618</v>
      </c>
      <c r="G314" s="41">
        <v>68</v>
      </c>
      <c r="H314" s="74" t="s">
        <v>241</v>
      </c>
      <c r="I314" s="74" t="s">
        <v>60</v>
      </c>
      <c r="J314" s="41">
        <v>8713056178358</v>
      </c>
      <c r="K314" s="41">
        <v>8713056178365</v>
      </c>
      <c r="L314" s="45">
        <v>1</v>
      </c>
      <c r="M314" s="46"/>
      <c r="N314" s="38"/>
      <c r="O314" s="38"/>
      <c r="P314" s="38"/>
      <c r="Q314" s="39"/>
      <c r="R314" s="39"/>
      <c r="S314" s="27" t="e">
        <f t="shared" si="12"/>
        <v>#DIV/0!</v>
      </c>
      <c r="T314" s="28">
        <f t="shared" si="13"/>
        <v>0</v>
      </c>
      <c r="U314" s="38"/>
      <c r="V314" s="29">
        <f t="shared" si="14"/>
        <v>0</v>
      </c>
    </row>
    <row r="315" spans="1:22" x14ac:dyDescent="0.25">
      <c r="A315" s="41">
        <v>981866</v>
      </c>
      <c r="B315" s="41">
        <v>1</v>
      </c>
      <c r="C315" s="74" t="s">
        <v>73</v>
      </c>
      <c r="D315" s="43">
        <v>800</v>
      </c>
      <c r="E315" s="74" t="s">
        <v>50</v>
      </c>
      <c r="F315" s="74" t="s">
        <v>208</v>
      </c>
      <c r="G315" s="41">
        <v>69</v>
      </c>
      <c r="H315" s="74" t="s">
        <v>209</v>
      </c>
      <c r="I315" s="74" t="s">
        <v>60</v>
      </c>
      <c r="J315" s="41">
        <v>8005391100041</v>
      </c>
      <c r="K315" s="41">
        <v>8712857114626</v>
      </c>
      <c r="L315" s="45">
        <v>4</v>
      </c>
      <c r="M315" s="46"/>
      <c r="N315" s="38"/>
      <c r="O315" s="38"/>
      <c r="P315" s="38"/>
      <c r="Q315" s="39"/>
      <c r="R315" s="39"/>
      <c r="S315" s="27" t="e">
        <f t="shared" si="12"/>
        <v>#DIV/0!</v>
      </c>
      <c r="T315" s="28">
        <f t="shared" si="13"/>
        <v>0</v>
      </c>
      <c r="U315" s="38"/>
      <c r="V315" s="29">
        <f t="shared" si="14"/>
        <v>0</v>
      </c>
    </row>
    <row r="316" spans="1:22" x14ac:dyDescent="0.25">
      <c r="A316" s="41">
        <v>163205</v>
      </c>
      <c r="B316" s="41">
        <v>24</v>
      </c>
      <c r="C316" s="74" t="s">
        <v>62</v>
      </c>
      <c r="D316" s="43">
        <v>72</v>
      </c>
      <c r="E316" s="74" t="s">
        <v>50</v>
      </c>
      <c r="F316" s="74" t="s">
        <v>2250</v>
      </c>
      <c r="G316" s="41">
        <v>73</v>
      </c>
      <c r="H316" s="74" t="s">
        <v>460</v>
      </c>
      <c r="I316" s="74" t="s">
        <v>60</v>
      </c>
      <c r="J316" s="41">
        <v>3041091815408</v>
      </c>
      <c r="K316" s="41">
        <v>13041091815405</v>
      </c>
      <c r="L316" s="45">
        <v>1124</v>
      </c>
      <c r="M316" s="46"/>
      <c r="N316" s="38"/>
      <c r="O316" s="38"/>
      <c r="P316" s="38"/>
      <c r="Q316" s="39"/>
      <c r="R316" s="39"/>
      <c r="S316" s="27" t="e">
        <f t="shared" si="12"/>
        <v>#DIV/0!</v>
      </c>
      <c r="T316" s="28">
        <f t="shared" si="13"/>
        <v>0</v>
      </c>
      <c r="U316" s="38"/>
      <c r="V316" s="29">
        <f t="shared" si="14"/>
        <v>0</v>
      </c>
    </row>
    <row r="317" spans="1:22" x14ac:dyDescent="0.25">
      <c r="A317" s="41">
        <v>146555</v>
      </c>
      <c r="B317" s="41">
        <v>6</v>
      </c>
      <c r="C317" s="74" t="s">
        <v>62</v>
      </c>
      <c r="D317" s="43">
        <v>50</v>
      </c>
      <c r="E317" s="74" t="s">
        <v>63</v>
      </c>
      <c r="F317" s="74" t="s">
        <v>1041</v>
      </c>
      <c r="G317" s="41">
        <v>73</v>
      </c>
      <c r="H317" s="74" t="s">
        <v>460</v>
      </c>
      <c r="I317" s="74" t="s">
        <v>60</v>
      </c>
      <c r="J317" s="41">
        <v>8710395946549</v>
      </c>
      <c r="K317" s="41">
        <v>8710395946532</v>
      </c>
      <c r="L317" s="45">
        <v>210</v>
      </c>
      <c r="M317" s="46"/>
      <c r="N317" s="38"/>
      <c r="O317" s="38"/>
      <c r="P317" s="38"/>
      <c r="Q317" s="39"/>
      <c r="R317" s="39"/>
      <c r="S317" s="27" t="e">
        <f t="shared" si="12"/>
        <v>#DIV/0!</v>
      </c>
      <c r="T317" s="28">
        <f t="shared" si="13"/>
        <v>0</v>
      </c>
      <c r="U317" s="38"/>
      <c r="V317" s="29">
        <f t="shared" si="14"/>
        <v>0</v>
      </c>
    </row>
    <row r="318" spans="1:22" x14ac:dyDescent="0.25">
      <c r="A318" s="41">
        <v>190595</v>
      </c>
      <c r="B318" s="41">
        <v>1</v>
      </c>
      <c r="C318" s="74" t="s">
        <v>73</v>
      </c>
      <c r="D318" s="43">
        <v>800</v>
      </c>
      <c r="E318" s="74" t="s">
        <v>50</v>
      </c>
      <c r="F318" s="74" t="s">
        <v>2251</v>
      </c>
      <c r="G318" s="41">
        <v>73</v>
      </c>
      <c r="H318" s="74" t="s">
        <v>460</v>
      </c>
      <c r="I318" s="74" t="s">
        <v>60</v>
      </c>
      <c r="J318" s="41">
        <v>8718117614028</v>
      </c>
      <c r="K318" s="41">
        <v>8718117114023</v>
      </c>
      <c r="L318" s="45">
        <v>54</v>
      </c>
      <c r="M318" s="46"/>
      <c r="N318" s="38"/>
      <c r="O318" s="38"/>
      <c r="P318" s="38"/>
      <c r="Q318" s="39"/>
      <c r="R318" s="39"/>
      <c r="S318" s="27" t="e">
        <f t="shared" si="12"/>
        <v>#DIV/0!</v>
      </c>
      <c r="T318" s="28">
        <f t="shared" si="13"/>
        <v>0</v>
      </c>
      <c r="U318" s="38"/>
      <c r="V318" s="29">
        <f t="shared" si="14"/>
        <v>0</v>
      </c>
    </row>
    <row r="319" spans="1:22" x14ac:dyDescent="0.25">
      <c r="A319" s="41">
        <v>240943</v>
      </c>
      <c r="B319" s="41">
        <v>12</v>
      </c>
      <c r="C319" s="74" t="s">
        <v>73</v>
      </c>
      <c r="D319" s="43">
        <v>450</v>
      </c>
      <c r="E319" s="74" t="s">
        <v>50</v>
      </c>
      <c r="F319" s="74" t="s">
        <v>2252</v>
      </c>
      <c r="G319" s="41">
        <v>73</v>
      </c>
      <c r="H319" s="74" t="s">
        <v>460</v>
      </c>
      <c r="I319" s="74" t="s">
        <v>60</v>
      </c>
      <c r="J319" s="41">
        <v>8712400748735</v>
      </c>
      <c r="K319" s="41">
        <v>8712400263030</v>
      </c>
      <c r="L319" s="45">
        <v>3</v>
      </c>
      <c r="M319" s="46"/>
      <c r="N319" s="38"/>
      <c r="O319" s="38"/>
      <c r="P319" s="38"/>
      <c r="Q319" s="39"/>
      <c r="R319" s="39"/>
      <c r="S319" s="27" t="e">
        <f t="shared" si="12"/>
        <v>#DIV/0!</v>
      </c>
      <c r="T319" s="28">
        <f t="shared" si="13"/>
        <v>0</v>
      </c>
      <c r="U319" s="38"/>
      <c r="V319" s="29">
        <f t="shared" si="14"/>
        <v>0</v>
      </c>
    </row>
    <row r="320" spans="1:22" x14ac:dyDescent="0.25">
      <c r="A320" s="41">
        <v>63601</v>
      </c>
      <c r="B320" s="41">
        <v>1</v>
      </c>
      <c r="C320" s="74" t="s">
        <v>57</v>
      </c>
      <c r="D320" s="43">
        <v>800</v>
      </c>
      <c r="E320" s="74" t="s">
        <v>50</v>
      </c>
      <c r="F320" s="74" t="s">
        <v>2253</v>
      </c>
      <c r="G320" s="41">
        <v>73</v>
      </c>
      <c r="H320" s="74" t="s">
        <v>460</v>
      </c>
      <c r="I320" s="74" t="s">
        <v>60</v>
      </c>
      <c r="J320" s="41">
        <v>8712400117661</v>
      </c>
      <c r="K320" s="41">
        <v>8712400117692</v>
      </c>
      <c r="L320" s="45">
        <v>48</v>
      </c>
      <c r="M320" s="46"/>
      <c r="N320" s="38"/>
      <c r="O320" s="38"/>
      <c r="P320" s="38"/>
      <c r="Q320" s="39"/>
      <c r="R320" s="39"/>
      <c r="S320" s="27" t="e">
        <f t="shared" si="12"/>
        <v>#DIV/0!</v>
      </c>
      <c r="T320" s="28">
        <f t="shared" si="13"/>
        <v>0</v>
      </c>
      <c r="U320" s="38"/>
      <c r="V320" s="29">
        <f t="shared" si="14"/>
        <v>0</v>
      </c>
    </row>
    <row r="321" spans="1:22" x14ac:dyDescent="0.25">
      <c r="A321" s="41">
        <v>190599</v>
      </c>
      <c r="B321" s="41">
        <v>1</v>
      </c>
      <c r="C321" s="74" t="s">
        <v>73</v>
      </c>
      <c r="D321" s="43">
        <v>800</v>
      </c>
      <c r="E321" s="74" t="s">
        <v>50</v>
      </c>
      <c r="F321" s="74" t="s">
        <v>2254</v>
      </c>
      <c r="G321" s="41">
        <v>73</v>
      </c>
      <c r="H321" s="74" t="s">
        <v>460</v>
      </c>
      <c r="I321" s="74" t="s">
        <v>60</v>
      </c>
      <c r="J321" s="41">
        <v>8718117614035</v>
      </c>
      <c r="K321" s="41">
        <v>8718117114030</v>
      </c>
      <c r="L321" s="45">
        <v>12</v>
      </c>
      <c r="M321" s="46"/>
      <c r="N321" s="38"/>
      <c r="O321" s="38"/>
      <c r="P321" s="38"/>
      <c r="Q321" s="39"/>
      <c r="R321" s="39"/>
      <c r="S321" s="27" t="e">
        <f t="shared" si="12"/>
        <v>#DIV/0!</v>
      </c>
      <c r="T321" s="28">
        <f t="shared" si="13"/>
        <v>0</v>
      </c>
      <c r="U321" s="38"/>
      <c r="V321" s="29">
        <f t="shared" si="14"/>
        <v>0</v>
      </c>
    </row>
    <row r="322" spans="1:22" x14ac:dyDescent="0.25">
      <c r="A322" s="41">
        <v>63603</v>
      </c>
      <c r="B322" s="41">
        <v>1</v>
      </c>
      <c r="C322" s="74" t="s">
        <v>57</v>
      </c>
      <c r="D322" s="43">
        <v>800</v>
      </c>
      <c r="E322" s="74" t="s">
        <v>50</v>
      </c>
      <c r="F322" s="74" t="s">
        <v>2255</v>
      </c>
      <c r="G322" s="41">
        <v>73</v>
      </c>
      <c r="H322" s="74" t="s">
        <v>460</v>
      </c>
      <c r="I322" s="74" t="s">
        <v>60</v>
      </c>
      <c r="J322" s="41">
        <v>8712400117678</v>
      </c>
      <c r="K322" s="41">
        <v>8712400117708</v>
      </c>
      <c r="L322" s="45">
        <v>20</v>
      </c>
      <c r="M322" s="46"/>
      <c r="N322" s="38"/>
      <c r="O322" s="38"/>
      <c r="P322" s="38"/>
      <c r="Q322" s="39"/>
      <c r="R322" s="39"/>
      <c r="S322" s="27" t="e">
        <f t="shared" ref="S322:S385" si="15">ABS(SUM(R322/Q322)-1)</f>
        <v>#DIV/0!</v>
      </c>
      <c r="T322" s="28">
        <f t="shared" si="13"/>
        <v>0</v>
      </c>
      <c r="U322" s="38"/>
      <c r="V322" s="29">
        <f t="shared" si="14"/>
        <v>0</v>
      </c>
    </row>
    <row r="323" spans="1:22" x14ac:dyDescent="0.25">
      <c r="A323" s="41">
        <v>697132</v>
      </c>
      <c r="B323" s="41">
        <v>6</v>
      </c>
      <c r="C323" s="74" t="s">
        <v>126</v>
      </c>
      <c r="D323" s="43">
        <v>200</v>
      </c>
      <c r="E323" s="74" t="s">
        <v>50</v>
      </c>
      <c r="F323" s="74" t="s">
        <v>2256</v>
      </c>
      <c r="G323" s="41">
        <v>73</v>
      </c>
      <c r="H323" s="74" t="s">
        <v>460</v>
      </c>
      <c r="I323" s="74" t="s">
        <v>60</v>
      </c>
      <c r="J323" s="41">
        <v>8591119002006</v>
      </c>
      <c r="K323" s="41">
        <v>8591119902160</v>
      </c>
      <c r="L323" s="45">
        <v>28</v>
      </c>
      <c r="M323" s="46"/>
      <c r="N323" s="38"/>
      <c r="O323" s="38"/>
      <c r="P323" s="38"/>
      <c r="Q323" s="39"/>
      <c r="R323" s="39"/>
      <c r="S323" s="27" t="e">
        <f t="shared" si="15"/>
        <v>#DIV/0!</v>
      </c>
      <c r="T323" s="28">
        <f t="shared" ref="T323:T386" si="16">L323*R323</f>
        <v>0</v>
      </c>
      <c r="U323" s="38"/>
      <c r="V323" s="29">
        <f t="shared" ref="V323:V386" si="17">T323*(1+U323)</f>
        <v>0</v>
      </c>
    </row>
    <row r="324" spans="1:22" x14ac:dyDescent="0.25">
      <c r="A324" s="41">
        <v>696898</v>
      </c>
      <c r="B324" s="41">
        <v>6</v>
      </c>
      <c r="C324" s="74" t="s">
        <v>126</v>
      </c>
      <c r="D324" s="43">
        <v>125</v>
      </c>
      <c r="E324" s="74" t="s">
        <v>50</v>
      </c>
      <c r="F324" s="74" t="s">
        <v>688</v>
      </c>
      <c r="G324" s="41">
        <v>73</v>
      </c>
      <c r="H324" s="74" t="s">
        <v>460</v>
      </c>
      <c r="I324" s="74" t="s">
        <v>60</v>
      </c>
      <c r="J324" s="41">
        <v>8591119002020</v>
      </c>
      <c r="K324" s="41">
        <v>8591119902115</v>
      </c>
      <c r="L324" s="45">
        <v>32</v>
      </c>
      <c r="M324" s="46"/>
      <c r="N324" s="38"/>
      <c r="O324" s="38"/>
      <c r="P324" s="38"/>
      <c r="Q324" s="39"/>
      <c r="R324" s="39"/>
      <c r="S324" s="27" t="e">
        <f t="shared" si="15"/>
        <v>#DIV/0!</v>
      </c>
      <c r="T324" s="28">
        <f t="shared" si="16"/>
        <v>0</v>
      </c>
      <c r="U324" s="38"/>
      <c r="V324" s="29">
        <f t="shared" si="17"/>
        <v>0</v>
      </c>
    </row>
    <row r="325" spans="1:22" x14ac:dyDescent="0.25">
      <c r="A325" s="41">
        <v>696987</v>
      </c>
      <c r="B325" s="41">
        <v>6</v>
      </c>
      <c r="C325" s="74" t="s">
        <v>126</v>
      </c>
      <c r="D325" s="43">
        <v>125</v>
      </c>
      <c r="E325" s="74" t="s">
        <v>50</v>
      </c>
      <c r="F325" s="74" t="s">
        <v>529</v>
      </c>
      <c r="G325" s="41">
        <v>73</v>
      </c>
      <c r="H325" s="74" t="s">
        <v>460</v>
      </c>
      <c r="I325" s="74" t="s">
        <v>60</v>
      </c>
      <c r="J325" s="41">
        <v>8591119002051</v>
      </c>
      <c r="K325" s="41">
        <v>8591119902054</v>
      </c>
      <c r="L325" s="45">
        <v>28</v>
      </c>
      <c r="M325" s="46"/>
      <c r="N325" s="38"/>
      <c r="O325" s="38"/>
      <c r="P325" s="38"/>
      <c r="Q325" s="39"/>
      <c r="R325" s="39"/>
      <c r="S325" s="27" t="e">
        <f t="shared" si="15"/>
        <v>#DIV/0!</v>
      </c>
      <c r="T325" s="28">
        <f t="shared" si="16"/>
        <v>0</v>
      </c>
      <c r="U325" s="38"/>
      <c r="V325" s="29">
        <f t="shared" si="17"/>
        <v>0</v>
      </c>
    </row>
    <row r="326" spans="1:22" x14ac:dyDescent="0.25">
      <c r="A326" s="41">
        <v>697292</v>
      </c>
      <c r="B326" s="41">
        <v>6</v>
      </c>
      <c r="C326" s="74" t="s">
        <v>126</v>
      </c>
      <c r="D326" s="43">
        <v>200</v>
      </c>
      <c r="E326" s="74" t="s">
        <v>50</v>
      </c>
      <c r="F326" s="74" t="s">
        <v>2257</v>
      </c>
      <c r="G326" s="41">
        <v>73</v>
      </c>
      <c r="H326" s="74" t="s">
        <v>460</v>
      </c>
      <c r="I326" s="74" t="s">
        <v>60</v>
      </c>
      <c r="J326" s="41">
        <v>8591119002198</v>
      </c>
      <c r="K326" s="41">
        <v>8591119902191</v>
      </c>
      <c r="L326" s="45">
        <v>20</v>
      </c>
      <c r="M326" s="46"/>
      <c r="N326" s="38"/>
      <c r="O326" s="38"/>
      <c r="P326" s="38"/>
      <c r="Q326" s="39"/>
      <c r="R326" s="39"/>
      <c r="S326" s="27" t="e">
        <f t="shared" si="15"/>
        <v>#DIV/0!</v>
      </c>
      <c r="T326" s="28">
        <f t="shared" si="16"/>
        <v>0</v>
      </c>
      <c r="U326" s="38"/>
      <c r="V326" s="29">
        <f t="shared" si="17"/>
        <v>0</v>
      </c>
    </row>
    <row r="327" spans="1:22" x14ac:dyDescent="0.25">
      <c r="A327" s="41">
        <v>696856</v>
      </c>
      <c r="B327" s="41">
        <v>6</v>
      </c>
      <c r="C327" s="74" t="s">
        <v>126</v>
      </c>
      <c r="D327" s="43">
        <v>125</v>
      </c>
      <c r="E327" s="74" t="s">
        <v>50</v>
      </c>
      <c r="F327" s="74" t="s">
        <v>718</v>
      </c>
      <c r="G327" s="41">
        <v>73</v>
      </c>
      <c r="H327" s="74" t="s">
        <v>460</v>
      </c>
      <c r="I327" s="74" t="s">
        <v>60</v>
      </c>
      <c r="J327" s="41">
        <v>8591119001962</v>
      </c>
      <c r="K327" s="41">
        <v>8591119902092</v>
      </c>
      <c r="L327" s="45">
        <v>24</v>
      </c>
      <c r="M327" s="46"/>
      <c r="N327" s="38"/>
      <c r="O327" s="38"/>
      <c r="P327" s="38"/>
      <c r="Q327" s="39"/>
      <c r="R327" s="39"/>
      <c r="S327" s="27" t="e">
        <f t="shared" si="15"/>
        <v>#DIV/0!</v>
      </c>
      <c r="T327" s="28">
        <f t="shared" si="16"/>
        <v>0</v>
      </c>
      <c r="U327" s="38"/>
      <c r="V327" s="29">
        <f t="shared" si="17"/>
        <v>0</v>
      </c>
    </row>
    <row r="328" spans="1:22" x14ac:dyDescent="0.25">
      <c r="A328" s="41">
        <v>696940</v>
      </c>
      <c r="B328" s="41">
        <v>6</v>
      </c>
      <c r="C328" s="74" t="s">
        <v>126</v>
      </c>
      <c r="D328" s="43">
        <v>200</v>
      </c>
      <c r="E328" s="74" t="s">
        <v>50</v>
      </c>
      <c r="F328" s="74" t="s">
        <v>2258</v>
      </c>
      <c r="G328" s="41">
        <v>73</v>
      </c>
      <c r="H328" s="74" t="s">
        <v>460</v>
      </c>
      <c r="I328" s="74" t="s">
        <v>60</v>
      </c>
      <c r="J328" s="41">
        <v>8591119001986</v>
      </c>
      <c r="K328" s="41">
        <v>8591119902122</v>
      </c>
      <c r="L328" s="45">
        <v>14</v>
      </c>
      <c r="M328" s="46"/>
      <c r="N328" s="38"/>
      <c r="O328" s="38"/>
      <c r="P328" s="38"/>
      <c r="Q328" s="39"/>
      <c r="R328" s="39"/>
      <c r="S328" s="27" t="e">
        <f t="shared" si="15"/>
        <v>#DIV/0!</v>
      </c>
      <c r="T328" s="28">
        <f t="shared" si="16"/>
        <v>0</v>
      </c>
      <c r="U328" s="38"/>
      <c r="V328" s="29">
        <f t="shared" si="17"/>
        <v>0</v>
      </c>
    </row>
    <row r="329" spans="1:22" x14ac:dyDescent="0.25">
      <c r="A329" s="41">
        <v>879187</v>
      </c>
      <c r="B329" s="41">
        <v>1</v>
      </c>
      <c r="C329" s="74" t="s">
        <v>43</v>
      </c>
      <c r="D329" s="43">
        <v>800</v>
      </c>
      <c r="E329" s="74" t="s">
        <v>50</v>
      </c>
      <c r="F329" s="74" t="s">
        <v>2259</v>
      </c>
      <c r="G329" s="41">
        <v>73</v>
      </c>
      <c r="H329" s="74" t="s">
        <v>460</v>
      </c>
      <c r="I329" s="74" t="s">
        <v>60</v>
      </c>
      <c r="J329" s="41">
        <v>8712400110358</v>
      </c>
      <c r="K329" s="41">
        <v>8712400110242</v>
      </c>
      <c r="L329" s="45">
        <v>7</v>
      </c>
      <c r="M329" s="46"/>
      <c r="N329" s="38"/>
      <c r="O329" s="38"/>
      <c r="P329" s="38"/>
      <c r="Q329" s="39"/>
      <c r="R329" s="39"/>
      <c r="S329" s="27" t="e">
        <f t="shared" si="15"/>
        <v>#DIV/0!</v>
      </c>
      <c r="T329" s="28">
        <f t="shared" si="16"/>
        <v>0</v>
      </c>
      <c r="U329" s="38"/>
      <c r="V329" s="29">
        <f t="shared" si="17"/>
        <v>0</v>
      </c>
    </row>
    <row r="330" spans="1:22" x14ac:dyDescent="0.25">
      <c r="A330" s="41">
        <v>689113</v>
      </c>
      <c r="B330" s="41">
        <v>6</v>
      </c>
      <c r="C330" s="74" t="s">
        <v>126</v>
      </c>
      <c r="D330" s="43">
        <v>200</v>
      </c>
      <c r="E330" s="74" t="s">
        <v>50</v>
      </c>
      <c r="F330" s="74" t="s">
        <v>851</v>
      </c>
      <c r="G330" s="41">
        <v>73</v>
      </c>
      <c r="H330" s="74" t="s">
        <v>460</v>
      </c>
      <c r="I330" s="74" t="s">
        <v>60</v>
      </c>
      <c r="J330" s="41">
        <v>5900852926334</v>
      </c>
      <c r="K330" s="41">
        <v>5900852926938</v>
      </c>
      <c r="L330" s="45">
        <v>12</v>
      </c>
      <c r="M330" s="46"/>
      <c r="N330" s="38"/>
      <c r="O330" s="38"/>
      <c r="P330" s="38"/>
      <c r="Q330" s="39"/>
      <c r="R330" s="39"/>
      <c r="S330" s="27" t="e">
        <f t="shared" si="15"/>
        <v>#DIV/0!</v>
      </c>
      <c r="T330" s="28">
        <f t="shared" si="16"/>
        <v>0</v>
      </c>
      <c r="U330" s="38"/>
      <c r="V330" s="29">
        <f t="shared" si="17"/>
        <v>0</v>
      </c>
    </row>
    <row r="331" spans="1:22" x14ac:dyDescent="0.25">
      <c r="A331" s="41">
        <v>682771</v>
      </c>
      <c r="B331" s="41">
        <v>6</v>
      </c>
      <c r="C331" s="74" t="s">
        <v>126</v>
      </c>
      <c r="D331" s="43">
        <v>200</v>
      </c>
      <c r="E331" s="74" t="s">
        <v>50</v>
      </c>
      <c r="F331" s="74" t="s">
        <v>850</v>
      </c>
      <c r="G331" s="41">
        <v>73</v>
      </c>
      <c r="H331" s="74" t="s">
        <v>460</v>
      </c>
      <c r="I331" s="74" t="s">
        <v>60</v>
      </c>
      <c r="J331" s="41">
        <v>5900852926358</v>
      </c>
      <c r="K331" s="41">
        <v>5900852926952</v>
      </c>
      <c r="L331" s="45">
        <v>10</v>
      </c>
      <c r="M331" s="46"/>
      <c r="N331" s="38"/>
      <c r="O331" s="38"/>
      <c r="P331" s="38"/>
      <c r="Q331" s="39"/>
      <c r="R331" s="39"/>
      <c r="S331" s="27" t="e">
        <f t="shared" si="15"/>
        <v>#DIV/0!</v>
      </c>
      <c r="T331" s="28">
        <f t="shared" si="16"/>
        <v>0</v>
      </c>
      <c r="U331" s="38"/>
      <c r="V331" s="29">
        <f t="shared" si="17"/>
        <v>0</v>
      </c>
    </row>
    <row r="332" spans="1:22" x14ac:dyDescent="0.25">
      <c r="A332" s="41">
        <v>693222</v>
      </c>
      <c r="B332" s="41">
        <v>6</v>
      </c>
      <c r="C332" s="74" t="s">
        <v>126</v>
      </c>
      <c r="D332" s="43">
        <v>200</v>
      </c>
      <c r="E332" s="74" t="s">
        <v>50</v>
      </c>
      <c r="F332" s="74" t="s">
        <v>852</v>
      </c>
      <c r="G332" s="41">
        <v>73</v>
      </c>
      <c r="H332" s="74" t="s">
        <v>460</v>
      </c>
      <c r="I332" s="74" t="s">
        <v>60</v>
      </c>
      <c r="J332" s="41">
        <v>5900852926365</v>
      </c>
      <c r="K332" s="41">
        <v>5900852926969</v>
      </c>
      <c r="L332" s="45">
        <v>10</v>
      </c>
      <c r="M332" s="46"/>
      <c r="N332" s="38"/>
      <c r="O332" s="38"/>
      <c r="P332" s="38"/>
      <c r="Q332" s="39"/>
      <c r="R332" s="39"/>
      <c r="S332" s="27" t="e">
        <f t="shared" si="15"/>
        <v>#DIV/0!</v>
      </c>
      <c r="T332" s="28">
        <f t="shared" si="16"/>
        <v>0</v>
      </c>
      <c r="U332" s="38"/>
      <c r="V332" s="29">
        <f t="shared" si="17"/>
        <v>0</v>
      </c>
    </row>
    <row r="333" spans="1:22" x14ac:dyDescent="0.25">
      <c r="A333" s="41">
        <v>146592</v>
      </c>
      <c r="B333" s="41">
        <v>6</v>
      </c>
      <c r="C333" s="74" t="s">
        <v>62</v>
      </c>
      <c r="D333" s="43">
        <v>50</v>
      </c>
      <c r="E333" s="74" t="s">
        <v>63</v>
      </c>
      <c r="F333" s="74" t="s">
        <v>2260</v>
      </c>
      <c r="G333" s="41">
        <v>73</v>
      </c>
      <c r="H333" s="74" t="s">
        <v>460</v>
      </c>
      <c r="I333" s="74" t="s">
        <v>60</v>
      </c>
      <c r="J333" s="41">
        <v>8710395942466</v>
      </c>
      <c r="K333" s="41">
        <v>8710395942473</v>
      </c>
      <c r="L333" s="45">
        <v>4</v>
      </c>
      <c r="M333" s="46"/>
      <c r="N333" s="38"/>
      <c r="O333" s="38"/>
      <c r="P333" s="38"/>
      <c r="Q333" s="39"/>
      <c r="R333" s="39"/>
      <c r="S333" s="27" t="e">
        <f t="shared" si="15"/>
        <v>#DIV/0!</v>
      </c>
      <c r="T333" s="28">
        <f t="shared" si="16"/>
        <v>0</v>
      </c>
      <c r="U333" s="38"/>
      <c r="V333" s="29">
        <f t="shared" si="17"/>
        <v>0</v>
      </c>
    </row>
    <row r="334" spans="1:22" x14ac:dyDescent="0.25">
      <c r="A334" s="41">
        <v>692213</v>
      </c>
      <c r="B334" s="41">
        <v>6</v>
      </c>
      <c r="C334" s="74" t="s">
        <v>126</v>
      </c>
      <c r="D334" s="43">
        <v>200</v>
      </c>
      <c r="E334" s="74" t="s">
        <v>50</v>
      </c>
      <c r="F334" s="74" t="s">
        <v>2261</v>
      </c>
      <c r="G334" s="41">
        <v>73</v>
      </c>
      <c r="H334" s="74" t="s">
        <v>460</v>
      </c>
      <c r="I334" s="74" t="s">
        <v>60</v>
      </c>
      <c r="J334" s="41">
        <v>5900852926792</v>
      </c>
      <c r="K334" s="41">
        <v>5900852927393</v>
      </c>
      <c r="L334" s="45">
        <v>6</v>
      </c>
      <c r="M334" s="46"/>
      <c r="N334" s="38"/>
      <c r="O334" s="38"/>
      <c r="P334" s="38"/>
      <c r="Q334" s="39"/>
      <c r="R334" s="39"/>
      <c r="S334" s="27" t="e">
        <f t="shared" si="15"/>
        <v>#DIV/0!</v>
      </c>
      <c r="T334" s="28">
        <f t="shared" si="16"/>
        <v>0</v>
      </c>
      <c r="U334" s="38"/>
      <c r="V334" s="29">
        <f t="shared" si="17"/>
        <v>0</v>
      </c>
    </row>
    <row r="335" spans="1:22" x14ac:dyDescent="0.25">
      <c r="A335" s="41">
        <v>682695</v>
      </c>
      <c r="B335" s="41">
        <v>6</v>
      </c>
      <c r="C335" s="74" t="s">
        <v>126</v>
      </c>
      <c r="D335" s="43">
        <v>125</v>
      </c>
      <c r="E335" s="74" t="s">
        <v>50</v>
      </c>
      <c r="F335" s="74" t="s">
        <v>1944</v>
      </c>
      <c r="G335" s="41">
        <v>73</v>
      </c>
      <c r="H335" s="74" t="s">
        <v>460</v>
      </c>
      <c r="I335" s="74" t="s">
        <v>60</v>
      </c>
      <c r="J335" s="41">
        <v>5900852926785</v>
      </c>
      <c r="K335" s="41">
        <v>5900852927386</v>
      </c>
      <c r="L335" s="45">
        <v>12</v>
      </c>
      <c r="M335" s="46"/>
      <c r="N335" s="38"/>
      <c r="O335" s="38"/>
      <c r="P335" s="38"/>
      <c r="Q335" s="39"/>
      <c r="R335" s="39"/>
      <c r="S335" s="27" t="e">
        <f t="shared" si="15"/>
        <v>#DIV/0!</v>
      </c>
      <c r="T335" s="28">
        <f t="shared" si="16"/>
        <v>0</v>
      </c>
      <c r="U335" s="38"/>
      <c r="V335" s="29">
        <f t="shared" si="17"/>
        <v>0</v>
      </c>
    </row>
    <row r="336" spans="1:22" x14ac:dyDescent="0.25">
      <c r="A336" s="41">
        <v>682658</v>
      </c>
      <c r="B336" s="41">
        <v>6</v>
      </c>
      <c r="C336" s="74" t="s">
        <v>126</v>
      </c>
      <c r="D336" s="43">
        <v>125</v>
      </c>
      <c r="E336" s="74" t="s">
        <v>50</v>
      </c>
      <c r="F336" s="74" t="s">
        <v>773</v>
      </c>
      <c r="G336" s="41">
        <v>73</v>
      </c>
      <c r="H336" s="74" t="s">
        <v>460</v>
      </c>
      <c r="I336" s="74" t="s">
        <v>60</v>
      </c>
      <c r="J336" s="41">
        <v>5900852926570</v>
      </c>
      <c r="K336" s="41">
        <v>5900852927171</v>
      </c>
      <c r="L336" s="45">
        <v>10</v>
      </c>
      <c r="M336" s="46"/>
      <c r="N336" s="38"/>
      <c r="O336" s="38"/>
      <c r="P336" s="38"/>
      <c r="Q336" s="39"/>
      <c r="R336" s="39"/>
      <c r="S336" s="27" t="e">
        <f t="shared" si="15"/>
        <v>#DIV/0!</v>
      </c>
      <c r="T336" s="28">
        <f t="shared" si="16"/>
        <v>0</v>
      </c>
      <c r="U336" s="38"/>
      <c r="V336" s="29">
        <f t="shared" si="17"/>
        <v>0</v>
      </c>
    </row>
    <row r="337" spans="1:22" x14ac:dyDescent="0.25">
      <c r="A337" s="41">
        <v>879001</v>
      </c>
      <c r="B337" s="41">
        <v>1</v>
      </c>
      <c r="C337" s="74" t="s">
        <v>43</v>
      </c>
      <c r="D337" s="43">
        <v>800</v>
      </c>
      <c r="E337" s="74" t="s">
        <v>50</v>
      </c>
      <c r="F337" s="74" t="s">
        <v>2262</v>
      </c>
      <c r="G337" s="41">
        <v>73</v>
      </c>
      <c r="H337" s="74" t="s">
        <v>460</v>
      </c>
      <c r="I337" s="74" t="s">
        <v>60</v>
      </c>
      <c r="J337" s="41">
        <v>8712400110099</v>
      </c>
      <c r="K337" s="41">
        <v>8712400110211</v>
      </c>
      <c r="L337" s="45">
        <v>3</v>
      </c>
      <c r="M337" s="46"/>
      <c r="N337" s="38"/>
      <c r="O337" s="38"/>
      <c r="P337" s="38"/>
      <c r="Q337" s="39"/>
      <c r="R337" s="39"/>
      <c r="S337" s="27" t="e">
        <f t="shared" si="15"/>
        <v>#DIV/0!</v>
      </c>
      <c r="T337" s="28">
        <f t="shared" si="16"/>
        <v>0</v>
      </c>
      <c r="U337" s="38"/>
      <c r="V337" s="29">
        <f t="shared" si="17"/>
        <v>0</v>
      </c>
    </row>
    <row r="338" spans="1:22" x14ac:dyDescent="0.25">
      <c r="A338" s="41">
        <v>129664</v>
      </c>
      <c r="B338" s="41">
        <v>5</v>
      </c>
      <c r="C338" s="74" t="s">
        <v>79</v>
      </c>
      <c r="D338" s="43">
        <v>200</v>
      </c>
      <c r="E338" s="74" t="s">
        <v>50</v>
      </c>
      <c r="F338" s="74" t="s">
        <v>703</v>
      </c>
      <c r="G338" s="41">
        <v>73</v>
      </c>
      <c r="H338" s="74" t="s">
        <v>460</v>
      </c>
      <c r="I338" s="74" t="s">
        <v>60</v>
      </c>
      <c r="J338" s="41">
        <v>3041091579096</v>
      </c>
      <c r="K338" s="41">
        <v>13041091579093</v>
      </c>
      <c r="L338" s="45">
        <v>4</v>
      </c>
      <c r="M338" s="46"/>
      <c r="N338" s="38"/>
      <c r="O338" s="38"/>
      <c r="P338" s="38"/>
      <c r="Q338" s="39"/>
      <c r="R338" s="39"/>
      <c r="S338" s="27" t="e">
        <f t="shared" si="15"/>
        <v>#DIV/0!</v>
      </c>
      <c r="T338" s="28">
        <f t="shared" si="16"/>
        <v>0</v>
      </c>
      <c r="U338" s="38"/>
      <c r="V338" s="29">
        <f t="shared" si="17"/>
        <v>0</v>
      </c>
    </row>
    <row r="339" spans="1:22" x14ac:dyDescent="0.25">
      <c r="A339" s="41">
        <v>129665</v>
      </c>
      <c r="B339" s="41">
        <v>5</v>
      </c>
      <c r="C339" s="74" t="s">
        <v>79</v>
      </c>
      <c r="D339" s="43">
        <v>200</v>
      </c>
      <c r="E339" s="74" t="s">
        <v>50</v>
      </c>
      <c r="F339" s="74" t="s">
        <v>1043</v>
      </c>
      <c r="G339" s="41">
        <v>73</v>
      </c>
      <c r="H339" s="74" t="s">
        <v>460</v>
      </c>
      <c r="I339" s="74" t="s">
        <v>60</v>
      </c>
      <c r="J339" s="41">
        <v>3041091579270</v>
      </c>
      <c r="K339" s="41">
        <v>13041091579277</v>
      </c>
      <c r="L339" s="45">
        <v>3</v>
      </c>
      <c r="M339" s="46"/>
      <c r="N339" s="38"/>
      <c r="O339" s="38"/>
      <c r="P339" s="38"/>
      <c r="Q339" s="39"/>
      <c r="R339" s="39"/>
      <c r="S339" s="27" t="e">
        <f t="shared" si="15"/>
        <v>#DIV/0!</v>
      </c>
      <c r="T339" s="28">
        <f t="shared" si="16"/>
        <v>0</v>
      </c>
      <c r="U339" s="38"/>
      <c r="V339" s="29">
        <f t="shared" si="17"/>
        <v>0</v>
      </c>
    </row>
    <row r="340" spans="1:22" x14ac:dyDescent="0.25">
      <c r="A340" s="41">
        <v>24537</v>
      </c>
      <c r="B340" s="41">
        <v>6</v>
      </c>
      <c r="C340" s="74" t="s">
        <v>62</v>
      </c>
      <c r="D340" s="43">
        <v>250</v>
      </c>
      <c r="E340" s="74" t="s">
        <v>114</v>
      </c>
      <c r="F340" s="74" t="s">
        <v>2263</v>
      </c>
      <c r="G340" s="41">
        <v>77</v>
      </c>
      <c r="H340" s="74" t="s">
        <v>397</v>
      </c>
      <c r="I340" s="74" t="s">
        <v>60</v>
      </c>
      <c r="J340" s="41">
        <v>8713500011927</v>
      </c>
      <c r="K340" s="41">
        <v>8713500231653</v>
      </c>
      <c r="L340" s="45">
        <v>4</v>
      </c>
      <c r="M340" s="46"/>
      <c r="N340" s="38"/>
      <c r="O340" s="38"/>
      <c r="P340" s="38"/>
      <c r="Q340" s="39"/>
      <c r="R340" s="39"/>
      <c r="S340" s="27" t="e">
        <f t="shared" si="15"/>
        <v>#DIV/0!</v>
      </c>
      <c r="T340" s="28">
        <f t="shared" si="16"/>
        <v>0</v>
      </c>
      <c r="U340" s="38"/>
      <c r="V340" s="29">
        <f t="shared" si="17"/>
        <v>0</v>
      </c>
    </row>
    <row r="341" spans="1:22" x14ac:dyDescent="0.25">
      <c r="A341" s="41">
        <v>99321</v>
      </c>
      <c r="B341" s="41">
        <v>1</v>
      </c>
      <c r="C341" s="74" t="s">
        <v>126</v>
      </c>
      <c r="D341" s="43">
        <v>670</v>
      </c>
      <c r="E341" s="74" t="s">
        <v>50</v>
      </c>
      <c r="F341" s="74" t="s">
        <v>974</v>
      </c>
      <c r="G341" s="41">
        <v>83</v>
      </c>
      <c r="H341" s="74" t="s">
        <v>228</v>
      </c>
      <c r="I341" s="74" t="s">
        <v>103</v>
      </c>
      <c r="J341" s="41">
        <v>8710401071197</v>
      </c>
      <c r="K341" s="41">
        <v>8710401071180</v>
      </c>
      <c r="L341" s="45">
        <v>40</v>
      </c>
      <c r="M341" s="46"/>
      <c r="N341" s="38"/>
      <c r="O341" s="38"/>
      <c r="P341" s="38"/>
      <c r="Q341" s="39"/>
      <c r="R341" s="39"/>
      <c r="S341" s="27" t="e">
        <f t="shared" si="15"/>
        <v>#DIV/0!</v>
      </c>
      <c r="T341" s="28">
        <f t="shared" si="16"/>
        <v>0</v>
      </c>
      <c r="U341" s="38"/>
      <c r="V341" s="29">
        <f t="shared" si="17"/>
        <v>0</v>
      </c>
    </row>
    <row r="342" spans="1:22" x14ac:dyDescent="0.25">
      <c r="A342" s="41">
        <v>302910</v>
      </c>
      <c r="B342" s="41">
        <v>1</v>
      </c>
      <c r="C342" s="74" t="s">
        <v>62</v>
      </c>
      <c r="D342" s="43">
        <v>935</v>
      </c>
      <c r="E342" s="74" t="s">
        <v>50</v>
      </c>
      <c r="F342" s="74" t="s">
        <v>1546</v>
      </c>
      <c r="G342" s="41">
        <v>83</v>
      </c>
      <c r="H342" s="74" t="s">
        <v>228</v>
      </c>
      <c r="I342" s="74" t="s">
        <v>103</v>
      </c>
      <c r="J342" s="41">
        <v>8710401092987</v>
      </c>
      <c r="K342" s="41">
        <v>8710401093465</v>
      </c>
      <c r="L342" s="45">
        <v>99</v>
      </c>
      <c r="M342" s="46"/>
      <c r="N342" s="38"/>
      <c r="O342" s="38"/>
      <c r="P342" s="38"/>
      <c r="Q342" s="39"/>
      <c r="R342" s="39"/>
      <c r="S342" s="27" t="e">
        <f t="shared" si="15"/>
        <v>#DIV/0!</v>
      </c>
      <c r="T342" s="28">
        <f t="shared" si="16"/>
        <v>0</v>
      </c>
      <c r="U342" s="38"/>
      <c r="V342" s="29">
        <f t="shared" si="17"/>
        <v>0</v>
      </c>
    </row>
    <row r="343" spans="1:22" x14ac:dyDescent="0.25">
      <c r="A343" s="41">
        <v>302774</v>
      </c>
      <c r="B343" s="41">
        <v>1</v>
      </c>
      <c r="C343" s="74" t="s">
        <v>126</v>
      </c>
      <c r="D343" s="43">
        <v>935</v>
      </c>
      <c r="E343" s="74" t="s">
        <v>50</v>
      </c>
      <c r="F343" s="74" t="s">
        <v>2264</v>
      </c>
      <c r="G343" s="41">
        <v>83</v>
      </c>
      <c r="H343" s="74" t="s">
        <v>228</v>
      </c>
      <c r="I343" s="74" t="s">
        <v>103</v>
      </c>
      <c r="J343" s="41">
        <v>8710401092895</v>
      </c>
      <c r="K343" s="41">
        <v>8710401093434</v>
      </c>
      <c r="L343" s="45">
        <v>55</v>
      </c>
      <c r="M343" s="46"/>
      <c r="N343" s="38"/>
      <c r="O343" s="38"/>
      <c r="P343" s="38"/>
      <c r="Q343" s="39"/>
      <c r="R343" s="39"/>
      <c r="S343" s="27" t="e">
        <f t="shared" si="15"/>
        <v>#DIV/0!</v>
      </c>
      <c r="T343" s="28">
        <f t="shared" si="16"/>
        <v>0</v>
      </c>
      <c r="U343" s="38"/>
      <c r="V343" s="29">
        <f t="shared" si="17"/>
        <v>0</v>
      </c>
    </row>
    <row r="344" spans="1:22" x14ac:dyDescent="0.25">
      <c r="A344" s="41">
        <v>190466</v>
      </c>
      <c r="B344" s="41">
        <v>3</v>
      </c>
      <c r="C344" s="74" t="s">
        <v>126</v>
      </c>
      <c r="D344" s="43">
        <v>350</v>
      </c>
      <c r="E344" s="74" t="s">
        <v>50</v>
      </c>
      <c r="F344" s="74" t="s">
        <v>525</v>
      </c>
      <c r="G344" s="41">
        <v>83</v>
      </c>
      <c r="H344" s="74" t="s">
        <v>228</v>
      </c>
      <c r="I344" s="74" t="s">
        <v>103</v>
      </c>
      <c r="J344" s="41">
        <v>8710401794966</v>
      </c>
      <c r="K344" s="41">
        <v>8710401794973</v>
      </c>
      <c r="L344" s="45">
        <v>20</v>
      </c>
      <c r="M344" s="46"/>
      <c r="N344" s="38"/>
      <c r="O344" s="38"/>
      <c r="P344" s="38"/>
      <c r="Q344" s="39"/>
      <c r="R344" s="39"/>
      <c r="S344" s="27" t="e">
        <f t="shared" si="15"/>
        <v>#DIV/0!</v>
      </c>
      <c r="T344" s="28">
        <f t="shared" si="16"/>
        <v>0</v>
      </c>
      <c r="U344" s="38"/>
      <c r="V344" s="29">
        <f t="shared" si="17"/>
        <v>0</v>
      </c>
    </row>
    <row r="345" spans="1:22" x14ac:dyDescent="0.25">
      <c r="A345" s="41">
        <v>147072</v>
      </c>
      <c r="B345" s="41">
        <v>1</v>
      </c>
      <c r="C345" s="74" t="s">
        <v>126</v>
      </c>
      <c r="D345" s="43">
        <v>950</v>
      </c>
      <c r="E345" s="74" t="s">
        <v>50</v>
      </c>
      <c r="F345" s="74" t="s">
        <v>227</v>
      </c>
      <c r="G345" s="41">
        <v>83</v>
      </c>
      <c r="H345" s="74" t="s">
        <v>228</v>
      </c>
      <c r="I345" s="74" t="s">
        <v>103</v>
      </c>
      <c r="J345" s="41">
        <v>8710401017300</v>
      </c>
      <c r="K345" s="41">
        <v>8710401371785</v>
      </c>
      <c r="L345" s="45">
        <v>6</v>
      </c>
      <c r="M345" s="46"/>
      <c r="N345" s="38"/>
      <c r="O345" s="38"/>
      <c r="P345" s="38"/>
      <c r="Q345" s="39"/>
      <c r="R345" s="39"/>
      <c r="S345" s="27" t="e">
        <f t="shared" si="15"/>
        <v>#DIV/0!</v>
      </c>
      <c r="T345" s="28">
        <f t="shared" si="16"/>
        <v>0</v>
      </c>
      <c r="U345" s="38"/>
      <c r="V345" s="29">
        <f t="shared" si="17"/>
        <v>0</v>
      </c>
    </row>
    <row r="346" spans="1:22" x14ac:dyDescent="0.25">
      <c r="A346" s="41">
        <v>392630</v>
      </c>
      <c r="B346" s="41">
        <v>1</v>
      </c>
      <c r="C346" s="74" t="s">
        <v>279</v>
      </c>
      <c r="D346" s="43">
        <v>800</v>
      </c>
      <c r="E346" s="74" t="s">
        <v>50</v>
      </c>
      <c r="F346" s="74" t="s">
        <v>516</v>
      </c>
      <c r="G346" s="41">
        <v>83</v>
      </c>
      <c r="H346" s="74" t="s">
        <v>228</v>
      </c>
      <c r="I346" s="74" t="s">
        <v>103</v>
      </c>
      <c r="J346" s="41">
        <v>8710401456222</v>
      </c>
      <c r="K346" s="41">
        <v>8710401456154</v>
      </c>
      <c r="L346" s="45">
        <v>2</v>
      </c>
      <c r="M346" s="46"/>
      <c r="N346" s="38"/>
      <c r="O346" s="38"/>
      <c r="P346" s="38"/>
      <c r="Q346" s="39"/>
      <c r="R346" s="39"/>
      <c r="S346" s="27" t="e">
        <f t="shared" si="15"/>
        <v>#DIV/0!</v>
      </c>
      <c r="T346" s="28">
        <f t="shared" si="16"/>
        <v>0</v>
      </c>
      <c r="U346" s="38"/>
      <c r="V346" s="29">
        <f t="shared" si="17"/>
        <v>0</v>
      </c>
    </row>
    <row r="347" spans="1:22" x14ac:dyDescent="0.25">
      <c r="A347" s="41">
        <v>99339</v>
      </c>
      <c r="B347" s="41">
        <v>1</v>
      </c>
      <c r="C347" s="74" t="s">
        <v>126</v>
      </c>
      <c r="D347" s="43">
        <v>370</v>
      </c>
      <c r="E347" s="74" t="s">
        <v>114</v>
      </c>
      <c r="F347" s="74" t="s">
        <v>2265</v>
      </c>
      <c r="G347" s="41">
        <v>83</v>
      </c>
      <c r="H347" s="74" t="s">
        <v>228</v>
      </c>
      <c r="I347" s="74" t="s">
        <v>103</v>
      </c>
      <c r="J347" s="41">
        <v>8710401071173</v>
      </c>
      <c r="K347" s="41">
        <v>8710401071166</v>
      </c>
      <c r="L347" s="45">
        <v>4</v>
      </c>
      <c r="M347" s="46"/>
      <c r="N347" s="38"/>
      <c r="O347" s="38"/>
      <c r="P347" s="38"/>
      <c r="Q347" s="39"/>
      <c r="R347" s="39"/>
      <c r="S347" s="27" t="e">
        <f t="shared" si="15"/>
        <v>#DIV/0!</v>
      </c>
      <c r="T347" s="28">
        <f t="shared" si="16"/>
        <v>0</v>
      </c>
      <c r="U347" s="38"/>
      <c r="V347" s="29">
        <f t="shared" si="17"/>
        <v>0</v>
      </c>
    </row>
    <row r="348" spans="1:22" x14ac:dyDescent="0.25">
      <c r="A348" s="41">
        <v>304483</v>
      </c>
      <c r="B348" s="41">
        <v>1</v>
      </c>
      <c r="C348" s="74" t="s">
        <v>126</v>
      </c>
      <c r="D348" s="43">
        <v>935</v>
      </c>
      <c r="E348" s="74" t="s">
        <v>50</v>
      </c>
      <c r="F348" s="74" t="s">
        <v>651</v>
      </c>
      <c r="G348" s="41">
        <v>83</v>
      </c>
      <c r="H348" s="74" t="s">
        <v>228</v>
      </c>
      <c r="I348" s="74" t="s">
        <v>103</v>
      </c>
      <c r="J348" s="41">
        <v>8710401150267</v>
      </c>
      <c r="K348" s="41">
        <v>8710401150274</v>
      </c>
      <c r="L348" s="45">
        <v>1</v>
      </c>
      <c r="M348" s="46"/>
      <c r="N348" s="38"/>
      <c r="O348" s="38"/>
      <c r="P348" s="38"/>
      <c r="Q348" s="39"/>
      <c r="R348" s="39"/>
      <c r="S348" s="27" t="e">
        <f t="shared" si="15"/>
        <v>#DIV/0!</v>
      </c>
      <c r="T348" s="28">
        <f t="shared" si="16"/>
        <v>0</v>
      </c>
      <c r="U348" s="38"/>
      <c r="V348" s="29">
        <f t="shared" si="17"/>
        <v>0</v>
      </c>
    </row>
    <row r="349" spans="1:22" x14ac:dyDescent="0.25">
      <c r="A349" s="41">
        <v>203753</v>
      </c>
      <c r="B349" s="41">
        <v>54</v>
      </c>
      <c r="C349" s="74" t="s">
        <v>49</v>
      </c>
      <c r="D349" s="43">
        <v>35</v>
      </c>
      <c r="E349" s="74" t="s">
        <v>114</v>
      </c>
      <c r="F349" s="74" t="s">
        <v>1803</v>
      </c>
      <c r="G349" s="41">
        <v>84</v>
      </c>
      <c r="H349" s="74" t="s">
        <v>166</v>
      </c>
      <c r="I349" s="74" t="s">
        <v>103</v>
      </c>
      <c r="J349" s="41">
        <v>87337327</v>
      </c>
      <c r="K349" s="41">
        <v>8710448141297</v>
      </c>
      <c r="L349" s="45">
        <v>225</v>
      </c>
      <c r="M349" s="46"/>
      <c r="N349" s="38"/>
      <c r="O349" s="38"/>
      <c r="P349" s="38"/>
      <c r="Q349" s="39"/>
      <c r="R349" s="39"/>
      <c r="S349" s="27" t="e">
        <f t="shared" si="15"/>
        <v>#DIV/0!</v>
      </c>
      <c r="T349" s="28">
        <f t="shared" si="16"/>
        <v>0</v>
      </c>
      <c r="U349" s="38"/>
      <c r="V349" s="29">
        <f t="shared" si="17"/>
        <v>0</v>
      </c>
    </row>
    <row r="350" spans="1:22" x14ac:dyDescent="0.25">
      <c r="A350" s="41">
        <v>203752</v>
      </c>
      <c r="B350" s="41">
        <v>54</v>
      </c>
      <c r="C350" s="74" t="s">
        <v>49</v>
      </c>
      <c r="D350" s="43">
        <v>35</v>
      </c>
      <c r="E350" s="74" t="s">
        <v>114</v>
      </c>
      <c r="F350" s="74" t="s">
        <v>1772</v>
      </c>
      <c r="G350" s="41">
        <v>84</v>
      </c>
      <c r="H350" s="74" t="s">
        <v>166</v>
      </c>
      <c r="I350" s="74" t="s">
        <v>103</v>
      </c>
      <c r="J350" s="41">
        <v>87337334</v>
      </c>
      <c r="K350" s="41">
        <v>8710448141280</v>
      </c>
      <c r="L350" s="45">
        <v>42</v>
      </c>
      <c r="M350" s="46"/>
      <c r="N350" s="38"/>
      <c r="O350" s="38"/>
      <c r="P350" s="38"/>
      <c r="Q350" s="39"/>
      <c r="R350" s="39"/>
      <c r="S350" s="27" t="e">
        <f t="shared" si="15"/>
        <v>#DIV/0!</v>
      </c>
      <c r="T350" s="28">
        <f t="shared" si="16"/>
        <v>0</v>
      </c>
      <c r="U350" s="38"/>
      <c r="V350" s="29">
        <f t="shared" si="17"/>
        <v>0</v>
      </c>
    </row>
    <row r="351" spans="1:22" x14ac:dyDescent="0.25">
      <c r="A351" s="41">
        <v>203756</v>
      </c>
      <c r="B351" s="41">
        <v>54</v>
      </c>
      <c r="C351" s="74" t="s">
        <v>49</v>
      </c>
      <c r="D351" s="43">
        <v>35</v>
      </c>
      <c r="E351" s="74" t="s">
        <v>114</v>
      </c>
      <c r="F351" s="74" t="s">
        <v>2266</v>
      </c>
      <c r="G351" s="41">
        <v>84</v>
      </c>
      <c r="H351" s="74" t="s">
        <v>166</v>
      </c>
      <c r="I351" s="74" t="s">
        <v>103</v>
      </c>
      <c r="J351" s="41">
        <v>87337303</v>
      </c>
      <c r="K351" s="41">
        <v>8710448141310</v>
      </c>
      <c r="L351" s="45">
        <v>39</v>
      </c>
      <c r="M351" s="46"/>
      <c r="N351" s="38"/>
      <c r="O351" s="38"/>
      <c r="P351" s="38"/>
      <c r="Q351" s="39"/>
      <c r="R351" s="39"/>
      <c r="S351" s="27" t="e">
        <f t="shared" si="15"/>
        <v>#DIV/0!</v>
      </c>
      <c r="T351" s="28">
        <f t="shared" si="16"/>
        <v>0</v>
      </c>
      <c r="U351" s="38"/>
      <c r="V351" s="29">
        <f t="shared" si="17"/>
        <v>0</v>
      </c>
    </row>
    <row r="352" spans="1:22" x14ac:dyDescent="0.25">
      <c r="A352" s="41">
        <v>899849</v>
      </c>
      <c r="B352" s="41">
        <v>1</v>
      </c>
      <c r="C352" s="74" t="s">
        <v>62</v>
      </c>
      <c r="D352" s="43">
        <v>10</v>
      </c>
      <c r="E352" s="74" t="s">
        <v>44</v>
      </c>
      <c r="F352" s="74" t="s">
        <v>1654</v>
      </c>
      <c r="G352" s="41">
        <v>84</v>
      </c>
      <c r="H352" s="74" t="s">
        <v>166</v>
      </c>
      <c r="I352" s="74" t="s">
        <v>103</v>
      </c>
      <c r="J352" s="41">
        <v>8710401015177</v>
      </c>
      <c r="K352" s="41">
        <v>0</v>
      </c>
      <c r="L352" s="45">
        <v>43</v>
      </c>
      <c r="M352" s="46"/>
      <c r="N352" s="38"/>
      <c r="O352" s="38"/>
      <c r="P352" s="38"/>
      <c r="Q352" s="39"/>
      <c r="R352" s="39"/>
      <c r="S352" s="27" t="e">
        <f t="shared" si="15"/>
        <v>#DIV/0!</v>
      </c>
      <c r="T352" s="28">
        <f t="shared" si="16"/>
        <v>0</v>
      </c>
      <c r="U352" s="38"/>
      <c r="V352" s="29">
        <f t="shared" si="17"/>
        <v>0</v>
      </c>
    </row>
    <row r="353" spans="1:22" x14ac:dyDescent="0.25">
      <c r="A353" s="41">
        <v>898550</v>
      </c>
      <c r="B353" s="41">
        <v>6</v>
      </c>
      <c r="C353" s="74" t="s">
        <v>62</v>
      </c>
      <c r="D353" s="43">
        <v>1</v>
      </c>
      <c r="E353" s="74" t="s">
        <v>44</v>
      </c>
      <c r="F353" s="74" t="s">
        <v>530</v>
      </c>
      <c r="G353" s="41">
        <v>84</v>
      </c>
      <c r="H353" s="74" t="s">
        <v>166</v>
      </c>
      <c r="I353" s="74" t="s">
        <v>103</v>
      </c>
      <c r="J353" s="41">
        <v>8710401015184</v>
      </c>
      <c r="K353" s="41">
        <v>58710401015189</v>
      </c>
      <c r="L353" s="45">
        <v>10</v>
      </c>
      <c r="M353" s="46"/>
      <c r="N353" s="38"/>
      <c r="O353" s="38"/>
      <c r="P353" s="38"/>
      <c r="Q353" s="39"/>
      <c r="R353" s="39"/>
      <c r="S353" s="27" t="e">
        <f t="shared" si="15"/>
        <v>#DIV/0!</v>
      </c>
      <c r="T353" s="28">
        <f t="shared" si="16"/>
        <v>0</v>
      </c>
      <c r="U353" s="38"/>
      <c r="V353" s="29">
        <f t="shared" si="17"/>
        <v>0</v>
      </c>
    </row>
    <row r="354" spans="1:22" x14ac:dyDescent="0.25">
      <c r="A354" s="41">
        <v>87646</v>
      </c>
      <c r="B354" s="41">
        <v>1</v>
      </c>
      <c r="C354" s="74" t="s">
        <v>126</v>
      </c>
      <c r="D354" s="43">
        <v>2.65</v>
      </c>
      <c r="E354" s="74" t="s">
        <v>44</v>
      </c>
      <c r="F354" s="74" t="s">
        <v>183</v>
      </c>
      <c r="G354" s="41">
        <v>85</v>
      </c>
      <c r="H354" s="74" t="s">
        <v>175</v>
      </c>
      <c r="I354" s="74" t="s">
        <v>103</v>
      </c>
      <c r="J354" s="41">
        <v>8710401087648</v>
      </c>
      <c r="K354" s="41">
        <v>8710401023592</v>
      </c>
      <c r="L354" s="45">
        <v>99</v>
      </c>
      <c r="M354" s="46"/>
      <c r="N354" s="38"/>
      <c r="O354" s="38"/>
      <c r="P354" s="38"/>
      <c r="Q354" s="39"/>
      <c r="R354" s="39"/>
      <c r="S354" s="27" t="e">
        <f t="shared" si="15"/>
        <v>#DIV/0!</v>
      </c>
      <c r="T354" s="28">
        <f t="shared" si="16"/>
        <v>0</v>
      </c>
      <c r="U354" s="38"/>
      <c r="V354" s="29">
        <f t="shared" si="17"/>
        <v>0</v>
      </c>
    </row>
    <row r="355" spans="1:22" x14ac:dyDescent="0.25">
      <c r="A355" s="41">
        <v>101979</v>
      </c>
      <c r="B355" s="41">
        <v>1</v>
      </c>
      <c r="C355" s="74" t="s">
        <v>126</v>
      </c>
      <c r="D355" s="43">
        <v>2.65</v>
      </c>
      <c r="E355" s="74" t="s">
        <v>44</v>
      </c>
      <c r="F355" s="74" t="s">
        <v>903</v>
      </c>
      <c r="G355" s="41">
        <v>85</v>
      </c>
      <c r="H355" s="74" t="s">
        <v>175</v>
      </c>
      <c r="I355" s="74" t="s">
        <v>103</v>
      </c>
      <c r="J355" s="41">
        <v>8710401101979</v>
      </c>
      <c r="K355" s="41">
        <v>8710401023783</v>
      </c>
      <c r="L355" s="45">
        <v>71</v>
      </c>
      <c r="M355" s="46"/>
      <c r="N355" s="38"/>
      <c r="O355" s="38"/>
      <c r="P355" s="38"/>
      <c r="Q355" s="39"/>
      <c r="R355" s="39"/>
      <c r="S355" s="27" t="e">
        <f t="shared" si="15"/>
        <v>#DIV/0!</v>
      </c>
      <c r="T355" s="28">
        <f t="shared" si="16"/>
        <v>0</v>
      </c>
      <c r="U355" s="38"/>
      <c r="V355" s="29">
        <f t="shared" si="17"/>
        <v>0</v>
      </c>
    </row>
    <row r="356" spans="1:22" x14ac:dyDescent="0.25">
      <c r="A356" s="41">
        <v>101903</v>
      </c>
      <c r="B356" s="41">
        <v>1</v>
      </c>
      <c r="C356" s="74" t="s">
        <v>126</v>
      </c>
      <c r="D356" s="43">
        <v>2.65</v>
      </c>
      <c r="E356" s="74" t="s">
        <v>44</v>
      </c>
      <c r="F356" s="74" t="s">
        <v>174</v>
      </c>
      <c r="G356" s="41">
        <v>85</v>
      </c>
      <c r="H356" s="74" t="s">
        <v>175</v>
      </c>
      <c r="I356" s="74" t="s">
        <v>103</v>
      </c>
      <c r="J356" s="41">
        <v>8710401101900</v>
      </c>
      <c r="K356" s="41">
        <v>8710401023530</v>
      </c>
      <c r="L356" s="45">
        <v>54</v>
      </c>
      <c r="M356" s="46"/>
      <c r="N356" s="38"/>
      <c r="O356" s="38"/>
      <c r="P356" s="38"/>
      <c r="Q356" s="39"/>
      <c r="R356" s="39"/>
      <c r="S356" s="27" t="e">
        <f t="shared" si="15"/>
        <v>#DIV/0!</v>
      </c>
      <c r="T356" s="28">
        <f t="shared" si="16"/>
        <v>0</v>
      </c>
      <c r="U356" s="38"/>
      <c r="V356" s="29">
        <f t="shared" si="17"/>
        <v>0</v>
      </c>
    </row>
    <row r="357" spans="1:22" x14ac:dyDescent="0.25">
      <c r="A357" s="41">
        <v>101733</v>
      </c>
      <c r="B357" s="41">
        <v>1</v>
      </c>
      <c r="C357" s="74" t="s">
        <v>126</v>
      </c>
      <c r="D357" s="43">
        <v>2.65</v>
      </c>
      <c r="E357" s="74" t="s">
        <v>44</v>
      </c>
      <c r="F357" s="74" t="s">
        <v>2267</v>
      </c>
      <c r="G357" s="41">
        <v>85</v>
      </c>
      <c r="H357" s="74" t="s">
        <v>175</v>
      </c>
      <c r="I357" s="74" t="s">
        <v>103</v>
      </c>
      <c r="J357" s="41">
        <v>8710401101733</v>
      </c>
      <c r="K357" s="41">
        <v>8710401023752</v>
      </c>
      <c r="L357" s="45">
        <v>49</v>
      </c>
      <c r="M357" s="46"/>
      <c r="N357" s="38"/>
      <c r="O357" s="38"/>
      <c r="P357" s="38"/>
      <c r="Q357" s="39"/>
      <c r="R357" s="39"/>
      <c r="S357" s="27" t="e">
        <f t="shared" si="15"/>
        <v>#DIV/0!</v>
      </c>
      <c r="T357" s="28">
        <f t="shared" si="16"/>
        <v>0</v>
      </c>
      <c r="U357" s="38"/>
      <c r="V357" s="29">
        <f t="shared" si="17"/>
        <v>0</v>
      </c>
    </row>
    <row r="358" spans="1:22" x14ac:dyDescent="0.25">
      <c r="A358" s="41">
        <v>101741</v>
      </c>
      <c r="B358" s="41">
        <v>1</v>
      </c>
      <c r="C358" s="74" t="s">
        <v>126</v>
      </c>
      <c r="D358" s="43">
        <v>2.65</v>
      </c>
      <c r="E358" s="74" t="s">
        <v>44</v>
      </c>
      <c r="F358" s="74" t="s">
        <v>2268</v>
      </c>
      <c r="G358" s="41">
        <v>85</v>
      </c>
      <c r="H358" s="74" t="s">
        <v>175</v>
      </c>
      <c r="I358" s="74" t="s">
        <v>103</v>
      </c>
      <c r="J358" s="41">
        <v>8710401101740</v>
      </c>
      <c r="K358" s="41">
        <v>8710401023745</v>
      </c>
      <c r="L358" s="45">
        <v>33</v>
      </c>
      <c r="M358" s="46"/>
      <c r="N358" s="38"/>
      <c r="O358" s="38"/>
      <c r="P358" s="38"/>
      <c r="Q358" s="39"/>
      <c r="R358" s="39"/>
      <c r="S358" s="27" t="e">
        <f t="shared" si="15"/>
        <v>#DIV/0!</v>
      </c>
      <c r="T358" s="28">
        <f t="shared" si="16"/>
        <v>0</v>
      </c>
      <c r="U358" s="38"/>
      <c r="V358" s="29">
        <f t="shared" si="17"/>
        <v>0</v>
      </c>
    </row>
    <row r="359" spans="1:22" x14ac:dyDescent="0.25">
      <c r="A359" s="41">
        <v>101717</v>
      </c>
      <c r="B359" s="41">
        <v>1</v>
      </c>
      <c r="C359" s="74" t="s">
        <v>126</v>
      </c>
      <c r="D359" s="43">
        <v>2.65</v>
      </c>
      <c r="E359" s="74" t="s">
        <v>44</v>
      </c>
      <c r="F359" s="74" t="s">
        <v>496</v>
      </c>
      <c r="G359" s="41">
        <v>85</v>
      </c>
      <c r="H359" s="74" t="s">
        <v>175</v>
      </c>
      <c r="I359" s="74" t="s">
        <v>103</v>
      </c>
      <c r="J359" s="41">
        <v>8710401101719</v>
      </c>
      <c r="K359" s="41">
        <v>8710401023615</v>
      </c>
      <c r="L359" s="45">
        <v>20</v>
      </c>
      <c r="M359" s="46"/>
      <c r="N359" s="38"/>
      <c r="O359" s="38"/>
      <c r="P359" s="38"/>
      <c r="Q359" s="39"/>
      <c r="R359" s="39"/>
      <c r="S359" s="27" t="e">
        <f t="shared" si="15"/>
        <v>#DIV/0!</v>
      </c>
      <c r="T359" s="28">
        <f t="shared" si="16"/>
        <v>0</v>
      </c>
      <c r="U359" s="38"/>
      <c r="V359" s="29">
        <f t="shared" si="17"/>
        <v>0</v>
      </c>
    </row>
    <row r="360" spans="1:22" x14ac:dyDescent="0.25">
      <c r="A360" s="41">
        <v>101911</v>
      </c>
      <c r="B360" s="41">
        <v>1</v>
      </c>
      <c r="C360" s="74" t="s">
        <v>126</v>
      </c>
      <c r="D360" s="43">
        <v>2.65</v>
      </c>
      <c r="E360" s="74" t="s">
        <v>44</v>
      </c>
      <c r="F360" s="74" t="s">
        <v>2269</v>
      </c>
      <c r="G360" s="41">
        <v>85</v>
      </c>
      <c r="H360" s="74" t="s">
        <v>175</v>
      </c>
      <c r="I360" s="74" t="s">
        <v>103</v>
      </c>
      <c r="J360" s="41">
        <v>8710401101917</v>
      </c>
      <c r="K360" s="41">
        <v>8710401023523</v>
      </c>
      <c r="L360" s="45">
        <v>14</v>
      </c>
      <c r="M360" s="46"/>
      <c r="N360" s="38"/>
      <c r="O360" s="38"/>
      <c r="P360" s="38"/>
      <c r="Q360" s="39"/>
      <c r="R360" s="39"/>
      <c r="S360" s="27" t="e">
        <f t="shared" si="15"/>
        <v>#DIV/0!</v>
      </c>
      <c r="T360" s="28">
        <f t="shared" si="16"/>
        <v>0</v>
      </c>
      <c r="U360" s="38"/>
      <c r="V360" s="29">
        <f t="shared" si="17"/>
        <v>0</v>
      </c>
    </row>
    <row r="361" spans="1:22" x14ac:dyDescent="0.25">
      <c r="A361" s="41">
        <v>142688</v>
      </c>
      <c r="B361" s="41">
        <v>1</v>
      </c>
      <c r="C361" s="74" t="s">
        <v>126</v>
      </c>
      <c r="D361" s="43">
        <v>72</v>
      </c>
      <c r="E361" s="74" t="s">
        <v>63</v>
      </c>
      <c r="F361" s="74" t="s">
        <v>2270</v>
      </c>
      <c r="G361" s="41">
        <v>85</v>
      </c>
      <c r="H361" s="74" t="s">
        <v>175</v>
      </c>
      <c r="I361" s="74" t="s">
        <v>103</v>
      </c>
      <c r="J361" s="41">
        <v>8711271101649</v>
      </c>
      <c r="K361" s="41">
        <v>8711271106507</v>
      </c>
      <c r="L361" s="45">
        <v>6</v>
      </c>
      <c r="M361" s="46"/>
      <c r="N361" s="38"/>
      <c r="O361" s="38"/>
      <c r="P361" s="38"/>
      <c r="Q361" s="39"/>
      <c r="R361" s="39"/>
      <c r="S361" s="27" t="e">
        <f t="shared" si="15"/>
        <v>#DIV/0!</v>
      </c>
      <c r="T361" s="28">
        <f t="shared" si="16"/>
        <v>0</v>
      </c>
      <c r="U361" s="38"/>
      <c r="V361" s="29">
        <f t="shared" si="17"/>
        <v>0</v>
      </c>
    </row>
    <row r="362" spans="1:22" x14ac:dyDescent="0.25">
      <c r="A362" s="41">
        <v>184419</v>
      </c>
      <c r="B362" s="41">
        <v>6</v>
      </c>
      <c r="C362" s="74" t="s">
        <v>126</v>
      </c>
      <c r="D362" s="43">
        <v>72</v>
      </c>
      <c r="E362" s="74" t="s">
        <v>63</v>
      </c>
      <c r="F362" s="74" t="s">
        <v>2271</v>
      </c>
      <c r="G362" s="41">
        <v>85</v>
      </c>
      <c r="H362" s="74" t="s">
        <v>175</v>
      </c>
      <c r="I362" s="74" t="s">
        <v>103</v>
      </c>
      <c r="J362" s="41">
        <v>40737508</v>
      </c>
      <c r="K362" s="41">
        <v>4012200702307</v>
      </c>
      <c r="L362" s="45">
        <v>3</v>
      </c>
      <c r="M362" s="46"/>
      <c r="N362" s="38"/>
      <c r="O362" s="38"/>
      <c r="P362" s="38"/>
      <c r="Q362" s="39"/>
      <c r="R362" s="39"/>
      <c r="S362" s="27" t="e">
        <f t="shared" si="15"/>
        <v>#DIV/0!</v>
      </c>
      <c r="T362" s="28">
        <f t="shared" si="16"/>
        <v>0</v>
      </c>
      <c r="U362" s="38"/>
      <c r="V362" s="29">
        <f t="shared" si="17"/>
        <v>0</v>
      </c>
    </row>
    <row r="363" spans="1:22" x14ac:dyDescent="0.25">
      <c r="A363" s="41">
        <v>411191</v>
      </c>
      <c r="B363" s="41">
        <v>6</v>
      </c>
      <c r="C363" s="74" t="s">
        <v>126</v>
      </c>
      <c r="D363" s="43">
        <v>370</v>
      </c>
      <c r="E363" s="74" t="s">
        <v>114</v>
      </c>
      <c r="F363" s="74" t="s">
        <v>2272</v>
      </c>
      <c r="G363" s="41">
        <v>85</v>
      </c>
      <c r="H363" s="74" t="s">
        <v>175</v>
      </c>
      <c r="I363" s="74" t="s">
        <v>103</v>
      </c>
      <c r="J363" s="41">
        <v>8711271101014</v>
      </c>
      <c r="K363" s="41">
        <v>8711271106248</v>
      </c>
      <c r="L363" s="45">
        <v>2</v>
      </c>
      <c r="M363" s="46"/>
      <c r="N363" s="38"/>
      <c r="O363" s="38"/>
      <c r="P363" s="38"/>
      <c r="Q363" s="39"/>
      <c r="R363" s="39"/>
      <c r="S363" s="27" t="e">
        <f t="shared" si="15"/>
        <v>#DIV/0!</v>
      </c>
      <c r="T363" s="28">
        <f t="shared" si="16"/>
        <v>0</v>
      </c>
      <c r="U363" s="38"/>
      <c r="V363" s="29">
        <f t="shared" si="17"/>
        <v>0</v>
      </c>
    </row>
    <row r="364" spans="1:22" x14ac:dyDescent="0.25">
      <c r="A364" s="41">
        <v>184388</v>
      </c>
      <c r="B364" s="41">
        <v>6</v>
      </c>
      <c r="C364" s="74" t="s">
        <v>126</v>
      </c>
      <c r="D364" s="43">
        <v>370</v>
      </c>
      <c r="E364" s="74" t="s">
        <v>114</v>
      </c>
      <c r="F364" s="74" t="s">
        <v>2273</v>
      </c>
      <c r="G364" s="41">
        <v>85</v>
      </c>
      <c r="H364" s="74" t="s">
        <v>175</v>
      </c>
      <c r="I364" s="74" t="s">
        <v>103</v>
      </c>
      <c r="J364" s="41">
        <v>40737324</v>
      </c>
      <c r="K364" s="41">
        <v>4012200710708</v>
      </c>
      <c r="L364" s="45">
        <v>3</v>
      </c>
      <c r="M364" s="46"/>
      <c r="N364" s="38"/>
      <c r="O364" s="38"/>
      <c r="P364" s="38"/>
      <c r="Q364" s="39"/>
      <c r="R364" s="39"/>
      <c r="S364" s="27" t="e">
        <f t="shared" si="15"/>
        <v>#DIV/0!</v>
      </c>
      <c r="T364" s="28">
        <f t="shared" si="16"/>
        <v>0</v>
      </c>
      <c r="U364" s="38"/>
      <c r="V364" s="29">
        <f t="shared" si="17"/>
        <v>0</v>
      </c>
    </row>
    <row r="365" spans="1:22" x14ac:dyDescent="0.25">
      <c r="A365" s="41">
        <v>568862</v>
      </c>
      <c r="B365" s="41">
        <v>1</v>
      </c>
      <c r="C365" s="74" t="s">
        <v>279</v>
      </c>
      <c r="D365" s="43">
        <v>10</v>
      </c>
      <c r="E365" s="74" t="s">
        <v>74</v>
      </c>
      <c r="F365" s="74" t="s">
        <v>549</v>
      </c>
      <c r="G365" s="41">
        <v>86</v>
      </c>
      <c r="H365" s="74" t="s">
        <v>330</v>
      </c>
      <c r="I365" s="74" t="s">
        <v>103</v>
      </c>
      <c r="J365" s="41">
        <v>8711100637141</v>
      </c>
      <c r="K365" s="41">
        <v>8712100183843</v>
      </c>
      <c r="L365" s="45">
        <v>146</v>
      </c>
      <c r="M365" s="46"/>
      <c r="N365" s="38"/>
      <c r="O365" s="38"/>
      <c r="P365" s="38"/>
      <c r="Q365" s="39"/>
      <c r="R365" s="39"/>
      <c r="S365" s="27" t="e">
        <f t="shared" si="15"/>
        <v>#DIV/0!</v>
      </c>
      <c r="T365" s="28">
        <f t="shared" si="16"/>
        <v>0</v>
      </c>
      <c r="U365" s="38"/>
      <c r="V365" s="29">
        <f t="shared" si="17"/>
        <v>0</v>
      </c>
    </row>
    <row r="366" spans="1:22" x14ac:dyDescent="0.25">
      <c r="A366" s="41">
        <v>357135</v>
      </c>
      <c r="B366" s="41">
        <v>2</v>
      </c>
      <c r="C366" s="74" t="s">
        <v>49</v>
      </c>
      <c r="D366" s="43">
        <v>3</v>
      </c>
      <c r="E366" s="74" t="s">
        <v>74</v>
      </c>
      <c r="F366" s="74" t="s">
        <v>2274</v>
      </c>
      <c r="G366" s="41">
        <v>86</v>
      </c>
      <c r="H366" s="74" t="s">
        <v>330</v>
      </c>
      <c r="I366" s="74" t="s">
        <v>103</v>
      </c>
      <c r="J366" s="41">
        <v>8714100851234</v>
      </c>
      <c r="K366" s="41">
        <v>8714100851999</v>
      </c>
      <c r="L366" s="45">
        <v>56</v>
      </c>
      <c r="M366" s="46"/>
      <c r="N366" s="38"/>
      <c r="O366" s="38"/>
      <c r="P366" s="38"/>
      <c r="Q366" s="39"/>
      <c r="R366" s="39"/>
      <c r="S366" s="27" t="e">
        <f t="shared" si="15"/>
        <v>#DIV/0!</v>
      </c>
      <c r="T366" s="28">
        <f t="shared" si="16"/>
        <v>0</v>
      </c>
      <c r="U366" s="38"/>
      <c r="V366" s="29">
        <f t="shared" si="17"/>
        <v>0</v>
      </c>
    </row>
    <row r="367" spans="1:22" x14ac:dyDescent="0.25">
      <c r="A367" s="41">
        <v>920137</v>
      </c>
      <c r="B367" s="41">
        <v>2</v>
      </c>
      <c r="C367" s="74" t="s">
        <v>79</v>
      </c>
      <c r="D367" s="43">
        <v>2</v>
      </c>
      <c r="E367" s="74" t="s">
        <v>74</v>
      </c>
      <c r="F367" s="74" t="s">
        <v>478</v>
      </c>
      <c r="G367" s="41">
        <v>86</v>
      </c>
      <c r="H367" s="74" t="s">
        <v>330</v>
      </c>
      <c r="I367" s="74" t="s">
        <v>103</v>
      </c>
      <c r="J367" s="41">
        <v>8711200570478</v>
      </c>
      <c r="K367" s="41">
        <v>8711200867288</v>
      </c>
      <c r="L367" s="45">
        <v>91</v>
      </c>
      <c r="M367" s="46"/>
      <c r="N367" s="38"/>
      <c r="O367" s="38"/>
      <c r="P367" s="38"/>
      <c r="Q367" s="39"/>
      <c r="R367" s="39"/>
      <c r="S367" s="27" t="e">
        <f t="shared" si="15"/>
        <v>#DIV/0!</v>
      </c>
      <c r="T367" s="28">
        <f t="shared" si="16"/>
        <v>0</v>
      </c>
      <c r="U367" s="38"/>
      <c r="V367" s="29">
        <f t="shared" si="17"/>
        <v>0</v>
      </c>
    </row>
    <row r="368" spans="1:22" x14ac:dyDescent="0.25">
      <c r="A368" s="41">
        <v>113608</v>
      </c>
      <c r="B368" s="41">
        <v>1</v>
      </c>
      <c r="C368" s="74" t="s">
        <v>279</v>
      </c>
      <c r="D368" s="43">
        <v>1.35</v>
      </c>
      <c r="E368" s="74" t="s">
        <v>74</v>
      </c>
      <c r="F368" s="74" t="s">
        <v>905</v>
      </c>
      <c r="G368" s="41">
        <v>86</v>
      </c>
      <c r="H368" s="74" t="s">
        <v>330</v>
      </c>
      <c r="I368" s="74" t="s">
        <v>103</v>
      </c>
      <c r="J368" s="41">
        <v>8585002450432</v>
      </c>
      <c r="K368" s="41">
        <v>8585002450449</v>
      </c>
      <c r="L368" s="45">
        <v>209</v>
      </c>
      <c r="M368" s="46"/>
      <c r="N368" s="38"/>
      <c r="O368" s="38"/>
      <c r="P368" s="38"/>
      <c r="Q368" s="39"/>
      <c r="R368" s="39"/>
      <c r="S368" s="27" t="e">
        <f t="shared" si="15"/>
        <v>#DIV/0!</v>
      </c>
      <c r="T368" s="28">
        <f t="shared" si="16"/>
        <v>0</v>
      </c>
      <c r="U368" s="38"/>
      <c r="V368" s="29">
        <f t="shared" si="17"/>
        <v>0</v>
      </c>
    </row>
    <row r="369" spans="1:22" x14ac:dyDescent="0.25">
      <c r="A369" s="41">
        <v>186505</v>
      </c>
      <c r="B369" s="41">
        <v>1</v>
      </c>
      <c r="C369" s="74" t="s">
        <v>141</v>
      </c>
      <c r="D369" s="43">
        <v>1</v>
      </c>
      <c r="E369" s="74" t="s">
        <v>74</v>
      </c>
      <c r="F369" s="74" t="s">
        <v>2275</v>
      </c>
      <c r="G369" s="41">
        <v>86</v>
      </c>
      <c r="H369" s="74" t="s">
        <v>330</v>
      </c>
      <c r="I369" s="74" t="s">
        <v>103</v>
      </c>
      <c r="J369" s="41">
        <v>8712566222001</v>
      </c>
      <c r="K369" s="41">
        <v>8712566724918</v>
      </c>
      <c r="L369" s="45">
        <v>158</v>
      </c>
      <c r="M369" s="46"/>
      <c r="N369" s="38"/>
      <c r="O369" s="38"/>
      <c r="P369" s="38"/>
      <c r="Q369" s="39"/>
      <c r="R369" s="39"/>
      <c r="S369" s="27" t="e">
        <f t="shared" si="15"/>
        <v>#DIV/0!</v>
      </c>
      <c r="T369" s="28">
        <f t="shared" si="16"/>
        <v>0</v>
      </c>
      <c r="U369" s="38"/>
      <c r="V369" s="29">
        <f t="shared" si="17"/>
        <v>0</v>
      </c>
    </row>
    <row r="370" spans="1:22" x14ac:dyDescent="0.25">
      <c r="A370" s="41">
        <v>224793</v>
      </c>
      <c r="B370" s="41">
        <v>1</v>
      </c>
      <c r="C370" s="74" t="s">
        <v>279</v>
      </c>
      <c r="D370" s="43">
        <v>10</v>
      </c>
      <c r="E370" s="74" t="s">
        <v>74</v>
      </c>
      <c r="F370" s="74" t="s">
        <v>1976</v>
      </c>
      <c r="G370" s="41">
        <v>86</v>
      </c>
      <c r="H370" s="74" t="s">
        <v>330</v>
      </c>
      <c r="I370" s="74" t="s">
        <v>103</v>
      </c>
      <c r="J370" s="41">
        <v>8711100637158</v>
      </c>
      <c r="K370" s="41">
        <v>0</v>
      </c>
      <c r="L370" s="45">
        <v>41</v>
      </c>
      <c r="M370" s="46"/>
      <c r="N370" s="38"/>
      <c r="O370" s="38"/>
      <c r="P370" s="38"/>
      <c r="Q370" s="39"/>
      <c r="R370" s="39"/>
      <c r="S370" s="27" t="e">
        <f t="shared" si="15"/>
        <v>#DIV/0!</v>
      </c>
      <c r="T370" s="28">
        <f t="shared" si="16"/>
        <v>0</v>
      </c>
      <c r="U370" s="38"/>
      <c r="V370" s="29">
        <f t="shared" si="17"/>
        <v>0</v>
      </c>
    </row>
    <row r="371" spans="1:22" x14ac:dyDescent="0.25">
      <c r="A371" s="41">
        <v>790668</v>
      </c>
      <c r="B371" s="41">
        <v>1</v>
      </c>
      <c r="C371" s="74" t="s">
        <v>141</v>
      </c>
      <c r="D371" s="43">
        <v>1.35</v>
      </c>
      <c r="E371" s="74" t="s">
        <v>74</v>
      </c>
      <c r="F371" s="74" t="s">
        <v>1852</v>
      </c>
      <c r="G371" s="41">
        <v>86</v>
      </c>
      <c r="H371" s="74" t="s">
        <v>330</v>
      </c>
      <c r="I371" s="74" t="s">
        <v>103</v>
      </c>
      <c r="J371" s="41">
        <v>8712566204946</v>
      </c>
      <c r="K371" s="41">
        <v>8712566695225</v>
      </c>
      <c r="L371" s="45">
        <v>58</v>
      </c>
      <c r="M371" s="46"/>
      <c r="N371" s="38"/>
      <c r="O371" s="38"/>
      <c r="P371" s="38"/>
      <c r="Q371" s="39"/>
      <c r="R371" s="39"/>
      <c r="S371" s="27" t="e">
        <f t="shared" si="15"/>
        <v>#DIV/0!</v>
      </c>
      <c r="T371" s="28">
        <f t="shared" si="16"/>
        <v>0</v>
      </c>
      <c r="U371" s="38"/>
      <c r="V371" s="29">
        <f t="shared" si="17"/>
        <v>0</v>
      </c>
    </row>
    <row r="372" spans="1:22" x14ac:dyDescent="0.25">
      <c r="A372" s="41">
        <v>323665</v>
      </c>
      <c r="B372" s="41">
        <v>1</v>
      </c>
      <c r="C372" s="74" t="s">
        <v>141</v>
      </c>
      <c r="D372" s="43">
        <v>850</v>
      </c>
      <c r="E372" s="74" t="s">
        <v>50</v>
      </c>
      <c r="F372" s="74" t="s">
        <v>539</v>
      </c>
      <c r="G372" s="41">
        <v>86</v>
      </c>
      <c r="H372" s="74" t="s">
        <v>330</v>
      </c>
      <c r="I372" s="74" t="s">
        <v>103</v>
      </c>
      <c r="J372" s="41">
        <v>8711100419990</v>
      </c>
      <c r="K372" s="41">
        <v>8711100419983</v>
      </c>
      <c r="L372" s="45">
        <v>109</v>
      </c>
      <c r="M372" s="46"/>
      <c r="N372" s="38"/>
      <c r="O372" s="38"/>
      <c r="P372" s="38"/>
      <c r="Q372" s="39"/>
      <c r="R372" s="39"/>
      <c r="S372" s="27" t="e">
        <f t="shared" si="15"/>
        <v>#DIV/0!</v>
      </c>
      <c r="T372" s="28">
        <f t="shared" si="16"/>
        <v>0</v>
      </c>
      <c r="U372" s="38"/>
      <c r="V372" s="29">
        <f t="shared" si="17"/>
        <v>0</v>
      </c>
    </row>
    <row r="373" spans="1:22" x14ac:dyDescent="0.25">
      <c r="A373" s="41">
        <v>185818</v>
      </c>
      <c r="B373" s="41">
        <v>1</v>
      </c>
      <c r="C373" s="74" t="s">
        <v>141</v>
      </c>
      <c r="D373" s="43">
        <v>1.2150000000000001</v>
      </c>
      <c r="E373" s="74" t="s">
        <v>74</v>
      </c>
      <c r="F373" s="74" t="s">
        <v>2276</v>
      </c>
      <c r="G373" s="41">
        <v>86</v>
      </c>
      <c r="H373" s="74" t="s">
        <v>330</v>
      </c>
      <c r="I373" s="74" t="s">
        <v>103</v>
      </c>
      <c r="J373" s="41">
        <v>8712100342455</v>
      </c>
      <c r="K373" s="41">
        <v>8712566718719</v>
      </c>
      <c r="L373" s="45">
        <v>87</v>
      </c>
      <c r="M373" s="46"/>
      <c r="N373" s="38"/>
      <c r="O373" s="38"/>
      <c r="P373" s="38"/>
      <c r="Q373" s="39"/>
      <c r="R373" s="39"/>
      <c r="S373" s="27" t="e">
        <f t="shared" si="15"/>
        <v>#DIV/0!</v>
      </c>
      <c r="T373" s="28">
        <f t="shared" si="16"/>
        <v>0</v>
      </c>
      <c r="U373" s="38"/>
      <c r="V373" s="29">
        <f t="shared" si="17"/>
        <v>0</v>
      </c>
    </row>
    <row r="374" spans="1:22" x14ac:dyDescent="0.25">
      <c r="A374" s="41">
        <v>185460</v>
      </c>
      <c r="B374" s="41">
        <v>1</v>
      </c>
      <c r="C374" s="74" t="s">
        <v>141</v>
      </c>
      <c r="D374" s="43">
        <v>1.1000000000000001</v>
      </c>
      <c r="E374" s="74" t="s">
        <v>74</v>
      </c>
      <c r="F374" s="74" t="s">
        <v>2277</v>
      </c>
      <c r="G374" s="41">
        <v>86</v>
      </c>
      <c r="H374" s="74" t="s">
        <v>330</v>
      </c>
      <c r="I374" s="74" t="s">
        <v>103</v>
      </c>
      <c r="J374" s="41">
        <v>8712566213382</v>
      </c>
      <c r="K374" s="41">
        <v>8712566710591</v>
      </c>
      <c r="L374" s="45">
        <v>72</v>
      </c>
      <c r="M374" s="46"/>
      <c r="N374" s="38"/>
      <c r="O374" s="38"/>
      <c r="P374" s="38"/>
      <c r="Q374" s="39"/>
      <c r="R374" s="39"/>
      <c r="S374" s="27" t="e">
        <f t="shared" si="15"/>
        <v>#DIV/0!</v>
      </c>
      <c r="T374" s="28">
        <f t="shared" si="16"/>
        <v>0</v>
      </c>
      <c r="U374" s="38"/>
      <c r="V374" s="29">
        <f t="shared" si="17"/>
        <v>0</v>
      </c>
    </row>
    <row r="375" spans="1:22" x14ac:dyDescent="0.25">
      <c r="A375" s="41">
        <v>185588</v>
      </c>
      <c r="B375" s="41">
        <v>1</v>
      </c>
      <c r="C375" s="74" t="s">
        <v>381</v>
      </c>
      <c r="D375" s="43">
        <v>1.2</v>
      </c>
      <c r="E375" s="74" t="s">
        <v>74</v>
      </c>
      <c r="F375" s="74" t="s">
        <v>2278</v>
      </c>
      <c r="G375" s="41">
        <v>86</v>
      </c>
      <c r="H375" s="74" t="s">
        <v>330</v>
      </c>
      <c r="I375" s="74" t="s">
        <v>103</v>
      </c>
      <c r="J375" s="41">
        <v>8712566204984</v>
      </c>
      <c r="K375" s="41">
        <v>8712566695362</v>
      </c>
      <c r="L375" s="45">
        <v>49</v>
      </c>
      <c r="M375" s="46"/>
      <c r="N375" s="38"/>
      <c r="O375" s="38"/>
      <c r="P375" s="38"/>
      <c r="Q375" s="39"/>
      <c r="R375" s="39"/>
      <c r="S375" s="27" t="e">
        <f t="shared" si="15"/>
        <v>#DIV/0!</v>
      </c>
      <c r="T375" s="28">
        <f t="shared" si="16"/>
        <v>0</v>
      </c>
      <c r="U375" s="38"/>
      <c r="V375" s="29">
        <f t="shared" si="17"/>
        <v>0</v>
      </c>
    </row>
    <row r="376" spans="1:22" x14ac:dyDescent="0.25">
      <c r="A376" s="41">
        <v>357004</v>
      </c>
      <c r="B376" s="41">
        <v>2</v>
      </c>
      <c r="C376" s="74" t="s">
        <v>49</v>
      </c>
      <c r="D376" s="43">
        <v>3</v>
      </c>
      <c r="E376" s="74" t="s">
        <v>74</v>
      </c>
      <c r="F376" s="74" t="s">
        <v>2279</v>
      </c>
      <c r="G376" s="41">
        <v>86</v>
      </c>
      <c r="H376" s="74" t="s">
        <v>330</v>
      </c>
      <c r="I376" s="74" t="s">
        <v>103</v>
      </c>
      <c r="J376" s="41">
        <v>8714100869338</v>
      </c>
      <c r="K376" s="41">
        <v>8714100869352</v>
      </c>
      <c r="L376" s="45">
        <v>14</v>
      </c>
      <c r="M376" s="46"/>
      <c r="N376" s="38"/>
      <c r="O376" s="38"/>
      <c r="P376" s="38"/>
      <c r="Q376" s="39"/>
      <c r="R376" s="39"/>
      <c r="S376" s="27" t="e">
        <f t="shared" si="15"/>
        <v>#DIV/0!</v>
      </c>
      <c r="T376" s="28">
        <f t="shared" si="16"/>
        <v>0</v>
      </c>
      <c r="U376" s="38"/>
      <c r="V376" s="29">
        <f t="shared" si="17"/>
        <v>0</v>
      </c>
    </row>
    <row r="377" spans="1:22" x14ac:dyDescent="0.25">
      <c r="A377" s="41">
        <v>669037</v>
      </c>
      <c r="B377" s="41">
        <v>1</v>
      </c>
      <c r="C377" s="74" t="s">
        <v>141</v>
      </c>
      <c r="D377" s="43">
        <v>1.155</v>
      </c>
      <c r="E377" s="74" t="s">
        <v>74</v>
      </c>
      <c r="F377" s="74" t="s">
        <v>2280</v>
      </c>
      <c r="G377" s="41">
        <v>86</v>
      </c>
      <c r="H377" s="74" t="s">
        <v>330</v>
      </c>
      <c r="I377" s="74" t="s">
        <v>103</v>
      </c>
      <c r="J377" s="41">
        <v>8714700991910</v>
      </c>
      <c r="K377" s="41">
        <v>8714700991903</v>
      </c>
      <c r="L377" s="45">
        <v>44</v>
      </c>
      <c r="M377" s="46"/>
      <c r="N377" s="38"/>
      <c r="O377" s="38"/>
      <c r="P377" s="38"/>
      <c r="Q377" s="39"/>
      <c r="R377" s="39"/>
      <c r="S377" s="27" t="e">
        <f t="shared" si="15"/>
        <v>#DIV/0!</v>
      </c>
      <c r="T377" s="28">
        <f t="shared" si="16"/>
        <v>0</v>
      </c>
      <c r="U377" s="38"/>
      <c r="V377" s="29">
        <f t="shared" si="17"/>
        <v>0</v>
      </c>
    </row>
    <row r="378" spans="1:22" x14ac:dyDescent="0.25">
      <c r="A378" s="41">
        <v>841854</v>
      </c>
      <c r="B378" s="41">
        <v>1</v>
      </c>
      <c r="C378" s="74" t="s">
        <v>141</v>
      </c>
      <c r="D378" s="43">
        <v>1.35</v>
      </c>
      <c r="E378" s="74" t="s">
        <v>74</v>
      </c>
      <c r="F378" s="74" t="s">
        <v>2281</v>
      </c>
      <c r="G378" s="41">
        <v>86</v>
      </c>
      <c r="H378" s="74" t="s">
        <v>330</v>
      </c>
      <c r="I378" s="74" t="s">
        <v>103</v>
      </c>
      <c r="J378" s="41">
        <v>8712566128624</v>
      </c>
      <c r="K378" s="41">
        <v>8712566556496</v>
      </c>
      <c r="L378" s="45">
        <v>29</v>
      </c>
      <c r="M378" s="46"/>
      <c r="N378" s="38"/>
      <c r="O378" s="38"/>
      <c r="P378" s="38"/>
      <c r="Q378" s="39"/>
      <c r="R378" s="39"/>
      <c r="S378" s="27" t="e">
        <f t="shared" si="15"/>
        <v>#DIV/0!</v>
      </c>
      <c r="T378" s="28">
        <f t="shared" si="16"/>
        <v>0</v>
      </c>
      <c r="U378" s="38"/>
      <c r="V378" s="29">
        <f t="shared" si="17"/>
        <v>0</v>
      </c>
    </row>
    <row r="379" spans="1:22" x14ac:dyDescent="0.25">
      <c r="A379" s="41">
        <v>357143</v>
      </c>
      <c r="B379" s="41">
        <v>2</v>
      </c>
      <c r="C379" s="74" t="s">
        <v>79</v>
      </c>
      <c r="D379" s="43">
        <v>3</v>
      </c>
      <c r="E379" s="74" t="s">
        <v>74</v>
      </c>
      <c r="F379" s="74" t="s">
        <v>2282</v>
      </c>
      <c r="G379" s="41">
        <v>86</v>
      </c>
      <c r="H379" s="74" t="s">
        <v>330</v>
      </c>
      <c r="I379" s="74" t="s">
        <v>103</v>
      </c>
      <c r="J379" s="41">
        <v>8711200570355</v>
      </c>
      <c r="K379" s="41">
        <v>8714100851470</v>
      </c>
      <c r="L379" s="45">
        <v>2</v>
      </c>
      <c r="M379" s="46"/>
      <c r="N379" s="38"/>
      <c r="O379" s="38"/>
      <c r="P379" s="38"/>
      <c r="Q379" s="39"/>
      <c r="R379" s="39"/>
      <c r="S379" s="27" t="e">
        <f t="shared" si="15"/>
        <v>#DIV/0!</v>
      </c>
      <c r="T379" s="28">
        <f t="shared" si="16"/>
        <v>0</v>
      </c>
      <c r="U379" s="38"/>
      <c r="V379" s="29">
        <f t="shared" si="17"/>
        <v>0</v>
      </c>
    </row>
    <row r="380" spans="1:22" x14ac:dyDescent="0.25">
      <c r="A380" s="41">
        <v>955271</v>
      </c>
      <c r="B380" s="41">
        <v>1</v>
      </c>
      <c r="C380" s="74" t="s">
        <v>279</v>
      </c>
      <c r="D380" s="43">
        <v>900</v>
      </c>
      <c r="E380" s="74" t="s">
        <v>50</v>
      </c>
      <c r="F380" s="74" t="s">
        <v>2283</v>
      </c>
      <c r="G380" s="41">
        <v>86</v>
      </c>
      <c r="H380" s="74" t="s">
        <v>330</v>
      </c>
      <c r="I380" s="74" t="s">
        <v>103</v>
      </c>
      <c r="J380" s="41">
        <v>8715000056279</v>
      </c>
      <c r="K380" s="41">
        <v>8715000562701</v>
      </c>
      <c r="L380" s="45">
        <v>3</v>
      </c>
      <c r="M380" s="46"/>
      <c r="N380" s="38"/>
      <c r="O380" s="38"/>
      <c r="P380" s="38"/>
      <c r="Q380" s="39"/>
      <c r="R380" s="39"/>
      <c r="S380" s="27" t="e">
        <f t="shared" si="15"/>
        <v>#DIV/0!</v>
      </c>
      <c r="T380" s="28">
        <f t="shared" si="16"/>
        <v>0</v>
      </c>
      <c r="U380" s="38"/>
      <c r="V380" s="29">
        <f t="shared" si="17"/>
        <v>0</v>
      </c>
    </row>
    <row r="381" spans="1:22" x14ac:dyDescent="0.25">
      <c r="A381" s="41">
        <v>280257</v>
      </c>
      <c r="B381" s="41">
        <v>1</v>
      </c>
      <c r="C381" s="74" t="s">
        <v>141</v>
      </c>
      <c r="D381" s="43">
        <v>1</v>
      </c>
      <c r="E381" s="74" t="s">
        <v>74</v>
      </c>
      <c r="F381" s="74" t="s">
        <v>2284</v>
      </c>
      <c r="G381" s="41">
        <v>86</v>
      </c>
      <c r="H381" s="74" t="s">
        <v>330</v>
      </c>
      <c r="I381" s="74" t="s">
        <v>103</v>
      </c>
      <c r="J381" s="41">
        <v>8711100419457</v>
      </c>
      <c r="K381" s="41">
        <v>8711100419440</v>
      </c>
      <c r="L381" s="45">
        <v>4</v>
      </c>
      <c r="M381" s="46"/>
      <c r="N381" s="38"/>
      <c r="O381" s="38"/>
      <c r="P381" s="38"/>
      <c r="Q381" s="39"/>
      <c r="R381" s="39"/>
      <c r="S381" s="27" t="e">
        <f t="shared" si="15"/>
        <v>#DIV/0!</v>
      </c>
      <c r="T381" s="28">
        <f t="shared" si="16"/>
        <v>0</v>
      </c>
      <c r="U381" s="38"/>
      <c r="V381" s="29">
        <f t="shared" si="17"/>
        <v>0</v>
      </c>
    </row>
    <row r="382" spans="1:22" x14ac:dyDescent="0.25">
      <c r="A382" s="41">
        <v>186075</v>
      </c>
      <c r="B382" s="41">
        <v>35</v>
      </c>
      <c r="C382" s="74" t="s">
        <v>79</v>
      </c>
      <c r="D382" s="43">
        <v>50</v>
      </c>
      <c r="E382" s="74" t="s">
        <v>50</v>
      </c>
      <c r="F382" s="74" t="s">
        <v>906</v>
      </c>
      <c r="G382" s="41">
        <v>88</v>
      </c>
      <c r="H382" s="74" t="s">
        <v>94</v>
      </c>
      <c r="I382" s="74" t="s">
        <v>60</v>
      </c>
      <c r="J382" s="41">
        <v>8710863805293</v>
      </c>
      <c r="K382" s="41">
        <v>8711812411541</v>
      </c>
      <c r="L382" s="45">
        <v>530</v>
      </c>
      <c r="M382" s="46" t="s">
        <v>61</v>
      </c>
      <c r="N382" s="38"/>
      <c r="O382" s="38"/>
      <c r="P382" s="38"/>
      <c r="Q382" s="39"/>
      <c r="R382" s="39"/>
      <c r="S382" s="27" t="e">
        <f t="shared" si="15"/>
        <v>#DIV/0!</v>
      </c>
      <c r="T382" s="28">
        <f t="shared" si="16"/>
        <v>0</v>
      </c>
      <c r="U382" s="38"/>
      <c r="V382" s="29">
        <f t="shared" si="17"/>
        <v>0</v>
      </c>
    </row>
    <row r="383" spans="1:22" x14ac:dyDescent="0.25">
      <c r="A383" s="41">
        <v>380921</v>
      </c>
      <c r="B383" s="41">
        <v>40</v>
      </c>
      <c r="C383" s="74" t="s">
        <v>49</v>
      </c>
      <c r="D383" s="43">
        <v>24</v>
      </c>
      <c r="E383" s="74" t="s">
        <v>50</v>
      </c>
      <c r="F383" s="74" t="s">
        <v>790</v>
      </c>
      <c r="G383" s="41">
        <v>88</v>
      </c>
      <c r="H383" s="74" t="s">
        <v>94</v>
      </c>
      <c r="I383" s="74" t="s">
        <v>60</v>
      </c>
      <c r="J383" s="41">
        <v>5050083393693</v>
      </c>
      <c r="K383" s="41">
        <v>5050083544507</v>
      </c>
      <c r="L383" s="45">
        <v>60</v>
      </c>
      <c r="M383" s="46"/>
      <c r="N383" s="38"/>
      <c r="O383" s="38"/>
      <c r="P383" s="38"/>
      <c r="Q383" s="39"/>
      <c r="R383" s="39"/>
      <c r="S383" s="27" t="e">
        <f t="shared" si="15"/>
        <v>#DIV/0!</v>
      </c>
      <c r="T383" s="28">
        <f t="shared" si="16"/>
        <v>0</v>
      </c>
      <c r="U383" s="38"/>
      <c r="V383" s="29">
        <f t="shared" si="17"/>
        <v>0</v>
      </c>
    </row>
    <row r="384" spans="1:22" x14ac:dyDescent="0.25">
      <c r="A384" s="41">
        <v>189229</v>
      </c>
      <c r="B384" s="41">
        <v>5</v>
      </c>
      <c r="C384" s="74" t="s">
        <v>43</v>
      </c>
      <c r="D384" s="43">
        <v>500</v>
      </c>
      <c r="E384" s="74" t="s">
        <v>50</v>
      </c>
      <c r="F384" s="74" t="s">
        <v>733</v>
      </c>
      <c r="G384" s="41">
        <v>88</v>
      </c>
      <c r="H384" s="74" t="s">
        <v>94</v>
      </c>
      <c r="I384" s="74" t="s">
        <v>60</v>
      </c>
      <c r="J384" s="41">
        <v>8710401826414</v>
      </c>
      <c r="K384" s="41">
        <v>8715700225654</v>
      </c>
      <c r="L384" s="45">
        <v>90</v>
      </c>
      <c r="M384" s="46"/>
      <c r="N384" s="38"/>
      <c r="O384" s="38"/>
      <c r="P384" s="38"/>
      <c r="Q384" s="39"/>
      <c r="R384" s="39"/>
      <c r="S384" s="27" t="e">
        <f t="shared" si="15"/>
        <v>#DIV/0!</v>
      </c>
      <c r="T384" s="28">
        <f t="shared" si="16"/>
        <v>0</v>
      </c>
      <c r="U384" s="38"/>
      <c r="V384" s="29">
        <f t="shared" si="17"/>
        <v>0</v>
      </c>
    </row>
    <row r="385" spans="1:22" x14ac:dyDescent="0.25">
      <c r="A385" s="41">
        <v>832106</v>
      </c>
      <c r="B385" s="41">
        <v>1</v>
      </c>
      <c r="C385" s="74" t="s">
        <v>79</v>
      </c>
      <c r="D385" s="43">
        <v>1</v>
      </c>
      <c r="E385" s="74" t="s">
        <v>74</v>
      </c>
      <c r="F385" s="74" t="s">
        <v>2285</v>
      </c>
      <c r="G385" s="41">
        <v>88</v>
      </c>
      <c r="H385" s="74" t="s">
        <v>94</v>
      </c>
      <c r="I385" s="74" t="s">
        <v>60</v>
      </c>
      <c r="J385" s="41">
        <v>5425038100075</v>
      </c>
      <c r="K385" s="41">
        <v>5425038100198</v>
      </c>
      <c r="L385" s="45">
        <v>20</v>
      </c>
      <c r="M385" s="46" t="s">
        <v>61</v>
      </c>
      <c r="N385" s="38"/>
      <c r="O385" s="38"/>
      <c r="P385" s="38"/>
      <c r="Q385" s="39"/>
      <c r="R385" s="39"/>
      <c r="S385" s="27" t="e">
        <f t="shared" si="15"/>
        <v>#DIV/0!</v>
      </c>
      <c r="T385" s="28">
        <f t="shared" si="16"/>
        <v>0</v>
      </c>
      <c r="U385" s="38"/>
      <c r="V385" s="29">
        <f t="shared" si="17"/>
        <v>0</v>
      </c>
    </row>
    <row r="386" spans="1:22" x14ac:dyDescent="0.25">
      <c r="A386" s="41">
        <v>832041</v>
      </c>
      <c r="B386" s="41">
        <v>1</v>
      </c>
      <c r="C386" s="74" t="s">
        <v>79</v>
      </c>
      <c r="D386" s="43">
        <v>1</v>
      </c>
      <c r="E386" s="74" t="s">
        <v>74</v>
      </c>
      <c r="F386" s="74" t="s">
        <v>2286</v>
      </c>
      <c r="G386" s="41">
        <v>88</v>
      </c>
      <c r="H386" s="74" t="s">
        <v>94</v>
      </c>
      <c r="I386" s="74" t="s">
        <v>60</v>
      </c>
      <c r="J386" s="41">
        <v>5425038100051</v>
      </c>
      <c r="K386" s="41">
        <v>5425038100174</v>
      </c>
      <c r="L386" s="45">
        <v>17</v>
      </c>
      <c r="M386" s="46" t="s">
        <v>61</v>
      </c>
      <c r="N386" s="38"/>
      <c r="O386" s="38"/>
      <c r="P386" s="38"/>
      <c r="Q386" s="39"/>
      <c r="R386" s="39"/>
      <c r="S386" s="27" t="e">
        <f t="shared" ref="S386:S449" si="18">ABS(SUM(R386/Q386)-1)</f>
        <v>#DIV/0!</v>
      </c>
      <c r="T386" s="28">
        <f t="shared" si="16"/>
        <v>0</v>
      </c>
      <c r="U386" s="38"/>
      <c r="V386" s="29">
        <f t="shared" si="17"/>
        <v>0</v>
      </c>
    </row>
    <row r="387" spans="1:22" x14ac:dyDescent="0.25">
      <c r="A387" s="41">
        <v>140760</v>
      </c>
      <c r="B387" s="41">
        <v>1</v>
      </c>
      <c r="C387" s="74" t="s">
        <v>49</v>
      </c>
      <c r="D387" s="43">
        <v>600</v>
      </c>
      <c r="E387" s="74" t="s">
        <v>50</v>
      </c>
      <c r="F387" s="74" t="s">
        <v>835</v>
      </c>
      <c r="G387" s="41">
        <v>88</v>
      </c>
      <c r="H387" s="74" t="s">
        <v>94</v>
      </c>
      <c r="I387" s="74" t="s">
        <v>60</v>
      </c>
      <c r="J387" s="41">
        <v>8710398507631</v>
      </c>
      <c r="K387" s="41">
        <v>8710398507648</v>
      </c>
      <c r="L387" s="45">
        <v>83</v>
      </c>
      <c r="M387" s="46"/>
      <c r="N387" s="38"/>
      <c r="O387" s="38"/>
      <c r="P387" s="38"/>
      <c r="Q387" s="39"/>
      <c r="R387" s="39"/>
      <c r="S387" s="27" t="e">
        <f t="shared" si="18"/>
        <v>#DIV/0!</v>
      </c>
      <c r="T387" s="28">
        <f t="shared" ref="T387:T450" si="19">L387*R387</f>
        <v>0</v>
      </c>
      <c r="U387" s="38"/>
      <c r="V387" s="29">
        <f t="shared" ref="V387:V450" si="20">T387*(1+U387)</f>
        <v>0</v>
      </c>
    </row>
    <row r="388" spans="1:22" x14ac:dyDescent="0.25">
      <c r="A388" s="41">
        <v>155649</v>
      </c>
      <c r="B388" s="41">
        <v>5</v>
      </c>
      <c r="C388" s="74" t="s">
        <v>79</v>
      </c>
      <c r="D388" s="43">
        <v>375</v>
      </c>
      <c r="E388" s="74" t="s">
        <v>50</v>
      </c>
      <c r="F388" s="74" t="s">
        <v>324</v>
      </c>
      <c r="G388" s="41">
        <v>88</v>
      </c>
      <c r="H388" s="74" t="s">
        <v>94</v>
      </c>
      <c r="I388" s="74" t="s">
        <v>60</v>
      </c>
      <c r="J388" s="41">
        <v>8711812424930</v>
      </c>
      <c r="K388" s="41">
        <v>8711812425357</v>
      </c>
      <c r="L388" s="45">
        <v>8</v>
      </c>
      <c r="M388" s="46"/>
      <c r="N388" s="38"/>
      <c r="O388" s="38"/>
      <c r="P388" s="38"/>
      <c r="Q388" s="39"/>
      <c r="R388" s="39"/>
      <c r="S388" s="27" t="e">
        <f t="shared" si="18"/>
        <v>#DIV/0!</v>
      </c>
      <c r="T388" s="28">
        <f t="shared" si="19"/>
        <v>0</v>
      </c>
      <c r="U388" s="38"/>
      <c r="V388" s="29">
        <f t="shared" si="20"/>
        <v>0</v>
      </c>
    </row>
    <row r="389" spans="1:22" x14ac:dyDescent="0.25">
      <c r="A389" s="41">
        <v>210649</v>
      </c>
      <c r="B389" s="41">
        <v>152</v>
      </c>
      <c r="C389" s="74" t="s">
        <v>49</v>
      </c>
      <c r="D389" s="43">
        <v>15</v>
      </c>
      <c r="E389" s="74" t="s">
        <v>50</v>
      </c>
      <c r="F389" s="74" t="s">
        <v>2287</v>
      </c>
      <c r="G389" s="41">
        <v>89</v>
      </c>
      <c r="H389" s="74" t="s">
        <v>78</v>
      </c>
      <c r="I389" s="74" t="s">
        <v>60</v>
      </c>
      <c r="J389" s="41">
        <v>8710348949788</v>
      </c>
      <c r="K389" s="41">
        <v>8710348349786</v>
      </c>
      <c r="L389" s="45">
        <v>480</v>
      </c>
      <c r="M389" s="46"/>
      <c r="N389" s="38"/>
      <c r="O389" s="38"/>
      <c r="P389" s="38"/>
      <c r="Q389" s="39"/>
      <c r="R389" s="39"/>
      <c r="S389" s="27" t="e">
        <f t="shared" si="18"/>
        <v>#DIV/0!</v>
      </c>
      <c r="T389" s="28">
        <f t="shared" si="19"/>
        <v>0</v>
      </c>
      <c r="U389" s="38"/>
      <c r="V389" s="29">
        <f t="shared" si="20"/>
        <v>0</v>
      </c>
    </row>
    <row r="390" spans="1:22" x14ac:dyDescent="0.25">
      <c r="A390" s="41">
        <v>113280</v>
      </c>
      <c r="B390" s="41">
        <v>1</v>
      </c>
      <c r="C390" s="74" t="s">
        <v>57</v>
      </c>
      <c r="D390" s="43">
        <v>3.6</v>
      </c>
      <c r="E390" s="74" t="s">
        <v>74</v>
      </c>
      <c r="F390" s="74" t="s">
        <v>2288</v>
      </c>
      <c r="G390" s="41">
        <v>89</v>
      </c>
      <c r="H390" s="74" t="s">
        <v>78</v>
      </c>
      <c r="I390" s="74" t="s">
        <v>60</v>
      </c>
      <c r="J390" s="41">
        <v>8710348444375</v>
      </c>
      <c r="K390" s="41">
        <v>0</v>
      </c>
      <c r="L390" s="45">
        <v>112</v>
      </c>
      <c r="M390" s="46"/>
      <c r="N390" s="38"/>
      <c r="O390" s="38"/>
      <c r="P390" s="38"/>
      <c r="Q390" s="39"/>
      <c r="R390" s="39"/>
      <c r="S390" s="27" t="e">
        <f t="shared" si="18"/>
        <v>#DIV/0!</v>
      </c>
      <c r="T390" s="28">
        <f t="shared" si="19"/>
        <v>0</v>
      </c>
      <c r="U390" s="38"/>
      <c r="V390" s="29">
        <f t="shared" si="20"/>
        <v>0</v>
      </c>
    </row>
    <row r="391" spans="1:22" x14ac:dyDescent="0.25">
      <c r="A391" s="41">
        <v>195386</v>
      </c>
      <c r="B391" s="41">
        <v>1</v>
      </c>
      <c r="C391" s="74" t="s">
        <v>57</v>
      </c>
      <c r="D391" s="43">
        <v>1.5</v>
      </c>
      <c r="E391" s="74" t="s">
        <v>74</v>
      </c>
      <c r="F391" s="74" t="s">
        <v>1126</v>
      </c>
      <c r="G391" s="41">
        <v>89</v>
      </c>
      <c r="H391" s="74" t="s">
        <v>78</v>
      </c>
      <c r="I391" s="74" t="s">
        <v>60</v>
      </c>
      <c r="J391" s="41">
        <v>8008660900458</v>
      </c>
      <c r="K391" s="41">
        <v>0</v>
      </c>
      <c r="L391" s="45">
        <v>420</v>
      </c>
      <c r="M391" s="46"/>
      <c r="N391" s="38"/>
      <c r="O391" s="38"/>
      <c r="P391" s="38"/>
      <c r="Q391" s="39"/>
      <c r="R391" s="39"/>
      <c r="S391" s="27" t="e">
        <f t="shared" si="18"/>
        <v>#DIV/0!</v>
      </c>
      <c r="T391" s="28">
        <f t="shared" si="19"/>
        <v>0</v>
      </c>
      <c r="U391" s="38"/>
      <c r="V391" s="29">
        <f t="shared" si="20"/>
        <v>0</v>
      </c>
    </row>
    <row r="392" spans="1:22" x14ac:dyDescent="0.25">
      <c r="A392" s="41">
        <v>752144</v>
      </c>
      <c r="B392" s="41">
        <v>1</v>
      </c>
      <c r="C392" s="74" t="s">
        <v>57</v>
      </c>
      <c r="D392" s="43">
        <v>1.2</v>
      </c>
      <c r="E392" s="74" t="s">
        <v>74</v>
      </c>
      <c r="F392" s="74" t="s">
        <v>2289</v>
      </c>
      <c r="G392" s="41">
        <v>89</v>
      </c>
      <c r="H392" s="74" t="s">
        <v>78</v>
      </c>
      <c r="I392" s="74" t="s">
        <v>60</v>
      </c>
      <c r="J392" s="41">
        <v>8710348196076</v>
      </c>
      <c r="K392" s="41">
        <v>0</v>
      </c>
      <c r="L392" s="45">
        <v>336</v>
      </c>
      <c r="M392" s="46" t="s">
        <v>61</v>
      </c>
      <c r="N392" s="38"/>
      <c r="O392" s="38"/>
      <c r="P392" s="38"/>
      <c r="Q392" s="39"/>
      <c r="R392" s="39"/>
      <c r="S392" s="27" t="e">
        <f t="shared" si="18"/>
        <v>#DIV/0!</v>
      </c>
      <c r="T392" s="28">
        <f t="shared" si="19"/>
        <v>0</v>
      </c>
      <c r="U392" s="38"/>
      <c r="V392" s="29">
        <f t="shared" si="20"/>
        <v>0</v>
      </c>
    </row>
    <row r="393" spans="1:22" x14ac:dyDescent="0.25">
      <c r="A393" s="41">
        <v>752194</v>
      </c>
      <c r="B393" s="41">
        <v>1</v>
      </c>
      <c r="C393" s="74" t="s">
        <v>57</v>
      </c>
      <c r="D393" s="43">
        <v>1.2</v>
      </c>
      <c r="E393" s="74" t="s">
        <v>74</v>
      </c>
      <c r="F393" s="74" t="s">
        <v>268</v>
      </c>
      <c r="G393" s="41">
        <v>89</v>
      </c>
      <c r="H393" s="74" t="s">
        <v>78</v>
      </c>
      <c r="I393" s="74" t="s">
        <v>60</v>
      </c>
      <c r="J393" s="41">
        <v>8710348452578</v>
      </c>
      <c r="K393" s="41">
        <v>0</v>
      </c>
      <c r="L393" s="45">
        <v>331</v>
      </c>
      <c r="M393" s="46" t="s">
        <v>61</v>
      </c>
      <c r="N393" s="38"/>
      <c r="O393" s="38"/>
      <c r="P393" s="38"/>
      <c r="Q393" s="39"/>
      <c r="R393" s="39"/>
      <c r="S393" s="27" t="e">
        <f t="shared" si="18"/>
        <v>#DIV/0!</v>
      </c>
      <c r="T393" s="28">
        <f t="shared" si="19"/>
        <v>0</v>
      </c>
      <c r="U393" s="38"/>
      <c r="V393" s="29">
        <f t="shared" si="20"/>
        <v>0</v>
      </c>
    </row>
    <row r="394" spans="1:22" x14ac:dyDescent="0.25">
      <c r="A394" s="41">
        <v>452980</v>
      </c>
      <c r="B394" s="41">
        <v>1</v>
      </c>
      <c r="C394" s="74" t="s">
        <v>57</v>
      </c>
      <c r="D394" s="43">
        <v>3</v>
      </c>
      <c r="E394" s="74" t="s">
        <v>74</v>
      </c>
      <c r="F394" s="74" t="s">
        <v>1287</v>
      </c>
      <c r="G394" s="41">
        <v>89</v>
      </c>
      <c r="H394" s="74" t="s">
        <v>78</v>
      </c>
      <c r="I394" s="74" t="s">
        <v>60</v>
      </c>
      <c r="J394" s="41">
        <v>8710348000625</v>
      </c>
      <c r="K394" s="41">
        <v>0</v>
      </c>
      <c r="L394" s="45">
        <v>150</v>
      </c>
      <c r="M394" s="46"/>
      <c r="N394" s="38"/>
      <c r="O394" s="38"/>
      <c r="P394" s="38"/>
      <c r="Q394" s="39"/>
      <c r="R394" s="39"/>
      <c r="S394" s="27" t="e">
        <f t="shared" si="18"/>
        <v>#DIV/0!</v>
      </c>
      <c r="T394" s="28">
        <f t="shared" si="19"/>
        <v>0</v>
      </c>
      <c r="U394" s="38"/>
      <c r="V394" s="29">
        <f t="shared" si="20"/>
        <v>0</v>
      </c>
    </row>
    <row r="395" spans="1:22" x14ac:dyDescent="0.25">
      <c r="A395" s="41">
        <v>426777</v>
      </c>
      <c r="B395" s="41">
        <v>1</v>
      </c>
      <c r="C395" s="74" t="s">
        <v>57</v>
      </c>
      <c r="D395" s="43">
        <v>1.8</v>
      </c>
      <c r="E395" s="74" t="s">
        <v>74</v>
      </c>
      <c r="F395" s="74" t="s">
        <v>2290</v>
      </c>
      <c r="G395" s="41">
        <v>89</v>
      </c>
      <c r="H395" s="74" t="s">
        <v>78</v>
      </c>
      <c r="I395" s="74" t="s">
        <v>60</v>
      </c>
      <c r="J395" s="41">
        <v>8710496110702</v>
      </c>
      <c r="K395" s="41">
        <v>0</v>
      </c>
      <c r="L395" s="45">
        <v>123</v>
      </c>
      <c r="M395" s="46"/>
      <c r="N395" s="38"/>
      <c r="O395" s="38"/>
      <c r="P395" s="38"/>
      <c r="Q395" s="39"/>
      <c r="R395" s="39"/>
      <c r="S395" s="27" t="e">
        <f t="shared" si="18"/>
        <v>#DIV/0!</v>
      </c>
      <c r="T395" s="28">
        <f t="shared" si="19"/>
        <v>0</v>
      </c>
      <c r="U395" s="38"/>
      <c r="V395" s="29">
        <f t="shared" si="20"/>
        <v>0</v>
      </c>
    </row>
    <row r="396" spans="1:22" x14ac:dyDescent="0.25">
      <c r="A396" s="41">
        <v>752217</v>
      </c>
      <c r="B396" s="41">
        <v>1</v>
      </c>
      <c r="C396" s="74" t="s">
        <v>57</v>
      </c>
      <c r="D396" s="43">
        <v>1.2</v>
      </c>
      <c r="E396" s="74" t="s">
        <v>74</v>
      </c>
      <c r="F396" s="74" t="s">
        <v>2291</v>
      </c>
      <c r="G396" s="41">
        <v>89</v>
      </c>
      <c r="H396" s="74" t="s">
        <v>78</v>
      </c>
      <c r="I396" s="74" t="s">
        <v>60</v>
      </c>
      <c r="J396" s="41">
        <v>8710348196069</v>
      </c>
      <c r="K396" s="41">
        <v>0</v>
      </c>
      <c r="L396" s="45">
        <v>78</v>
      </c>
      <c r="M396" s="46" t="s">
        <v>61</v>
      </c>
      <c r="N396" s="38"/>
      <c r="O396" s="38"/>
      <c r="P396" s="38"/>
      <c r="Q396" s="39"/>
      <c r="R396" s="39"/>
      <c r="S396" s="27" t="e">
        <f t="shared" si="18"/>
        <v>#DIV/0!</v>
      </c>
      <c r="T396" s="28">
        <f t="shared" si="19"/>
        <v>0</v>
      </c>
      <c r="U396" s="38"/>
      <c r="V396" s="29">
        <f t="shared" si="20"/>
        <v>0</v>
      </c>
    </row>
    <row r="397" spans="1:22" x14ac:dyDescent="0.25">
      <c r="A397" s="41">
        <v>195365</v>
      </c>
      <c r="B397" s="41">
        <v>1</v>
      </c>
      <c r="C397" s="74" t="s">
        <v>57</v>
      </c>
      <c r="D397" s="43">
        <v>2.2799999999999998</v>
      </c>
      <c r="E397" s="74" t="s">
        <v>74</v>
      </c>
      <c r="F397" s="74" t="s">
        <v>2292</v>
      </c>
      <c r="G397" s="41">
        <v>89</v>
      </c>
      <c r="H397" s="74" t="s">
        <v>78</v>
      </c>
      <c r="I397" s="74" t="s">
        <v>60</v>
      </c>
      <c r="J397" s="41">
        <v>8710348248829</v>
      </c>
      <c r="K397" s="41">
        <v>0</v>
      </c>
      <c r="L397" s="45">
        <v>58</v>
      </c>
      <c r="M397" s="46"/>
      <c r="N397" s="38"/>
      <c r="O397" s="38"/>
      <c r="P397" s="38"/>
      <c r="Q397" s="39"/>
      <c r="R397" s="39"/>
      <c r="S397" s="27" t="e">
        <f t="shared" si="18"/>
        <v>#DIV/0!</v>
      </c>
      <c r="T397" s="28">
        <f t="shared" si="19"/>
        <v>0</v>
      </c>
      <c r="U397" s="38"/>
      <c r="V397" s="29">
        <f t="shared" si="20"/>
        <v>0</v>
      </c>
    </row>
    <row r="398" spans="1:22" x14ac:dyDescent="0.25">
      <c r="A398" s="41">
        <v>853437</v>
      </c>
      <c r="B398" s="41">
        <v>10</v>
      </c>
      <c r="C398" s="74" t="s">
        <v>57</v>
      </c>
      <c r="D398" s="43">
        <v>180</v>
      </c>
      <c r="E398" s="74" t="s">
        <v>50</v>
      </c>
      <c r="F398" s="74" t="s">
        <v>909</v>
      </c>
      <c r="G398" s="41">
        <v>89</v>
      </c>
      <c r="H398" s="74" t="s">
        <v>78</v>
      </c>
      <c r="I398" s="74" t="s">
        <v>60</v>
      </c>
      <c r="J398" s="41">
        <v>8710348385371</v>
      </c>
      <c r="K398" s="41">
        <v>8710348384978</v>
      </c>
      <c r="L398" s="45">
        <v>26</v>
      </c>
      <c r="M398" s="46"/>
      <c r="N398" s="38"/>
      <c r="O398" s="38"/>
      <c r="P398" s="38"/>
      <c r="Q398" s="39"/>
      <c r="R398" s="39"/>
      <c r="S398" s="27" t="e">
        <f t="shared" si="18"/>
        <v>#DIV/0!</v>
      </c>
      <c r="T398" s="28">
        <f t="shared" si="19"/>
        <v>0</v>
      </c>
      <c r="U398" s="38"/>
      <c r="V398" s="29">
        <f t="shared" si="20"/>
        <v>0</v>
      </c>
    </row>
    <row r="399" spans="1:22" x14ac:dyDescent="0.25">
      <c r="A399" s="41">
        <v>654914</v>
      </c>
      <c r="B399" s="41">
        <v>1</v>
      </c>
      <c r="C399" s="74" t="s">
        <v>57</v>
      </c>
      <c r="D399" s="43">
        <v>2.5</v>
      </c>
      <c r="E399" s="74" t="s">
        <v>74</v>
      </c>
      <c r="F399" s="74" t="s">
        <v>708</v>
      </c>
      <c r="G399" s="41">
        <v>89</v>
      </c>
      <c r="H399" s="74" t="s">
        <v>78</v>
      </c>
      <c r="I399" s="74" t="s">
        <v>60</v>
      </c>
      <c r="J399" s="41">
        <v>8008660714543</v>
      </c>
      <c r="K399" s="41">
        <v>0</v>
      </c>
      <c r="L399" s="45">
        <v>34</v>
      </c>
      <c r="M399" s="46"/>
      <c r="N399" s="38"/>
      <c r="O399" s="38"/>
      <c r="P399" s="38"/>
      <c r="Q399" s="39"/>
      <c r="R399" s="39"/>
      <c r="S399" s="27" t="e">
        <f t="shared" si="18"/>
        <v>#DIV/0!</v>
      </c>
      <c r="T399" s="28">
        <f t="shared" si="19"/>
        <v>0</v>
      </c>
      <c r="U399" s="38"/>
      <c r="V399" s="29">
        <f t="shared" si="20"/>
        <v>0</v>
      </c>
    </row>
    <row r="400" spans="1:22" x14ac:dyDescent="0.25">
      <c r="A400" s="41">
        <v>429652</v>
      </c>
      <c r="B400" s="41">
        <v>1</v>
      </c>
      <c r="C400" s="74" t="s">
        <v>57</v>
      </c>
      <c r="D400" s="43">
        <v>2.4</v>
      </c>
      <c r="E400" s="74" t="s">
        <v>74</v>
      </c>
      <c r="F400" s="74" t="s">
        <v>1267</v>
      </c>
      <c r="G400" s="41">
        <v>89</v>
      </c>
      <c r="H400" s="74" t="s">
        <v>78</v>
      </c>
      <c r="I400" s="74" t="s">
        <v>60</v>
      </c>
      <c r="J400" s="41">
        <v>8710496979231</v>
      </c>
      <c r="K400" s="41">
        <v>0</v>
      </c>
      <c r="L400" s="45">
        <v>10</v>
      </c>
      <c r="M400" s="46" t="s">
        <v>61</v>
      </c>
      <c r="N400" s="38"/>
      <c r="O400" s="38"/>
      <c r="P400" s="38"/>
      <c r="Q400" s="39"/>
      <c r="R400" s="39"/>
      <c r="S400" s="27" t="e">
        <f t="shared" si="18"/>
        <v>#DIV/0!</v>
      </c>
      <c r="T400" s="28">
        <f t="shared" si="19"/>
        <v>0</v>
      </c>
      <c r="U400" s="38"/>
      <c r="V400" s="29">
        <f t="shared" si="20"/>
        <v>0</v>
      </c>
    </row>
    <row r="401" spans="1:22" x14ac:dyDescent="0.25">
      <c r="A401" s="41">
        <v>430140</v>
      </c>
      <c r="B401" s="41">
        <v>1</v>
      </c>
      <c r="C401" s="74" t="s">
        <v>57</v>
      </c>
      <c r="D401" s="43">
        <v>2.4</v>
      </c>
      <c r="E401" s="74" t="s">
        <v>74</v>
      </c>
      <c r="F401" s="74" t="s">
        <v>1317</v>
      </c>
      <c r="G401" s="41">
        <v>89</v>
      </c>
      <c r="H401" s="74" t="s">
        <v>78</v>
      </c>
      <c r="I401" s="74" t="s">
        <v>60</v>
      </c>
      <c r="J401" s="41">
        <v>8710496111815</v>
      </c>
      <c r="K401" s="41">
        <v>0</v>
      </c>
      <c r="L401" s="45">
        <v>9</v>
      </c>
      <c r="M401" s="46" t="s">
        <v>61</v>
      </c>
      <c r="N401" s="38"/>
      <c r="O401" s="38"/>
      <c r="P401" s="38"/>
      <c r="Q401" s="39"/>
      <c r="R401" s="39"/>
      <c r="S401" s="27" t="e">
        <f t="shared" si="18"/>
        <v>#DIV/0!</v>
      </c>
      <c r="T401" s="28">
        <f t="shared" si="19"/>
        <v>0</v>
      </c>
      <c r="U401" s="38"/>
      <c r="V401" s="29">
        <f t="shared" si="20"/>
        <v>0</v>
      </c>
    </row>
    <row r="402" spans="1:22" x14ac:dyDescent="0.25">
      <c r="A402" s="41">
        <v>185919</v>
      </c>
      <c r="B402" s="41">
        <v>9</v>
      </c>
      <c r="C402" s="74" t="s">
        <v>43</v>
      </c>
      <c r="D402" s="43">
        <v>330</v>
      </c>
      <c r="E402" s="74" t="s">
        <v>50</v>
      </c>
      <c r="F402" s="74" t="s">
        <v>774</v>
      </c>
      <c r="G402" s="41">
        <v>89</v>
      </c>
      <c r="H402" s="74" t="s">
        <v>78</v>
      </c>
      <c r="I402" s="74" t="s">
        <v>60</v>
      </c>
      <c r="J402" s="41">
        <v>8710496979101</v>
      </c>
      <c r="K402" s="41">
        <v>8710496979699</v>
      </c>
      <c r="L402" s="45">
        <v>12</v>
      </c>
      <c r="M402" s="46"/>
      <c r="N402" s="38"/>
      <c r="O402" s="38"/>
      <c r="P402" s="38"/>
      <c r="Q402" s="39"/>
      <c r="R402" s="39"/>
      <c r="S402" s="27" t="e">
        <f t="shared" si="18"/>
        <v>#DIV/0!</v>
      </c>
      <c r="T402" s="28">
        <f t="shared" si="19"/>
        <v>0</v>
      </c>
      <c r="U402" s="38"/>
      <c r="V402" s="29">
        <f t="shared" si="20"/>
        <v>0</v>
      </c>
    </row>
    <row r="403" spans="1:22" x14ac:dyDescent="0.25">
      <c r="A403" s="41">
        <v>177715</v>
      </c>
      <c r="B403" s="41">
        <v>9</v>
      </c>
      <c r="C403" s="74" t="s">
        <v>43</v>
      </c>
      <c r="D403" s="43">
        <v>330</v>
      </c>
      <c r="E403" s="74" t="s">
        <v>50</v>
      </c>
      <c r="F403" s="74" t="s">
        <v>744</v>
      </c>
      <c r="G403" s="41">
        <v>89</v>
      </c>
      <c r="H403" s="74" t="s">
        <v>78</v>
      </c>
      <c r="I403" s="74" t="s">
        <v>60</v>
      </c>
      <c r="J403" s="41">
        <v>8710496979088</v>
      </c>
      <c r="K403" s="41">
        <v>8710496979675</v>
      </c>
      <c r="L403" s="45">
        <v>12</v>
      </c>
      <c r="M403" s="46"/>
      <c r="N403" s="38"/>
      <c r="O403" s="38"/>
      <c r="P403" s="38"/>
      <c r="Q403" s="39"/>
      <c r="R403" s="39"/>
      <c r="S403" s="27" t="e">
        <f t="shared" si="18"/>
        <v>#DIV/0!</v>
      </c>
      <c r="T403" s="28">
        <f t="shared" si="19"/>
        <v>0</v>
      </c>
      <c r="U403" s="38"/>
      <c r="V403" s="29">
        <f t="shared" si="20"/>
        <v>0</v>
      </c>
    </row>
    <row r="404" spans="1:22" x14ac:dyDescent="0.25">
      <c r="A404" s="41">
        <v>198587</v>
      </c>
      <c r="B404" s="41">
        <v>1</v>
      </c>
      <c r="C404" s="74" t="s">
        <v>57</v>
      </c>
      <c r="D404" s="43">
        <v>2</v>
      </c>
      <c r="E404" s="74" t="s">
        <v>74</v>
      </c>
      <c r="F404" s="74" t="s">
        <v>2042</v>
      </c>
      <c r="G404" s="41">
        <v>89</v>
      </c>
      <c r="H404" s="74" t="s">
        <v>78</v>
      </c>
      <c r="I404" s="74" t="s">
        <v>60</v>
      </c>
      <c r="J404" s="41">
        <v>8710348246139</v>
      </c>
      <c r="K404" s="41">
        <v>0</v>
      </c>
      <c r="L404" s="45">
        <v>5</v>
      </c>
      <c r="M404" s="46"/>
      <c r="N404" s="38"/>
      <c r="O404" s="38"/>
      <c r="P404" s="38"/>
      <c r="Q404" s="39"/>
      <c r="R404" s="39"/>
      <c r="S404" s="27" t="e">
        <f t="shared" si="18"/>
        <v>#DIV/0!</v>
      </c>
      <c r="T404" s="28">
        <f t="shared" si="19"/>
        <v>0</v>
      </c>
      <c r="U404" s="38"/>
      <c r="V404" s="29">
        <f t="shared" si="20"/>
        <v>0</v>
      </c>
    </row>
    <row r="405" spans="1:22" x14ac:dyDescent="0.25">
      <c r="A405" s="41">
        <v>973504</v>
      </c>
      <c r="B405" s="41">
        <v>1</v>
      </c>
      <c r="C405" s="74" t="s">
        <v>283</v>
      </c>
      <c r="D405" s="43">
        <v>750</v>
      </c>
      <c r="E405" s="74" t="s">
        <v>50</v>
      </c>
      <c r="F405" s="74" t="s">
        <v>284</v>
      </c>
      <c r="G405" s="41">
        <v>89</v>
      </c>
      <c r="H405" s="74" t="s">
        <v>78</v>
      </c>
      <c r="I405" s="74" t="s">
        <v>60</v>
      </c>
      <c r="J405" s="41">
        <v>8710847306914</v>
      </c>
      <c r="K405" s="41">
        <v>8710847306907</v>
      </c>
      <c r="L405" s="45">
        <v>10</v>
      </c>
      <c r="M405" s="46"/>
      <c r="N405" s="38"/>
      <c r="O405" s="38"/>
      <c r="P405" s="38"/>
      <c r="Q405" s="39"/>
      <c r="R405" s="39"/>
      <c r="S405" s="27" t="e">
        <f t="shared" si="18"/>
        <v>#DIV/0!</v>
      </c>
      <c r="T405" s="28">
        <f t="shared" si="19"/>
        <v>0</v>
      </c>
      <c r="U405" s="38"/>
      <c r="V405" s="29">
        <f t="shared" si="20"/>
        <v>0</v>
      </c>
    </row>
    <row r="406" spans="1:22" x14ac:dyDescent="0.25">
      <c r="A406" s="41">
        <v>95904</v>
      </c>
      <c r="B406" s="41">
        <v>1</v>
      </c>
      <c r="C406" s="74" t="s">
        <v>381</v>
      </c>
      <c r="D406" s="43">
        <v>640</v>
      </c>
      <c r="E406" s="74" t="s">
        <v>50</v>
      </c>
      <c r="F406" s="74" t="s">
        <v>2293</v>
      </c>
      <c r="G406" s="41">
        <v>89</v>
      </c>
      <c r="H406" s="74" t="s">
        <v>78</v>
      </c>
      <c r="I406" s="74" t="s">
        <v>60</v>
      </c>
      <c r="J406" s="41">
        <v>4028700018053</v>
      </c>
      <c r="K406" s="41">
        <v>4028700205767</v>
      </c>
      <c r="L406" s="45">
        <v>8</v>
      </c>
      <c r="M406" s="46"/>
      <c r="N406" s="38"/>
      <c r="O406" s="38"/>
      <c r="P406" s="38"/>
      <c r="Q406" s="39"/>
      <c r="R406" s="39"/>
      <c r="S406" s="27" t="e">
        <f t="shared" si="18"/>
        <v>#DIV/0!</v>
      </c>
      <c r="T406" s="28">
        <f t="shared" si="19"/>
        <v>0</v>
      </c>
      <c r="U406" s="38"/>
      <c r="V406" s="29">
        <f t="shared" si="20"/>
        <v>0</v>
      </c>
    </row>
    <row r="407" spans="1:22" x14ac:dyDescent="0.25">
      <c r="A407" s="41">
        <v>654930</v>
      </c>
      <c r="B407" s="41">
        <v>1</v>
      </c>
      <c r="C407" s="74" t="s">
        <v>57</v>
      </c>
      <c r="D407" s="43">
        <v>2.5</v>
      </c>
      <c r="E407" s="74" t="s">
        <v>74</v>
      </c>
      <c r="F407" s="74" t="s">
        <v>2294</v>
      </c>
      <c r="G407" s="41">
        <v>89</v>
      </c>
      <c r="H407" s="74" t="s">
        <v>78</v>
      </c>
      <c r="I407" s="74" t="s">
        <v>60</v>
      </c>
      <c r="J407" s="41">
        <v>8008660714550</v>
      </c>
      <c r="K407" s="41">
        <v>0</v>
      </c>
      <c r="L407" s="45">
        <v>11</v>
      </c>
      <c r="M407" s="46"/>
      <c r="N407" s="38"/>
      <c r="O407" s="38"/>
      <c r="P407" s="38"/>
      <c r="Q407" s="39"/>
      <c r="R407" s="39"/>
      <c r="S407" s="27" t="e">
        <f t="shared" si="18"/>
        <v>#DIV/0!</v>
      </c>
      <c r="T407" s="28">
        <f t="shared" si="19"/>
        <v>0</v>
      </c>
      <c r="U407" s="38"/>
      <c r="V407" s="29">
        <f t="shared" si="20"/>
        <v>0</v>
      </c>
    </row>
    <row r="408" spans="1:22" x14ac:dyDescent="0.25">
      <c r="A408" s="41">
        <v>634870</v>
      </c>
      <c r="B408" s="41">
        <v>1</v>
      </c>
      <c r="C408" s="74" t="s">
        <v>57</v>
      </c>
      <c r="D408" s="43">
        <v>2</v>
      </c>
      <c r="E408" s="74" t="s">
        <v>74</v>
      </c>
      <c r="F408" s="74" t="s">
        <v>596</v>
      </c>
      <c r="G408" s="41">
        <v>89</v>
      </c>
      <c r="H408" s="74" t="s">
        <v>78</v>
      </c>
      <c r="I408" s="74" t="s">
        <v>60</v>
      </c>
      <c r="J408" s="41">
        <v>8008660730444</v>
      </c>
      <c r="K408" s="41">
        <v>0</v>
      </c>
      <c r="L408" s="45">
        <v>6</v>
      </c>
      <c r="M408" s="46"/>
      <c r="N408" s="38"/>
      <c r="O408" s="38"/>
      <c r="P408" s="38"/>
      <c r="Q408" s="39"/>
      <c r="R408" s="39"/>
      <c r="S408" s="27" t="e">
        <f t="shared" si="18"/>
        <v>#DIV/0!</v>
      </c>
      <c r="T408" s="28">
        <f t="shared" si="19"/>
        <v>0</v>
      </c>
      <c r="U408" s="38"/>
      <c r="V408" s="29">
        <f t="shared" si="20"/>
        <v>0</v>
      </c>
    </row>
    <row r="409" spans="1:22" x14ac:dyDescent="0.25">
      <c r="A409" s="41">
        <v>124095</v>
      </c>
      <c r="B409" s="41">
        <v>8</v>
      </c>
      <c r="C409" s="74" t="s">
        <v>62</v>
      </c>
      <c r="D409" s="43">
        <v>250</v>
      </c>
      <c r="E409" s="74" t="s">
        <v>50</v>
      </c>
      <c r="F409" s="74" t="s">
        <v>2045</v>
      </c>
      <c r="G409" s="41">
        <v>89</v>
      </c>
      <c r="H409" s="74" t="s">
        <v>78</v>
      </c>
      <c r="I409" s="74" t="s">
        <v>60</v>
      </c>
      <c r="J409" s="41">
        <v>4023300738301</v>
      </c>
      <c r="K409" s="41">
        <v>4023300738332</v>
      </c>
      <c r="L409" s="45">
        <v>4</v>
      </c>
      <c r="M409" s="46"/>
      <c r="N409" s="38"/>
      <c r="O409" s="38"/>
      <c r="P409" s="38"/>
      <c r="Q409" s="39"/>
      <c r="R409" s="39"/>
      <c r="S409" s="27" t="e">
        <f t="shared" si="18"/>
        <v>#DIV/0!</v>
      </c>
      <c r="T409" s="28">
        <f t="shared" si="19"/>
        <v>0</v>
      </c>
      <c r="U409" s="38"/>
      <c r="V409" s="29">
        <f t="shared" si="20"/>
        <v>0</v>
      </c>
    </row>
    <row r="410" spans="1:22" x14ac:dyDescent="0.25">
      <c r="A410" s="41">
        <v>143492</v>
      </c>
      <c r="B410" s="41">
        <v>12</v>
      </c>
      <c r="C410" s="74" t="s">
        <v>73</v>
      </c>
      <c r="D410" s="43">
        <v>450</v>
      </c>
      <c r="E410" s="74" t="s">
        <v>50</v>
      </c>
      <c r="F410" s="74" t="s">
        <v>2295</v>
      </c>
      <c r="G410" s="41">
        <v>89</v>
      </c>
      <c r="H410" s="74" t="s">
        <v>78</v>
      </c>
      <c r="I410" s="74" t="s">
        <v>60</v>
      </c>
      <c r="J410" s="41">
        <v>0</v>
      </c>
      <c r="K410" s="41">
        <v>0</v>
      </c>
      <c r="L410" s="45">
        <v>5</v>
      </c>
      <c r="M410" s="46"/>
      <c r="N410" s="38"/>
      <c r="O410" s="38"/>
      <c r="P410" s="38"/>
      <c r="Q410" s="39"/>
      <c r="R410" s="39"/>
      <c r="S410" s="27" t="e">
        <f t="shared" si="18"/>
        <v>#DIV/0!</v>
      </c>
      <c r="T410" s="28">
        <f t="shared" si="19"/>
        <v>0</v>
      </c>
      <c r="U410" s="38"/>
      <c r="V410" s="29">
        <f t="shared" si="20"/>
        <v>0</v>
      </c>
    </row>
    <row r="411" spans="1:22" x14ac:dyDescent="0.25">
      <c r="A411" s="41">
        <v>218631</v>
      </c>
      <c r="B411" s="41">
        <v>1</v>
      </c>
      <c r="C411" s="74" t="s">
        <v>57</v>
      </c>
      <c r="D411" s="43">
        <v>4</v>
      </c>
      <c r="E411" s="74" t="s">
        <v>74</v>
      </c>
      <c r="F411" s="74" t="s">
        <v>652</v>
      </c>
      <c r="G411" s="41">
        <v>89</v>
      </c>
      <c r="H411" s="74" t="s">
        <v>78</v>
      </c>
      <c r="I411" s="74" t="s">
        <v>60</v>
      </c>
      <c r="J411" s="41">
        <v>8710348251522</v>
      </c>
      <c r="K411" s="41">
        <v>0</v>
      </c>
      <c r="L411" s="45">
        <v>3</v>
      </c>
      <c r="M411" s="46"/>
      <c r="N411" s="38"/>
      <c r="O411" s="38"/>
      <c r="P411" s="38"/>
      <c r="Q411" s="39"/>
      <c r="R411" s="39"/>
      <c r="S411" s="27" t="e">
        <f t="shared" si="18"/>
        <v>#DIV/0!</v>
      </c>
      <c r="T411" s="28">
        <f t="shared" si="19"/>
        <v>0</v>
      </c>
      <c r="U411" s="38"/>
      <c r="V411" s="29">
        <f t="shared" si="20"/>
        <v>0</v>
      </c>
    </row>
    <row r="412" spans="1:22" x14ac:dyDescent="0.25">
      <c r="A412" s="41">
        <v>421086</v>
      </c>
      <c r="B412" s="41">
        <v>1</v>
      </c>
      <c r="C412" s="74" t="s">
        <v>57</v>
      </c>
      <c r="D412" s="43">
        <v>2.4</v>
      </c>
      <c r="E412" s="74" t="s">
        <v>74</v>
      </c>
      <c r="F412" s="74" t="s">
        <v>1213</v>
      </c>
      <c r="G412" s="41">
        <v>89</v>
      </c>
      <c r="H412" s="74" t="s">
        <v>78</v>
      </c>
      <c r="I412" s="74" t="s">
        <v>60</v>
      </c>
      <c r="J412" s="41">
        <v>8710348448052</v>
      </c>
      <c r="K412" s="41">
        <v>0</v>
      </c>
      <c r="L412" s="45">
        <v>2</v>
      </c>
      <c r="M412" s="46"/>
      <c r="N412" s="38"/>
      <c r="O412" s="38"/>
      <c r="P412" s="38"/>
      <c r="Q412" s="39"/>
      <c r="R412" s="39"/>
      <c r="S412" s="27" t="e">
        <f t="shared" si="18"/>
        <v>#DIV/0!</v>
      </c>
      <c r="T412" s="28">
        <f t="shared" si="19"/>
        <v>0</v>
      </c>
      <c r="U412" s="38"/>
      <c r="V412" s="29">
        <f t="shared" si="20"/>
        <v>0</v>
      </c>
    </row>
    <row r="413" spans="1:22" x14ac:dyDescent="0.25">
      <c r="A413" s="41">
        <v>654922</v>
      </c>
      <c r="B413" s="41">
        <v>1</v>
      </c>
      <c r="C413" s="74" t="s">
        <v>57</v>
      </c>
      <c r="D413" s="43">
        <v>2.5</v>
      </c>
      <c r="E413" s="74" t="s">
        <v>74</v>
      </c>
      <c r="F413" s="74" t="s">
        <v>1754</v>
      </c>
      <c r="G413" s="41">
        <v>89</v>
      </c>
      <c r="H413" s="74" t="s">
        <v>78</v>
      </c>
      <c r="I413" s="74" t="s">
        <v>60</v>
      </c>
      <c r="J413" s="41">
        <v>8008660714512</v>
      </c>
      <c r="K413" s="41">
        <v>0</v>
      </c>
      <c r="L413" s="45">
        <v>5</v>
      </c>
      <c r="M413" s="46"/>
      <c r="N413" s="38"/>
      <c r="O413" s="38"/>
      <c r="P413" s="38"/>
      <c r="Q413" s="39"/>
      <c r="R413" s="39"/>
      <c r="S413" s="27" t="e">
        <f t="shared" si="18"/>
        <v>#DIV/0!</v>
      </c>
      <c r="T413" s="28">
        <f t="shared" si="19"/>
        <v>0</v>
      </c>
      <c r="U413" s="38"/>
      <c r="V413" s="29">
        <f t="shared" si="20"/>
        <v>0</v>
      </c>
    </row>
    <row r="414" spans="1:22" x14ac:dyDescent="0.25">
      <c r="A414" s="41">
        <v>117975</v>
      </c>
      <c r="B414" s="41">
        <v>1</v>
      </c>
      <c r="C414" s="74" t="s">
        <v>57</v>
      </c>
      <c r="D414" s="43">
        <v>2.4</v>
      </c>
      <c r="E414" s="74" t="s">
        <v>74</v>
      </c>
      <c r="F414" s="74" t="s">
        <v>1987</v>
      </c>
      <c r="G414" s="41">
        <v>89</v>
      </c>
      <c r="H414" s="74" t="s">
        <v>78</v>
      </c>
      <c r="I414" s="74" t="s">
        <v>60</v>
      </c>
      <c r="J414" s="41">
        <v>8713500232834</v>
      </c>
      <c r="K414" s="41">
        <v>0</v>
      </c>
      <c r="L414" s="45">
        <v>2</v>
      </c>
      <c r="M414" s="46"/>
      <c r="N414" s="38"/>
      <c r="O414" s="38"/>
      <c r="P414" s="38"/>
      <c r="Q414" s="39"/>
      <c r="R414" s="39"/>
      <c r="S414" s="27" t="e">
        <f t="shared" si="18"/>
        <v>#DIV/0!</v>
      </c>
      <c r="T414" s="28">
        <f t="shared" si="19"/>
        <v>0</v>
      </c>
      <c r="U414" s="38"/>
      <c r="V414" s="29">
        <f t="shared" si="20"/>
        <v>0</v>
      </c>
    </row>
    <row r="415" spans="1:22" x14ac:dyDescent="0.25">
      <c r="A415" s="41">
        <v>360434</v>
      </c>
      <c r="B415" s="41">
        <v>1</v>
      </c>
      <c r="C415" s="74" t="s">
        <v>57</v>
      </c>
      <c r="D415" s="43">
        <v>4.5</v>
      </c>
      <c r="E415" s="74" t="s">
        <v>74</v>
      </c>
      <c r="F415" s="74" t="s">
        <v>2296</v>
      </c>
      <c r="G415" s="41">
        <v>89</v>
      </c>
      <c r="H415" s="74" t="s">
        <v>78</v>
      </c>
      <c r="I415" s="74" t="s">
        <v>60</v>
      </c>
      <c r="J415" s="41">
        <v>8710437071796</v>
      </c>
      <c r="K415" s="41">
        <v>0</v>
      </c>
      <c r="L415" s="45">
        <v>2</v>
      </c>
      <c r="M415" s="46"/>
      <c r="N415" s="38"/>
      <c r="O415" s="38"/>
      <c r="P415" s="38"/>
      <c r="Q415" s="39"/>
      <c r="R415" s="39"/>
      <c r="S415" s="27" t="e">
        <f t="shared" si="18"/>
        <v>#DIV/0!</v>
      </c>
      <c r="T415" s="28">
        <f t="shared" si="19"/>
        <v>0</v>
      </c>
      <c r="U415" s="38"/>
      <c r="V415" s="29">
        <f t="shared" si="20"/>
        <v>0</v>
      </c>
    </row>
    <row r="416" spans="1:22" x14ac:dyDescent="0.25">
      <c r="A416" s="41">
        <v>218882</v>
      </c>
      <c r="B416" s="41">
        <v>1</v>
      </c>
      <c r="C416" s="74" t="s">
        <v>130</v>
      </c>
      <c r="D416" s="43">
        <v>4</v>
      </c>
      <c r="E416" s="74" t="s">
        <v>74</v>
      </c>
      <c r="F416" s="74" t="s">
        <v>1162</v>
      </c>
      <c r="G416" s="41">
        <v>89</v>
      </c>
      <c r="H416" s="74" t="s">
        <v>78</v>
      </c>
      <c r="I416" s="74" t="s">
        <v>60</v>
      </c>
      <c r="J416" s="41">
        <v>8710348251393</v>
      </c>
      <c r="K416" s="41">
        <v>0</v>
      </c>
      <c r="L416" s="45">
        <v>1</v>
      </c>
      <c r="M416" s="46"/>
      <c r="N416" s="38"/>
      <c r="O416" s="38"/>
      <c r="P416" s="38"/>
      <c r="Q416" s="39"/>
      <c r="R416" s="39"/>
      <c r="S416" s="27" t="e">
        <f t="shared" si="18"/>
        <v>#DIV/0!</v>
      </c>
      <c r="T416" s="28">
        <f t="shared" si="19"/>
        <v>0</v>
      </c>
      <c r="U416" s="38"/>
      <c r="V416" s="29">
        <f t="shared" si="20"/>
        <v>0</v>
      </c>
    </row>
    <row r="417" spans="1:22" x14ac:dyDescent="0.25">
      <c r="A417" s="41">
        <v>654980</v>
      </c>
      <c r="B417" s="41">
        <v>1</v>
      </c>
      <c r="C417" s="74" t="s">
        <v>57</v>
      </c>
      <c r="D417" s="43">
        <v>2.5</v>
      </c>
      <c r="E417" s="74" t="s">
        <v>74</v>
      </c>
      <c r="F417" s="74" t="s">
        <v>980</v>
      </c>
      <c r="G417" s="41">
        <v>89</v>
      </c>
      <c r="H417" s="74" t="s">
        <v>78</v>
      </c>
      <c r="I417" s="74" t="s">
        <v>60</v>
      </c>
      <c r="J417" s="41">
        <v>8008660713508</v>
      </c>
      <c r="K417" s="41">
        <v>0</v>
      </c>
      <c r="L417" s="45">
        <v>2</v>
      </c>
      <c r="M417" s="46"/>
      <c r="N417" s="38"/>
      <c r="O417" s="38"/>
      <c r="P417" s="38"/>
      <c r="Q417" s="39"/>
      <c r="R417" s="39"/>
      <c r="S417" s="27" t="e">
        <f t="shared" si="18"/>
        <v>#DIV/0!</v>
      </c>
      <c r="T417" s="28">
        <f t="shared" si="19"/>
        <v>0</v>
      </c>
      <c r="U417" s="38"/>
      <c r="V417" s="29">
        <f t="shared" si="20"/>
        <v>0</v>
      </c>
    </row>
    <row r="418" spans="1:22" x14ac:dyDescent="0.25">
      <c r="A418" s="41">
        <v>746884</v>
      </c>
      <c r="B418" s="41">
        <v>1</v>
      </c>
      <c r="C418" s="74" t="s">
        <v>57</v>
      </c>
      <c r="D418" s="43">
        <v>3.6</v>
      </c>
      <c r="E418" s="74" t="s">
        <v>74</v>
      </c>
      <c r="F418" s="74" t="s">
        <v>481</v>
      </c>
      <c r="G418" s="41">
        <v>89</v>
      </c>
      <c r="H418" s="74" t="s">
        <v>78</v>
      </c>
      <c r="I418" s="74" t="s">
        <v>60</v>
      </c>
      <c r="J418" s="41">
        <v>8710348448045</v>
      </c>
      <c r="K418" s="41">
        <v>0</v>
      </c>
      <c r="L418" s="45">
        <v>2</v>
      </c>
      <c r="M418" s="46"/>
      <c r="N418" s="38"/>
      <c r="O418" s="38"/>
      <c r="P418" s="38"/>
      <c r="Q418" s="39"/>
      <c r="R418" s="39"/>
      <c r="S418" s="27" t="e">
        <f t="shared" si="18"/>
        <v>#DIV/0!</v>
      </c>
      <c r="T418" s="28">
        <f t="shared" si="19"/>
        <v>0</v>
      </c>
      <c r="U418" s="38"/>
      <c r="V418" s="29">
        <f t="shared" si="20"/>
        <v>0</v>
      </c>
    </row>
    <row r="419" spans="1:22" x14ac:dyDescent="0.25">
      <c r="A419" s="41">
        <v>194992</v>
      </c>
      <c r="B419" s="41">
        <v>1</v>
      </c>
      <c r="C419" s="74" t="s">
        <v>62</v>
      </c>
      <c r="D419" s="43">
        <v>1.1200000000000001</v>
      </c>
      <c r="E419" s="74" t="s">
        <v>74</v>
      </c>
      <c r="F419" s="74" t="s">
        <v>441</v>
      </c>
      <c r="G419" s="41">
        <v>89</v>
      </c>
      <c r="H419" s="74" t="s">
        <v>78</v>
      </c>
      <c r="I419" s="74" t="s">
        <v>60</v>
      </c>
      <c r="J419" s="41">
        <v>5425038103090</v>
      </c>
      <c r="K419" s="41">
        <v>5425038103106</v>
      </c>
      <c r="L419" s="45">
        <v>2</v>
      </c>
      <c r="M419" s="46"/>
      <c r="N419" s="38"/>
      <c r="O419" s="38"/>
      <c r="P419" s="38"/>
      <c r="Q419" s="39"/>
      <c r="R419" s="39"/>
      <c r="S419" s="27" t="e">
        <f t="shared" si="18"/>
        <v>#DIV/0!</v>
      </c>
      <c r="T419" s="28">
        <f t="shared" si="19"/>
        <v>0</v>
      </c>
      <c r="U419" s="38"/>
      <c r="V419" s="29">
        <f t="shared" si="20"/>
        <v>0</v>
      </c>
    </row>
    <row r="420" spans="1:22" x14ac:dyDescent="0.25">
      <c r="A420" s="41">
        <v>198906</v>
      </c>
      <c r="B420" s="41">
        <v>1</v>
      </c>
      <c r="C420" s="74" t="s">
        <v>57</v>
      </c>
      <c r="D420" s="43">
        <v>700</v>
      </c>
      <c r="E420" s="74" t="s">
        <v>50</v>
      </c>
      <c r="F420" s="74" t="s">
        <v>1128</v>
      </c>
      <c r="G420" s="41">
        <v>89</v>
      </c>
      <c r="H420" s="74" t="s">
        <v>78</v>
      </c>
      <c r="I420" s="74" t="s">
        <v>60</v>
      </c>
      <c r="J420" s="41">
        <v>8710348949856</v>
      </c>
      <c r="K420" s="41">
        <v>8710348249857</v>
      </c>
      <c r="L420" s="45">
        <v>4</v>
      </c>
      <c r="M420" s="46"/>
      <c r="N420" s="38"/>
      <c r="O420" s="38"/>
      <c r="P420" s="38"/>
      <c r="Q420" s="39"/>
      <c r="R420" s="39"/>
      <c r="S420" s="27" t="e">
        <f t="shared" si="18"/>
        <v>#DIV/0!</v>
      </c>
      <c r="T420" s="28">
        <f t="shared" si="19"/>
        <v>0</v>
      </c>
      <c r="U420" s="38"/>
      <c r="V420" s="29">
        <f t="shared" si="20"/>
        <v>0</v>
      </c>
    </row>
    <row r="421" spans="1:22" x14ac:dyDescent="0.25">
      <c r="A421" s="41">
        <v>195364</v>
      </c>
      <c r="B421" s="41">
        <v>1</v>
      </c>
      <c r="C421" s="74" t="s">
        <v>57</v>
      </c>
      <c r="D421" s="43">
        <v>2.2799999999999998</v>
      </c>
      <c r="E421" s="74" t="s">
        <v>74</v>
      </c>
      <c r="F421" s="74" t="s">
        <v>1124</v>
      </c>
      <c r="G421" s="41">
        <v>89</v>
      </c>
      <c r="H421" s="74" t="s">
        <v>78</v>
      </c>
      <c r="I421" s="74" t="s">
        <v>60</v>
      </c>
      <c r="J421" s="41">
        <v>8710348248911</v>
      </c>
      <c r="K421" s="41">
        <v>0</v>
      </c>
      <c r="L421" s="45">
        <v>1</v>
      </c>
      <c r="M421" s="46"/>
      <c r="N421" s="38"/>
      <c r="O421" s="38"/>
      <c r="P421" s="38"/>
      <c r="Q421" s="39"/>
      <c r="R421" s="39"/>
      <c r="S421" s="27" t="e">
        <f t="shared" si="18"/>
        <v>#DIV/0!</v>
      </c>
      <c r="T421" s="28">
        <f t="shared" si="19"/>
        <v>0</v>
      </c>
      <c r="U421" s="38"/>
      <c r="V421" s="29">
        <f t="shared" si="20"/>
        <v>0</v>
      </c>
    </row>
    <row r="422" spans="1:22" x14ac:dyDescent="0.25">
      <c r="A422" s="41">
        <v>179794</v>
      </c>
      <c r="B422" s="41">
        <v>1</v>
      </c>
      <c r="C422" s="74" t="s">
        <v>57</v>
      </c>
      <c r="D422" s="43">
        <v>2.1</v>
      </c>
      <c r="E422" s="74" t="s">
        <v>74</v>
      </c>
      <c r="F422" s="74" t="s">
        <v>2297</v>
      </c>
      <c r="G422" s="41">
        <v>89</v>
      </c>
      <c r="H422" s="74" t="s">
        <v>78</v>
      </c>
      <c r="I422" s="74" t="s">
        <v>60</v>
      </c>
      <c r="J422" s="41">
        <v>8710348104415</v>
      </c>
      <c r="K422" s="41">
        <v>0</v>
      </c>
      <c r="L422" s="45">
        <v>1</v>
      </c>
      <c r="M422" s="46"/>
      <c r="N422" s="38"/>
      <c r="O422" s="38"/>
      <c r="P422" s="38"/>
      <c r="Q422" s="39"/>
      <c r="R422" s="39"/>
      <c r="S422" s="27" t="e">
        <f t="shared" si="18"/>
        <v>#DIV/0!</v>
      </c>
      <c r="T422" s="28">
        <f t="shared" si="19"/>
        <v>0</v>
      </c>
      <c r="U422" s="38"/>
      <c r="V422" s="29">
        <f t="shared" si="20"/>
        <v>0</v>
      </c>
    </row>
    <row r="423" spans="1:22" x14ac:dyDescent="0.25">
      <c r="A423" s="41">
        <v>195000</v>
      </c>
      <c r="B423" s="41">
        <v>1</v>
      </c>
      <c r="C423" s="74" t="s">
        <v>62</v>
      </c>
      <c r="D423" s="43">
        <v>1.4</v>
      </c>
      <c r="E423" s="74" t="s">
        <v>74</v>
      </c>
      <c r="F423" s="74" t="s">
        <v>358</v>
      </c>
      <c r="G423" s="41">
        <v>89</v>
      </c>
      <c r="H423" s="74" t="s">
        <v>78</v>
      </c>
      <c r="I423" s="74" t="s">
        <v>60</v>
      </c>
      <c r="J423" s="41">
        <v>5425038103229</v>
      </c>
      <c r="K423" s="41">
        <v>5425038103236</v>
      </c>
      <c r="L423" s="45">
        <v>1</v>
      </c>
      <c r="M423" s="46"/>
      <c r="N423" s="38"/>
      <c r="O423" s="38"/>
      <c r="P423" s="38"/>
      <c r="Q423" s="39"/>
      <c r="R423" s="39"/>
      <c r="S423" s="27" t="e">
        <f t="shared" si="18"/>
        <v>#DIV/0!</v>
      </c>
      <c r="T423" s="28">
        <f t="shared" si="19"/>
        <v>0</v>
      </c>
      <c r="U423" s="38"/>
      <c r="V423" s="29">
        <f t="shared" si="20"/>
        <v>0</v>
      </c>
    </row>
    <row r="424" spans="1:22" x14ac:dyDescent="0.25">
      <c r="A424" s="41">
        <v>194996</v>
      </c>
      <c r="B424" s="41">
        <v>1</v>
      </c>
      <c r="C424" s="74" t="s">
        <v>62</v>
      </c>
      <c r="D424" s="43">
        <v>1.175</v>
      </c>
      <c r="E424" s="74" t="s">
        <v>74</v>
      </c>
      <c r="F424" s="74" t="s">
        <v>249</v>
      </c>
      <c r="G424" s="41">
        <v>89</v>
      </c>
      <c r="H424" s="74" t="s">
        <v>78</v>
      </c>
      <c r="I424" s="74" t="s">
        <v>60</v>
      </c>
      <c r="J424" s="41">
        <v>5425038103151</v>
      </c>
      <c r="K424" s="41">
        <v>5425038103168</v>
      </c>
      <c r="L424" s="45">
        <v>1</v>
      </c>
      <c r="M424" s="46"/>
      <c r="N424" s="38"/>
      <c r="O424" s="38"/>
      <c r="P424" s="38"/>
      <c r="Q424" s="39"/>
      <c r="R424" s="39"/>
      <c r="S424" s="27" t="e">
        <f t="shared" si="18"/>
        <v>#DIV/0!</v>
      </c>
      <c r="T424" s="28">
        <f t="shared" si="19"/>
        <v>0</v>
      </c>
      <c r="U424" s="38"/>
      <c r="V424" s="29">
        <f t="shared" si="20"/>
        <v>0</v>
      </c>
    </row>
    <row r="425" spans="1:22" x14ac:dyDescent="0.25">
      <c r="A425" s="41">
        <v>194990</v>
      </c>
      <c r="B425" s="41">
        <v>1</v>
      </c>
      <c r="C425" s="74" t="s">
        <v>62</v>
      </c>
      <c r="D425" s="43">
        <v>1.1200000000000001</v>
      </c>
      <c r="E425" s="74" t="s">
        <v>74</v>
      </c>
      <c r="F425" s="74" t="s">
        <v>2298</v>
      </c>
      <c r="G425" s="41">
        <v>89</v>
      </c>
      <c r="H425" s="74" t="s">
        <v>78</v>
      </c>
      <c r="I425" s="74" t="s">
        <v>60</v>
      </c>
      <c r="J425" s="41">
        <v>5425038103052</v>
      </c>
      <c r="K425" s="41">
        <v>5425038103069</v>
      </c>
      <c r="L425" s="45">
        <v>1</v>
      </c>
      <c r="M425" s="46"/>
      <c r="N425" s="38"/>
      <c r="O425" s="38"/>
      <c r="P425" s="38"/>
      <c r="Q425" s="39"/>
      <c r="R425" s="39"/>
      <c r="S425" s="27" t="e">
        <f t="shared" si="18"/>
        <v>#DIV/0!</v>
      </c>
      <c r="T425" s="28">
        <f t="shared" si="19"/>
        <v>0</v>
      </c>
      <c r="U425" s="38"/>
      <c r="V425" s="29">
        <f t="shared" si="20"/>
        <v>0</v>
      </c>
    </row>
    <row r="426" spans="1:22" x14ac:dyDescent="0.25">
      <c r="A426" s="41">
        <v>194994</v>
      </c>
      <c r="B426" s="41">
        <v>1</v>
      </c>
      <c r="C426" s="74" t="s">
        <v>62</v>
      </c>
      <c r="D426" s="43">
        <v>1.1200000000000001</v>
      </c>
      <c r="E426" s="74" t="s">
        <v>74</v>
      </c>
      <c r="F426" s="74" t="s">
        <v>2299</v>
      </c>
      <c r="G426" s="41">
        <v>89</v>
      </c>
      <c r="H426" s="74" t="s">
        <v>78</v>
      </c>
      <c r="I426" s="74" t="s">
        <v>60</v>
      </c>
      <c r="J426" s="41">
        <v>5425038103113</v>
      </c>
      <c r="K426" s="41">
        <v>5425038103120</v>
      </c>
      <c r="L426" s="45">
        <v>1</v>
      </c>
      <c r="M426" s="46"/>
      <c r="N426" s="38"/>
      <c r="O426" s="38"/>
      <c r="P426" s="38"/>
      <c r="Q426" s="39"/>
      <c r="R426" s="39"/>
      <c r="S426" s="27" t="e">
        <f t="shared" si="18"/>
        <v>#DIV/0!</v>
      </c>
      <c r="T426" s="28">
        <f t="shared" si="19"/>
        <v>0</v>
      </c>
      <c r="U426" s="38"/>
      <c r="V426" s="29">
        <f t="shared" si="20"/>
        <v>0</v>
      </c>
    </row>
    <row r="427" spans="1:22" x14ac:dyDescent="0.25">
      <c r="A427" s="41">
        <v>64799</v>
      </c>
      <c r="B427" s="41">
        <v>1</v>
      </c>
      <c r="C427" s="74" t="s">
        <v>62</v>
      </c>
      <c r="D427" s="43">
        <v>500</v>
      </c>
      <c r="E427" s="74" t="s">
        <v>50</v>
      </c>
      <c r="F427" s="74" t="s">
        <v>2300</v>
      </c>
      <c r="G427" s="41">
        <v>89</v>
      </c>
      <c r="H427" s="74" t="s">
        <v>78</v>
      </c>
      <c r="I427" s="74" t="s">
        <v>60</v>
      </c>
      <c r="J427" s="41">
        <v>8713406450196</v>
      </c>
      <c r="K427" s="41">
        <v>8713406490598</v>
      </c>
      <c r="L427" s="45">
        <v>2</v>
      </c>
      <c r="M427" s="46"/>
      <c r="N427" s="38"/>
      <c r="O427" s="38"/>
      <c r="P427" s="38"/>
      <c r="Q427" s="39"/>
      <c r="R427" s="39"/>
      <c r="S427" s="27" t="e">
        <f t="shared" si="18"/>
        <v>#DIV/0!</v>
      </c>
      <c r="T427" s="28">
        <f t="shared" si="19"/>
        <v>0</v>
      </c>
      <c r="U427" s="38"/>
      <c r="V427" s="29">
        <f t="shared" si="20"/>
        <v>0</v>
      </c>
    </row>
    <row r="428" spans="1:22" x14ac:dyDescent="0.25">
      <c r="A428" s="41">
        <v>194997</v>
      </c>
      <c r="B428" s="41">
        <v>1</v>
      </c>
      <c r="C428" s="74" t="s">
        <v>62</v>
      </c>
      <c r="D428" s="43">
        <v>1.087</v>
      </c>
      <c r="E428" s="74" t="s">
        <v>74</v>
      </c>
      <c r="F428" s="74" t="s">
        <v>139</v>
      </c>
      <c r="G428" s="41">
        <v>89</v>
      </c>
      <c r="H428" s="74" t="s">
        <v>78</v>
      </c>
      <c r="I428" s="74" t="s">
        <v>60</v>
      </c>
      <c r="J428" s="41">
        <v>5425038103175</v>
      </c>
      <c r="K428" s="41">
        <v>5425038103182</v>
      </c>
      <c r="L428" s="45">
        <v>1</v>
      </c>
      <c r="M428" s="46"/>
      <c r="N428" s="38"/>
      <c r="O428" s="38"/>
      <c r="P428" s="38"/>
      <c r="Q428" s="39"/>
      <c r="R428" s="39"/>
      <c r="S428" s="27" t="e">
        <f t="shared" si="18"/>
        <v>#DIV/0!</v>
      </c>
      <c r="T428" s="28">
        <f t="shared" si="19"/>
        <v>0</v>
      </c>
      <c r="U428" s="38"/>
      <c r="V428" s="29">
        <f t="shared" si="20"/>
        <v>0</v>
      </c>
    </row>
    <row r="429" spans="1:22" x14ac:dyDescent="0.25">
      <c r="A429" s="41">
        <v>909848</v>
      </c>
      <c r="B429" s="41">
        <v>6</v>
      </c>
      <c r="C429" s="74" t="s">
        <v>62</v>
      </c>
      <c r="D429" s="43">
        <v>600</v>
      </c>
      <c r="E429" s="74" t="s">
        <v>50</v>
      </c>
      <c r="F429" s="74" t="s">
        <v>2301</v>
      </c>
      <c r="G429" s="41">
        <v>89</v>
      </c>
      <c r="H429" s="74" t="s">
        <v>78</v>
      </c>
      <c r="I429" s="74" t="s">
        <v>60</v>
      </c>
      <c r="J429" s="41">
        <v>0</v>
      </c>
      <c r="K429" s="41">
        <v>0</v>
      </c>
      <c r="L429" s="45">
        <v>1</v>
      </c>
      <c r="M429" s="46"/>
      <c r="N429" s="38"/>
      <c r="O429" s="38"/>
      <c r="P429" s="38"/>
      <c r="Q429" s="39"/>
      <c r="R429" s="39"/>
      <c r="S429" s="27" t="e">
        <f t="shared" si="18"/>
        <v>#DIV/0!</v>
      </c>
      <c r="T429" s="28">
        <f t="shared" si="19"/>
        <v>0</v>
      </c>
      <c r="U429" s="38"/>
      <c r="V429" s="29">
        <f t="shared" si="20"/>
        <v>0</v>
      </c>
    </row>
    <row r="430" spans="1:22" x14ac:dyDescent="0.25">
      <c r="A430" s="41">
        <v>210876</v>
      </c>
      <c r="B430" s="41">
        <v>1</v>
      </c>
      <c r="C430" s="74" t="s">
        <v>62</v>
      </c>
      <c r="D430" s="43">
        <v>1.17</v>
      </c>
      <c r="E430" s="74" t="s">
        <v>74</v>
      </c>
      <c r="F430" s="74" t="s">
        <v>285</v>
      </c>
      <c r="G430" s="41">
        <v>89</v>
      </c>
      <c r="H430" s="74" t="s">
        <v>78</v>
      </c>
      <c r="I430" s="74" t="s">
        <v>60</v>
      </c>
      <c r="J430" s="41">
        <v>5425038103304</v>
      </c>
      <c r="K430" s="41">
        <v>5425038103311</v>
      </c>
      <c r="L430" s="45">
        <v>1</v>
      </c>
      <c r="M430" s="46"/>
      <c r="N430" s="38"/>
      <c r="O430" s="38"/>
      <c r="P430" s="38"/>
      <c r="Q430" s="39"/>
      <c r="R430" s="39"/>
      <c r="S430" s="27" t="e">
        <f t="shared" si="18"/>
        <v>#DIV/0!</v>
      </c>
      <c r="T430" s="28">
        <f t="shared" si="19"/>
        <v>0</v>
      </c>
      <c r="U430" s="38"/>
      <c r="V430" s="29">
        <f t="shared" si="20"/>
        <v>0</v>
      </c>
    </row>
    <row r="431" spans="1:22" x14ac:dyDescent="0.25">
      <c r="A431" s="41">
        <v>223668</v>
      </c>
      <c r="B431" s="41">
        <v>1</v>
      </c>
      <c r="C431" s="74" t="s">
        <v>73</v>
      </c>
      <c r="D431" s="43">
        <v>450</v>
      </c>
      <c r="E431" s="74" t="s">
        <v>50</v>
      </c>
      <c r="F431" s="74" t="s">
        <v>2295</v>
      </c>
      <c r="G431" s="41">
        <v>89</v>
      </c>
      <c r="H431" s="74" t="s">
        <v>78</v>
      </c>
      <c r="I431" s="74" t="s">
        <v>60</v>
      </c>
      <c r="J431" s="41">
        <v>8710742300109</v>
      </c>
      <c r="K431" s="41">
        <v>8710742200102</v>
      </c>
      <c r="L431" s="45">
        <v>10</v>
      </c>
      <c r="M431" s="46"/>
      <c r="N431" s="38"/>
      <c r="O431" s="38"/>
      <c r="P431" s="38"/>
      <c r="Q431" s="39"/>
      <c r="R431" s="39"/>
      <c r="S431" s="27" t="e">
        <f t="shared" si="18"/>
        <v>#DIV/0!</v>
      </c>
      <c r="T431" s="28">
        <f t="shared" si="19"/>
        <v>0</v>
      </c>
      <c r="U431" s="38"/>
      <c r="V431" s="29">
        <f t="shared" si="20"/>
        <v>0</v>
      </c>
    </row>
    <row r="432" spans="1:22" x14ac:dyDescent="0.25">
      <c r="A432" s="41">
        <v>74555</v>
      </c>
      <c r="B432" s="41">
        <v>1</v>
      </c>
      <c r="C432" s="74" t="s">
        <v>62</v>
      </c>
      <c r="D432" s="43">
        <v>450</v>
      </c>
      <c r="E432" s="74" t="s">
        <v>50</v>
      </c>
      <c r="F432" s="74" t="s">
        <v>2302</v>
      </c>
      <c r="G432" s="41">
        <v>89</v>
      </c>
      <c r="H432" s="74" t="s">
        <v>78</v>
      </c>
      <c r="I432" s="74" t="s">
        <v>60</v>
      </c>
      <c r="J432" s="41">
        <v>5410038102112</v>
      </c>
      <c r="K432" s="41">
        <v>5410038102471</v>
      </c>
      <c r="L432" s="45">
        <v>1</v>
      </c>
      <c r="M432" s="46"/>
      <c r="N432" s="38"/>
      <c r="O432" s="38"/>
      <c r="P432" s="38"/>
      <c r="Q432" s="39"/>
      <c r="R432" s="39"/>
      <c r="S432" s="27" t="e">
        <f t="shared" si="18"/>
        <v>#DIV/0!</v>
      </c>
      <c r="T432" s="28">
        <f t="shared" si="19"/>
        <v>0</v>
      </c>
      <c r="U432" s="38"/>
      <c r="V432" s="29">
        <f t="shared" si="20"/>
        <v>0</v>
      </c>
    </row>
    <row r="433" spans="1:22" x14ac:dyDescent="0.25">
      <c r="A433" s="41">
        <v>945797</v>
      </c>
      <c r="B433" s="41">
        <v>1</v>
      </c>
      <c r="C433" s="74" t="s">
        <v>279</v>
      </c>
      <c r="D433" s="43">
        <v>10</v>
      </c>
      <c r="E433" s="74" t="s">
        <v>74</v>
      </c>
      <c r="F433" s="74" t="s">
        <v>2303</v>
      </c>
      <c r="G433" s="41">
        <v>91</v>
      </c>
      <c r="H433" s="74" t="s">
        <v>102</v>
      </c>
      <c r="I433" s="74" t="s">
        <v>103</v>
      </c>
      <c r="J433" s="41">
        <v>8722100433299</v>
      </c>
      <c r="K433" s="41">
        <v>0</v>
      </c>
      <c r="L433" s="45">
        <v>163</v>
      </c>
      <c r="M433" s="46"/>
      <c r="N433" s="38"/>
      <c r="O433" s="38"/>
      <c r="P433" s="38"/>
      <c r="Q433" s="39"/>
      <c r="R433" s="39"/>
      <c r="S433" s="27" t="e">
        <f t="shared" si="18"/>
        <v>#DIV/0!</v>
      </c>
      <c r="T433" s="28">
        <f t="shared" si="19"/>
        <v>0</v>
      </c>
      <c r="U433" s="38"/>
      <c r="V433" s="29">
        <f t="shared" si="20"/>
        <v>0</v>
      </c>
    </row>
    <row r="434" spans="1:22" x14ac:dyDescent="0.25">
      <c r="A434" s="41">
        <v>190272</v>
      </c>
      <c r="B434" s="41">
        <v>1</v>
      </c>
      <c r="C434" s="74" t="s">
        <v>57</v>
      </c>
      <c r="D434" s="43">
        <v>100</v>
      </c>
      <c r="E434" s="74" t="s">
        <v>49</v>
      </c>
      <c r="F434" s="74" t="s">
        <v>2304</v>
      </c>
      <c r="G434" s="41">
        <v>91</v>
      </c>
      <c r="H434" s="74" t="s">
        <v>102</v>
      </c>
      <c r="I434" s="74" t="s">
        <v>103</v>
      </c>
      <c r="J434" s="41">
        <v>8710401758838</v>
      </c>
      <c r="K434" s="41">
        <v>0</v>
      </c>
      <c r="L434" s="45">
        <v>807</v>
      </c>
      <c r="M434" s="46"/>
      <c r="N434" s="38"/>
      <c r="O434" s="38"/>
      <c r="P434" s="38"/>
      <c r="Q434" s="39"/>
      <c r="R434" s="39"/>
      <c r="S434" s="27" t="e">
        <f t="shared" si="18"/>
        <v>#DIV/0!</v>
      </c>
      <c r="T434" s="28">
        <f t="shared" si="19"/>
        <v>0</v>
      </c>
      <c r="U434" s="38"/>
      <c r="V434" s="29">
        <f t="shared" si="20"/>
        <v>0</v>
      </c>
    </row>
    <row r="435" spans="1:22" x14ac:dyDescent="0.25">
      <c r="A435" s="41">
        <v>132181</v>
      </c>
      <c r="B435" s="41">
        <v>1</v>
      </c>
      <c r="C435" s="74" t="s">
        <v>57</v>
      </c>
      <c r="D435" s="43">
        <v>2</v>
      </c>
      <c r="E435" s="74" t="s">
        <v>74</v>
      </c>
      <c r="F435" s="74" t="s">
        <v>317</v>
      </c>
      <c r="G435" s="41">
        <v>91</v>
      </c>
      <c r="H435" s="74" t="s">
        <v>102</v>
      </c>
      <c r="I435" s="74" t="s">
        <v>103</v>
      </c>
      <c r="J435" s="41">
        <v>8715700217406</v>
      </c>
      <c r="K435" s="41">
        <v>0</v>
      </c>
      <c r="L435" s="45">
        <v>526</v>
      </c>
      <c r="M435" s="46"/>
      <c r="N435" s="38"/>
      <c r="O435" s="38"/>
      <c r="P435" s="38"/>
      <c r="Q435" s="39"/>
      <c r="R435" s="39"/>
      <c r="S435" s="27" t="e">
        <f t="shared" si="18"/>
        <v>#DIV/0!</v>
      </c>
      <c r="T435" s="28">
        <f t="shared" si="19"/>
        <v>0</v>
      </c>
      <c r="U435" s="38"/>
      <c r="V435" s="29">
        <f t="shared" si="20"/>
        <v>0</v>
      </c>
    </row>
    <row r="436" spans="1:22" x14ac:dyDescent="0.25">
      <c r="A436" s="41">
        <v>751376</v>
      </c>
      <c r="B436" s="41">
        <v>1</v>
      </c>
      <c r="C436" s="74" t="s">
        <v>279</v>
      </c>
      <c r="D436" s="43">
        <v>10</v>
      </c>
      <c r="E436" s="74" t="s">
        <v>44</v>
      </c>
      <c r="F436" s="74" t="s">
        <v>2305</v>
      </c>
      <c r="G436" s="41">
        <v>91</v>
      </c>
      <c r="H436" s="74" t="s">
        <v>102</v>
      </c>
      <c r="I436" s="74" t="s">
        <v>103</v>
      </c>
      <c r="J436" s="41">
        <v>8713277919006</v>
      </c>
      <c r="K436" s="41">
        <v>0</v>
      </c>
      <c r="L436" s="45">
        <v>50</v>
      </c>
      <c r="M436" s="46"/>
      <c r="N436" s="38"/>
      <c r="O436" s="38"/>
      <c r="P436" s="38"/>
      <c r="Q436" s="39"/>
      <c r="R436" s="39"/>
      <c r="S436" s="27" t="e">
        <f t="shared" si="18"/>
        <v>#DIV/0!</v>
      </c>
      <c r="T436" s="28">
        <f t="shared" si="19"/>
        <v>0</v>
      </c>
      <c r="U436" s="38"/>
      <c r="V436" s="29">
        <f t="shared" si="20"/>
        <v>0</v>
      </c>
    </row>
    <row r="437" spans="1:22" x14ac:dyDescent="0.25">
      <c r="A437" s="41">
        <v>30730</v>
      </c>
      <c r="B437" s="41">
        <v>1</v>
      </c>
      <c r="C437" s="74" t="s">
        <v>57</v>
      </c>
      <c r="D437" s="43">
        <v>3.96</v>
      </c>
      <c r="E437" s="74" t="s">
        <v>44</v>
      </c>
      <c r="F437" s="74" t="s">
        <v>2306</v>
      </c>
      <c r="G437" s="41">
        <v>91</v>
      </c>
      <c r="H437" s="74" t="s">
        <v>102</v>
      </c>
      <c r="I437" s="74" t="s">
        <v>103</v>
      </c>
      <c r="J437" s="41">
        <v>8713277655546</v>
      </c>
      <c r="K437" s="41">
        <v>0</v>
      </c>
      <c r="L437" s="45">
        <v>176</v>
      </c>
      <c r="M437" s="46"/>
      <c r="N437" s="38"/>
      <c r="O437" s="38"/>
      <c r="P437" s="38"/>
      <c r="Q437" s="39"/>
      <c r="R437" s="39"/>
      <c r="S437" s="27" t="e">
        <f t="shared" si="18"/>
        <v>#DIV/0!</v>
      </c>
      <c r="T437" s="28">
        <f t="shared" si="19"/>
        <v>0</v>
      </c>
      <c r="U437" s="38"/>
      <c r="V437" s="29">
        <f t="shared" si="20"/>
        <v>0</v>
      </c>
    </row>
    <row r="438" spans="1:22" x14ac:dyDescent="0.25">
      <c r="A438" s="41">
        <v>162933</v>
      </c>
      <c r="B438" s="41">
        <v>1</v>
      </c>
      <c r="C438" s="74" t="s">
        <v>279</v>
      </c>
      <c r="D438" s="43">
        <v>2.5</v>
      </c>
      <c r="E438" s="74" t="s">
        <v>74</v>
      </c>
      <c r="F438" s="74" t="s">
        <v>2307</v>
      </c>
      <c r="G438" s="41">
        <v>91</v>
      </c>
      <c r="H438" s="74" t="s">
        <v>102</v>
      </c>
      <c r="I438" s="74" t="s">
        <v>103</v>
      </c>
      <c r="J438" s="41">
        <v>8711171137625</v>
      </c>
      <c r="K438" s="41">
        <v>0</v>
      </c>
      <c r="L438" s="45">
        <v>116</v>
      </c>
      <c r="M438" s="46"/>
      <c r="N438" s="38"/>
      <c r="O438" s="38"/>
      <c r="P438" s="38"/>
      <c r="Q438" s="39"/>
      <c r="R438" s="39"/>
      <c r="S438" s="27" t="e">
        <f t="shared" si="18"/>
        <v>#DIV/0!</v>
      </c>
      <c r="T438" s="28">
        <f t="shared" si="19"/>
        <v>0</v>
      </c>
      <c r="U438" s="38"/>
      <c r="V438" s="29">
        <f t="shared" si="20"/>
        <v>0</v>
      </c>
    </row>
    <row r="439" spans="1:22" x14ac:dyDescent="0.25">
      <c r="A439" s="41">
        <v>617682</v>
      </c>
      <c r="B439" s="41">
        <v>1</v>
      </c>
      <c r="C439" s="74" t="s">
        <v>279</v>
      </c>
      <c r="D439" s="43">
        <v>3.3</v>
      </c>
      <c r="E439" s="74" t="s">
        <v>74</v>
      </c>
      <c r="F439" s="74" t="s">
        <v>2308</v>
      </c>
      <c r="G439" s="41">
        <v>91</v>
      </c>
      <c r="H439" s="74" t="s">
        <v>102</v>
      </c>
      <c r="I439" s="74" t="s">
        <v>103</v>
      </c>
      <c r="J439" s="41">
        <v>8713883700807</v>
      </c>
      <c r="K439" s="41">
        <v>0</v>
      </c>
      <c r="L439" s="45">
        <v>136</v>
      </c>
      <c r="M439" s="46"/>
      <c r="N439" s="38"/>
      <c r="O439" s="38"/>
      <c r="P439" s="38"/>
      <c r="Q439" s="39"/>
      <c r="R439" s="39"/>
      <c r="S439" s="27" t="e">
        <f t="shared" si="18"/>
        <v>#DIV/0!</v>
      </c>
      <c r="T439" s="28">
        <f t="shared" si="19"/>
        <v>0</v>
      </c>
      <c r="U439" s="38"/>
      <c r="V439" s="29">
        <f t="shared" si="20"/>
        <v>0</v>
      </c>
    </row>
    <row r="440" spans="1:22" x14ac:dyDescent="0.25">
      <c r="A440" s="41">
        <v>398783</v>
      </c>
      <c r="B440" s="41">
        <v>1</v>
      </c>
      <c r="C440" s="74" t="s">
        <v>57</v>
      </c>
      <c r="D440" s="43">
        <v>2</v>
      </c>
      <c r="E440" s="74" t="s">
        <v>44</v>
      </c>
      <c r="F440" s="74" t="s">
        <v>628</v>
      </c>
      <c r="G440" s="41">
        <v>91</v>
      </c>
      <c r="H440" s="74" t="s">
        <v>102</v>
      </c>
      <c r="I440" s="74" t="s">
        <v>103</v>
      </c>
      <c r="J440" s="41">
        <v>8710401099436</v>
      </c>
      <c r="K440" s="41">
        <v>0</v>
      </c>
      <c r="L440" s="45">
        <v>233</v>
      </c>
      <c r="M440" s="46"/>
      <c r="N440" s="38"/>
      <c r="O440" s="38"/>
      <c r="P440" s="38"/>
      <c r="Q440" s="39"/>
      <c r="R440" s="39"/>
      <c r="S440" s="27" t="e">
        <f t="shared" si="18"/>
        <v>#DIV/0!</v>
      </c>
      <c r="T440" s="28">
        <f t="shared" si="19"/>
        <v>0</v>
      </c>
      <c r="U440" s="38"/>
      <c r="V440" s="29">
        <f t="shared" si="20"/>
        <v>0</v>
      </c>
    </row>
    <row r="441" spans="1:22" x14ac:dyDescent="0.25">
      <c r="A441" s="41">
        <v>30742</v>
      </c>
      <c r="B441" s="41">
        <v>1</v>
      </c>
      <c r="C441" s="74" t="s">
        <v>57</v>
      </c>
      <c r="D441" s="43">
        <v>3.21</v>
      </c>
      <c r="E441" s="74" t="s">
        <v>74</v>
      </c>
      <c r="F441" s="74" t="s">
        <v>2309</v>
      </c>
      <c r="G441" s="41">
        <v>91</v>
      </c>
      <c r="H441" s="74" t="s">
        <v>102</v>
      </c>
      <c r="I441" s="74" t="s">
        <v>103</v>
      </c>
      <c r="J441" s="41">
        <v>8713277876590</v>
      </c>
      <c r="K441" s="41">
        <v>0</v>
      </c>
      <c r="L441" s="45">
        <v>49</v>
      </c>
      <c r="M441" s="46"/>
      <c r="N441" s="38"/>
      <c r="O441" s="38"/>
      <c r="P441" s="38"/>
      <c r="Q441" s="39"/>
      <c r="R441" s="39"/>
      <c r="S441" s="27" t="e">
        <f t="shared" si="18"/>
        <v>#DIV/0!</v>
      </c>
      <c r="T441" s="28">
        <f t="shared" si="19"/>
        <v>0</v>
      </c>
      <c r="U441" s="38"/>
      <c r="V441" s="29">
        <f t="shared" si="20"/>
        <v>0</v>
      </c>
    </row>
    <row r="442" spans="1:22" x14ac:dyDescent="0.25">
      <c r="A442" s="41">
        <v>478559</v>
      </c>
      <c r="B442" s="41">
        <v>1</v>
      </c>
      <c r="C442" s="74" t="s">
        <v>57</v>
      </c>
      <c r="D442" s="43">
        <v>4</v>
      </c>
      <c r="E442" s="74" t="s">
        <v>44</v>
      </c>
      <c r="F442" s="74" t="s">
        <v>309</v>
      </c>
      <c r="G442" s="41">
        <v>91</v>
      </c>
      <c r="H442" s="74" t="s">
        <v>102</v>
      </c>
      <c r="I442" s="74" t="s">
        <v>103</v>
      </c>
      <c r="J442" s="41">
        <v>8710448185390</v>
      </c>
      <c r="K442" s="41">
        <v>0</v>
      </c>
      <c r="L442" s="45">
        <v>72</v>
      </c>
      <c r="M442" s="46"/>
      <c r="N442" s="38"/>
      <c r="O442" s="38"/>
      <c r="P442" s="38"/>
      <c r="Q442" s="39"/>
      <c r="R442" s="39"/>
      <c r="S442" s="27" t="e">
        <f t="shared" si="18"/>
        <v>#DIV/0!</v>
      </c>
      <c r="T442" s="28">
        <f t="shared" si="19"/>
        <v>0</v>
      </c>
      <c r="U442" s="38"/>
      <c r="V442" s="29">
        <f t="shared" si="20"/>
        <v>0</v>
      </c>
    </row>
    <row r="443" spans="1:22" x14ac:dyDescent="0.25">
      <c r="A443" s="41">
        <v>203868</v>
      </c>
      <c r="B443" s="41">
        <v>1</v>
      </c>
      <c r="C443" s="74" t="s">
        <v>79</v>
      </c>
      <c r="D443" s="43">
        <v>750</v>
      </c>
      <c r="E443" s="74" t="s">
        <v>50</v>
      </c>
      <c r="F443" s="74" t="s">
        <v>2310</v>
      </c>
      <c r="G443" s="41">
        <v>91</v>
      </c>
      <c r="H443" s="74" t="s">
        <v>102</v>
      </c>
      <c r="I443" s="74" t="s">
        <v>103</v>
      </c>
      <c r="J443" s="41">
        <v>4012200223918</v>
      </c>
      <c r="K443" s="41">
        <v>4012200802168</v>
      </c>
      <c r="L443" s="45">
        <v>231</v>
      </c>
      <c r="M443" s="46"/>
      <c r="N443" s="38"/>
      <c r="O443" s="38"/>
      <c r="P443" s="38"/>
      <c r="Q443" s="39"/>
      <c r="R443" s="39"/>
      <c r="S443" s="27" t="e">
        <f t="shared" si="18"/>
        <v>#DIV/0!</v>
      </c>
      <c r="T443" s="28">
        <f t="shared" si="19"/>
        <v>0</v>
      </c>
      <c r="U443" s="38"/>
      <c r="V443" s="29">
        <f t="shared" si="20"/>
        <v>0</v>
      </c>
    </row>
    <row r="444" spans="1:22" x14ac:dyDescent="0.25">
      <c r="A444" s="41">
        <v>162454</v>
      </c>
      <c r="B444" s="41">
        <v>1</v>
      </c>
      <c r="C444" s="74" t="s">
        <v>279</v>
      </c>
      <c r="D444" s="43">
        <v>10</v>
      </c>
      <c r="E444" s="74" t="s">
        <v>44</v>
      </c>
      <c r="F444" s="74" t="s">
        <v>2311</v>
      </c>
      <c r="G444" s="41">
        <v>91</v>
      </c>
      <c r="H444" s="74" t="s">
        <v>102</v>
      </c>
      <c r="I444" s="74" t="s">
        <v>103</v>
      </c>
      <c r="J444" s="41">
        <v>8720182474414</v>
      </c>
      <c r="K444" s="41">
        <v>0</v>
      </c>
      <c r="L444" s="45">
        <v>18</v>
      </c>
      <c r="M444" s="46"/>
      <c r="N444" s="38"/>
      <c r="O444" s="38"/>
      <c r="P444" s="38"/>
      <c r="Q444" s="39"/>
      <c r="R444" s="39"/>
      <c r="S444" s="27" t="e">
        <f t="shared" si="18"/>
        <v>#DIV/0!</v>
      </c>
      <c r="T444" s="28">
        <f t="shared" si="19"/>
        <v>0</v>
      </c>
      <c r="U444" s="38"/>
      <c r="V444" s="29">
        <f t="shared" si="20"/>
        <v>0</v>
      </c>
    </row>
    <row r="445" spans="1:22" x14ac:dyDescent="0.25">
      <c r="A445" s="41">
        <v>941727</v>
      </c>
      <c r="B445" s="41">
        <v>1</v>
      </c>
      <c r="C445" s="74" t="s">
        <v>279</v>
      </c>
      <c r="D445" s="43">
        <v>3</v>
      </c>
      <c r="E445" s="74" t="s">
        <v>74</v>
      </c>
      <c r="F445" s="74" t="s">
        <v>2312</v>
      </c>
      <c r="G445" s="41">
        <v>91</v>
      </c>
      <c r="H445" s="74" t="s">
        <v>102</v>
      </c>
      <c r="I445" s="74" t="s">
        <v>103</v>
      </c>
      <c r="J445" s="41">
        <v>8710638002414</v>
      </c>
      <c r="K445" s="41">
        <v>0</v>
      </c>
      <c r="L445" s="45">
        <v>129</v>
      </c>
      <c r="M445" s="46"/>
      <c r="N445" s="38"/>
      <c r="O445" s="38"/>
      <c r="P445" s="38"/>
      <c r="Q445" s="39"/>
      <c r="R445" s="39"/>
      <c r="S445" s="27" t="e">
        <f t="shared" si="18"/>
        <v>#DIV/0!</v>
      </c>
      <c r="T445" s="28">
        <f t="shared" si="19"/>
        <v>0</v>
      </c>
      <c r="U445" s="38"/>
      <c r="V445" s="29">
        <f t="shared" si="20"/>
        <v>0</v>
      </c>
    </row>
    <row r="446" spans="1:22" x14ac:dyDescent="0.25">
      <c r="A446" s="41">
        <v>831090</v>
      </c>
      <c r="B446" s="41">
        <v>1</v>
      </c>
      <c r="C446" s="74" t="s">
        <v>279</v>
      </c>
      <c r="D446" s="43">
        <v>2.5</v>
      </c>
      <c r="E446" s="74" t="s">
        <v>74</v>
      </c>
      <c r="F446" s="74" t="s">
        <v>2313</v>
      </c>
      <c r="G446" s="41">
        <v>91</v>
      </c>
      <c r="H446" s="74" t="s">
        <v>102</v>
      </c>
      <c r="I446" s="74" t="s">
        <v>103</v>
      </c>
      <c r="J446" s="41">
        <v>8712100265822</v>
      </c>
      <c r="K446" s="41">
        <v>0</v>
      </c>
      <c r="L446" s="45">
        <v>30</v>
      </c>
      <c r="M446" s="46"/>
      <c r="N446" s="38"/>
      <c r="O446" s="38"/>
      <c r="P446" s="38"/>
      <c r="Q446" s="39"/>
      <c r="R446" s="39"/>
      <c r="S446" s="27" t="e">
        <f t="shared" si="18"/>
        <v>#DIV/0!</v>
      </c>
      <c r="T446" s="28">
        <f t="shared" si="19"/>
        <v>0</v>
      </c>
      <c r="U446" s="38"/>
      <c r="V446" s="29">
        <f t="shared" si="20"/>
        <v>0</v>
      </c>
    </row>
    <row r="447" spans="1:22" x14ac:dyDescent="0.25">
      <c r="A447" s="41">
        <v>162917</v>
      </c>
      <c r="B447" s="41">
        <v>1</v>
      </c>
      <c r="C447" s="74" t="s">
        <v>279</v>
      </c>
      <c r="D447" s="43">
        <v>3</v>
      </c>
      <c r="E447" s="74" t="s">
        <v>44</v>
      </c>
      <c r="F447" s="74" t="s">
        <v>2314</v>
      </c>
      <c r="G447" s="41">
        <v>91</v>
      </c>
      <c r="H447" s="74" t="s">
        <v>102</v>
      </c>
      <c r="I447" s="74" t="s">
        <v>103</v>
      </c>
      <c r="J447" s="41">
        <v>8711171309640</v>
      </c>
      <c r="K447" s="41">
        <v>0</v>
      </c>
      <c r="L447" s="45">
        <v>63</v>
      </c>
      <c r="M447" s="46"/>
      <c r="N447" s="38"/>
      <c r="O447" s="38"/>
      <c r="P447" s="38"/>
      <c r="Q447" s="39"/>
      <c r="R447" s="39"/>
      <c r="S447" s="27" t="e">
        <f t="shared" si="18"/>
        <v>#DIV/0!</v>
      </c>
      <c r="T447" s="28">
        <f t="shared" si="19"/>
        <v>0</v>
      </c>
      <c r="U447" s="38"/>
      <c r="V447" s="29">
        <f t="shared" si="20"/>
        <v>0</v>
      </c>
    </row>
    <row r="448" spans="1:22" x14ac:dyDescent="0.25">
      <c r="A448" s="41">
        <v>30735</v>
      </c>
      <c r="B448" s="41">
        <v>1</v>
      </c>
      <c r="C448" s="74" t="s">
        <v>57</v>
      </c>
      <c r="D448" s="43">
        <v>2.25</v>
      </c>
      <c r="E448" s="74" t="s">
        <v>44</v>
      </c>
      <c r="F448" s="74" t="s">
        <v>352</v>
      </c>
      <c r="G448" s="41">
        <v>91</v>
      </c>
      <c r="H448" s="74" t="s">
        <v>102</v>
      </c>
      <c r="I448" s="74" t="s">
        <v>103</v>
      </c>
      <c r="J448" s="41">
        <v>8713277877788</v>
      </c>
      <c r="K448" s="41">
        <v>0</v>
      </c>
      <c r="L448" s="45">
        <v>43</v>
      </c>
      <c r="M448" s="46"/>
      <c r="N448" s="38"/>
      <c r="O448" s="38"/>
      <c r="P448" s="38"/>
      <c r="Q448" s="39"/>
      <c r="R448" s="39"/>
      <c r="S448" s="27" t="e">
        <f t="shared" si="18"/>
        <v>#DIV/0!</v>
      </c>
      <c r="T448" s="28">
        <f t="shared" si="19"/>
        <v>0</v>
      </c>
      <c r="U448" s="38"/>
      <c r="V448" s="29">
        <f t="shared" si="20"/>
        <v>0</v>
      </c>
    </row>
    <row r="449" spans="1:22" x14ac:dyDescent="0.25">
      <c r="A449" s="41">
        <v>618450</v>
      </c>
      <c r="B449" s="41">
        <v>1</v>
      </c>
      <c r="C449" s="74" t="s">
        <v>57</v>
      </c>
      <c r="D449" s="43">
        <v>3</v>
      </c>
      <c r="E449" s="74" t="s">
        <v>44</v>
      </c>
      <c r="F449" s="74" t="s">
        <v>1863</v>
      </c>
      <c r="G449" s="41">
        <v>91</v>
      </c>
      <c r="H449" s="74" t="s">
        <v>102</v>
      </c>
      <c r="I449" s="74" t="s">
        <v>103</v>
      </c>
      <c r="J449" s="41">
        <v>8710448180944</v>
      </c>
      <c r="K449" s="41">
        <v>0</v>
      </c>
      <c r="L449" s="45">
        <v>28</v>
      </c>
      <c r="M449" s="46"/>
      <c r="N449" s="38"/>
      <c r="O449" s="38"/>
      <c r="P449" s="38"/>
      <c r="Q449" s="39"/>
      <c r="R449" s="39"/>
      <c r="S449" s="27" t="e">
        <f t="shared" si="18"/>
        <v>#DIV/0!</v>
      </c>
      <c r="T449" s="28">
        <f t="shared" si="19"/>
        <v>0</v>
      </c>
      <c r="U449" s="38"/>
      <c r="V449" s="29">
        <f t="shared" si="20"/>
        <v>0</v>
      </c>
    </row>
    <row r="450" spans="1:22" x14ac:dyDescent="0.25">
      <c r="A450" s="41">
        <v>810374</v>
      </c>
      <c r="B450" s="41">
        <v>1</v>
      </c>
      <c r="C450" s="74" t="s">
        <v>57</v>
      </c>
      <c r="D450" s="43">
        <v>1.125</v>
      </c>
      <c r="E450" s="74" t="s">
        <v>74</v>
      </c>
      <c r="F450" s="74" t="s">
        <v>561</v>
      </c>
      <c r="G450" s="41">
        <v>91</v>
      </c>
      <c r="H450" s="74" t="s">
        <v>102</v>
      </c>
      <c r="I450" s="74" t="s">
        <v>103</v>
      </c>
      <c r="J450" s="41">
        <v>8710401045464</v>
      </c>
      <c r="K450" s="41">
        <v>0</v>
      </c>
      <c r="L450" s="45">
        <v>36</v>
      </c>
      <c r="M450" s="46"/>
      <c r="N450" s="38"/>
      <c r="O450" s="38"/>
      <c r="P450" s="38"/>
      <c r="Q450" s="39"/>
      <c r="R450" s="39"/>
      <c r="S450" s="27" t="e">
        <f t="shared" ref="S450:S513" si="21">ABS(SUM(R450/Q450)-1)</f>
        <v>#DIV/0!</v>
      </c>
      <c r="T450" s="28">
        <f t="shared" si="19"/>
        <v>0</v>
      </c>
      <c r="U450" s="38"/>
      <c r="V450" s="29">
        <f t="shared" si="20"/>
        <v>0</v>
      </c>
    </row>
    <row r="451" spans="1:22" x14ac:dyDescent="0.25">
      <c r="A451" s="41">
        <v>790671</v>
      </c>
      <c r="B451" s="41">
        <v>1</v>
      </c>
      <c r="C451" s="74" t="s">
        <v>62</v>
      </c>
      <c r="D451" s="43">
        <v>10</v>
      </c>
      <c r="E451" s="74" t="s">
        <v>74</v>
      </c>
      <c r="F451" s="74" t="s">
        <v>2315</v>
      </c>
      <c r="G451" s="41">
        <v>91</v>
      </c>
      <c r="H451" s="74" t="s">
        <v>102</v>
      </c>
      <c r="I451" s="74" t="s">
        <v>103</v>
      </c>
      <c r="J451" s="41">
        <v>8710401036103</v>
      </c>
      <c r="K451" s="41">
        <v>0</v>
      </c>
      <c r="L451" s="45">
        <v>11</v>
      </c>
      <c r="M451" s="46"/>
      <c r="N451" s="38"/>
      <c r="O451" s="38"/>
      <c r="P451" s="38"/>
      <c r="Q451" s="39"/>
      <c r="R451" s="39"/>
      <c r="S451" s="27" t="e">
        <f t="shared" si="21"/>
        <v>#DIV/0!</v>
      </c>
      <c r="T451" s="28">
        <f t="shared" ref="T451:T514" si="22">L451*R451</f>
        <v>0</v>
      </c>
      <c r="U451" s="38"/>
      <c r="V451" s="29">
        <f t="shared" ref="V451:V514" si="23">T451*(1+U451)</f>
        <v>0</v>
      </c>
    </row>
    <row r="452" spans="1:22" x14ac:dyDescent="0.25">
      <c r="A452" s="41">
        <v>199764</v>
      </c>
      <c r="B452" s="41">
        <v>1</v>
      </c>
      <c r="C452" s="74" t="s">
        <v>62</v>
      </c>
      <c r="D452" s="43">
        <v>75</v>
      </c>
      <c r="E452" s="74" t="s">
        <v>63</v>
      </c>
      <c r="F452" s="74" t="s">
        <v>108</v>
      </c>
      <c r="G452" s="41">
        <v>91</v>
      </c>
      <c r="H452" s="74" t="s">
        <v>102</v>
      </c>
      <c r="I452" s="74" t="s">
        <v>103</v>
      </c>
      <c r="J452" s="41">
        <v>8710401831326</v>
      </c>
      <c r="K452" s="41">
        <v>8710401831333</v>
      </c>
      <c r="L452" s="45">
        <v>173</v>
      </c>
      <c r="M452" s="46"/>
      <c r="N452" s="38"/>
      <c r="O452" s="38"/>
      <c r="P452" s="38"/>
      <c r="Q452" s="39"/>
      <c r="R452" s="39"/>
      <c r="S452" s="27" t="e">
        <f t="shared" si="21"/>
        <v>#DIV/0!</v>
      </c>
      <c r="T452" s="28">
        <f t="shared" si="22"/>
        <v>0</v>
      </c>
      <c r="U452" s="38"/>
      <c r="V452" s="29">
        <f t="shared" si="23"/>
        <v>0</v>
      </c>
    </row>
    <row r="453" spans="1:22" x14ac:dyDescent="0.25">
      <c r="A453" s="41">
        <v>195008</v>
      </c>
      <c r="B453" s="41">
        <v>1</v>
      </c>
      <c r="C453" s="74" t="s">
        <v>57</v>
      </c>
      <c r="D453" s="43">
        <v>2</v>
      </c>
      <c r="E453" s="74" t="s">
        <v>44</v>
      </c>
      <c r="F453" s="74" t="s">
        <v>299</v>
      </c>
      <c r="G453" s="41">
        <v>91</v>
      </c>
      <c r="H453" s="74" t="s">
        <v>102</v>
      </c>
      <c r="I453" s="74" t="s">
        <v>103</v>
      </c>
      <c r="J453" s="41">
        <v>8710448140580</v>
      </c>
      <c r="K453" s="41">
        <v>0</v>
      </c>
      <c r="L453" s="45">
        <v>10</v>
      </c>
      <c r="M453" s="46"/>
      <c r="N453" s="38"/>
      <c r="O453" s="38"/>
      <c r="P453" s="38"/>
      <c r="Q453" s="39"/>
      <c r="R453" s="39"/>
      <c r="S453" s="27" t="e">
        <f t="shared" si="21"/>
        <v>#DIV/0!</v>
      </c>
      <c r="T453" s="28">
        <f t="shared" si="22"/>
        <v>0</v>
      </c>
      <c r="U453" s="38"/>
      <c r="V453" s="29">
        <f t="shared" si="23"/>
        <v>0</v>
      </c>
    </row>
    <row r="454" spans="1:22" x14ac:dyDescent="0.25">
      <c r="A454" s="41">
        <v>778661</v>
      </c>
      <c r="B454" s="41">
        <v>1</v>
      </c>
      <c r="C454" s="74" t="s">
        <v>57</v>
      </c>
      <c r="D454" s="43">
        <v>7.5</v>
      </c>
      <c r="E454" s="74" t="s">
        <v>44</v>
      </c>
      <c r="F454" s="74" t="s">
        <v>2316</v>
      </c>
      <c r="G454" s="41">
        <v>91</v>
      </c>
      <c r="H454" s="74" t="s">
        <v>102</v>
      </c>
      <c r="I454" s="74" t="s">
        <v>103</v>
      </c>
      <c r="J454" s="41">
        <v>8715700418650</v>
      </c>
      <c r="K454" s="41">
        <v>0</v>
      </c>
      <c r="L454" s="45">
        <v>9</v>
      </c>
      <c r="M454" s="46"/>
      <c r="N454" s="38"/>
      <c r="O454" s="38"/>
      <c r="P454" s="38"/>
      <c r="Q454" s="39"/>
      <c r="R454" s="39"/>
      <c r="S454" s="27" t="e">
        <f t="shared" si="21"/>
        <v>#DIV/0!</v>
      </c>
      <c r="T454" s="28">
        <f t="shared" si="22"/>
        <v>0</v>
      </c>
      <c r="U454" s="38"/>
      <c r="V454" s="29">
        <f t="shared" si="23"/>
        <v>0</v>
      </c>
    </row>
    <row r="455" spans="1:22" x14ac:dyDescent="0.25">
      <c r="A455" s="41">
        <v>742123</v>
      </c>
      <c r="B455" s="41">
        <v>1</v>
      </c>
      <c r="C455" s="74" t="s">
        <v>279</v>
      </c>
      <c r="D455" s="43">
        <v>2.5</v>
      </c>
      <c r="E455" s="74" t="s">
        <v>74</v>
      </c>
      <c r="F455" s="74" t="s">
        <v>2317</v>
      </c>
      <c r="G455" s="41">
        <v>91</v>
      </c>
      <c r="H455" s="74" t="s">
        <v>102</v>
      </c>
      <c r="I455" s="74" t="s">
        <v>103</v>
      </c>
      <c r="J455" s="41">
        <v>8712100285745</v>
      </c>
      <c r="K455" s="41">
        <v>0</v>
      </c>
      <c r="L455" s="45">
        <v>8</v>
      </c>
      <c r="M455" s="46"/>
      <c r="N455" s="38"/>
      <c r="O455" s="38"/>
      <c r="P455" s="38"/>
      <c r="Q455" s="39"/>
      <c r="R455" s="39"/>
      <c r="S455" s="27" t="e">
        <f t="shared" si="21"/>
        <v>#DIV/0!</v>
      </c>
      <c r="T455" s="28">
        <f t="shared" si="22"/>
        <v>0</v>
      </c>
      <c r="U455" s="38"/>
      <c r="V455" s="29">
        <f t="shared" si="23"/>
        <v>0</v>
      </c>
    </row>
    <row r="456" spans="1:22" x14ac:dyDescent="0.25">
      <c r="A456" s="41">
        <v>742160</v>
      </c>
      <c r="B456" s="41">
        <v>1</v>
      </c>
      <c r="C456" s="74" t="s">
        <v>279</v>
      </c>
      <c r="D456" s="43">
        <v>2.5</v>
      </c>
      <c r="E456" s="74" t="s">
        <v>74</v>
      </c>
      <c r="F456" s="74" t="s">
        <v>2318</v>
      </c>
      <c r="G456" s="41">
        <v>91</v>
      </c>
      <c r="H456" s="74" t="s">
        <v>102</v>
      </c>
      <c r="I456" s="74" t="s">
        <v>103</v>
      </c>
      <c r="J456" s="41">
        <v>8712100285868</v>
      </c>
      <c r="K456" s="41">
        <v>0</v>
      </c>
      <c r="L456" s="45">
        <v>8</v>
      </c>
      <c r="M456" s="46"/>
      <c r="N456" s="38"/>
      <c r="O456" s="38"/>
      <c r="P456" s="38"/>
      <c r="Q456" s="39"/>
      <c r="R456" s="39"/>
      <c r="S456" s="27" t="e">
        <f t="shared" si="21"/>
        <v>#DIV/0!</v>
      </c>
      <c r="T456" s="28">
        <f t="shared" si="22"/>
        <v>0</v>
      </c>
      <c r="U456" s="38"/>
      <c r="V456" s="29">
        <f t="shared" si="23"/>
        <v>0</v>
      </c>
    </row>
    <row r="457" spans="1:22" x14ac:dyDescent="0.25">
      <c r="A457" s="41">
        <v>167423</v>
      </c>
      <c r="B457" s="41">
        <v>1</v>
      </c>
      <c r="C457" s="74" t="s">
        <v>279</v>
      </c>
      <c r="D457" s="43">
        <v>3.1</v>
      </c>
      <c r="E457" s="74" t="s">
        <v>74</v>
      </c>
      <c r="F457" s="74" t="s">
        <v>805</v>
      </c>
      <c r="G457" s="41">
        <v>91</v>
      </c>
      <c r="H457" s="74" t="s">
        <v>102</v>
      </c>
      <c r="I457" s="74" t="s">
        <v>103</v>
      </c>
      <c r="J457" s="41">
        <v>8715700220819</v>
      </c>
      <c r="K457" s="41">
        <v>0</v>
      </c>
      <c r="L457" s="45">
        <v>6</v>
      </c>
      <c r="M457" s="46"/>
      <c r="N457" s="38"/>
      <c r="O457" s="38"/>
      <c r="P457" s="38"/>
      <c r="Q457" s="39"/>
      <c r="R457" s="39"/>
      <c r="S457" s="27" t="e">
        <f t="shared" si="21"/>
        <v>#DIV/0!</v>
      </c>
      <c r="T457" s="28">
        <f t="shared" si="22"/>
        <v>0</v>
      </c>
      <c r="U457" s="38"/>
      <c r="V457" s="29">
        <f t="shared" si="23"/>
        <v>0</v>
      </c>
    </row>
    <row r="458" spans="1:22" x14ac:dyDescent="0.25">
      <c r="A458" s="41">
        <v>199766</v>
      </c>
      <c r="B458" s="41">
        <v>1</v>
      </c>
      <c r="C458" s="74" t="s">
        <v>62</v>
      </c>
      <c r="D458" s="43">
        <v>10</v>
      </c>
      <c r="E458" s="74" t="s">
        <v>74</v>
      </c>
      <c r="F458" s="74" t="s">
        <v>2319</v>
      </c>
      <c r="G458" s="41">
        <v>91</v>
      </c>
      <c r="H458" s="74" t="s">
        <v>102</v>
      </c>
      <c r="I458" s="74" t="s">
        <v>103</v>
      </c>
      <c r="J458" s="41">
        <v>8710401831258</v>
      </c>
      <c r="K458" s="41">
        <v>0</v>
      </c>
      <c r="L458" s="45">
        <v>10</v>
      </c>
      <c r="M458" s="46"/>
      <c r="N458" s="38"/>
      <c r="O458" s="38"/>
      <c r="P458" s="38"/>
      <c r="Q458" s="39"/>
      <c r="R458" s="39"/>
      <c r="S458" s="27" t="e">
        <f t="shared" si="21"/>
        <v>#DIV/0!</v>
      </c>
      <c r="T458" s="28">
        <f t="shared" si="22"/>
        <v>0</v>
      </c>
      <c r="U458" s="38"/>
      <c r="V458" s="29">
        <f t="shared" si="23"/>
        <v>0</v>
      </c>
    </row>
    <row r="459" spans="1:22" x14ac:dyDescent="0.25">
      <c r="A459" s="41">
        <v>205365</v>
      </c>
      <c r="B459" s="41">
        <v>1</v>
      </c>
      <c r="C459" s="74" t="s">
        <v>62</v>
      </c>
      <c r="D459" s="43">
        <v>75</v>
      </c>
      <c r="E459" s="74" t="s">
        <v>63</v>
      </c>
      <c r="F459" s="74" t="s">
        <v>2320</v>
      </c>
      <c r="G459" s="41">
        <v>91</v>
      </c>
      <c r="H459" s="74" t="s">
        <v>102</v>
      </c>
      <c r="I459" s="74" t="s">
        <v>103</v>
      </c>
      <c r="J459" s="41">
        <v>8710401835348</v>
      </c>
      <c r="K459" s="41">
        <v>8710401835355</v>
      </c>
      <c r="L459" s="45">
        <v>105</v>
      </c>
      <c r="M459" s="46"/>
      <c r="N459" s="38"/>
      <c r="O459" s="38"/>
      <c r="P459" s="38"/>
      <c r="Q459" s="39"/>
      <c r="R459" s="39"/>
      <c r="S459" s="27" t="e">
        <f t="shared" si="21"/>
        <v>#DIV/0!</v>
      </c>
      <c r="T459" s="28">
        <f t="shared" si="22"/>
        <v>0</v>
      </c>
      <c r="U459" s="38"/>
      <c r="V459" s="29">
        <f t="shared" si="23"/>
        <v>0</v>
      </c>
    </row>
    <row r="460" spans="1:22" x14ac:dyDescent="0.25">
      <c r="A460" s="41">
        <v>189417</v>
      </c>
      <c r="B460" s="41">
        <v>1</v>
      </c>
      <c r="C460" s="74" t="s">
        <v>62</v>
      </c>
      <c r="D460" s="43">
        <v>750</v>
      </c>
      <c r="E460" s="74" t="s">
        <v>114</v>
      </c>
      <c r="F460" s="74" t="s">
        <v>2321</v>
      </c>
      <c r="G460" s="41">
        <v>91</v>
      </c>
      <c r="H460" s="74" t="s">
        <v>102</v>
      </c>
      <c r="I460" s="74" t="s">
        <v>103</v>
      </c>
      <c r="J460" s="41">
        <v>8710401755011</v>
      </c>
      <c r="K460" s="41">
        <v>8710401755608</v>
      </c>
      <c r="L460" s="45">
        <v>31</v>
      </c>
      <c r="M460" s="46"/>
      <c r="N460" s="38"/>
      <c r="O460" s="38"/>
      <c r="P460" s="38"/>
      <c r="Q460" s="39"/>
      <c r="R460" s="39"/>
      <c r="S460" s="27" t="e">
        <f t="shared" si="21"/>
        <v>#DIV/0!</v>
      </c>
      <c r="T460" s="28">
        <f t="shared" si="22"/>
        <v>0</v>
      </c>
      <c r="U460" s="38"/>
      <c r="V460" s="29">
        <f t="shared" si="23"/>
        <v>0</v>
      </c>
    </row>
    <row r="461" spans="1:22" x14ac:dyDescent="0.25">
      <c r="A461" s="41">
        <v>911120</v>
      </c>
      <c r="B461" s="41">
        <v>1</v>
      </c>
      <c r="C461" s="74" t="s">
        <v>279</v>
      </c>
      <c r="D461" s="43">
        <v>2.7</v>
      </c>
      <c r="E461" s="74" t="s">
        <v>44</v>
      </c>
      <c r="F461" s="74" t="s">
        <v>2322</v>
      </c>
      <c r="G461" s="41">
        <v>91</v>
      </c>
      <c r="H461" s="74" t="s">
        <v>102</v>
      </c>
      <c r="I461" s="74" t="s">
        <v>103</v>
      </c>
      <c r="J461" s="41">
        <v>8712200115430</v>
      </c>
      <c r="K461" s="41">
        <v>0</v>
      </c>
      <c r="L461" s="45">
        <v>6</v>
      </c>
      <c r="M461" s="46"/>
      <c r="N461" s="38"/>
      <c r="O461" s="38"/>
      <c r="P461" s="38"/>
      <c r="Q461" s="39"/>
      <c r="R461" s="39"/>
      <c r="S461" s="27" t="e">
        <f t="shared" si="21"/>
        <v>#DIV/0!</v>
      </c>
      <c r="T461" s="28">
        <f t="shared" si="22"/>
        <v>0</v>
      </c>
      <c r="U461" s="38"/>
      <c r="V461" s="29">
        <f t="shared" si="23"/>
        <v>0</v>
      </c>
    </row>
    <row r="462" spans="1:22" x14ac:dyDescent="0.25">
      <c r="A462" s="41">
        <v>652205</v>
      </c>
      <c r="B462" s="41">
        <v>1</v>
      </c>
      <c r="C462" s="74" t="s">
        <v>57</v>
      </c>
      <c r="D462" s="43">
        <v>1.7</v>
      </c>
      <c r="E462" s="74" t="s">
        <v>44</v>
      </c>
      <c r="F462" s="74" t="s">
        <v>2323</v>
      </c>
      <c r="G462" s="41">
        <v>91</v>
      </c>
      <c r="H462" s="74" t="s">
        <v>102</v>
      </c>
      <c r="I462" s="74" t="s">
        <v>103</v>
      </c>
      <c r="J462" s="41">
        <v>5000157104984</v>
      </c>
      <c r="K462" s="41">
        <v>0</v>
      </c>
      <c r="L462" s="45">
        <v>3</v>
      </c>
      <c r="M462" s="46"/>
      <c r="N462" s="38"/>
      <c r="O462" s="38"/>
      <c r="P462" s="38"/>
      <c r="Q462" s="39"/>
      <c r="R462" s="39"/>
      <c r="S462" s="27" t="e">
        <f t="shared" si="21"/>
        <v>#DIV/0!</v>
      </c>
      <c r="T462" s="28">
        <f t="shared" si="22"/>
        <v>0</v>
      </c>
      <c r="U462" s="38"/>
      <c r="V462" s="29">
        <f t="shared" si="23"/>
        <v>0</v>
      </c>
    </row>
    <row r="463" spans="1:22" x14ac:dyDescent="0.25">
      <c r="A463" s="41">
        <v>101987</v>
      </c>
      <c r="B463" s="41">
        <v>1</v>
      </c>
      <c r="C463" s="74" t="s">
        <v>279</v>
      </c>
      <c r="D463" s="43">
        <v>3</v>
      </c>
      <c r="E463" s="74" t="s">
        <v>44</v>
      </c>
      <c r="F463" s="74" t="s">
        <v>1479</v>
      </c>
      <c r="G463" s="41">
        <v>91</v>
      </c>
      <c r="H463" s="74" t="s">
        <v>102</v>
      </c>
      <c r="I463" s="74" t="s">
        <v>103</v>
      </c>
      <c r="J463" s="41">
        <v>8720182474421</v>
      </c>
      <c r="K463" s="41">
        <v>0</v>
      </c>
      <c r="L463" s="45">
        <v>5</v>
      </c>
      <c r="M463" s="46"/>
      <c r="N463" s="38"/>
      <c r="O463" s="38"/>
      <c r="P463" s="38"/>
      <c r="Q463" s="39"/>
      <c r="R463" s="39"/>
      <c r="S463" s="27" t="e">
        <f t="shared" si="21"/>
        <v>#DIV/0!</v>
      </c>
      <c r="T463" s="28">
        <f t="shared" si="22"/>
        <v>0</v>
      </c>
      <c r="U463" s="38"/>
      <c r="V463" s="29">
        <f t="shared" si="23"/>
        <v>0</v>
      </c>
    </row>
    <row r="464" spans="1:22" x14ac:dyDescent="0.25">
      <c r="A464" s="41">
        <v>160389</v>
      </c>
      <c r="B464" s="41">
        <v>1</v>
      </c>
      <c r="C464" s="74" t="s">
        <v>279</v>
      </c>
      <c r="D464" s="43">
        <v>2.5</v>
      </c>
      <c r="E464" s="74" t="s">
        <v>44</v>
      </c>
      <c r="F464" s="74" t="s">
        <v>2324</v>
      </c>
      <c r="G464" s="41">
        <v>91</v>
      </c>
      <c r="H464" s="74" t="s">
        <v>102</v>
      </c>
      <c r="I464" s="74" t="s">
        <v>103</v>
      </c>
      <c r="J464" s="41">
        <v>8710401160389</v>
      </c>
      <c r="K464" s="41">
        <v>0</v>
      </c>
      <c r="L464" s="45">
        <v>4</v>
      </c>
      <c r="M464" s="46"/>
      <c r="N464" s="38"/>
      <c r="O464" s="38"/>
      <c r="P464" s="38"/>
      <c r="Q464" s="39"/>
      <c r="R464" s="39"/>
      <c r="S464" s="27" t="e">
        <f t="shared" si="21"/>
        <v>#DIV/0!</v>
      </c>
      <c r="T464" s="28">
        <f t="shared" si="22"/>
        <v>0</v>
      </c>
      <c r="U464" s="38"/>
      <c r="V464" s="29">
        <f t="shared" si="23"/>
        <v>0</v>
      </c>
    </row>
    <row r="465" spans="1:22" x14ac:dyDescent="0.25">
      <c r="A465" s="41">
        <v>122149</v>
      </c>
      <c r="B465" s="41">
        <v>6</v>
      </c>
      <c r="C465" s="74" t="s">
        <v>126</v>
      </c>
      <c r="D465" s="43">
        <v>450</v>
      </c>
      <c r="E465" s="74" t="s">
        <v>114</v>
      </c>
      <c r="F465" s="74" t="s">
        <v>1368</v>
      </c>
      <c r="G465" s="41">
        <v>91</v>
      </c>
      <c r="H465" s="74" t="s">
        <v>102</v>
      </c>
      <c r="I465" s="74" t="s">
        <v>103</v>
      </c>
      <c r="J465" s="41">
        <v>8720182765796</v>
      </c>
      <c r="K465" s="41">
        <v>8720182765802</v>
      </c>
      <c r="L465" s="45">
        <v>4</v>
      </c>
      <c r="M465" s="46"/>
      <c r="N465" s="38"/>
      <c r="O465" s="38"/>
      <c r="P465" s="38"/>
      <c r="Q465" s="39"/>
      <c r="R465" s="39"/>
      <c r="S465" s="27" t="e">
        <f t="shared" si="21"/>
        <v>#DIV/0!</v>
      </c>
      <c r="T465" s="28">
        <f t="shared" si="22"/>
        <v>0</v>
      </c>
      <c r="U465" s="38"/>
      <c r="V465" s="29">
        <f t="shared" si="23"/>
        <v>0</v>
      </c>
    </row>
    <row r="466" spans="1:22" x14ac:dyDescent="0.25">
      <c r="A466" s="41">
        <v>205484</v>
      </c>
      <c r="B466" s="41">
        <v>1</v>
      </c>
      <c r="C466" s="74" t="s">
        <v>62</v>
      </c>
      <c r="D466" s="43">
        <v>800</v>
      </c>
      <c r="E466" s="74" t="s">
        <v>50</v>
      </c>
      <c r="F466" s="74" t="s">
        <v>2325</v>
      </c>
      <c r="G466" s="41">
        <v>91</v>
      </c>
      <c r="H466" s="74" t="s">
        <v>102</v>
      </c>
      <c r="I466" s="74" t="s">
        <v>103</v>
      </c>
      <c r="J466" s="41">
        <v>8710638002353</v>
      </c>
      <c r="K466" s="41">
        <v>8710638008133</v>
      </c>
      <c r="L466" s="45">
        <v>11</v>
      </c>
      <c r="M466" s="46"/>
      <c r="N466" s="38"/>
      <c r="O466" s="38"/>
      <c r="P466" s="38"/>
      <c r="Q466" s="39"/>
      <c r="R466" s="39"/>
      <c r="S466" s="27" t="e">
        <f t="shared" si="21"/>
        <v>#DIV/0!</v>
      </c>
      <c r="T466" s="28">
        <f t="shared" si="22"/>
        <v>0</v>
      </c>
      <c r="U466" s="38"/>
      <c r="V466" s="29">
        <f t="shared" si="23"/>
        <v>0</v>
      </c>
    </row>
    <row r="467" spans="1:22" x14ac:dyDescent="0.25">
      <c r="A467" s="41">
        <v>185917</v>
      </c>
      <c r="B467" s="41">
        <v>1</v>
      </c>
      <c r="C467" s="74" t="s">
        <v>279</v>
      </c>
      <c r="D467" s="43">
        <v>1</v>
      </c>
      <c r="E467" s="74" t="s">
        <v>74</v>
      </c>
      <c r="F467" s="74" t="s">
        <v>2326</v>
      </c>
      <c r="G467" s="41">
        <v>91</v>
      </c>
      <c r="H467" s="74" t="s">
        <v>102</v>
      </c>
      <c r="I467" s="74" t="s">
        <v>103</v>
      </c>
      <c r="J467" s="41">
        <v>8718053070841</v>
      </c>
      <c r="K467" s="41">
        <v>8718053070759</v>
      </c>
      <c r="L467" s="45">
        <v>7</v>
      </c>
      <c r="M467" s="46"/>
      <c r="N467" s="38"/>
      <c r="O467" s="38"/>
      <c r="P467" s="38"/>
      <c r="Q467" s="39"/>
      <c r="R467" s="39"/>
      <c r="S467" s="27" t="e">
        <f t="shared" si="21"/>
        <v>#DIV/0!</v>
      </c>
      <c r="T467" s="28">
        <f t="shared" si="22"/>
        <v>0</v>
      </c>
      <c r="U467" s="38"/>
      <c r="V467" s="29">
        <f t="shared" si="23"/>
        <v>0</v>
      </c>
    </row>
    <row r="468" spans="1:22" x14ac:dyDescent="0.25">
      <c r="A468" s="41">
        <v>867258</v>
      </c>
      <c r="B468" s="41">
        <v>1</v>
      </c>
      <c r="C468" s="74" t="s">
        <v>167</v>
      </c>
      <c r="D468" s="43">
        <v>750</v>
      </c>
      <c r="E468" s="74" t="s">
        <v>114</v>
      </c>
      <c r="F468" s="74" t="s">
        <v>2327</v>
      </c>
      <c r="G468" s="41">
        <v>91</v>
      </c>
      <c r="H468" s="74" t="s">
        <v>102</v>
      </c>
      <c r="I468" s="74" t="s">
        <v>103</v>
      </c>
      <c r="J468" s="41">
        <v>8710401683062</v>
      </c>
      <c r="K468" s="41">
        <v>8710448178187</v>
      </c>
      <c r="L468" s="45">
        <v>41</v>
      </c>
      <c r="M468" s="46"/>
      <c r="N468" s="38"/>
      <c r="O468" s="38"/>
      <c r="P468" s="38"/>
      <c r="Q468" s="39"/>
      <c r="R468" s="39"/>
      <c r="S468" s="27" t="e">
        <f t="shared" si="21"/>
        <v>#DIV/0!</v>
      </c>
      <c r="T468" s="28">
        <f t="shared" si="22"/>
        <v>0</v>
      </c>
      <c r="U468" s="38"/>
      <c r="V468" s="29">
        <f t="shared" si="23"/>
        <v>0</v>
      </c>
    </row>
    <row r="469" spans="1:22" x14ac:dyDescent="0.25">
      <c r="A469" s="41">
        <v>652001</v>
      </c>
      <c r="B469" s="41">
        <v>1</v>
      </c>
      <c r="C469" s="74" t="s">
        <v>57</v>
      </c>
      <c r="D469" s="43">
        <v>1.7</v>
      </c>
      <c r="E469" s="74" t="s">
        <v>44</v>
      </c>
      <c r="F469" s="74" t="s">
        <v>2328</v>
      </c>
      <c r="G469" s="41">
        <v>91</v>
      </c>
      <c r="H469" s="74" t="s">
        <v>102</v>
      </c>
      <c r="I469" s="74" t="s">
        <v>103</v>
      </c>
      <c r="J469" s="41">
        <v>5000157104816</v>
      </c>
      <c r="K469" s="41">
        <v>0</v>
      </c>
      <c r="L469" s="45">
        <v>2</v>
      </c>
      <c r="M469" s="46"/>
      <c r="N469" s="38"/>
      <c r="O469" s="38"/>
      <c r="P469" s="38"/>
      <c r="Q469" s="39"/>
      <c r="R469" s="39"/>
      <c r="S469" s="27" t="e">
        <f t="shared" si="21"/>
        <v>#DIV/0!</v>
      </c>
      <c r="T469" s="28">
        <f t="shared" si="22"/>
        <v>0</v>
      </c>
      <c r="U469" s="38"/>
      <c r="V469" s="29">
        <f t="shared" si="23"/>
        <v>0</v>
      </c>
    </row>
    <row r="470" spans="1:22" x14ac:dyDescent="0.25">
      <c r="A470" s="41">
        <v>537170</v>
      </c>
      <c r="B470" s="41">
        <v>1</v>
      </c>
      <c r="C470" s="74" t="s">
        <v>57</v>
      </c>
      <c r="D470" s="43">
        <v>2.1</v>
      </c>
      <c r="E470" s="74" t="s">
        <v>74</v>
      </c>
      <c r="F470" s="74" t="s">
        <v>2329</v>
      </c>
      <c r="G470" s="41">
        <v>91</v>
      </c>
      <c r="H470" s="74" t="s">
        <v>102</v>
      </c>
      <c r="I470" s="74" t="s">
        <v>103</v>
      </c>
      <c r="J470" s="41">
        <v>5000157104601</v>
      </c>
      <c r="K470" s="41">
        <v>0</v>
      </c>
      <c r="L470" s="45">
        <v>2</v>
      </c>
      <c r="M470" s="46"/>
      <c r="N470" s="38"/>
      <c r="O470" s="38"/>
      <c r="P470" s="38"/>
      <c r="Q470" s="39"/>
      <c r="R470" s="39"/>
      <c r="S470" s="27" t="e">
        <f t="shared" si="21"/>
        <v>#DIV/0!</v>
      </c>
      <c r="T470" s="28">
        <f t="shared" si="22"/>
        <v>0</v>
      </c>
      <c r="U470" s="38"/>
      <c r="V470" s="29">
        <f t="shared" si="23"/>
        <v>0</v>
      </c>
    </row>
    <row r="471" spans="1:22" x14ac:dyDescent="0.25">
      <c r="A471" s="41">
        <v>30737</v>
      </c>
      <c r="B471" s="41">
        <v>1</v>
      </c>
      <c r="C471" s="74" t="s">
        <v>57</v>
      </c>
      <c r="D471" s="43">
        <v>2.4300000000000002</v>
      </c>
      <c r="E471" s="74" t="s">
        <v>74</v>
      </c>
      <c r="F471" s="74" t="s">
        <v>627</v>
      </c>
      <c r="G471" s="41">
        <v>91</v>
      </c>
      <c r="H471" s="74" t="s">
        <v>102</v>
      </c>
      <c r="I471" s="74" t="s">
        <v>103</v>
      </c>
      <c r="J471" s="41">
        <v>8713277366589</v>
      </c>
      <c r="K471" s="41">
        <v>0</v>
      </c>
      <c r="L471" s="45">
        <v>4</v>
      </c>
      <c r="M471" s="46"/>
      <c r="N471" s="38"/>
      <c r="O471" s="38"/>
      <c r="P471" s="38"/>
      <c r="Q471" s="39"/>
      <c r="R471" s="39"/>
      <c r="S471" s="27" t="e">
        <f t="shared" si="21"/>
        <v>#DIV/0!</v>
      </c>
      <c r="T471" s="28">
        <f t="shared" si="22"/>
        <v>0</v>
      </c>
      <c r="U471" s="38"/>
      <c r="V471" s="29">
        <f t="shared" si="23"/>
        <v>0</v>
      </c>
    </row>
    <row r="472" spans="1:22" x14ac:dyDescent="0.25">
      <c r="A472" s="41">
        <v>478541</v>
      </c>
      <c r="B472" s="41">
        <v>1</v>
      </c>
      <c r="C472" s="74" t="s">
        <v>57</v>
      </c>
      <c r="D472" s="43">
        <v>4</v>
      </c>
      <c r="E472" s="74" t="s">
        <v>44</v>
      </c>
      <c r="F472" s="74" t="s">
        <v>517</v>
      </c>
      <c r="G472" s="41">
        <v>91</v>
      </c>
      <c r="H472" s="74" t="s">
        <v>102</v>
      </c>
      <c r="I472" s="74" t="s">
        <v>103</v>
      </c>
      <c r="J472" s="41">
        <v>8710448185406</v>
      </c>
      <c r="K472" s="41">
        <v>0</v>
      </c>
      <c r="L472" s="45">
        <v>3</v>
      </c>
      <c r="M472" s="46"/>
      <c r="N472" s="38"/>
      <c r="O472" s="38"/>
      <c r="P472" s="38"/>
      <c r="Q472" s="39"/>
      <c r="R472" s="39"/>
      <c r="S472" s="27" t="e">
        <f t="shared" si="21"/>
        <v>#DIV/0!</v>
      </c>
      <c r="T472" s="28">
        <f t="shared" si="22"/>
        <v>0</v>
      </c>
      <c r="U472" s="38"/>
      <c r="V472" s="29">
        <f t="shared" si="23"/>
        <v>0</v>
      </c>
    </row>
    <row r="473" spans="1:22" x14ac:dyDescent="0.25">
      <c r="A473" s="41">
        <v>272500</v>
      </c>
      <c r="B473" s="41">
        <v>1</v>
      </c>
      <c r="C473" s="74" t="s">
        <v>279</v>
      </c>
      <c r="D473" s="43">
        <v>1</v>
      </c>
      <c r="E473" s="74" t="s">
        <v>74</v>
      </c>
      <c r="F473" s="74" t="s">
        <v>307</v>
      </c>
      <c r="G473" s="41">
        <v>91</v>
      </c>
      <c r="H473" s="74" t="s">
        <v>102</v>
      </c>
      <c r="I473" s="74" t="s">
        <v>103</v>
      </c>
      <c r="J473" s="41">
        <v>4012200262900</v>
      </c>
      <c r="K473" s="41">
        <v>4012200790168</v>
      </c>
      <c r="L473" s="45">
        <v>14</v>
      </c>
      <c r="M473" s="46"/>
      <c r="N473" s="38"/>
      <c r="O473" s="38"/>
      <c r="P473" s="38"/>
      <c r="Q473" s="39"/>
      <c r="R473" s="39"/>
      <c r="S473" s="27" t="e">
        <f t="shared" si="21"/>
        <v>#DIV/0!</v>
      </c>
      <c r="T473" s="28">
        <f t="shared" si="22"/>
        <v>0</v>
      </c>
      <c r="U473" s="38"/>
      <c r="V473" s="29">
        <f t="shared" si="23"/>
        <v>0</v>
      </c>
    </row>
    <row r="474" spans="1:22" x14ac:dyDescent="0.25">
      <c r="A474" s="41">
        <v>382884</v>
      </c>
      <c r="B474" s="41">
        <v>1</v>
      </c>
      <c r="C474" s="74" t="s">
        <v>279</v>
      </c>
      <c r="D474" s="43">
        <v>2.5</v>
      </c>
      <c r="E474" s="74" t="s">
        <v>44</v>
      </c>
      <c r="F474" s="74" t="s">
        <v>2330</v>
      </c>
      <c r="G474" s="41">
        <v>91</v>
      </c>
      <c r="H474" s="74" t="s">
        <v>102</v>
      </c>
      <c r="I474" s="74" t="s">
        <v>103</v>
      </c>
      <c r="J474" s="41">
        <v>8713277547759</v>
      </c>
      <c r="K474" s="41">
        <v>0</v>
      </c>
      <c r="L474" s="45">
        <v>2</v>
      </c>
      <c r="M474" s="46"/>
      <c r="N474" s="38"/>
      <c r="O474" s="38"/>
      <c r="P474" s="38"/>
      <c r="Q474" s="39"/>
      <c r="R474" s="39"/>
      <c r="S474" s="27" t="e">
        <f t="shared" si="21"/>
        <v>#DIV/0!</v>
      </c>
      <c r="T474" s="28">
        <f t="shared" si="22"/>
        <v>0</v>
      </c>
      <c r="U474" s="38"/>
      <c r="V474" s="29">
        <f t="shared" si="23"/>
        <v>0</v>
      </c>
    </row>
    <row r="475" spans="1:22" x14ac:dyDescent="0.25">
      <c r="A475" s="41">
        <v>92072</v>
      </c>
      <c r="B475" s="41">
        <v>1</v>
      </c>
      <c r="C475" s="74" t="s">
        <v>62</v>
      </c>
      <c r="D475" s="43">
        <v>90</v>
      </c>
      <c r="E475" s="74" t="s">
        <v>63</v>
      </c>
      <c r="F475" s="74" t="s">
        <v>2331</v>
      </c>
      <c r="G475" s="41">
        <v>91</v>
      </c>
      <c r="H475" s="74" t="s">
        <v>102</v>
      </c>
      <c r="I475" s="74" t="s">
        <v>103</v>
      </c>
      <c r="J475" s="41">
        <v>8713277642102</v>
      </c>
      <c r="K475" s="41">
        <v>8713277368279</v>
      </c>
      <c r="L475" s="45">
        <v>14</v>
      </c>
      <c r="M475" s="46"/>
      <c r="N475" s="38"/>
      <c r="O475" s="38"/>
      <c r="P475" s="38"/>
      <c r="Q475" s="39"/>
      <c r="R475" s="39"/>
      <c r="S475" s="27" t="e">
        <f t="shared" si="21"/>
        <v>#DIV/0!</v>
      </c>
      <c r="T475" s="28">
        <f t="shared" si="22"/>
        <v>0</v>
      </c>
      <c r="U475" s="38"/>
      <c r="V475" s="29">
        <f t="shared" si="23"/>
        <v>0</v>
      </c>
    </row>
    <row r="476" spans="1:22" x14ac:dyDescent="0.25">
      <c r="A476" s="41">
        <v>529096</v>
      </c>
      <c r="B476" s="41">
        <v>1</v>
      </c>
      <c r="C476" s="74" t="s">
        <v>126</v>
      </c>
      <c r="D476" s="43">
        <v>80</v>
      </c>
      <c r="E476" s="74" t="s">
        <v>63</v>
      </c>
      <c r="F476" s="74" t="s">
        <v>2332</v>
      </c>
      <c r="G476" s="41">
        <v>91</v>
      </c>
      <c r="H476" s="74" t="s">
        <v>102</v>
      </c>
      <c r="I476" s="74" t="s">
        <v>103</v>
      </c>
      <c r="J476" s="41">
        <v>3036810201761</v>
      </c>
      <c r="K476" s="41">
        <v>8722700711957</v>
      </c>
      <c r="L476" s="45">
        <v>5</v>
      </c>
      <c r="M476" s="46"/>
      <c r="N476" s="38"/>
      <c r="O476" s="38"/>
      <c r="P476" s="38"/>
      <c r="Q476" s="39"/>
      <c r="R476" s="39"/>
      <c r="S476" s="27" t="e">
        <f t="shared" si="21"/>
        <v>#DIV/0!</v>
      </c>
      <c r="T476" s="28">
        <f t="shared" si="22"/>
        <v>0</v>
      </c>
      <c r="U476" s="38"/>
      <c r="V476" s="29">
        <f t="shared" si="23"/>
        <v>0</v>
      </c>
    </row>
    <row r="477" spans="1:22" x14ac:dyDescent="0.25">
      <c r="A477" s="41">
        <v>206474</v>
      </c>
      <c r="B477" s="41">
        <v>1</v>
      </c>
      <c r="C477" s="74" t="s">
        <v>126</v>
      </c>
      <c r="D477" s="43">
        <v>1</v>
      </c>
      <c r="E477" s="74" t="s">
        <v>74</v>
      </c>
      <c r="F477" s="74" t="s">
        <v>807</v>
      </c>
      <c r="G477" s="41">
        <v>91</v>
      </c>
      <c r="H477" s="74" t="s">
        <v>102</v>
      </c>
      <c r="I477" s="74" t="s">
        <v>103</v>
      </c>
      <c r="J477" s="41">
        <v>8710638002476</v>
      </c>
      <c r="K477" s="41">
        <v>8710638008102</v>
      </c>
      <c r="L477" s="45">
        <v>4</v>
      </c>
      <c r="M477" s="46"/>
      <c r="N477" s="38"/>
      <c r="O477" s="38"/>
      <c r="P477" s="38"/>
      <c r="Q477" s="39"/>
      <c r="R477" s="39"/>
      <c r="S477" s="27" t="e">
        <f t="shared" si="21"/>
        <v>#DIV/0!</v>
      </c>
      <c r="T477" s="28">
        <f t="shared" si="22"/>
        <v>0</v>
      </c>
      <c r="U477" s="38"/>
      <c r="V477" s="29">
        <f t="shared" si="23"/>
        <v>0</v>
      </c>
    </row>
    <row r="478" spans="1:22" x14ac:dyDescent="0.25">
      <c r="A478" s="41">
        <v>424149</v>
      </c>
      <c r="B478" s="41">
        <v>1</v>
      </c>
      <c r="C478" s="74" t="s">
        <v>62</v>
      </c>
      <c r="D478" s="43">
        <v>5</v>
      </c>
      <c r="E478" s="74" t="s">
        <v>74</v>
      </c>
      <c r="F478" s="74" t="s">
        <v>2333</v>
      </c>
      <c r="G478" s="41">
        <v>91</v>
      </c>
      <c r="H478" s="74" t="s">
        <v>102</v>
      </c>
      <c r="I478" s="74" t="s">
        <v>103</v>
      </c>
      <c r="J478" s="41">
        <v>8710448056966</v>
      </c>
      <c r="K478" s="41">
        <v>0</v>
      </c>
      <c r="L478" s="45">
        <v>1</v>
      </c>
      <c r="M478" s="46"/>
      <c r="N478" s="38"/>
      <c r="O478" s="38"/>
      <c r="P478" s="38"/>
      <c r="Q478" s="39"/>
      <c r="R478" s="39"/>
      <c r="S478" s="27" t="e">
        <f t="shared" si="21"/>
        <v>#DIV/0!</v>
      </c>
      <c r="T478" s="28">
        <f t="shared" si="22"/>
        <v>0</v>
      </c>
      <c r="U478" s="38"/>
      <c r="V478" s="29">
        <f t="shared" si="23"/>
        <v>0</v>
      </c>
    </row>
    <row r="479" spans="1:22" x14ac:dyDescent="0.25">
      <c r="A479" s="41">
        <v>70380</v>
      </c>
      <c r="B479" s="41">
        <v>1</v>
      </c>
      <c r="C479" s="74" t="s">
        <v>1394</v>
      </c>
      <c r="D479" s="43">
        <v>5.7</v>
      </c>
      <c r="E479" s="74" t="s">
        <v>74</v>
      </c>
      <c r="F479" s="74" t="s">
        <v>1889</v>
      </c>
      <c r="G479" s="41">
        <v>91</v>
      </c>
      <c r="H479" s="74" t="s">
        <v>102</v>
      </c>
      <c r="I479" s="74" t="s">
        <v>103</v>
      </c>
      <c r="J479" s="41">
        <v>8715700419688</v>
      </c>
      <c r="K479" s="41">
        <v>0</v>
      </c>
      <c r="L479" s="45">
        <v>1</v>
      </c>
      <c r="M479" s="46"/>
      <c r="N479" s="38"/>
      <c r="O479" s="38"/>
      <c r="P479" s="38"/>
      <c r="Q479" s="39"/>
      <c r="R479" s="39"/>
      <c r="S479" s="27" t="e">
        <f t="shared" si="21"/>
        <v>#DIV/0!</v>
      </c>
      <c r="T479" s="28">
        <f t="shared" si="22"/>
        <v>0</v>
      </c>
      <c r="U479" s="38"/>
      <c r="V479" s="29">
        <f t="shared" si="23"/>
        <v>0</v>
      </c>
    </row>
    <row r="480" spans="1:22" x14ac:dyDescent="0.25">
      <c r="A480" s="41">
        <v>194564</v>
      </c>
      <c r="B480" s="41">
        <v>1</v>
      </c>
      <c r="C480" s="74" t="s">
        <v>167</v>
      </c>
      <c r="D480" s="43">
        <v>800</v>
      </c>
      <c r="E480" s="74" t="s">
        <v>114</v>
      </c>
      <c r="F480" s="74" t="s">
        <v>1303</v>
      </c>
      <c r="G480" s="41">
        <v>91</v>
      </c>
      <c r="H480" s="74" t="s">
        <v>102</v>
      </c>
      <c r="I480" s="74" t="s">
        <v>103</v>
      </c>
      <c r="J480" s="41">
        <v>4027400148909</v>
      </c>
      <c r="K480" s="41">
        <v>4027400148916</v>
      </c>
      <c r="L480" s="45">
        <v>2</v>
      </c>
      <c r="M480" s="46"/>
      <c r="N480" s="38"/>
      <c r="O480" s="38"/>
      <c r="P480" s="38"/>
      <c r="Q480" s="39"/>
      <c r="R480" s="39"/>
      <c r="S480" s="27" t="e">
        <f t="shared" si="21"/>
        <v>#DIV/0!</v>
      </c>
      <c r="T480" s="28">
        <f t="shared" si="22"/>
        <v>0</v>
      </c>
      <c r="U480" s="38"/>
      <c r="V480" s="29">
        <f t="shared" si="23"/>
        <v>0</v>
      </c>
    </row>
    <row r="481" spans="1:22" x14ac:dyDescent="0.25">
      <c r="A481" s="41">
        <v>915954</v>
      </c>
      <c r="B481" s="41">
        <v>1</v>
      </c>
      <c r="C481" s="74" t="s">
        <v>79</v>
      </c>
      <c r="D481" s="43">
        <v>5</v>
      </c>
      <c r="E481" s="74" t="s">
        <v>74</v>
      </c>
      <c r="F481" s="74" t="s">
        <v>372</v>
      </c>
      <c r="G481" s="41">
        <v>94</v>
      </c>
      <c r="H481" s="74" t="s">
        <v>314</v>
      </c>
      <c r="I481" s="74" t="s">
        <v>60</v>
      </c>
      <c r="J481" s="41">
        <v>8710479302704</v>
      </c>
      <c r="K481" s="41">
        <v>8710479302711</v>
      </c>
      <c r="L481" s="45">
        <v>52</v>
      </c>
      <c r="M481" s="46"/>
      <c r="N481" s="38"/>
      <c r="O481" s="38"/>
      <c r="P481" s="38"/>
      <c r="Q481" s="39"/>
      <c r="R481" s="39"/>
      <c r="S481" s="27" t="e">
        <f t="shared" si="21"/>
        <v>#DIV/0!</v>
      </c>
      <c r="T481" s="28">
        <f t="shared" si="22"/>
        <v>0</v>
      </c>
      <c r="U481" s="38"/>
      <c r="V481" s="29">
        <f t="shared" si="23"/>
        <v>0</v>
      </c>
    </row>
    <row r="482" spans="1:22" x14ac:dyDescent="0.25">
      <c r="A482" s="41">
        <v>166238</v>
      </c>
      <c r="B482" s="41">
        <v>1</v>
      </c>
      <c r="C482" s="74" t="s">
        <v>79</v>
      </c>
      <c r="D482" s="43">
        <v>5</v>
      </c>
      <c r="E482" s="74" t="s">
        <v>74</v>
      </c>
      <c r="F482" s="74" t="s">
        <v>2334</v>
      </c>
      <c r="G482" s="41">
        <v>94</v>
      </c>
      <c r="H482" s="74" t="s">
        <v>314</v>
      </c>
      <c r="I482" s="74" t="s">
        <v>60</v>
      </c>
      <c r="J482" s="41">
        <v>5410028811505</v>
      </c>
      <c r="K482" s="41">
        <v>15410028811564</v>
      </c>
      <c r="L482" s="45">
        <v>34</v>
      </c>
      <c r="M482" s="46"/>
      <c r="N482" s="38"/>
      <c r="O482" s="38"/>
      <c r="P482" s="38"/>
      <c r="Q482" s="39"/>
      <c r="R482" s="39"/>
      <c r="S482" s="27" t="e">
        <f t="shared" si="21"/>
        <v>#DIV/0!</v>
      </c>
      <c r="T482" s="28">
        <f t="shared" si="22"/>
        <v>0</v>
      </c>
      <c r="U482" s="38"/>
      <c r="V482" s="29">
        <f t="shared" si="23"/>
        <v>0</v>
      </c>
    </row>
    <row r="483" spans="1:22" x14ac:dyDescent="0.25">
      <c r="A483" s="41">
        <v>903729</v>
      </c>
      <c r="B483" s="41">
        <v>1</v>
      </c>
      <c r="C483" s="74" t="s">
        <v>79</v>
      </c>
      <c r="D483" s="43">
        <v>5</v>
      </c>
      <c r="E483" s="74" t="s">
        <v>74</v>
      </c>
      <c r="F483" s="74" t="s">
        <v>710</v>
      </c>
      <c r="G483" s="41">
        <v>94</v>
      </c>
      <c r="H483" s="74" t="s">
        <v>314</v>
      </c>
      <c r="I483" s="74" t="s">
        <v>60</v>
      </c>
      <c r="J483" s="41">
        <v>8710479380078</v>
      </c>
      <c r="K483" s="41">
        <v>8710479363606</v>
      </c>
      <c r="L483" s="45">
        <v>8</v>
      </c>
      <c r="M483" s="46"/>
      <c r="N483" s="38"/>
      <c r="O483" s="38"/>
      <c r="P483" s="38"/>
      <c r="Q483" s="39"/>
      <c r="R483" s="39"/>
      <c r="S483" s="27" t="e">
        <f t="shared" si="21"/>
        <v>#DIV/0!</v>
      </c>
      <c r="T483" s="28">
        <f t="shared" si="22"/>
        <v>0</v>
      </c>
      <c r="U483" s="38"/>
      <c r="V483" s="29">
        <f t="shared" si="23"/>
        <v>0</v>
      </c>
    </row>
    <row r="484" spans="1:22" x14ac:dyDescent="0.25">
      <c r="A484" s="41">
        <v>464377</v>
      </c>
      <c r="B484" s="41">
        <v>1</v>
      </c>
      <c r="C484" s="74" t="s">
        <v>79</v>
      </c>
      <c r="D484" s="43">
        <v>5</v>
      </c>
      <c r="E484" s="74" t="s">
        <v>74</v>
      </c>
      <c r="F484" s="74" t="s">
        <v>1331</v>
      </c>
      <c r="G484" s="41">
        <v>94</v>
      </c>
      <c r="H484" s="74" t="s">
        <v>314</v>
      </c>
      <c r="I484" s="74" t="s">
        <v>60</v>
      </c>
      <c r="J484" s="41">
        <v>8710479380047</v>
      </c>
      <c r="K484" s="41">
        <v>8710479363309</v>
      </c>
      <c r="L484" s="45">
        <v>10</v>
      </c>
      <c r="M484" s="46"/>
      <c r="N484" s="38"/>
      <c r="O484" s="38"/>
      <c r="P484" s="38"/>
      <c r="Q484" s="39"/>
      <c r="R484" s="39"/>
      <c r="S484" s="27" t="e">
        <f t="shared" si="21"/>
        <v>#DIV/0!</v>
      </c>
      <c r="T484" s="28">
        <f t="shared" si="22"/>
        <v>0</v>
      </c>
      <c r="U484" s="38"/>
      <c r="V484" s="29">
        <f t="shared" si="23"/>
        <v>0</v>
      </c>
    </row>
    <row r="485" spans="1:22" x14ac:dyDescent="0.25">
      <c r="A485" s="41">
        <v>222726</v>
      </c>
      <c r="B485" s="41">
        <v>1</v>
      </c>
      <c r="C485" s="74" t="s">
        <v>43</v>
      </c>
      <c r="D485" s="43">
        <v>500</v>
      </c>
      <c r="E485" s="74" t="s">
        <v>50</v>
      </c>
      <c r="F485" s="74" t="s">
        <v>2335</v>
      </c>
      <c r="G485" s="41">
        <v>94</v>
      </c>
      <c r="H485" s="74" t="s">
        <v>314</v>
      </c>
      <c r="I485" s="74" t="s">
        <v>60</v>
      </c>
      <c r="J485" s="41">
        <v>8710466317728</v>
      </c>
      <c r="K485" s="41">
        <v>8710466317742</v>
      </c>
      <c r="L485" s="45">
        <v>50</v>
      </c>
      <c r="M485" s="46"/>
      <c r="N485" s="38"/>
      <c r="O485" s="38"/>
      <c r="P485" s="38"/>
      <c r="Q485" s="39"/>
      <c r="R485" s="39"/>
      <c r="S485" s="27" t="e">
        <f t="shared" si="21"/>
        <v>#DIV/0!</v>
      </c>
      <c r="T485" s="28">
        <f t="shared" si="22"/>
        <v>0</v>
      </c>
      <c r="U485" s="38"/>
      <c r="V485" s="29">
        <f t="shared" si="23"/>
        <v>0</v>
      </c>
    </row>
    <row r="486" spans="1:22" x14ac:dyDescent="0.25">
      <c r="A486" s="41">
        <v>178158</v>
      </c>
      <c r="B486" s="41">
        <v>10</v>
      </c>
      <c r="C486" s="74" t="s">
        <v>43</v>
      </c>
      <c r="D486" s="43">
        <v>500</v>
      </c>
      <c r="E486" s="74" t="s">
        <v>50</v>
      </c>
      <c r="F486" s="74" t="s">
        <v>2336</v>
      </c>
      <c r="G486" s="41">
        <v>94</v>
      </c>
      <c r="H486" s="74" t="s">
        <v>314</v>
      </c>
      <c r="I486" s="74" t="s">
        <v>60</v>
      </c>
      <c r="J486" s="41">
        <v>0</v>
      </c>
      <c r="K486" s="41">
        <v>0</v>
      </c>
      <c r="L486" s="45">
        <v>5</v>
      </c>
      <c r="M486" s="46"/>
      <c r="N486" s="38"/>
      <c r="O486" s="38"/>
      <c r="P486" s="38"/>
      <c r="Q486" s="39"/>
      <c r="R486" s="39"/>
      <c r="S486" s="27" t="e">
        <f t="shared" si="21"/>
        <v>#DIV/0!</v>
      </c>
      <c r="T486" s="28">
        <f t="shared" si="22"/>
        <v>0</v>
      </c>
      <c r="U486" s="38"/>
      <c r="V486" s="29">
        <f t="shared" si="23"/>
        <v>0</v>
      </c>
    </row>
    <row r="487" spans="1:22" x14ac:dyDescent="0.25">
      <c r="A487" s="41">
        <v>222691</v>
      </c>
      <c r="B487" s="41">
        <v>1</v>
      </c>
      <c r="C487" s="74" t="s">
        <v>179</v>
      </c>
      <c r="D487" s="43">
        <v>21</v>
      </c>
      <c r="E487" s="74" t="s">
        <v>50</v>
      </c>
      <c r="F487" s="74" t="s">
        <v>2337</v>
      </c>
      <c r="G487" s="41">
        <v>94</v>
      </c>
      <c r="H487" s="74" t="s">
        <v>314</v>
      </c>
      <c r="I487" s="74" t="s">
        <v>60</v>
      </c>
      <c r="J487" s="41">
        <v>8710466017024</v>
      </c>
      <c r="K487" s="41">
        <v>8710466017543</v>
      </c>
      <c r="L487" s="45">
        <v>20</v>
      </c>
      <c r="M487" s="46"/>
      <c r="N487" s="38"/>
      <c r="O487" s="38"/>
      <c r="P487" s="38"/>
      <c r="Q487" s="39"/>
      <c r="R487" s="39"/>
      <c r="S487" s="27" t="e">
        <f t="shared" si="21"/>
        <v>#DIV/0!</v>
      </c>
      <c r="T487" s="28">
        <f t="shared" si="22"/>
        <v>0</v>
      </c>
      <c r="U487" s="38"/>
      <c r="V487" s="29">
        <f t="shared" si="23"/>
        <v>0</v>
      </c>
    </row>
    <row r="488" spans="1:22" x14ac:dyDescent="0.25">
      <c r="A488" s="41">
        <v>397384</v>
      </c>
      <c r="B488" s="41">
        <v>16</v>
      </c>
      <c r="C488" s="74" t="s">
        <v>43</v>
      </c>
      <c r="D488" s="43">
        <v>250</v>
      </c>
      <c r="E488" s="74" t="s">
        <v>50</v>
      </c>
      <c r="F488" s="74" t="s">
        <v>1298</v>
      </c>
      <c r="G488" s="41">
        <v>94</v>
      </c>
      <c r="H488" s="74" t="s">
        <v>314</v>
      </c>
      <c r="I488" s="74" t="s">
        <v>60</v>
      </c>
      <c r="J488" s="41">
        <v>0</v>
      </c>
      <c r="K488" s="41">
        <v>0</v>
      </c>
      <c r="L488" s="45">
        <v>1</v>
      </c>
      <c r="M488" s="46"/>
      <c r="N488" s="38"/>
      <c r="O488" s="38"/>
      <c r="P488" s="38"/>
      <c r="Q488" s="39"/>
      <c r="R488" s="39"/>
      <c r="S488" s="27" t="e">
        <f t="shared" si="21"/>
        <v>#DIV/0!</v>
      </c>
      <c r="T488" s="28">
        <f t="shared" si="22"/>
        <v>0</v>
      </c>
      <c r="U488" s="38"/>
      <c r="V488" s="29">
        <f t="shared" si="23"/>
        <v>0</v>
      </c>
    </row>
    <row r="489" spans="1:22" x14ac:dyDescent="0.25">
      <c r="A489" s="41">
        <v>418981</v>
      </c>
      <c r="B489" s="41">
        <v>1</v>
      </c>
      <c r="C489" s="74" t="s">
        <v>79</v>
      </c>
      <c r="D489" s="43">
        <v>1</v>
      </c>
      <c r="E489" s="74" t="s">
        <v>74</v>
      </c>
      <c r="F489" s="74" t="s">
        <v>2338</v>
      </c>
      <c r="G489" s="41">
        <v>94</v>
      </c>
      <c r="H489" s="74" t="s">
        <v>314</v>
      </c>
      <c r="I489" s="74" t="s">
        <v>60</v>
      </c>
      <c r="J489" s="41">
        <v>8710466253026</v>
      </c>
      <c r="K489" s="41">
        <v>8710466253040</v>
      </c>
      <c r="L489" s="45">
        <v>2</v>
      </c>
      <c r="M489" s="46"/>
      <c r="N489" s="38"/>
      <c r="O489" s="38"/>
      <c r="P489" s="38"/>
      <c r="Q489" s="39"/>
      <c r="R489" s="39"/>
      <c r="S489" s="27" t="e">
        <f t="shared" si="21"/>
        <v>#DIV/0!</v>
      </c>
      <c r="T489" s="28">
        <f t="shared" si="22"/>
        <v>0</v>
      </c>
      <c r="U489" s="38"/>
      <c r="V489" s="29">
        <f t="shared" si="23"/>
        <v>0</v>
      </c>
    </row>
    <row r="490" spans="1:22" x14ac:dyDescent="0.25">
      <c r="A490" s="41">
        <v>205690</v>
      </c>
      <c r="B490" s="41">
        <v>1</v>
      </c>
      <c r="C490" s="74" t="s">
        <v>62</v>
      </c>
      <c r="D490" s="43">
        <v>1</v>
      </c>
      <c r="E490" s="74" t="s">
        <v>44</v>
      </c>
      <c r="F490" s="74" t="s">
        <v>1858</v>
      </c>
      <c r="G490" s="41">
        <v>95</v>
      </c>
      <c r="H490" s="74" t="s">
        <v>243</v>
      </c>
      <c r="I490" s="74" t="s">
        <v>60</v>
      </c>
      <c r="J490" s="41">
        <v>8710401857210</v>
      </c>
      <c r="K490" s="41">
        <v>8710401857227</v>
      </c>
      <c r="L490" s="45">
        <v>171</v>
      </c>
      <c r="M490" s="46"/>
      <c r="N490" s="38"/>
      <c r="O490" s="38"/>
      <c r="P490" s="38"/>
      <c r="Q490" s="39"/>
      <c r="R490" s="39"/>
      <c r="S490" s="27" t="e">
        <f t="shared" si="21"/>
        <v>#DIV/0!</v>
      </c>
      <c r="T490" s="28">
        <f t="shared" si="22"/>
        <v>0</v>
      </c>
      <c r="U490" s="38"/>
      <c r="V490" s="29">
        <f t="shared" si="23"/>
        <v>0</v>
      </c>
    </row>
    <row r="491" spans="1:22" x14ac:dyDescent="0.25">
      <c r="A491" s="41">
        <v>205476</v>
      </c>
      <c r="B491" s="41">
        <v>1</v>
      </c>
      <c r="C491" s="74" t="s">
        <v>62</v>
      </c>
      <c r="D491" s="43">
        <v>50</v>
      </c>
      <c r="E491" s="74" t="s">
        <v>63</v>
      </c>
      <c r="F491" s="74" t="s">
        <v>1282</v>
      </c>
      <c r="G491" s="41">
        <v>95</v>
      </c>
      <c r="H491" s="74" t="s">
        <v>243</v>
      </c>
      <c r="I491" s="74" t="s">
        <v>60</v>
      </c>
      <c r="J491" s="41">
        <v>8711812409357</v>
      </c>
      <c r="K491" s="41">
        <v>8711812409425</v>
      </c>
      <c r="L491" s="45">
        <v>37</v>
      </c>
      <c r="M491" s="46"/>
      <c r="N491" s="38"/>
      <c r="O491" s="38"/>
      <c r="P491" s="38"/>
      <c r="Q491" s="39"/>
      <c r="R491" s="39"/>
      <c r="S491" s="27" t="e">
        <f t="shared" si="21"/>
        <v>#DIV/0!</v>
      </c>
      <c r="T491" s="28">
        <f t="shared" si="22"/>
        <v>0</v>
      </c>
      <c r="U491" s="38"/>
      <c r="V491" s="29">
        <f t="shared" si="23"/>
        <v>0</v>
      </c>
    </row>
    <row r="492" spans="1:22" x14ac:dyDescent="0.25">
      <c r="A492" s="41">
        <v>99989</v>
      </c>
      <c r="B492" s="41">
        <v>1</v>
      </c>
      <c r="C492" s="74" t="s">
        <v>62</v>
      </c>
      <c r="D492" s="43">
        <v>1</v>
      </c>
      <c r="E492" s="74" t="s">
        <v>44</v>
      </c>
      <c r="F492" s="74" t="s">
        <v>242</v>
      </c>
      <c r="G492" s="41">
        <v>95</v>
      </c>
      <c r="H492" s="74" t="s">
        <v>243</v>
      </c>
      <c r="I492" s="74" t="s">
        <v>60</v>
      </c>
      <c r="J492" s="41">
        <v>8033011093459</v>
      </c>
      <c r="K492" s="41">
        <v>18033011093456</v>
      </c>
      <c r="L492" s="45">
        <v>14</v>
      </c>
      <c r="M492" s="46"/>
      <c r="N492" s="38"/>
      <c r="O492" s="38"/>
      <c r="P492" s="38"/>
      <c r="Q492" s="39"/>
      <c r="R492" s="39"/>
      <c r="S492" s="27" t="e">
        <f t="shared" si="21"/>
        <v>#DIV/0!</v>
      </c>
      <c r="T492" s="28">
        <f t="shared" si="22"/>
        <v>0</v>
      </c>
      <c r="U492" s="38"/>
      <c r="V492" s="29">
        <f t="shared" si="23"/>
        <v>0</v>
      </c>
    </row>
    <row r="493" spans="1:22" x14ac:dyDescent="0.25">
      <c r="A493" s="41">
        <v>298352</v>
      </c>
      <c r="B493" s="41">
        <v>1</v>
      </c>
      <c r="C493" s="74" t="s">
        <v>73</v>
      </c>
      <c r="D493" s="43">
        <v>1</v>
      </c>
      <c r="E493" s="74" t="s">
        <v>74</v>
      </c>
      <c r="F493" s="74" t="s">
        <v>1320</v>
      </c>
      <c r="G493" s="41">
        <v>95</v>
      </c>
      <c r="H493" s="74" t="s">
        <v>243</v>
      </c>
      <c r="I493" s="74" t="s">
        <v>60</v>
      </c>
      <c r="J493" s="41">
        <v>9008200050109</v>
      </c>
      <c r="K493" s="41">
        <v>9008200550104</v>
      </c>
      <c r="L493" s="45">
        <v>4</v>
      </c>
      <c r="M493" s="46"/>
      <c r="N493" s="38"/>
      <c r="O493" s="38"/>
      <c r="P493" s="38"/>
      <c r="Q493" s="39"/>
      <c r="R493" s="39"/>
      <c r="S493" s="27" t="e">
        <f t="shared" si="21"/>
        <v>#DIV/0!</v>
      </c>
      <c r="T493" s="28">
        <f t="shared" si="22"/>
        <v>0</v>
      </c>
      <c r="U493" s="38"/>
      <c r="V493" s="29">
        <f t="shared" si="23"/>
        <v>0</v>
      </c>
    </row>
    <row r="494" spans="1:22" x14ac:dyDescent="0.25">
      <c r="A494" s="41">
        <v>185170</v>
      </c>
      <c r="B494" s="41">
        <v>1</v>
      </c>
      <c r="C494" s="74" t="s">
        <v>57</v>
      </c>
      <c r="D494" s="43">
        <v>5</v>
      </c>
      <c r="E494" s="74" t="s">
        <v>74</v>
      </c>
      <c r="F494" s="74" t="s">
        <v>2339</v>
      </c>
      <c r="G494" s="41">
        <v>96</v>
      </c>
      <c r="H494" s="74" t="s">
        <v>76</v>
      </c>
      <c r="I494" s="74" t="s">
        <v>60</v>
      </c>
      <c r="J494" s="41">
        <v>5410028095516</v>
      </c>
      <c r="K494" s="41">
        <v>0</v>
      </c>
      <c r="L494" s="45">
        <v>185</v>
      </c>
      <c r="M494" s="46"/>
      <c r="N494" s="38"/>
      <c r="O494" s="38"/>
      <c r="P494" s="38"/>
      <c r="Q494" s="39"/>
      <c r="R494" s="39"/>
      <c r="S494" s="27" t="e">
        <f t="shared" si="21"/>
        <v>#DIV/0!</v>
      </c>
      <c r="T494" s="28">
        <f t="shared" si="22"/>
        <v>0</v>
      </c>
      <c r="U494" s="38"/>
      <c r="V494" s="29">
        <f t="shared" si="23"/>
        <v>0</v>
      </c>
    </row>
    <row r="495" spans="1:22" x14ac:dyDescent="0.25">
      <c r="A495" s="41">
        <v>603256</v>
      </c>
      <c r="B495" s="41">
        <v>1</v>
      </c>
      <c r="C495" s="74" t="s">
        <v>79</v>
      </c>
      <c r="D495" s="43">
        <v>3</v>
      </c>
      <c r="E495" s="74" t="s">
        <v>74</v>
      </c>
      <c r="F495" s="74" t="s">
        <v>2340</v>
      </c>
      <c r="G495" s="41">
        <v>96</v>
      </c>
      <c r="H495" s="74" t="s">
        <v>76</v>
      </c>
      <c r="I495" s="74" t="s">
        <v>60</v>
      </c>
      <c r="J495" s="41">
        <v>8008343240666</v>
      </c>
      <c r="K495" s="41">
        <v>18008343240663</v>
      </c>
      <c r="L495" s="45">
        <v>372</v>
      </c>
      <c r="M495" s="46"/>
      <c r="N495" s="38"/>
      <c r="O495" s="38"/>
      <c r="P495" s="38"/>
      <c r="Q495" s="39"/>
      <c r="R495" s="39"/>
      <c r="S495" s="27" t="e">
        <f t="shared" si="21"/>
        <v>#DIV/0!</v>
      </c>
      <c r="T495" s="28">
        <f t="shared" si="22"/>
        <v>0</v>
      </c>
      <c r="U495" s="38"/>
      <c r="V495" s="29">
        <f t="shared" si="23"/>
        <v>0</v>
      </c>
    </row>
    <row r="496" spans="1:22" x14ac:dyDescent="0.25">
      <c r="A496" s="41">
        <v>432480</v>
      </c>
      <c r="B496" s="41">
        <v>1</v>
      </c>
      <c r="C496" s="74" t="s">
        <v>79</v>
      </c>
      <c r="D496" s="43">
        <v>500</v>
      </c>
      <c r="E496" s="74" t="s">
        <v>50</v>
      </c>
      <c r="F496" s="74" t="s">
        <v>1122</v>
      </c>
      <c r="G496" s="41">
        <v>96</v>
      </c>
      <c r="H496" s="74" t="s">
        <v>76</v>
      </c>
      <c r="I496" s="74" t="s">
        <v>60</v>
      </c>
      <c r="J496" s="41">
        <v>8008343700030</v>
      </c>
      <c r="K496" s="41">
        <v>18008343700037</v>
      </c>
      <c r="L496" s="45">
        <v>614</v>
      </c>
      <c r="M496" s="46" t="s">
        <v>61</v>
      </c>
      <c r="N496" s="38"/>
      <c r="O496" s="38"/>
      <c r="P496" s="38"/>
      <c r="Q496" s="39"/>
      <c r="R496" s="39"/>
      <c r="S496" s="27" t="e">
        <f t="shared" si="21"/>
        <v>#DIV/0!</v>
      </c>
      <c r="T496" s="28">
        <f t="shared" si="22"/>
        <v>0</v>
      </c>
      <c r="U496" s="38"/>
      <c r="V496" s="29">
        <f t="shared" si="23"/>
        <v>0</v>
      </c>
    </row>
    <row r="497" spans="1:22" x14ac:dyDescent="0.25">
      <c r="A497" s="41">
        <v>76273</v>
      </c>
      <c r="B497" s="41">
        <v>1</v>
      </c>
      <c r="C497" s="74" t="s">
        <v>79</v>
      </c>
      <c r="D497" s="43">
        <v>500</v>
      </c>
      <c r="E497" s="74" t="s">
        <v>50</v>
      </c>
      <c r="F497" s="74" t="s">
        <v>2341</v>
      </c>
      <c r="G497" s="41">
        <v>96</v>
      </c>
      <c r="H497" s="74" t="s">
        <v>76</v>
      </c>
      <c r="I497" s="74" t="s">
        <v>60</v>
      </c>
      <c r="J497" s="41">
        <v>8008343700139</v>
      </c>
      <c r="K497" s="41">
        <v>18008343705452</v>
      </c>
      <c r="L497" s="45">
        <v>480</v>
      </c>
      <c r="M497" s="46" t="s">
        <v>61</v>
      </c>
      <c r="N497" s="38"/>
      <c r="O497" s="38"/>
      <c r="P497" s="38"/>
      <c r="Q497" s="39"/>
      <c r="R497" s="39"/>
      <c r="S497" s="27" t="e">
        <f t="shared" si="21"/>
        <v>#DIV/0!</v>
      </c>
      <c r="T497" s="28">
        <f t="shared" si="22"/>
        <v>0</v>
      </c>
      <c r="U497" s="38"/>
      <c r="V497" s="29">
        <f t="shared" si="23"/>
        <v>0</v>
      </c>
    </row>
    <row r="498" spans="1:22" x14ac:dyDescent="0.25">
      <c r="A498" s="41">
        <v>594546</v>
      </c>
      <c r="B498" s="41">
        <v>1</v>
      </c>
      <c r="C498" s="74" t="s">
        <v>57</v>
      </c>
      <c r="D498" s="43">
        <v>3</v>
      </c>
      <c r="E498" s="74" t="s">
        <v>74</v>
      </c>
      <c r="F498" s="74" t="s">
        <v>984</v>
      </c>
      <c r="G498" s="41">
        <v>96</v>
      </c>
      <c r="H498" s="74" t="s">
        <v>76</v>
      </c>
      <c r="I498" s="74" t="s">
        <v>60</v>
      </c>
      <c r="J498" s="41">
        <v>5000184596172</v>
      </c>
      <c r="K498" s="41">
        <v>0</v>
      </c>
      <c r="L498" s="45">
        <v>60</v>
      </c>
      <c r="M498" s="46"/>
      <c r="N498" s="38"/>
      <c r="O498" s="38"/>
      <c r="P498" s="38"/>
      <c r="Q498" s="39"/>
      <c r="R498" s="39"/>
      <c r="S498" s="27" t="e">
        <f t="shared" si="21"/>
        <v>#DIV/0!</v>
      </c>
      <c r="T498" s="28">
        <f t="shared" si="22"/>
        <v>0</v>
      </c>
      <c r="U498" s="38"/>
      <c r="V498" s="29">
        <f t="shared" si="23"/>
        <v>0</v>
      </c>
    </row>
    <row r="499" spans="1:22" x14ac:dyDescent="0.25">
      <c r="A499" s="41">
        <v>76260</v>
      </c>
      <c r="B499" s="41">
        <v>1</v>
      </c>
      <c r="C499" s="74" t="s">
        <v>79</v>
      </c>
      <c r="D499" s="43">
        <v>500</v>
      </c>
      <c r="E499" s="74" t="s">
        <v>50</v>
      </c>
      <c r="F499" s="74" t="s">
        <v>2342</v>
      </c>
      <c r="G499" s="41">
        <v>96</v>
      </c>
      <c r="H499" s="74" t="s">
        <v>76</v>
      </c>
      <c r="I499" s="74" t="s">
        <v>60</v>
      </c>
      <c r="J499" s="41">
        <v>8008343700283</v>
      </c>
      <c r="K499" s="41">
        <v>48008343700281</v>
      </c>
      <c r="L499" s="45">
        <v>368</v>
      </c>
      <c r="M499" s="46" t="s">
        <v>61</v>
      </c>
      <c r="N499" s="38"/>
      <c r="O499" s="38"/>
      <c r="P499" s="38"/>
      <c r="Q499" s="39"/>
      <c r="R499" s="39"/>
      <c r="S499" s="27" t="e">
        <f t="shared" si="21"/>
        <v>#DIV/0!</v>
      </c>
      <c r="T499" s="28">
        <f t="shared" si="22"/>
        <v>0</v>
      </c>
      <c r="U499" s="38"/>
      <c r="V499" s="29">
        <f t="shared" si="23"/>
        <v>0</v>
      </c>
    </row>
    <row r="500" spans="1:22" x14ac:dyDescent="0.25">
      <c r="A500" s="41">
        <v>83750</v>
      </c>
      <c r="B500" s="41">
        <v>12</v>
      </c>
      <c r="C500" s="74" t="s">
        <v>43</v>
      </c>
      <c r="D500" s="43">
        <v>500</v>
      </c>
      <c r="E500" s="74" t="s">
        <v>50</v>
      </c>
      <c r="F500" s="74" t="s">
        <v>1194</v>
      </c>
      <c r="G500" s="41">
        <v>96</v>
      </c>
      <c r="H500" s="74" t="s">
        <v>76</v>
      </c>
      <c r="I500" s="74" t="s">
        <v>60</v>
      </c>
      <c r="J500" s="41">
        <v>8710624268732</v>
      </c>
      <c r="K500" s="41">
        <v>8710624268749</v>
      </c>
      <c r="L500" s="45">
        <v>37</v>
      </c>
      <c r="M500" s="46"/>
      <c r="N500" s="38"/>
      <c r="O500" s="38"/>
      <c r="P500" s="38"/>
      <c r="Q500" s="39"/>
      <c r="R500" s="39"/>
      <c r="S500" s="27" t="e">
        <f t="shared" si="21"/>
        <v>#DIV/0!</v>
      </c>
      <c r="T500" s="28">
        <f t="shared" si="22"/>
        <v>0</v>
      </c>
      <c r="U500" s="38"/>
      <c r="V500" s="29">
        <f t="shared" si="23"/>
        <v>0</v>
      </c>
    </row>
    <row r="501" spans="1:22" x14ac:dyDescent="0.25">
      <c r="A501" s="41">
        <v>966324</v>
      </c>
      <c r="B501" s="41">
        <v>1</v>
      </c>
      <c r="C501" s="74" t="s">
        <v>79</v>
      </c>
      <c r="D501" s="43">
        <v>3</v>
      </c>
      <c r="E501" s="74" t="s">
        <v>74</v>
      </c>
      <c r="F501" s="74" t="s">
        <v>1542</v>
      </c>
      <c r="G501" s="41">
        <v>96</v>
      </c>
      <c r="H501" s="74" t="s">
        <v>76</v>
      </c>
      <c r="I501" s="74" t="s">
        <v>60</v>
      </c>
      <c r="J501" s="41">
        <v>8008343240031</v>
      </c>
      <c r="K501" s="41">
        <v>18008343240038</v>
      </c>
      <c r="L501" s="45">
        <v>68</v>
      </c>
      <c r="M501" s="46"/>
      <c r="N501" s="38"/>
      <c r="O501" s="38"/>
      <c r="P501" s="38"/>
      <c r="Q501" s="39"/>
      <c r="R501" s="39"/>
      <c r="S501" s="27" t="e">
        <f t="shared" si="21"/>
        <v>#DIV/0!</v>
      </c>
      <c r="T501" s="28">
        <f t="shared" si="22"/>
        <v>0</v>
      </c>
      <c r="U501" s="38"/>
      <c r="V501" s="29">
        <f t="shared" si="23"/>
        <v>0</v>
      </c>
    </row>
    <row r="502" spans="1:22" x14ac:dyDescent="0.25">
      <c r="A502" s="41">
        <v>158790</v>
      </c>
      <c r="B502" s="41">
        <v>1</v>
      </c>
      <c r="C502" s="74" t="s">
        <v>57</v>
      </c>
      <c r="D502" s="43">
        <v>3</v>
      </c>
      <c r="E502" s="74" t="s">
        <v>74</v>
      </c>
      <c r="F502" s="74" t="s">
        <v>2343</v>
      </c>
      <c r="G502" s="41">
        <v>96</v>
      </c>
      <c r="H502" s="74" t="s">
        <v>76</v>
      </c>
      <c r="I502" s="74" t="s">
        <v>60</v>
      </c>
      <c r="J502" s="41">
        <v>5410028096681</v>
      </c>
      <c r="K502" s="41">
        <v>0</v>
      </c>
      <c r="L502" s="45">
        <v>59</v>
      </c>
      <c r="M502" s="46"/>
      <c r="N502" s="38"/>
      <c r="O502" s="38"/>
      <c r="P502" s="38"/>
      <c r="Q502" s="39"/>
      <c r="R502" s="39"/>
      <c r="S502" s="27" t="e">
        <f t="shared" si="21"/>
        <v>#DIV/0!</v>
      </c>
      <c r="T502" s="28">
        <f t="shared" si="22"/>
        <v>0</v>
      </c>
      <c r="U502" s="38"/>
      <c r="V502" s="29">
        <f t="shared" si="23"/>
        <v>0</v>
      </c>
    </row>
    <row r="503" spans="1:22" x14ac:dyDescent="0.25">
      <c r="A503" s="41">
        <v>641275</v>
      </c>
      <c r="B503" s="41">
        <v>1</v>
      </c>
      <c r="C503" s="74" t="s">
        <v>43</v>
      </c>
      <c r="D503" s="43">
        <v>500</v>
      </c>
      <c r="E503" s="74" t="s">
        <v>50</v>
      </c>
      <c r="F503" s="74" t="s">
        <v>2344</v>
      </c>
      <c r="G503" s="41">
        <v>96</v>
      </c>
      <c r="H503" s="74" t="s">
        <v>76</v>
      </c>
      <c r="I503" s="74" t="s">
        <v>60</v>
      </c>
      <c r="J503" s="41">
        <v>8001250120502</v>
      </c>
      <c r="K503" s="41">
        <v>8001250005526</v>
      </c>
      <c r="L503" s="45">
        <v>89</v>
      </c>
      <c r="M503" s="46"/>
      <c r="N503" s="38"/>
      <c r="O503" s="38"/>
      <c r="P503" s="38"/>
      <c r="Q503" s="39"/>
      <c r="R503" s="39"/>
      <c r="S503" s="27" t="e">
        <f t="shared" si="21"/>
        <v>#DIV/0!</v>
      </c>
      <c r="T503" s="28">
        <f t="shared" si="22"/>
        <v>0</v>
      </c>
      <c r="U503" s="38"/>
      <c r="V503" s="29">
        <f t="shared" si="23"/>
        <v>0</v>
      </c>
    </row>
    <row r="504" spans="1:22" x14ac:dyDescent="0.25">
      <c r="A504" s="41">
        <v>219370</v>
      </c>
      <c r="B504" s="41">
        <v>1</v>
      </c>
      <c r="C504" s="74" t="s">
        <v>57</v>
      </c>
      <c r="D504" s="43">
        <v>7</v>
      </c>
      <c r="E504" s="74" t="s">
        <v>74</v>
      </c>
      <c r="F504" s="74" t="s">
        <v>2345</v>
      </c>
      <c r="G504" s="41">
        <v>96</v>
      </c>
      <c r="H504" s="74" t="s">
        <v>76</v>
      </c>
      <c r="I504" s="74" t="s">
        <v>60</v>
      </c>
      <c r="J504" s="41">
        <v>8721249589041</v>
      </c>
      <c r="K504" s="41">
        <v>0</v>
      </c>
      <c r="L504" s="45">
        <v>2</v>
      </c>
      <c r="M504" s="46"/>
      <c r="N504" s="38"/>
      <c r="O504" s="38"/>
      <c r="P504" s="38"/>
      <c r="Q504" s="39"/>
      <c r="R504" s="39"/>
      <c r="S504" s="27" t="e">
        <f t="shared" si="21"/>
        <v>#DIV/0!</v>
      </c>
      <c r="T504" s="28">
        <f t="shared" si="22"/>
        <v>0</v>
      </c>
      <c r="U504" s="38"/>
      <c r="V504" s="29">
        <f t="shared" si="23"/>
        <v>0</v>
      </c>
    </row>
    <row r="505" spans="1:22" x14ac:dyDescent="0.25">
      <c r="A505" s="41">
        <v>278425</v>
      </c>
      <c r="B505" s="41">
        <v>1</v>
      </c>
      <c r="C505" s="74" t="s">
        <v>79</v>
      </c>
      <c r="D505" s="43">
        <v>500</v>
      </c>
      <c r="E505" s="74" t="s">
        <v>50</v>
      </c>
      <c r="F505" s="74" t="s">
        <v>2346</v>
      </c>
      <c r="G505" s="41">
        <v>96</v>
      </c>
      <c r="H505" s="74" t="s">
        <v>76</v>
      </c>
      <c r="I505" s="74" t="s">
        <v>60</v>
      </c>
      <c r="J505" s="41">
        <v>8001250120939</v>
      </c>
      <c r="K505" s="41">
        <v>8001250005472</v>
      </c>
      <c r="L505" s="45">
        <v>83</v>
      </c>
      <c r="M505" s="46"/>
      <c r="N505" s="38"/>
      <c r="O505" s="38"/>
      <c r="P505" s="38"/>
      <c r="Q505" s="39"/>
      <c r="R505" s="39"/>
      <c r="S505" s="27" t="e">
        <f t="shared" si="21"/>
        <v>#DIV/0!</v>
      </c>
      <c r="T505" s="28">
        <f t="shared" si="22"/>
        <v>0</v>
      </c>
      <c r="U505" s="38"/>
      <c r="V505" s="29">
        <f t="shared" si="23"/>
        <v>0</v>
      </c>
    </row>
    <row r="506" spans="1:22" x14ac:dyDescent="0.25">
      <c r="A506" s="41">
        <v>519716</v>
      </c>
      <c r="B506" s="41">
        <v>1</v>
      </c>
      <c r="C506" s="74" t="s">
        <v>57</v>
      </c>
      <c r="D506" s="43">
        <v>3</v>
      </c>
      <c r="E506" s="74" t="s">
        <v>74</v>
      </c>
      <c r="F506" s="74" t="s">
        <v>443</v>
      </c>
      <c r="G506" s="41">
        <v>96</v>
      </c>
      <c r="H506" s="74" t="s">
        <v>76</v>
      </c>
      <c r="I506" s="74" t="s">
        <v>60</v>
      </c>
      <c r="J506" s="41">
        <v>8714700011960</v>
      </c>
      <c r="K506" s="41">
        <v>0</v>
      </c>
      <c r="L506" s="45">
        <v>20</v>
      </c>
      <c r="M506" s="46"/>
      <c r="N506" s="38"/>
      <c r="O506" s="38"/>
      <c r="P506" s="38"/>
      <c r="Q506" s="39"/>
      <c r="R506" s="39"/>
      <c r="S506" s="27" t="e">
        <f t="shared" si="21"/>
        <v>#DIV/0!</v>
      </c>
      <c r="T506" s="28">
        <f t="shared" si="22"/>
        <v>0</v>
      </c>
      <c r="U506" s="38"/>
      <c r="V506" s="29">
        <f t="shared" si="23"/>
        <v>0</v>
      </c>
    </row>
    <row r="507" spans="1:22" x14ac:dyDescent="0.25">
      <c r="A507" s="41">
        <v>824941</v>
      </c>
      <c r="B507" s="41">
        <v>1</v>
      </c>
      <c r="C507" s="74" t="s">
        <v>79</v>
      </c>
      <c r="D507" s="43">
        <v>500</v>
      </c>
      <c r="E507" s="74" t="s">
        <v>50</v>
      </c>
      <c r="F507" s="74" t="s">
        <v>2347</v>
      </c>
      <c r="G507" s="41">
        <v>96</v>
      </c>
      <c r="H507" s="74" t="s">
        <v>76</v>
      </c>
      <c r="I507" s="74" t="s">
        <v>60</v>
      </c>
      <c r="J507" s="41">
        <v>8001250120403</v>
      </c>
      <c r="K507" s="41">
        <v>8001250005335</v>
      </c>
      <c r="L507" s="45">
        <v>73</v>
      </c>
      <c r="M507" s="46"/>
      <c r="N507" s="38"/>
      <c r="O507" s="38"/>
      <c r="P507" s="38"/>
      <c r="Q507" s="39"/>
      <c r="R507" s="39"/>
      <c r="S507" s="27" t="e">
        <f t="shared" si="21"/>
        <v>#DIV/0!</v>
      </c>
      <c r="T507" s="28">
        <f t="shared" si="22"/>
        <v>0</v>
      </c>
      <c r="U507" s="38"/>
      <c r="V507" s="29">
        <f t="shared" si="23"/>
        <v>0</v>
      </c>
    </row>
    <row r="508" spans="1:22" x14ac:dyDescent="0.25">
      <c r="A508" s="41">
        <v>219371</v>
      </c>
      <c r="B508" s="41">
        <v>1</v>
      </c>
      <c r="C508" s="74" t="s">
        <v>57</v>
      </c>
      <c r="D508" s="43">
        <v>7</v>
      </c>
      <c r="E508" s="74" t="s">
        <v>74</v>
      </c>
      <c r="F508" s="74" t="s">
        <v>2348</v>
      </c>
      <c r="G508" s="41">
        <v>96</v>
      </c>
      <c r="H508" s="74" t="s">
        <v>76</v>
      </c>
      <c r="I508" s="74" t="s">
        <v>60</v>
      </c>
      <c r="J508" s="41">
        <v>8721249589034</v>
      </c>
      <c r="K508" s="41">
        <v>0</v>
      </c>
      <c r="L508" s="45">
        <v>1</v>
      </c>
      <c r="M508" s="46"/>
      <c r="N508" s="38"/>
      <c r="O508" s="38"/>
      <c r="P508" s="38"/>
      <c r="Q508" s="39"/>
      <c r="R508" s="39"/>
      <c r="S508" s="27" t="e">
        <f t="shared" si="21"/>
        <v>#DIV/0!</v>
      </c>
      <c r="T508" s="28">
        <f t="shared" si="22"/>
        <v>0</v>
      </c>
      <c r="U508" s="38"/>
      <c r="V508" s="29">
        <f t="shared" si="23"/>
        <v>0</v>
      </c>
    </row>
    <row r="509" spans="1:22" x14ac:dyDescent="0.25">
      <c r="A509" s="41">
        <v>597065</v>
      </c>
      <c r="B509" s="41">
        <v>1</v>
      </c>
      <c r="C509" s="74" t="s">
        <v>57</v>
      </c>
      <c r="D509" s="43">
        <v>3</v>
      </c>
      <c r="E509" s="74" t="s">
        <v>74</v>
      </c>
      <c r="F509" s="74" t="s">
        <v>2349</v>
      </c>
      <c r="G509" s="41">
        <v>96</v>
      </c>
      <c r="H509" s="74" t="s">
        <v>76</v>
      </c>
      <c r="I509" s="74" t="s">
        <v>60</v>
      </c>
      <c r="J509" s="41">
        <v>8711100648819</v>
      </c>
      <c r="K509" s="41">
        <v>0</v>
      </c>
      <c r="L509" s="45">
        <v>10</v>
      </c>
      <c r="M509" s="46"/>
      <c r="N509" s="38"/>
      <c r="O509" s="38"/>
      <c r="P509" s="38"/>
      <c r="Q509" s="39"/>
      <c r="R509" s="39"/>
      <c r="S509" s="27" t="e">
        <f t="shared" si="21"/>
        <v>#DIV/0!</v>
      </c>
      <c r="T509" s="28">
        <f t="shared" si="22"/>
        <v>0</v>
      </c>
      <c r="U509" s="38"/>
      <c r="V509" s="29">
        <f t="shared" si="23"/>
        <v>0</v>
      </c>
    </row>
    <row r="510" spans="1:22" x14ac:dyDescent="0.25">
      <c r="A510" s="41">
        <v>233268</v>
      </c>
      <c r="B510" s="41">
        <v>1</v>
      </c>
      <c r="C510" s="74" t="s">
        <v>79</v>
      </c>
      <c r="D510" s="43">
        <v>1</v>
      </c>
      <c r="E510" s="74" t="s">
        <v>74</v>
      </c>
      <c r="F510" s="74" t="s">
        <v>2350</v>
      </c>
      <c r="G510" s="41">
        <v>96</v>
      </c>
      <c r="H510" s="74" t="s">
        <v>76</v>
      </c>
      <c r="I510" s="74" t="s">
        <v>60</v>
      </c>
      <c r="J510" s="41">
        <v>8008343230889</v>
      </c>
      <c r="K510" s="41">
        <v>18008343235812</v>
      </c>
      <c r="L510" s="45">
        <v>60</v>
      </c>
      <c r="M510" s="46"/>
      <c r="N510" s="38"/>
      <c r="O510" s="38"/>
      <c r="P510" s="38"/>
      <c r="Q510" s="39"/>
      <c r="R510" s="39"/>
      <c r="S510" s="27" t="e">
        <f t="shared" si="21"/>
        <v>#DIV/0!</v>
      </c>
      <c r="T510" s="28">
        <f t="shared" si="22"/>
        <v>0</v>
      </c>
      <c r="U510" s="38"/>
      <c r="V510" s="29">
        <f t="shared" si="23"/>
        <v>0</v>
      </c>
    </row>
    <row r="511" spans="1:22" x14ac:dyDescent="0.25">
      <c r="A511" s="41">
        <v>641238</v>
      </c>
      <c r="B511" s="41">
        <v>1</v>
      </c>
      <c r="C511" s="74" t="s">
        <v>79</v>
      </c>
      <c r="D511" s="43">
        <v>500</v>
      </c>
      <c r="E511" s="74" t="s">
        <v>50</v>
      </c>
      <c r="F511" s="74" t="s">
        <v>2351</v>
      </c>
      <c r="G511" s="41">
        <v>96</v>
      </c>
      <c r="H511" s="74" t="s">
        <v>76</v>
      </c>
      <c r="I511" s="74" t="s">
        <v>60</v>
      </c>
      <c r="J511" s="41">
        <v>8001250120076</v>
      </c>
      <c r="K511" s="41">
        <v>8001250005090</v>
      </c>
      <c r="L511" s="45">
        <v>72</v>
      </c>
      <c r="M511" s="46"/>
      <c r="N511" s="38"/>
      <c r="O511" s="38"/>
      <c r="P511" s="38"/>
      <c r="Q511" s="39"/>
      <c r="R511" s="39"/>
      <c r="S511" s="27" t="e">
        <f t="shared" si="21"/>
        <v>#DIV/0!</v>
      </c>
      <c r="T511" s="28">
        <f t="shared" si="22"/>
        <v>0</v>
      </c>
      <c r="U511" s="38"/>
      <c r="V511" s="29">
        <f t="shared" si="23"/>
        <v>0</v>
      </c>
    </row>
    <row r="512" spans="1:22" x14ac:dyDescent="0.25">
      <c r="A512" s="41">
        <v>48166</v>
      </c>
      <c r="B512" s="41">
        <v>4</v>
      </c>
      <c r="C512" s="74" t="s">
        <v>57</v>
      </c>
      <c r="D512" s="43">
        <v>700</v>
      </c>
      <c r="E512" s="74" t="s">
        <v>50</v>
      </c>
      <c r="F512" s="74" t="s">
        <v>1633</v>
      </c>
      <c r="G512" s="41">
        <v>96</v>
      </c>
      <c r="H512" s="74" t="s">
        <v>76</v>
      </c>
      <c r="I512" s="74" t="s">
        <v>60</v>
      </c>
      <c r="J512" s="41">
        <v>8710401718153</v>
      </c>
      <c r="K512" s="41">
        <v>8710401718276</v>
      </c>
      <c r="L512" s="45">
        <v>13</v>
      </c>
      <c r="M512" s="46"/>
      <c r="N512" s="38"/>
      <c r="O512" s="38"/>
      <c r="P512" s="38"/>
      <c r="Q512" s="39"/>
      <c r="R512" s="39"/>
      <c r="S512" s="27" t="e">
        <f t="shared" si="21"/>
        <v>#DIV/0!</v>
      </c>
      <c r="T512" s="28">
        <f t="shared" si="22"/>
        <v>0</v>
      </c>
      <c r="U512" s="38"/>
      <c r="V512" s="29">
        <f t="shared" si="23"/>
        <v>0</v>
      </c>
    </row>
    <row r="513" spans="1:22" x14ac:dyDescent="0.25">
      <c r="A513" s="41">
        <v>278310</v>
      </c>
      <c r="B513" s="41">
        <v>1</v>
      </c>
      <c r="C513" s="74" t="s">
        <v>79</v>
      </c>
      <c r="D513" s="43">
        <v>500</v>
      </c>
      <c r="E513" s="74" t="s">
        <v>50</v>
      </c>
      <c r="F513" s="74" t="s">
        <v>2352</v>
      </c>
      <c r="G513" s="41">
        <v>96</v>
      </c>
      <c r="H513" s="74" t="s">
        <v>76</v>
      </c>
      <c r="I513" s="74" t="s">
        <v>60</v>
      </c>
      <c r="J513" s="41">
        <v>8001250120342</v>
      </c>
      <c r="K513" s="41">
        <v>8001250050342</v>
      </c>
      <c r="L513" s="45">
        <v>24</v>
      </c>
      <c r="M513" s="46"/>
      <c r="N513" s="38"/>
      <c r="O513" s="38"/>
      <c r="P513" s="38"/>
      <c r="Q513" s="39"/>
      <c r="R513" s="39"/>
      <c r="S513" s="27" t="e">
        <f t="shared" si="21"/>
        <v>#DIV/0!</v>
      </c>
      <c r="T513" s="28">
        <f t="shared" si="22"/>
        <v>0</v>
      </c>
      <c r="U513" s="38"/>
      <c r="V513" s="29">
        <f t="shared" si="23"/>
        <v>0</v>
      </c>
    </row>
    <row r="514" spans="1:22" x14ac:dyDescent="0.25">
      <c r="A514" s="41">
        <v>537426</v>
      </c>
      <c r="B514" s="41">
        <v>1</v>
      </c>
      <c r="C514" s="74" t="s">
        <v>57</v>
      </c>
      <c r="D514" s="43">
        <v>3</v>
      </c>
      <c r="E514" s="74" t="s">
        <v>74</v>
      </c>
      <c r="F514" s="74" t="s">
        <v>2353</v>
      </c>
      <c r="G514" s="41">
        <v>96</v>
      </c>
      <c r="H514" s="74" t="s">
        <v>76</v>
      </c>
      <c r="I514" s="74" t="s">
        <v>60</v>
      </c>
      <c r="J514" s="41">
        <v>8714700993228</v>
      </c>
      <c r="K514" s="41">
        <v>0</v>
      </c>
      <c r="L514" s="45">
        <v>9</v>
      </c>
      <c r="M514" s="46"/>
      <c r="N514" s="38"/>
      <c r="O514" s="38"/>
      <c r="P514" s="38"/>
      <c r="Q514" s="39"/>
      <c r="R514" s="39"/>
      <c r="S514" s="27" t="e">
        <f t="shared" ref="S514:S577" si="24">ABS(SUM(R514/Q514)-1)</f>
        <v>#DIV/0!</v>
      </c>
      <c r="T514" s="28">
        <f t="shared" si="22"/>
        <v>0</v>
      </c>
      <c r="U514" s="38"/>
      <c r="V514" s="29">
        <f t="shared" si="23"/>
        <v>0</v>
      </c>
    </row>
    <row r="515" spans="1:22" x14ac:dyDescent="0.25">
      <c r="A515" s="41">
        <v>60555</v>
      </c>
      <c r="B515" s="41">
        <v>1</v>
      </c>
      <c r="C515" s="74" t="s">
        <v>57</v>
      </c>
      <c r="D515" s="43">
        <v>10</v>
      </c>
      <c r="E515" s="74" t="s">
        <v>74</v>
      </c>
      <c r="F515" s="74" t="s">
        <v>2354</v>
      </c>
      <c r="G515" s="41">
        <v>96</v>
      </c>
      <c r="H515" s="74" t="s">
        <v>76</v>
      </c>
      <c r="I515" s="74" t="s">
        <v>60</v>
      </c>
      <c r="J515" s="41">
        <v>0</v>
      </c>
      <c r="K515" s="41">
        <v>0</v>
      </c>
      <c r="L515" s="45">
        <v>3</v>
      </c>
      <c r="M515" s="46"/>
      <c r="N515" s="38"/>
      <c r="O515" s="38"/>
      <c r="P515" s="38"/>
      <c r="Q515" s="39"/>
      <c r="R515" s="39"/>
      <c r="S515" s="27" t="e">
        <f t="shared" si="24"/>
        <v>#DIV/0!</v>
      </c>
      <c r="T515" s="28">
        <f t="shared" ref="T515:T564" si="25">L515*R515</f>
        <v>0</v>
      </c>
      <c r="U515" s="38"/>
      <c r="V515" s="29">
        <f t="shared" ref="V515:V519" si="26">T515*(1+U515)</f>
        <v>0</v>
      </c>
    </row>
    <row r="516" spans="1:22" x14ac:dyDescent="0.25">
      <c r="A516" s="41">
        <v>277819</v>
      </c>
      <c r="B516" s="41">
        <v>1</v>
      </c>
      <c r="C516" s="74" t="s">
        <v>57</v>
      </c>
      <c r="D516" s="43">
        <v>10</v>
      </c>
      <c r="E516" s="74" t="s">
        <v>74</v>
      </c>
      <c r="F516" s="74" t="s">
        <v>1930</v>
      </c>
      <c r="G516" s="41">
        <v>96</v>
      </c>
      <c r="H516" s="74" t="s">
        <v>76</v>
      </c>
      <c r="I516" s="74" t="s">
        <v>60</v>
      </c>
      <c r="J516" s="41">
        <v>8714700011786</v>
      </c>
      <c r="K516" s="41">
        <v>0</v>
      </c>
      <c r="L516" s="45">
        <v>3</v>
      </c>
      <c r="M516" s="46"/>
      <c r="N516" s="38"/>
      <c r="O516" s="38"/>
      <c r="P516" s="38"/>
      <c r="Q516" s="39"/>
      <c r="R516" s="39"/>
      <c r="S516" s="27" t="e">
        <f t="shared" si="24"/>
        <v>#DIV/0!</v>
      </c>
      <c r="T516" s="28">
        <f t="shared" si="25"/>
        <v>0</v>
      </c>
      <c r="U516" s="38"/>
      <c r="V516" s="29">
        <f t="shared" si="26"/>
        <v>0</v>
      </c>
    </row>
    <row r="517" spans="1:22" x14ac:dyDescent="0.25">
      <c r="A517" s="41">
        <v>348872</v>
      </c>
      <c r="B517" s="41">
        <v>1</v>
      </c>
      <c r="C517" s="74" t="s">
        <v>79</v>
      </c>
      <c r="D517" s="43">
        <v>1</v>
      </c>
      <c r="E517" s="74" t="s">
        <v>74</v>
      </c>
      <c r="F517" s="74" t="s">
        <v>2355</v>
      </c>
      <c r="G517" s="41">
        <v>96</v>
      </c>
      <c r="H517" s="74" t="s">
        <v>76</v>
      </c>
      <c r="I517" s="74" t="s">
        <v>60</v>
      </c>
      <c r="J517" s="41">
        <v>8008343230667</v>
      </c>
      <c r="K517" s="41">
        <v>18008343230664</v>
      </c>
      <c r="L517" s="45">
        <v>9</v>
      </c>
      <c r="M517" s="46"/>
      <c r="N517" s="38"/>
      <c r="O517" s="38"/>
      <c r="P517" s="38"/>
      <c r="Q517" s="39"/>
      <c r="R517" s="39"/>
      <c r="S517" s="27" t="e">
        <f t="shared" si="24"/>
        <v>#DIV/0!</v>
      </c>
      <c r="T517" s="28">
        <f t="shared" si="25"/>
        <v>0</v>
      </c>
      <c r="U517" s="38"/>
      <c r="V517" s="29">
        <f t="shared" si="26"/>
        <v>0</v>
      </c>
    </row>
    <row r="518" spans="1:22" x14ac:dyDescent="0.25">
      <c r="A518" s="41">
        <v>233292</v>
      </c>
      <c r="B518" s="41">
        <v>1</v>
      </c>
      <c r="C518" s="74" t="s">
        <v>79</v>
      </c>
      <c r="D518" s="43">
        <v>1</v>
      </c>
      <c r="E518" s="74" t="s">
        <v>74</v>
      </c>
      <c r="F518" s="74" t="s">
        <v>1845</v>
      </c>
      <c r="G518" s="41">
        <v>96</v>
      </c>
      <c r="H518" s="74" t="s">
        <v>76</v>
      </c>
      <c r="I518" s="74" t="s">
        <v>60</v>
      </c>
      <c r="J518" s="41">
        <v>8008343230858</v>
      </c>
      <c r="K518" s="41">
        <v>18008343230855</v>
      </c>
      <c r="L518" s="45">
        <v>6</v>
      </c>
      <c r="M518" s="46"/>
      <c r="N518" s="38"/>
      <c r="O518" s="38"/>
      <c r="P518" s="38"/>
      <c r="Q518" s="39"/>
      <c r="R518" s="39"/>
      <c r="S518" s="27" t="e">
        <f t="shared" si="24"/>
        <v>#DIV/0!</v>
      </c>
      <c r="T518" s="28">
        <f t="shared" si="25"/>
        <v>0</v>
      </c>
      <c r="U518" s="38"/>
      <c r="V518" s="29">
        <f t="shared" si="26"/>
        <v>0</v>
      </c>
    </row>
    <row r="519" spans="1:22" x14ac:dyDescent="0.25">
      <c r="A519" s="41">
        <v>640091</v>
      </c>
      <c r="B519" s="41">
        <v>1</v>
      </c>
      <c r="C519" s="74" t="s">
        <v>79</v>
      </c>
      <c r="D519" s="43">
        <v>500</v>
      </c>
      <c r="E519" s="74" t="s">
        <v>50</v>
      </c>
      <c r="F519" s="74" t="s">
        <v>2356</v>
      </c>
      <c r="G519" s="41">
        <v>96</v>
      </c>
      <c r="H519" s="74" t="s">
        <v>76</v>
      </c>
      <c r="I519" s="74" t="s">
        <v>60</v>
      </c>
      <c r="J519" s="41">
        <v>8001250120120</v>
      </c>
      <c r="K519" s="41">
        <v>8001250005199</v>
      </c>
      <c r="L519" s="45">
        <v>11</v>
      </c>
      <c r="M519" s="46"/>
      <c r="N519" s="38"/>
      <c r="O519" s="38"/>
      <c r="P519" s="38"/>
      <c r="Q519" s="39"/>
      <c r="R519" s="39"/>
      <c r="S519" s="27" t="e">
        <f t="shared" si="24"/>
        <v>#DIV/0!</v>
      </c>
      <c r="T519" s="28">
        <f t="shared" si="25"/>
        <v>0</v>
      </c>
      <c r="U519" s="38"/>
      <c r="V519" s="56">
        <f t="shared" si="26"/>
        <v>0</v>
      </c>
    </row>
    <row r="520" spans="1:22" x14ac:dyDescent="0.25">
      <c r="A520" s="41">
        <v>48167</v>
      </c>
      <c r="B520" s="41">
        <v>4</v>
      </c>
      <c r="C520" s="74" t="s">
        <v>57</v>
      </c>
      <c r="D520" s="43">
        <v>700</v>
      </c>
      <c r="E520" s="74" t="s">
        <v>50</v>
      </c>
      <c r="F520" s="74" t="s">
        <v>2357</v>
      </c>
      <c r="G520" s="41">
        <v>96</v>
      </c>
      <c r="H520" s="74" t="s">
        <v>76</v>
      </c>
      <c r="I520" s="74" t="s">
        <v>60</v>
      </c>
      <c r="J520" s="41">
        <v>8715700126456</v>
      </c>
      <c r="K520" s="41">
        <v>8715700228761</v>
      </c>
      <c r="L520" s="45">
        <v>2</v>
      </c>
      <c r="M520" s="46"/>
      <c r="N520" s="38"/>
      <c r="O520" s="38"/>
      <c r="P520" s="38"/>
      <c r="Q520" s="39"/>
      <c r="R520" s="39"/>
      <c r="S520" s="27" t="e">
        <f t="shared" si="24"/>
        <v>#DIV/0!</v>
      </c>
      <c r="T520" s="28">
        <f t="shared" si="25"/>
        <v>0</v>
      </c>
      <c r="U520" s="38"/>
      <c r="V520" s="56">
        <f t="shared" ref="V520:V569" si="27">T520*(1+U520)</f>
        <v>0</v>
      </c>
    </row>
    <row r="521" spans="1:22" x14ac:dyDescent="0.25">
      <c r="A521" s="41">
        <v>537492</v>
      </c>
      <c r="B521" s="41">
        <v>1</v>
      </c>
      <c r="C521" s="74" t="s">
        <v>57</v>
      </c>
      <c r="D521" s="43">
        <v>3</v>
      </c>
      <c r="E521" s="74" t="s">
        <v>74</v>
      </c>
      <c r="F521" s="74" t="s">
        <v>2358</v>
      </c>
      <c r="G521" s="41">
        <v>96</v>
      </c>
      <c r="H521" s="74" t="s">
        <v>76</v>
      </c>
      <c r="I521" s="74" t="s">
        <v>60</v>
      </c>
      <c r="J521" s="41">
        <v>8714700993211</v>
      </c>
      <c r="K521" s="41">
        <v>0</v>
      </c>
      <c r="L521" s="45">
        <v>1</v>
      </c>
      <c r="M521" s="46"/>
      <c r="N521" s="38"/>
      <c r="O521" s="38"/>
      <c r="P521" s="38"/>
      <c r="Q521" s="39"/>
      <c r="R521" s="39"/>
      <c r="S521" s="27" t="e">
        <f t="shared" si="24"/>
        <v>#DIV/0!</v>
      </c>
      <c r="T521" s="28">
        <f t="shared" si="25"/>
        <v>0</v>
      </c>
      <c r="U521" s="38"/>
      <c r="V521" s="56">
        <f t="shared" si="27"/>
        <v>0</v>
      </c>
    </row>
    <row r="522" spans="1:22" x14ac:dyDescent="0.25">
      <c r="A522" s="41">
        <v>590911</v>
      </c>
      <c r="B522" s="41">
        <v>1</v>
      </c>
      <c r="C522" s="74" t="s">
        <v>79</v>
      </c>
      <c r="D522" s="43">
        <v>500</v>
      </c>
      <c r="E522" s="74" t="s">
        <v>50</v>
      </c>
      <c r="F522" s="74" t="s">
        <v>2359</v>
      </c>
      <c r="G522" s="41">
        <v>96</v>
      </c>
      <c r="H522" s="74" t="s">
        <v>76</v>
      </c>
      <c r="I522" s="74" t="s">
        <v>60</v>
      </c>
      <c r="J522" s="41">
        <v>8008343200851</v>
      </c>
      <c r="K522" s="41">
        <v>48008343200859</v>
      </c>
      <c r="L522" s="45">
        <v>3</v>
      </c>
      <c r="M522" s="46"/>
      <c r="N522" s="38"/>
      <c r="O522" s="38"/>
      <c r="P522" s="38"/>
      <c r="Q522" s="39"/>
      <c r="R522" s="39"/>
      <c r="S522" s="27" t="e">
        <f t="shared" si="24"/>
        <v>#DIV/0!</v>
      </c>
      <c r="T522" s="28">
        <f t="shared" si="25"/>
        <v>0</v>
      </c>
      <c r="U522" s="38"/>
      <c r="V522" s="56">
        <f t="shared" si="27"/>
        <v>0</v>
      </c>
    </row>
    <row r="523" spans="1:22" x14ac:dyDescent="0.25">
      <c r="A523" s="41">
        <v>719418</v>
      </c>
      <c r="B523" s="41">
        <v>1</v>
      </c>
      <c r="C523" s="74" t="s">
        <v>79</v>
      </c>
      <c r="D523" s="43">
        <v>5</v>
      </c>
      <c r="E523" s="74" t="s">
        <v>74</v>
      </c>
      <c r="F523" s="74" t="s">
        <v>444</v>
      </c>
      <c r="G523" s="41">
        <v>97</v>
      </c>
      <c r="H523" s="74" t="s">
        <v>207</v>
      </c>
      <c r="I523" s="74" t="s">
        <v>60</v>
      </c>
      <c r="J523" s="41">
        <v>5410673006615</v>
      </c>
      <c r="K523" s="41">
        <v>5410673006738</v>
      </c>
      <c r="L523" s="45">
        <v>118</v>
      </c>
      <c r="M523" s="46"/>
      <c r="N523" s="38"/>
      <c r="O523" s="38"/>
      <c r="P523" s="38"/>
      <c r="Q523" s="39"/>
      <c r="R523" s="39"/>
      <c r="S523" s="27" t="e">
        <f t="shared" si="24"/>
        <v>#DIV/0!</v>
      </c>
      <c r="T523" s="28">
        <f t="shared" si="25"/>
        <v>0</v>
      </c>
      <c r="U523" s="38"/>
      <c r="V523" s="56">
        <f t="shared" si="27"/>
        <v>0</v>
      </c>
    </row>
    <row r="524" spans="1:22" x14ac:dyDescent="0.25">
      <c r="A524" s="41">
        <v>228200</v>
      </c>
      <c r="B524" s="41">
        <v>1</v>
      </c>
      <c r="C524" s="74" t="s">
        <v>79</v>
      </c>
      <c r="D524" s="43">
        <v>5</v>
      </c>
      <c r="E524" s="74" t="s">
        <v>74</v>
      </c>
      <c r="F524" s="74" t="s">
        <v>392</v>
      </c>
      <c r="G524" s="41">
        <v>97</v>
      </c>
      <c r="H524" s="74" t="s">
        <v>207</v>
      </c>
      <c r="I524" s="74" t="s">
        <v>60</v>
      </c>
      <c r="J524" s="41">
        <v>0</v>
      </c>
      <c r="K524" s="41">
        <v>8714700008755</v>
      </c>
      <c r="L524" s="45">
        <v>230</v>
      </c>
      <c r="M524" s="46"/>
      <c r="N524" s="38"/>
      <c r="O524" s="38"/>
      <c r="P524" s="38"/>
      <c r="Q524" s="39"/>
      <c r="R524" s="39"/>
      <c r="S524" s="27" t="e">
        <f t="shared" si="24"/>
        <v>#DIV/0!</v>
      </c>
      <c r="T524" s="28">
        <f t="shared" si="25"/>
        <v>0</v>
      </c>
      <c r="U524" s="38"/>
      <c r="V524" s="56">
        <f t="shared" si="27"/>
        <v>0</v>
      </c>
    </row>
    <row r="525" spans="1:22" x14ac:dyDescent="0.25">
      <c r="A525" s="41">
        <v>155739</v>
      </c>
      <c r="B525" s="41">
        <v>1</v>
      </c>
      <c r="C525" s="74" t="s">
        <v>79</v>
      </c>
      <c r="D525" s="43">
        <v>10</v>
      </c>
      <c r="E525" s="74" t="s">
        <v>74</v>
      </c>
      <c r="F525" s="74" t="s">
        <v>2360</v>
      </c>
      <c r="G525" s="41">
        <v>97</v>
      </c>
      <c r="H525" s="74" t="s">
        <v>207</v>
      </c>
      <c r="I525" s="74" t="s">
        <v>60</v>
      </c>
      <c r="J525" s="41">
        <v>8710401657094</v>
      </c>
      <c r="K525" s="41">
        <v>0</v>
      </c>
      <c r="L525" s="45">
        <v>241</v>
      </c>
      <c r="M525" s="46"/>
      <c r="N525" s="38"/>
      <c r="O525" s="38"/>
      <c r="P525" s="38"/>
      <c r="Q525" s="39"/>
      <c r="R525" s="39"/>
      <c r="S525" s="27" t="e">
        <f t="shared" si="24"/>
        <v>#DIV/0!</v>
      </c>
      <c r="T525" s="28">
        <f t="shared" si="25"/>
        <v>0</v>
      </c>
      <c r="U525" s="38"/>
      <c r="V525" s="56">
        <f t="shared" si="27"/>
        <v>0</v>
      </c>
    </row>
    <row r="526" spans="1:22" x14ac:dyDescent="0.25">
      <c r="A526" s="41">
        <v>47011</v>
      </c>
      <c r="B526" s="41">
        <v>1</v>
      </c>
      <c r="C526" s="74" t="s">
        <v>79</v>
      </c>
      <c r="D526" s="43">
        <v>5</v>
      </c>
      <c r="E526" s="74" t="s">
        <v>74</v>
      </c>
      <c r="F526" s="74" t="s">
        <v>550</v>
      </c>
      <c r="G526" s="41">
        <v>97</v>
      </c>
      <c r="H526" s="74" t="s">
        <v>207</v>
      </c>
      <c r="I526" s="74" t="s">
        <v>60</v>
      </c>
      <c r="J526" s="41">
        <v>3111952015923</v>
      </c>
      <c r="K526" s="41">
        <v>0</v>
      </c>
      <c r="L526" s="45">
        <v>148</v>
      </c>
      <c r="M526" s="46"/>
      <c r="N526" s="38"/>
      <c r="O526" s="38"/>
      <c r="P526" s="38"/>
      <c r="Q526" s="39"/>
      <c r="R526" s="39"/>
      <c r="S526" s="27" t="e">
        <f t="shared" si="24"/>
        <v>#DIV/0!</v>
      </c>
      <c r="T526" s="28">
        <f t="shared" si="25"/>
        <v>0</v>
      </c>
      <c r="U526" s="38"/>
      <c r="V526" s="56">
        <f t="shared" si="27"/>
        <v>0</v>
      </c>
    </row>
    <row r="527" spans="1:22" x14ac:dyDescent="0.25">
      <c r="A527" s="41">
        <v>167739</v>
      </c>
      <c r="B527" s="41">
        <v>1</v>
      </c>
      <c r="C527" s="74" t="s">
        <v>79</v>
      </c>
      <c r="D527" s="43">
        <v>5</v>
      </c>
      <c r="E527" s="74" t="s">
        <v>74</v>
      </c>
      <c r="F527" s="74" t="s">
        <v>1422</v>
      </c>
      <c r="G527" s="41">
        <v>97</v>
      </c>
      <c r="H527" s="74" t="s">
        <v>207</v>
      </c>
      <c r="I527" s="74" t="s">
        <v>60</v>
      </c>
      <c r="J527" s="41">
        <v>5410673006752</v>
      </c>
      <c r="K527" s="41">
        <v>5410673006745</v>
      </c>
      <c r="L527" s="45">
        <v>30</v>
      </c>
      <c r="M527" s="46"/>
      <c r="N527" s="38"/>
      <c r="O527" s="38"/>
      <c r="P527" s="38"/>
      <c r="Q527" s="39"/>
      <c r="R527" s="39"/>
      <c r="S527" s="27" t="e">
        <f t="shared" si="24"/>
        <v>#DIV/0!</v>
      </c>
      <c r="T527" s="28">
        <f t="shared" si="25"/>
        <v>0</v>
      </c>
      <c r="U527" s="38"/>
      <c r="V527" s="56">
        <f t="shared" si="27"/>
        <v>0</v>
      </c>
    </row>
    <row r="528" spans="1:22" x14ac:dyDescent="0.25">
      <c r="A528" s="41">
        <v>155815</v>
      </c>
      <c r="B528" s="41">
        <v>1</v>
      </c>
      <c r="C528" s="74" t="s">
        <v>79</v>
      </c>
      <c r="D528" s="43">
        <v>1</v>
      </c>
      <c r="E528" s="74" t="s">
        <v>74</v>
      </c>
      <c r="F528" s="74" t="s">
        <v>2361</v>
      </c>
      <c r="G528" s="41">
        <v>97</v>
      </c>
      <c r="H528" s="74" t="s">
        <v>207</v>
      </c>
      <c r="I528" s="74" t="s">
        <v>60</v>
      </c>
      <c r="J528" s="41">
        <v>8710401665563</v>
      </c>
      <c r="K528" s="41">
        <v>8710401666201</v>
      </c>
      <c r="L528" s="45">
        <v>16</v>
      </c>
      <c r="M528" s="46"/>
      <c r="N528" s="38"/>
      <c r="O528" s="38"/>
      <c r="P528" s="38"/>
      <c r="Q528" s="39"/>
      <c r="R528" s="39"/>
      <c r="S528" s="27" t="e">
        <f t="shared" si="24"/>
        <v>#DIV/0!</v>
      </c>
      <c r="T528" s="28">
        <f t="shared" si="25"/>
        <v>0</v>
      </c>
      <c r="U528" s="38"/>
      <c r="V528" s="56">
        <f t="shared" si="27"/>
        <v>0</v>
      </c>
    </row>
    <row r="529" spans="1:22" x14ac:dyDescent="0.25">
      <c r="A529" s="41">
        <v>155741</v>
      </c>
      <c r="B529" s="41">
        <v>1</v>
      </c>
      <c r="C529" s="74" t="s">
        <v>79</v>
      </c>
      <c r="D529" s="43">
        <v>5</v>
      </c>
      <c r="E529" s="74" t="s">
        <v>74</v>
      </c>
      <c r="F529" s="74" t="s">
        <v>1289</v>
      </c>
      <c r="G529" s="41">
        <v>97</v>
      </c>
      <c r="H529" s="74" t="s">
        <v>207</v>
      </c>
      <c r="I529" s="74" t="s">
        <v>60</v>
      </c>
      <c r="J529" s="41">
        <v>8710401655694</v>
      </c>
      <c r="K529" s="41">
        <v>8710401655854</v>
      </c>
      <c r="L529" s="45">
        <v>10</v>
      </c>
      <c r="M529" s="46"/>
      <c r="N529" s="38"/>
      <c r="O529" s="38"/>
      <c r="P529" s="38"/>
      <c r="Q529" s="39"/>
      <c r="R529" s="39"/>
      <c r="S529" s="27" t="e">
        <f t="shared" si="24"/>
        <v>#DIV/0!</v>
      </c>
      <c r="T529" s="28">
        <f t="shared" si="25"/>
        <v>0</v>
      </c>
      <c r="U529" s="38"/>
      <c r="V529" s="56">
        <f t="shared" si="27"/>
        <v>0</v>
      </c>
    </row>
    <row r="530" spans="1:22" x14ac:dyDescent="0.25">
      <c r="A530" s="41">
        <v>155735</v>
      </c>
      <c r="B530" s="41">
        <v>1</v>
      </c>
      <c r="C530" s="74" t="s">
        <v>79</v>
      </c>
      <c r="D530" s="43">
        <v>5</v>
      </c>
      <c r="E530" s="74" t="s">
        <v>74</v>
      </c>
      <c r="F530" s="74" t="s">
        <v>1240</v>
      </c>
      <c r="G530" s="41">
        <v>97</v>
      </c>
      <c r="H530" s="74" t="s">
        <v>207</v>
      </c>
      <c r="I530" s="74" t="s">
        <v>60</v>
      </c>
      <c r="J530" s="41">
        <v>8710401653294</v>
      </c>
      <c r="K530" s="41">
        <v>8710401653324</v>
      </c>
      <c r="L530" s="45">
        <v>4</v>
      </c>
      <c r="M530" s="46"/>
      <c r="N530" s="38"/>
      <c r="O530" s="38"/>
      <c r="P530" s="38"/>
      <c r="Q530" s="39"/>
      <c r="R530" s="39"/>
      <c r="S530" s="27" t="e">
        <f t="shared" si="24"/>
        <v>#DIV/0!</v>
      </c>
      <c r="T530" s="28">
        <f t="shared" si="25"/>
        <v>0</v>
      </c>
      <c r="U530" s="38"/>
      <c r="V530" s="56">
        <f t="shared" si="27"/>
        <v>0</v>
      </c>
    </row>
    <row r="531" spans="1:22" x14ac:dyDescent="0.25">
      <c r="A531" s="41">
        <v>108611</v>
      </c>
      <c r="B531" s="41">
        <v>1</v>
      </c>
      <c r="C531" s="74" t="s">
        <v>73</v>
      </c>
      <c r="D531" s="43">
        <v>2.5</v>
      </c>
      <c r="E531" s="74" t="s">
        <v>74</v>
      </c>
      <c r="F531" s="74" t="s">
        <v>1336</v>
      </c>
      <c r="G531" s="41">
        <v>98</v>
      </c>
      <c r="H531" s="74" t="s">
        <v>213</v>
      </c>
      <c r="I531" s="74" t="s">
        <v>60</v>
      </c>
      <c r="J531" s="41">
        <v>8710401562992</v>
      </c>
      <c r="K531" s="41">
        <v>8710401563005</v>
      </c>
      <c r="L531" s="45">
        <v>1276</v>
      </c>
      <c r="M531" s="46"/>
      <c r="N531" s="38"/>
      <c r="O531" s="38"/>
      <c r="P531" s="38"/>
      <c r="Q531" s="39"/>
      <c r="R531" s="39"/>
      <c r="S531" s="27" t="e">
        <f t="shared" si="24"/>
        <v>#DIV/0!</v>
      </c>
      <c r="T531" s="28">
        <f t="shared" si="25"/>
        <v>0</v>
      </c>
      <c r="U531" s="38"/>
      <c r="V531" s="56">
        <f t="shared" si="27"/>
        <v>0</v>
      </c>
    </row>
    <row r="532" spans="1:22" x14ac:dyDescent="0.25">
      <c r="A532" s="41">
        <v>659579</v>
      </c>
      <c r="B532" s="41">
        <v>1</v>
      </c>
      <c r="C532" s="74" t="s">
        <v>73</v>
      </c>
      <c r="D532" s="43">
        <v>4.5</v>
      </c>
      <c r="E532" s="74" t="s">
        <v>74</v>
      </c>
      <c r="F532" s="74" t="s">
        <v>2362</v>
      </c>
      <c r="G532" s="41">
        <v>98</v>
      </c>
      <c r="H532" s="74" t="s">
        <v>213</v>
      </c>
      <c r="I532" s="74" t="s">
        <v>60</v>
      </c>
      <c r="J532" s="41">
        <v>8710401049509</v>
      </c>
      <c r="K532" s="41">
        <v>8710401049493</v>
      </c>
      <c r="L532" s="45">
        <v>307</v>
      </c>
      <c r="M532" s="46"/>
      <c r="N532" s="38"/>
      <c r="O532" s="38"/>
      <c r="P532" s="38"/>
      <c r="Q532" s="39"/>
      <c r="R532" s="39"/>
      <c r="S532" s="27" t="e">
        <f t="shared" si="24"/>
        <v>#DIV/0!</v>
      </c>
      <c r="T532" s="28">
        <f t="shared" si="25"/>
        <v>0</v>
      </c>
      <c r="U532" s="38"/>
      <c r="V532" s="56">
        <f t="shared" si="27"/>
        <v>0</v>
      </c>
    </row>
    <row r="533" spans="1:22" x14ac:dyDescent="0.25">
      <c r="A533" s="41">
        <v>659545</v>
      </c>
      <c r="B533" s="41">
        <v>6</v>
      </c>
      <c r="C533" s="74" t="s">
        <v>73</v>
      </c>
      <c r="D533" s="43">
        <v>850</v>
      </c>
      <c r="E533" s="74" t="s">
        <v>50</v>
      </c>
      <c r="F533" s="74" t="s">
        <v>212</v>
      </c>
      <c r="G533" s="41">
        <v>98</v>
      </c>
      <c r="H533" s="74" t="s">
        <v>213</v>
      </c>
      <c r="I533" s="74" t="s">
        <v>60</v>
      </c>
      <c r="J533" s="41">
        <v>8710401049486</v>
      </c>
      <c r="K533" s="41">
        <v>8710401049479</v>
      </c>
      <c r="L533" s="45">
        <v>11</v>
      </c>
      <c r="M533" s="46"/>
      <c r="N533" s="38"/>
      <c r="O533" s="38"/>
      <c r="P533" s="38"/>
      <c r="Q533" s="39"/>
      <c r="R533" s="39"/>
      <c r="S533" s="27" t="e">
        <f t="shared" si="24"/>
        <v>#DIV/0!</v>
      </c>
      <c r="T533" s="28">
        <f t="shared" si="25"/>
        <v>0</v>
      </c>
      <c r="U533" s="38"/>
      <c r="V533" s="56">
        <f t="shared" si="27"/>
        <v>0</v>
      </c>
    </row>
    <row r="534" spans="1:22" x14ac:dyDescent="0.25">
      <c r="A534" s="41">
        <v>98132</v>
      </c>
      <c r="B534" s="41">
        <v>6</v>
      </c>
      <c r="C534" s="74" t="s">
        <v>73</v>
      </c>
      <c r="D534" s="43">
        <v>800</v>
      </c>
      <c r="E534" s="74" t="s">
        <v>50</v>
      </c>
      <c r="F534" s="74" t="s">
        <v>2363</v>
      </c>
      <c r="G534" s="41">
        <v>98</v>
      </c>
      <c r="H534" s="74" t="s">
        <v>213</v>
      </c>
      <c r="I534" s="74" t="s">
        <v>60</v>
      </c>
      <c r="J534" s="41">
        <v>8710563475239</v>
      </c>
      <c r="K534" s="41">
        <v>8710563475215</v>
      </c>
      <c r="L534" s="45">
        <v>2</v>
      </c>
      <c r="M534" s="46"/>
      <c r="N534" s="38"/>
      <c r="O534" s="38"/>
      <c r="P534" s="38"/>
      <c r="Q534" s="39"/>
      <c r="R534" s="39"/>
      <c r="S534" s="27" t="e">
        <f t="shared" si="24"/>
        <v>#DIV/0!</v>
      </c>
      <c r="T534" s="28">
        <f t="shared" si="25"/>
        <v>0</v>
      </c>
      <c r="U534" s="38"/>
      <c r="V534" s="56">
        <f t="shared" si="27"/>
        <v>0</v>
      </c>
    </row>
    <row r="535" spans="1:22" x14ac:dyDescent="0.25">
      <c r="A535" s="41">
        <v>151120</v>
      </c>
      <c r="B535" s="41">
        <v>12</v>
      </c>
      <c r="C535" s="74" t="s">
        <v>62</v>
      </c>
      <c r="D535" s="43">
        <v>50</v>
      </c>
      <c r="E535" s="74" t="s">
        <v>63</v>
      </c>
      <c r="F535" s="74" t="s">
        <v>1673</v>
      </c>
      <c r="G535" s="41">
        <v>121</v>
      </c>
      <c r="H535" s="74" t="s">
        <v>98</v>
      </c>
      <c r="I535" s="74" t="s">
        <v>47</v>
      </c>
      <c r="J535" s="41">
        <v>5000112648478</v>
      </c>
      <c r="K535" s="41">
        <v>5000112648379</v>
      </c>
      <c r="L535" s="45">
        <v>767</v>
      </c>
      <c r="M535" s="46"/>
      <c r="N535" s="38"/>
      <c r="O535" s="38"/>
      <c r="P535" s="38"/>
      <c r="Q535" s="39"/>
      <c r="R535" s="39"/>
      <c r="S535" s="27" t="e">
        <f t="shared" si="24"/>
        <v>#DIV/0!</v>
      </c>
      <c r="T535" s="28">
        <f t="shared" si="25"/>
        <v>0</v>
      </c>
      <c r="U535" s="38"/>
      <c r="V535" s="56">
        <f t="shared" si="27"/>
        <v>0</v>
      </c>
    </row>
    <row r="536" spans="1:22" x14ac:dyDescent="0.25">
      <c r="A536" s="41">
        <v>180116</v>
      </c>
      <c r="B536" s="41">
        <v>12</v>
      </c>
      <c r="C536" s="74" t="s">
        <v>62</v>
      </c>
      <c r="D536" s="43">
        <v>50</v>
      </c>
      <c r="E536" s="74" t="s">
        <v>63</v>
      </c>
      <c r="F536" s="74" t="s">
        <v>218</v>
      </c>
      <c r="G536" s="41">
        <v>121</v>
      </c>
      <c r="H536" s="74" t="s">
        <v>98</v>
      </c>
      <c r="I536" s="74" t="s">
        <v>47</v>
      </c>
      <c r="J536" s="41">
        <v>8711327579057</v>
      </c>
      <c r="K536" s="41">
        <v>8711327579187</v>
      </c>
      <c r="L536" s="45">
        <v>264</v>
      </c>
      <c r="M536" s="46"/>
      <c r="N536" s="38"/>
      <c r="O536" s="38"/>
      <c r="P536" s="38"/>
      <c r="Q536" s="39"/>
      <c r="R536" s="39"/>
      <c r="S536" s="27" t="e">
        <f t="shared" si="24"/>
        <v>#DIV/0!</v>
      </c>
      <c r="T536" s="28">
        <f t="shared" si="25"/>
        <v>0</v>
      </c>
      <c r="U536" s="38"/>
      <c r="V536" s="56">
        <f t="shared" si="27"/>
        <v>0</v>
      </c>
    </row>
    <row r="537" spans="1:22" x14ac:dyDescent="0.25">
      <c r="A537" s="41">
        <v>164140</v>
      </c>
      <c r="B537" s="41">
        <v>12</v>
      </c>
      <c r="C537" s="74" t="s">
        <v>62</v>
      </c>
      <c r="D537" s="43">
        <v>50</v>
      </c>
      <c r="E537" s="74" t="s">
        <v>63</v>
      </c>
      <c r="F537" s="74" t="s">
        <v>2364</v>
      </c>
      <c r="G537" s="41">
        <v>121</v>
      </c>
      <c r="H537" s="74" t="s">
        <v>98</v>
      </c>
      <c r="I537" s="74" t="s">
        <v>47</v>
      </c>
      <c r="J537" s="41">
        <v>5000112655780</v>
      </c>
      <c r="K537" s="41">
        <v>5449000308474</v>
      </c>
      <c r="L537" s="45">
        <v>187</v>
      </c>
      <c r="M537" s="46"/>
      <c r="N537" s="38"/>
      <c r="O537" s="38"/>
      <c r="P537" s="38"/>
      <c r="Q537" s="39"/>
      <c r="R537" s="39"/>
      <c r="S537" s="27" t="e">
        <f t="shared" si="24"/>
        <v>#DIV/0!</v>
      </c>
      <c r="T537" s="28">
        <f t="shared" si="25"/>
        <v>0</v>
      </c>
      <c r="U537" s="38"/>
      <c r="V537" s="56">
        <f t="shared" si="27"/>
        <v>0</v>
      </c>
    </row>
    <row r="538" spans="1:22" x14ac:dyDescent="0.25">
      <c r="A538" s="41">
        <v>150872</v>
      </c>
      <c r="B538" s="41">
        <v>12</v>
      </c>
      <c r="C538" s="74" t="s">
        <v>62</v>
      </c>
      <c r="D538" s="43">
        <v>400</v>
      </c>
      <c r="E538" s="74" t="s">
        <v>114</v>
      </c>
      <c r="F538" s="74" t="s">
        <v>2365</v>
      </c>
      <c r="G538" s="41">
        <v>121</v>
      </c>
      <c r="H538" s="74" t="s">
        <v>98</v>
      </c>
      <c r="I538" s="74" t="s">
        <v>47</v>
      </c>
      <c r="J538" s="41">
        <v>5000112648102</v>
      </c>
      <c r="K538" s="41">
        <v>5000112648041</v>
      </c>
      <c r="L538" s="45">
        <v>314</v>
      </c>
      <c r="M538" s="46"/>
      <c r="N538" s="38"/>
      <c r="O538" s="38"/>
      <c r="P538" s="38"/>
      <c r="Q538" s="39"/>
      <c r="R538" s="39"/>
      <c r="S538" s="27" t="e">
        <f t="shared" si="24"/>
        <v>#DIV/0!</v>
      </c>
      <c r="T538" s="28">
        <f t="shared" si="25"/>
        <v>0</v>
      </c>
      <c r="U538" s="38"/>
      <c r="V538" s="56">
        <f t="shared" si="27"/>
        <v>0</v>
      </c>
    </row>
    <row r="539" spans="1:22" x14ac:dyDescent="0.25">
      <c r="A539" s="41">
        <v>150875</v>
      </c>
      <c r="B539" s="41">
        <v>12</v>
      </c>
      <c r="C539" s="74" t="s">
        <v>62</v>
      </c>
      <c r="D539" s="43">
        <v>400</v>
      </c>
      <c r="E539" s="74" t="s">
        <v>114</v>
      </c>
      <c r="F539" s="74" t="s">
        <v>2366</v>
      </c>
      <c r="G539" s="41">
        <v>121</v>
      </c>
      <c r="H539" s="74" t="s">
        <v>98</v>
      </c>
      <c r="I539" s="74" t="s">
        <v>47</v>
      </c>
      <c r="J539" s="41">
        <v>5000112650457</v>
      </c>
      <c r="K539" s="41">
        <v>5000112648140</v>
      </c>
      <c r="L539" s="45">
        <v>240</v>
      </c>
      <c r="M539" s="46"/>
      <c r="N539" s="38"/>
      <c r="O539" s="38"/>
      <c r="P539" s="38"/>
      <c r="Q539" s="39"/>
      <c r="R539" s="39"/>
      <c r="S539" s="27" t="e">
        <f t="shared" si="24"/>
        <v>#DIV/0!</v>
      </c>
      <c r="T539" s="28">
        <f t="shared" si="25"/>
        <v>0</v>
      </c>
      <c r="U539" s="38"/>
      <c r="V539" s="56">
        <f t="shared" si="27"/>
        <v>0</v>
      </c>
    </row>
    <row r="540" spans="1:22" x14ac:dyDescent="0.25">
      <c r="A540" s="41">
        <v>150874</v>
      </c>
      <c r="B540" s="41">
        <v>12</v>
      </c>
      <c r="C540" s="74" t="s">
        <v>62</v>
      </c>
      <c r="D540" s="43">
        <v>400</v>
      </c>
      <c r="E540" s="74" t="s">
        <v>114</v>
      </c>
      <c r="F540" s="74" t="s">
        <v>591</v>
      </c>
      <c r="G540" s="41">
        <v>121</v>
      </c>
      <c r="H540" s="74" t="s">
        <v>98</v>
      </c>
      <c r="I540" s="74" t="s">
        <v>47</v>
      </c>
      <c r="J540" s="41">
        <v>5000112648089</v>
      </c>
      <c r="K540" s="41">
        <v>5000112648003</v>
      </c>
      <c r="L540" s="45">
        <v>215</v>
      </c>
      <c r="M540" s="46"/>
      <c r="N540" s="38"/>
      <c r="O540" s="38"/>
      <c r="P540" s="38"/>
      <c r="Q540" s="39"/>
      <c r="R540" s="39"/>
      <c r="S540" s="27" t="e">
        <f t="shared" si="24"/>
        <v>#DIV/0!</v>
      </c>
      <c r="T540" s="28">
        <f t="shared" si="25"/>
        <v>0</v>
      </c>
      <c r="U540" s="38"/>
      <c r="V540" s="56">
        <f t="shared" si="27"/>
        <v>0</v>
      </c>
    </row>
    <row r="541" spans="1:22" x14ac:dyDescent="0.25">
      <c r="A541" s="41">
        <v>147013</v>
      </c>
      <c r="B541" s="41">
        <v>6</v>
      </c>
      <c r="C541" s="74" t="s">
        <v>62</v>
      </c>
      <c r="D541" s="43">
        <v>50</v>
      </c>
      <c r="E541" s="74" t="s">
        <v>63</v>
      </c>
      <c r="F541" s="74" t="s">
        <v>217</v>
      </c>
      <c r="G541" s="41">
        <v>121</v>
      </c>
      <c r="H541" s="74" t="s">
        <v>98</v>
      </c>
      <c r="I541" s="74" t="s">
        <v>47</v>
      </c>
      <c r="J541" s="41">
        <v>8715600251203</v>
      </c>
      <c r="K541" s="41">
        <v>8715600251210</v>
      </c>
      <c r="L541" s="45">
        <v>408</v>
      </c>
      <c r="M541" s="46"/>
      <c r="N541" s="38"/>
      <c r="O541" s="38"/>
      <c r="P541" s="38"/>
      <c r="Q541" s="39"/>
      <c r="R541" s="39"/>
      <c r="S541" s="27" t="e">
        <f t="shared" si="24"/>
        <v>#DIV/0!</v>
      </c>
      <c r="T541" s="28">
        <f t="shared" si="25"/>
        <v>0</v>
      </c>
      <c r="U541" s="38"/>
      <c r="V541" s="56">
        <f t="shared" si="27"/>
        <v>0</v>
      </c>
    </row>
    <row r="542" spans="1:22" x14ac:dyDescent="0.25">
      <c r="A542" s="41">
        <v>195689</v>
      </c>
      <c r="B542" s="41">
        <v>12</v>
      </c>
      <c r="C542" s="74" t="s">
        <v>62</v>
      </c>
      <c r="D542" s="43">
        <v>50</v>
      </c>
      <c r="E542" s="74" t="s">
        <v>63</v>
      </c>
      <c r="F542" s="74" t="s">
        <v>1807</v>
      </c>
      <c r="G542" s="41">
        <v>121</v>
      </c>
      <c r="H542" s="74" t="s">
        <v>98</v>
      </c>
      <c r="I542" s="74" t="s">
        <v>47</v>
      </c>
      <c r="J542" s="41">
        <v>5000112648461</v>
      </c>
      <c r="K542" s="41">
        <v>5000112670318</v>
      </c>
      <c r="L542" s="45">
        <v>128</v>
      </c>
      <c r="M542" s="46"/>
      <c r="N542" s="38"/>
      <c r="O542" s="38"/>
      <c r="P542" s="38"/>
      <c r="Q542" s="39"/>
      <c r="R542" s="39"/>
      <c r="S542" s="27" t="e">
        <f t="shared" si="24"/>
        <v>#DIV/0!</v>
      </c>
      <c r="T542" s="28">
        <f t="shared" si="25"/>
        <v>0</v>
      </c>
      <c r="U542" s="38"/>
      <c r="V542" s="56">
        <f t="shared" si="27"/>
        <v>0</v>
      </c>
    </row>
    <row r="543" spans="1:22" x14ac:dyDescent="0.25">
      <c r="A543" s="41">
        <v>198071</v>
      </c>
      <c r="B543" s="41">
        <v>6</v>
      </c>
      <c r="C543" s="74" t="s">
        <v>62</v>
      </c>
      <c r="D543" s="43">
        <v>400</v>
      </c>
      <c r="E543" s="74" t="s">
        <v>114</v>
      </c>
      <c r="F543" s="74" t="s">
        <v>2367</v>
      </c>
      <c r="G543" s="41">
        <v>121</v>
      </c>
      <c r="H543" s="74" t="s">
        <v>98</v>
      </c>
      <c r="I543" s="74" t="s">
        <v>47</v>
      </c>
      <c r="J543" s="41">
        <v>5000112668957</v>
      </c>
      <c r="K543" s="41">
        <v>5000112668964</v>
      </c>
      <c r="L543" s="45">
        <v>51</v>
      </c>
      <c r="M543" s="46"/>
      <c r="N543" s="38"/>
      <c r="O543" s="38"/>
      <c r="P543" s="38"/>
      <c r="Q543" s="39"/>
      <c r="R543" s="39"/>
      <c r="S543" s="27" t="e">
        <f t="shared" si="24"/>
        <v>#DIV/0!</v>
      </c>
      <c r="T543" s="28">
        <f t="shared" si="25"/>
        <v>0</v>
      </c>
      <c r="U543" s="38"/>
      <c r="V543" s="56">
        <f t="shared" si="27"/>
        <v>0</v>
      </c>
    </row>
    <row r="544" spans="1:22" x14ac:dyDescent="0.25">
      <c r="A544" s="41">
        <v>44613</v>
      </c>
      <c r="B544" s="41">
        <v>24</v>
      </c>
      <c r="C544" s="74" t="s">
        <v>62</v>
      </c>
      <c r="D544" s="43">
        <v>200</v>
      </c>
      <c r="E544" s="74" t="s">
        <v>114</v>
      </c>
      <c r="F544" s="74" t="s">
        <v>2368</v>
      </c>
      <c r="G544" s="41">
        <v>121</v>
      </c>
      <c r="H544" s="74" t="s">
        <v>98</v>
      </c>
      <c r="I544" s="74" t="s">
        <v>47</v>
      </c>
      <c r="J544" s="41">
        <v>90370915</v>
      </c>
      <c r="K544" s="41">
        <v>5449000238702</v>
      </c>
      <c r="L544" s="45">
        <v>23</v>
      </c>
      <c r="M544" s="46" t="s">
        <v>61</v>
      </c>
      <c r="N544" s="38"/>
      <c r="O544" s="38"/>
      <c r="P544" s="38"/>
      <c r="Q544" s="39"/>
      <c r="R544" s="39"/>
      <c r="S544" s="27" t="e">
        <f t="shared" si="24"/>
        <v>#DIV/0!</v>
      </c>
      <c r="T544" s="28">
        <f t="shared" si="25"/>
        <v>0</v>
      </c>
      <c r="U544" s="38"/>
      <c r="V544" s="56">
        <f t="shared" si="27"/>
        <v>0</v>
      </c>
    </row>
    <row r="545" spans="1:22" x14ac:dyDescent="0.25">
      <c r="A545" s="41">
        <v>192603</v>
      </c>
      <c r="B545" s="41">
        <v>24</v>
      </c>
      <c r="C545" s="74" t="s">
        <v>62</v>
      </c>
      <c r="D545" s="43">
        <v>20</v>
      </c>
      <c r="E545" s="74" t="s">
        <v>63</v>
      </c>
      <c r="F545" s="74" t="s">
        <v>2369</v>
      </c>
      <c r="G545" s="41">
        <v>121</v>
      </c>
      <c r="H545" s="74" t="s">
        <v>98</v>
      </c>
      <c r="I545" s="74" t="s">
        <v>47</v>
      </c>
      <c r="J545" s="41">
        <v>54490000</v>
      </c>
      <c r="K545" s="41">
        <v>5449000000002</v>
      </c>
      <c r="L545" s="45">
        <v>29</v>
      </c>
      <c r="M545" s="46"/>
      <c r="N545" s="38"/>
      <c r="O545" s="38"/>
      <c r="P545" s="38"/>
      <c r="Q545" s="39"/>
      <c r="R545" s="39"/>
      <c r="S545" s="27" t="e">
        <f t="shared" si="24"/>
        <v>#DIV/0!</v>
      </c>
      <c r="T545" s="28">
        <f t="shared" si="25"/>
        <v>0</v>
      </c>
      <c r="U545" s="38"/>
      <c r="V545" s="56">
        <f t="shared" si="27"/>
        <v>0</v>
      </c>
    </row>
    <row r="546" spans="1:22" x14ac:dyDescent="0.25">
      <c r="A546" s="41">
        <v>940174</v>
      </c>
      <c r="B546" s="41">
        <v>24</v>
      </c>
      <c r="C546" s="74" t="s">
        <v>62</v>
      </c>
      <c r="D546" s="43">
        <v>200</v>
      </c>
      <c r="E546" s="74" t="s">
        <v>114</v>
      </c>
      <c r="F546" s="74" t="s">
        <v>2370</v>
      </c>
      <c r="G546" s="41">
        <v>121</v>
      </c>
      <c r="H546" s="74" t="s">
        <v>98</v>
      </c>
      <c r="I546" s="74" t="s">
        <v>47</v>
      </c>
      <c r="J546" s="41">
        <v>90357725</v>
      </c>
      <c r="K546" s="41">
        <v>5449000134394</v>
      </c>
      <c r="L546" s="45">
        <v>20</v>
      </c>
      <c r="M546" s="46"/>
      <c r="N546" s="38"/>
      <c r="O546" s="38"/>
      <c r="P546" s="38"/>
      <c r="Q546" s="39"/>
      <c r="R546" s="39"/>
      <c r="S546" s="27" t="e">
        <f t="shared" si="24"/>
        <v>#DIV/0!</v>
      </c>
      <c r="T546" s="28">
        <f t="shared" si="25"/>
        <v>0</v>
      </c>
      <c r="U546" s="38"/>
      <c r="V546" s="56">
        <f t="shared" si="27"/>
        <v>0</v>
      </c>
    </row>
    <row r="547" spans="1:22" x14ac:dyDescent="0.25">
      <c r="A547" s="41">
        <v>134655</v>
      </c>
      <c r="B547" s="41">
        <v>28</v>
      </c>
      <c r="C547" s="74" t="s">
        <v>62</v>
      </c>
      <c r="D547" s="43">
        <v>20</v>
      </c>
      <c r="E547" s="74" t="s">
        <v>63</v>
      </c>
      <c r="F547" s="74" t="s">
        <v>2371</v>
      </c>
      <c r="G547" s="41">
        <v>121</v>
      </c>
      <c r="H547" s="74" t="s">
        <v>98</v>
      </c>
      <c r="I547" s="74" t="s">
        <v>47</v>
      </c>
      <c r="J547" s="41">
        <v>87156126</v>
      </c>
      <c r="K547" s="41">
        <v>8715600221985</v>
      </c>
      <c r="L547" s="45">
        <v>13</v>
      </c>
      <c r="M547" s="46"/>
      <c r="N547" s="38"/>
      <c r="O547" s="38"/>
      <c r="P547" s="38"/>
      <c r="Q547" s="39"/>
      <c r="R547" s="39"/>
      <c r="S547" s="27" t="e">
        <f t="shared" si="24"/>
        <v>#DIV/0!</v>
      </c>
      <c r="T547" s="28">
        <f t="shared" si="25"/>
        <v>0</v>
      </c>
      <c r="U547" s="38"/>
      <c r="V547" s="56">
        <f t="shared" si="27"/>
        <v>0</v>
      </c>
    </row>
    <row r="548" spans="1:22" x14ac:dyDescent="0.25">
      <c r="A548" s="41">
        <v>180445</v>
      </c>
      <c r="B548" s="41">
        <v>6</v>
      </c>
      <c r="C548" s="74" t="s">
        <v>62</v>
      </c>
      <c r="D548" s="43">
        <v>400</v>
      </c>
      <c r="E548" s="74" t="s">
        <v>114</v>
      </c>
      <c r="F548" s="74" t="s">
        <v>932</v>
      </c>
      <c r="G548" s="41">
        <v>121</v>
      </c>
      <c r="H548" s="74" t="s">
        <v>98</v>
      </c>
      <c r="I548" s="74" t="s">
        <v>47</v>
      </c>
      <c r="J548" s="41">
        <v>5000112662337</v>
      </c>
      <c r="K548" s="41">
        <v>5449000091079</v>
      </c>
      <c r="L548" s="45">
        <v>28</v>
      </c>
      <c r="M548" s="46" t="s">
        <v>61</v>
      </c>
      <c r="N548" s="38"/>
      <c r="O548" s="38"/>
      <c r="P548" s="38"/>
      <c r="Q548" s="39"/>
      <c r="R548" s="39"/>
      <c r="S548" s="27" t="e">
        <f t="shared" si="24"/>
        <v>#DIV/0!</v>
      </c>
      <c r="T548" s="28">
        <f t="shared" si="25"/>
        <v>0</v>
      </c>
      <c r="U548" s="38"/>
      <c r="V548" s="56">
        <f t="shared" si="27"/>
        <v>0</v>
      </c>
    </row>
    <row r="549" spans="1:22" x14ac:dyDescent="0.25">
      <c r="A549" s="41">
        <v>115994</v>
      </c>
      <c r="B549" s="41">
        <v>24</v>
      </c>
      <c r="C549" s="74" t="s">
        <v>62</v>
      </c>
      <c r="D549" s="43">
        <v>20</v>
      </c>
      <c r="E549" s="74" t="s">
        <v>63</v>
      </c>
      <c r="F549" s="74" t="s">
        <v>2372</v>
      </c>
      <c r="G549" s="41">
        <v>121</v>
      </c>
      <c r="H549" s="74" t="s">
        <v>98</v>
      </c>
      <c r="I549" s="74" t="s">
        <v>47</v>
      </c>
      <c r="J549" s="41">
        <v>90495090</v>
      </c>
      <c r="K549" s="41">
        <v>5449000011893</v>
      </c>
      <c r="L549" s="45">
        <v>8</v>
      </c>
      <c r="M549" s="46"/>
      <c r="N549" s="38"/>
      <c r="O549" s="38"/>
      <c r="P549" s="38"/>
      <c r="Q549" s="39"/>
      <c r="R549" s="39"/>
      <c r="S549" s="27" t="e">
        <f t="shared" si="24"/>
        <v>#DIV/0!</v>
      </c>
      <c r="T549" s="28">
        <f t="shared" si="25"/>
        <v>0</v>
      </c>
      <c r="U549" s="38"/>
      <c r="V549" s="56">
        <f t="shared" si="27"/>
        <v>0</v>
      </c>
    </row>
    <row r="550" spans="1:22" x14ac:dyDescent="0.25">
      <c r="A550" s="41">
        <v>127441</v>
      </c>
      <c r="B550" s="41">
        <v>24</v>
      </c>
      <c r="C550" s="74" t="s">
        <v>62</v>
      </c>
      <c r="D550" s="43">
        <v>200</v>
      </c>
      <c r="E550" s="74" t="s">
        <v>114</v>
      </c>
      <c r="F550" s="74" t="s">
        <v>2373</v>
      </c>
      <c r="G550" s="41">
        <v>121</v>
      </c>
      <c r="H550" s="74" t="s">
        <v>98</v>
      </c>
      <c r="I550" s="74" t="s">
        <v>47</v>
      </c>
      <c r="J550" s="41">
        <v>90495069</v>
      </c>
      <c r="K550" s="41">
        <v>5449000000552</v>
      </c>
      <c r="L550" s="45">
        <v>5</v>
      </c>
      <c r="M550" s="46"/>
      <c r="N550" s="38"/>
      <c r="O550" s="38"/>
      <c r="P550" s="38"/>
      <c r="Q550" s="39"/>
      <c r="R550" s="39"/>
      <c r="S550" s="27" t="e">
        <f t="shared" si="24"/>
        <v>#DIV/0!</v>
      </c>
      <c r="T550" s="28">
        <f t="shared" si="25"/>
        <v>0</v>
      </c>
      <c r="U550" s="38"/>
      <c r="V550" s="56">
        <f t="shared" si="27"/>
        <v>0</v>
      </c>
    </row>
    <row r="551" spans="1:22" x14ac:dyDescent="0.25">
      <c r="A551" s="41">
        <v>154258</v>
      </c>
      <c r="B551" s="41">
        <v>12</v>
      </c>
      <c r="C551" s="74" t="s">
        <v>62</v>
      </c>
      <c r="D551" s="43">
        <v>50</v>
      </c>
      <c r="E551" s="74" t="s">
        <v>63</v>
      </c>
      <c r="F551" s="74" t="s">
        <v>2374</v>
      </c>
      <c r="G551" s="41">
        <v>121</v>
      </c>
      <c r="H551" s="74" t="s">
        <v>98</v>
      </c>
      <c r="I551" s="74" t="s">
        <v>47</v>
      </c>
      <c r="J551" s="41">
        <v>8711327511576</v>
      </c>
      <c r="K551" s="41">
        <v>8711327560871</v>
      </c>
      <c r="L551" s="45">
        <v>5</v>
      </c>
      <c r="M551" s="46" t="s">
        <v>61</v>
      </c>
      <c r="N551" s="38"/>
      <c r="O551" s="38"/>
      <c r="P551" s="38"/>
      <c r="Q551" s="39"/>
      <c r="R551" s="39"/>
      <c r="S551" s="27" t="e">
        <f t="shared" si="24"/>
        <v>#DIV/0!</v>
      </c>
      <c r="T551" s="28">
        <f t="shared" si="25"/>
        <v>0</v>
      </c>
      <c r="U551" s="38"/>
      <c r="V551" s="56">
        <f t="shared" si="27"/>
        <v>0</v>
      </c>
    </row>
    <row r="552" spans="1:22" x14ac:dyDescent="0.25">
      <c r="A552" s="41">
        <v>163430</v>
      </c>
      <c r="B552" s="41">
        <v>12</v>
      </c>
      <c r="C552" s="74" t="s">
        <v>62</v>
      </c>
      <c r="D552" s="43">
        <v>50</v>
      </c>
      <c r="E552" s="74" t="s">
        <v>63</v>
      </c>
      <c r="F552" s="74" t="s">
        <v>1199</v>
      </c>
      <c r="G552" s="41">
        <v>121</v>
      </c>
      <c r="H552" s="74" t="s">
        <v>98</v>
      </c>
      <c r="I552" s="74" t="s">
        <v>47</v>
      </c>
      <c r="J552" s="41">
        <v>8711327549869</v>
      </c>
      <c r="K552" s="41">
        <v>8711327549937</v>
      </c>
      <c r="L552" s="45">
        <v>3</v>
      </c>
      <c r="M552" s="46"/>
      <c r="N552" s="38"/>
      <c r="O552" s="38"/>
      <c r="P552" s="38"/>
      <c r="Q552" s="39"/>
      <c r="R552" s="39"/>
      <c r="S552" s="27" t="e">
        <f t="shared" si="24"/>
        <v>#DIV/0!</v>
      </c>
      <c r="T552" s="28">
        <f t="shared" si="25"/>
        <v>0</v>
      </c>
      <c r="U552" s="38"/>
      <c r="V552" s="56">
        <f t="shared" si="27"/>
        <v>0</v>
      </c>
    </row>
    <row r="553" spans="1:22" x14ac:dyDescent="0.25">
      <c r="A553" s="41">
        <v>190886</v>
      </c>
      <c r="B553" s="41">
        <v>24</v>
      </c>
      <c r="C553" s="74" t="s">
        <v>62</v>
      </c>
      <c r="D553" s="43">
        <v>200</v>
      </c>
      <c r="E553" s="74" t="s">
        <v>114</v>
      </c>
      <c r="F553" s="74" t="s">
        <v>2375</v>
      </c>
      <c r="G553" s="41">
        <v>121</v>
      </c>
      <c r="H553" s="74" t="s">
        <v>98</v>
      </c>
      <c r="I553" s="74" t="s">
        <v>47</v>
      </c>
      <c r="J553" s="41">
        <v>54021679</v>
      </c>
      <c r="K553" s="41">
        <v>5449000148506</v>
      </c>
      <c r="L553" s="45">
        <v>4</v>
      </c>
      <c r="M553" s="46"/>
      <c r="N553" s="38"/>
      <c r="O553" s="38"/>
      <c r="P553" s="38"/>
      <c r="Q553" s="39"/>
      <c r="R553" s="39"/>
      <c r="S553" s="27" t="e">
        <f t="shared" si="24"/>
        <v>#DIV/0!</v>
      </c>
      <c r="T553" s="28">
        <f t="shared" si="25"/>
        <v>0</v>
      </c>
      <c r="U553" s="38"/>
      <c r="V553" s="56">
        <f t="shared" si="27"/>
        <v>0</v>
      </c>
    </row>
    <row r="554" spans="1:22" x14ac:dyDescent="0.25">
      <c r="A554" s="41">
        <v>44608</v>
      </c>
      <c r="B554" s="41">
        <v>24</v>
      </c>
      <c r="C554" s="74" t="s">
        <v>62</v>
      </c>
      <c r="D554" s="43">
        <v>200</v>
      </c>
      <c r="E554" s="74" t="s">
        <v>114</v>
      </c>
      <c r="F554" s="74" t="s">
        <v>2376</v>
      </c>
      <c r="G554" s="41">
        <v>121</v>
      </c>
      <c r="H554" s="74" t="s">
        <v>98</v>
      </c>
      <c r="I554" s="74" t="s">
        <v>47</v>
      </c>
      <c r="J554" s="41">
        <v>54008175</v>
      </c>
      <c r="K554" s="41">
        <v>5449000237965</v>
      </c>
      <c r="L554" s="45">
        <v>4</v>
      </c>
      <c r="M554" s="46" t="s">
        <v>61</v>
      </c>
      <c r="N554" s="38"/>
      <c r="O554" s="38"/>
      <c r="P554" s="38"/>
      <c r="Q554" s="39"/>
      <c r="R554" s="39"/>
      <c r="S554" s="27" t="e">
        <f t="shared" si="24"/>
        <v>#DIV/0!</v>
      </c>
      <c r="T554" s="28">
        <f t="shared" si="25"/>
        <v>0</v>
      </c>
      <c r="U554" s="38"/>
      <c r="V554" s="56">
        <f t="shared" si="27"/>
        <v>0</v>
      </c>
    </row>
    <row r="555" spans="1:22" x14ac:dyDescent="0.25">
      <c r="A555" s="41">
        <v>180497</v>
      </c>
      <c r="B555" s="41">
        <v>12</v>
      </c>
      <c r="C555" s="74" t="s">
        <v>62</v>
      </c>
      <c r="D555" s="43">
        <v>50</v>
      </c>
      <c r="E555" s="74" t="s">
        <v>63</v>
      </c>
      <c r="F555" s="74" t="s">
        <v>437</v>
      </c>
      <c r="G555" s="41">
        <v>121</v>
      </c>
      <c r="H555" s="74" t="s">
        <v>98</v>
      </c>
      <c r="I555" s="74" t="s">
        <v>47</v>
      </c>
      <c r="J555" s="41">
        <v>5000112604771</v>
      </c>
      <c r="K555" s="41">
        <v>5000112604788</v>
      </c>
      <c r="L555" s="45">
        <v>2</v>
      </c>
      <c r="M555" s="46"/>
      <c r="N555" s="38"/>
      <c r="O555" s="38"/>
      <c r="P555" s="38"/>
      <c r="Q555" s="39"/>
      <c r="R555" s="39"/>
      <c r="S555" s="27" t="e">
        <f t="shared" si="24"/>
        <v>#DIV/0!</v>
      </c>
      <c r="T555" s="28">
        <f t="shared" si="25"/>
        <v>0</v>
      </c>
      <c r="U555" s="38"/>
      <c r="V555" s="56">
        <f t="shared" si="27"/>
        <v>0</v>
      </c>
    </row>
    <row r="556" spans="1:22" x14ac:dyDescent="0.25">
      <c r="A556" s="41">
        <v>198054</v>
      </c>
      <c r="B556" s="41">
        <v>12</v>
      </c>
      <c r="C556" s="74" t="s">
        <v>62</v>
      </c>
      <c r="D556" s="43">
        <v>50</v>
      </c>
      <c r="E556" s="74" t="s">
        <v>63</v>
      </c>
      <c r="F556" s="74" t="s">
        <v>2377</v>
      </c>
      <c r="G556" s="41">
        <v>124</v>
      </c>
      <c r="H556" s="74" t="s">
        <v>159</v>
      </c>
      <c r="I556" s="74" t="s">
        <v>47</v>
      </c>
      <c r="J556" s="41">
        <v>5000112668629</v>
      </c>
      <c r="K556" s="41">
        <v>5000112668636</v>
      </c>
      <c r="L556" s="45">
        <v>158</v>
      </c>
      <c r="M556" s="46"/>
      <c r="N556" s="38"/>
      <c r="O556" s="38"/>
      <c r="P556" s="38"/>
      <c r="Q556" s="39"/>
      <c r="R556" s="39"/>
      <c r="S556" s="27" t="e">
        <f t="shared" si="24"/>
        <v>#DIV/0!</v>
      </c>
      <c r="T556" s="28">
        <f t="shared" si="25"/>
        <v>0</v>
      </c>
      <c r="U556" s="38"/>
      <c r="V556" s="56">
        <f t="shared" si="27"/>
        <v>0</v>
      </c>
    </row>
    <row r="557" spans="1:22" x14ac:dyDescent="0.25">
      <c r="A557" s="41">
        <v>152684</v>
      </c>
      <c r="B557" s="41">
        <v>12</v>
      </c>
      <c r="C557" s="74" t="s">
        <v>62</v>
      </c>
      <c r="D557" s="43">
        <v>50</v>
      </c>
      <c r="E557" s="74" t="s">
        <v>63</v>
      </c>
      <c r="F557" s="74" t="s">
        <v>2378</v>
      </c>
      <c r="G557" s="41">
        <v>124</v>
      </c>
      <c r="H557" s="74" t="s">
        <v>159</v>
      </c>
      <c r="I557" s="74" t="s">
        <v>47</v>
      </c>
      <c r="J557" s="41">
        <v>8722200962842</v>
      </c>
      <c r="K557" s="41">
        <v>8722200962644</v>
      </c>
      <c r="L557" s="45">
        <v>120</v>
      </c>
      <c r="M557" s="46"/>
      <c r="N557" s="38"/>
      <c r="O557" s="38"/>
      <c r="P557" s="38"/>
      <c r="Q557" s="39"/>
      <c r="R557" s="39"/>
      <c r="S557" s="27" t="e">
        <f t="shared" si="24"/>
        <v>#DIV/0!</v>
      </c>
      <c r="T557" s="28">
        <f t="shared" si="25"/>
        <v>0</v>
      </c>
      <c r="U557" s="38"/>
      <c r="V557" s="56">
        <f t="shared" si="27"/>
        <v>0</v>
      </c>
    </row>
    <row r="558" spans="1:22" x14ac:dyDescent="0.25">
      <c r="A558" s="41">
        <v>150089</v>
      </c>
      <c r="B558" s="41">
        <v>24</v>
      </c>
      <c r="C558" s="74" t="s">
        <v>62</v>
      </c>
      <c r="D558" s="43">
        <v>33</v>
      </c>
      <c r="E558" s="74" t="s">
        <v>63</v>
      </c>
      <c r="F558" s="74" t="s">
        <v>884</v>
      </c>
      <c r="G558" s="41">
        <v>124</v>
      </c>
      <c r="H558" s="74" t="s">
        <v>159</v>
      </c>
      <c r="I558" s="74" t="s">
        <v>47</v>
      </c>
      <c r="J558" s="41">
        <v>87365245</v>
      </c>
      <c r="K558" s="41">
        <v>8722200962576</v>
      </c>
      <c r="L558" s="45">
        <v>29</v>
      </c>
      <c r="M558" s="46"/>
      <c r="N558" s="38"/>
      <c r="O558" s="38"/>
      <c r="P558" s="38"/>
      <c r="Q558" s="39"/>
      <c r="R558" s="39"/>
      <c r="S558" s="27" t="e">
        <f t="shared" si="24"/>
        <v>#DIV/0!</v>
      </c>
      <c r="T558" s="28">
        <f t="shared" si="25"/>
        <v>0</v>
      </c>
      <c r="U558" s="38"/>
      <c r="V558" s="56">
        <f t="shared" si="27"/>
        <v>0</v>
      </c>
    </row>
    <row r="559" spans="1:22" x14ac:dyDescent="0.25">
      <c r="A559" s="41">
        <v>152671</v>
      </c>
      <c r="B559" s="41">
        <v>12</v>
      </c>
      <c r="C559" s="74" t="s">
        <v>62</v>
      </c>
      <c r="D559" s="43">
        <v>50</v>
      </c>
      <c r="E559" s="74" t="s">
        <v>63</v>
      </c>
      <c r="F559" s="74" t="s">
        <v>1144</v>
      </c>
      <c r="G559" s="41">
        <v>124</v>
      </c>
      <c r="H559" s="74" t="s">
        <v>159</v>
      </c>
      <c r="I559" s="74" t="s">
        <v>47</v>
      </c>
      <c r="J559" s="41">
        <v>7350042718955</v>
      </c>
      <c r="K559" s="41">
        <v>27350042719208</v>
      </c>
      <c r="L559" s="45">
        <v>11</v>
      </c>
      <c r="M559" s="46"/>
      <c r="N559" s="38"/>
      <c r="O559" s="38"/>
      <c r="P559" s="38"/>
      <c r="Q559" s="39"/>
      <c r="R559" s="39"/>
      <c r="S559" s="27" t="e">
        <f t="shared" si="24"/>
        <v>#DIV/0!</v>
      </c>
      <c r="T559" s="28">
        <f t="shared" si="25"/>
        <v>0</v>
      </c>
      <c r="U559" s="38"/>
      <c r="V559" s="56">
        <f t="shared" si="27"/>
        <v>0</v>
      </c>
    </row>
    <row r="560" spans="1:22" x14ac:dyDescent="0.25">
      <c r="A560" s="41">
        <v>152672</v>
      </c>
      <c r="B560" s="41">
        <v>12</v>
      </c>
      <c r="C560" s="74" t="s">
        <v>62</v>
      </c>
      <c r="D560" s="43">
        <v>50</v>
      </c>
      <c r="E560" s="74" t="s">
        <v>63</v>
      </c>
      <c r="F560" s="74" t="s">
        <v>2379</v>
      </c>
      <c r="G560" s="41">
        <v>124</v>
      </c>
      <c r="H560" s="74" t="s">
        <v>159</v>
      </c>
      <c r="I560" s="74" t="s">
        <v>47</v>
      </c>
      <c r="J560" s="41">
        <v>7350042718931</v>
      </c>
      <c r="K560" s="41">
        <v>27350042719185</v>
      </c>
      <c r="L560" s="45">
        <v>10</v>
      </c>
      <c r="M560" s="46"/>
      <c r="N560" s="38"/>
      <c r="O560" s="38"/>
      <c r="P560" s="38"/>
      <c r="Q560" s="39"/>
      <c r="R560" s="39"/>
      <c r="S560" s="27" t="e">
        <f t="shared" si="24"/>
        <v>#DIV/0!</v>
      </c>
      <c r="T560" s="28">
        <f t="shared" si="25"/>
        <v>0</v>
      </c>
      <c r="U560" s="38"/>
      <c r="V560" s="56">
        <f t="shared" si="27"/>
        <v>0</v>
      </c>
    </row>
    <row r="561" spans="1:22" x14ac:dyDescent="0.25">
      <c r="A561" s="41">
        <v>152667</v>
      </c>
      <c r="B561" s="41">
        <v>12</v>
      </c>
      <c r="C561" s="74" t="s">
        <v>62</v>
      </c>
      <c r="D561" s="43">
        <v>50</v>
      </c>
      <c r="E561" s="74" t="s">
        <v>63</v>
      </c>
      <c r="F561" s="74" t="s">
        <v>2380</v>
      </c>
      <c r="G561" s="41">
        <v>124</v>
      </c>
      <c r="H561" s="74" t="s">
        <v>159</v>
      </c>
      <c r="I561" s="74" t="s">
        <v>47</v>
      </c>
      <c r="J561" s="41">
        <v>7350042718887</v>
      </c>
      <c r="K561" s="41">
        <v>27350042719130</v>
      </c>
      <c r="L561" s="45">
        <v>9</v>
      </c>
      <c r="M561" s="46"/>
      <c r="N561" s="38"/>
      <c r="O561" s="38"/>
      <c r="P561" s="38"/>
      <c r="Q561" s="39"/>
      <c r="R561" s="39"/>
      <c r="S561" s="27" t="e">
        <f t="shared" si="24"/>
        <v>#DIV/0!</v>
      </c>
      <c r="T561" s="28">
        <f t="shared" si="25"/>
        <v>0</v>
      </c>
      <c r="U561" s="38"/>
      <c r="V561" s="56">
        <f t="shared" si="27"/>
        <v>0</v>
      </c>
    </row>
    <row r="562" spans="1:22" x14ac:dyDescent="0.25">
      <c r="A562" s="41">
        <v>197502</v>
      </c>
      <c r="B562" s="41">
        <v>8</v>
      </c>
      <c r="C562" s="74" t="s">
        <v>43</v>
      </c>
      <c r="D562" s="43">
        <v>1</v>
      </c>
      <c r="E562" s="74" t="s">
        <v>44</v>
      </c>
      <c r="F562" s="74" t="s">
        <v>45</v>
      </c>
      <c r="G562" s="41">
        <v>125</v>
      </c>
      <c r="H562" s="74" t="s">
        <v>46</v>
      </c>
      <c r="I562" s="74" t="s">
        <v>47</v>
      </c>
      <c r="J562" s="41">
        <v>8710401718962</v>
      </c>
      <c r="K562" s="41">
        <v>8710401836185</v>
      </c>
      <c r="L562" s="45">
        <v>2777</v>
      </c>
      <c r="M562" s="46"/>
      <c r="N562" s="38"/>
      <c r="O562" s="38"/>
      <c r="P562" s="38"/>
      <c r="Q562" s="39"/>
      <c r="R562" s="39"/>
      <c r="S562" s="27" t="e">
        <f t="shared" si="24"/>
        <v>#DIV/0!</v>
      </c>
      <c r="T562" s="28">
        <f t="shared" si="25"/>
        <v>0</v>
      </c>
      <c r="U562" s="38"/>
      <c r="V562" s="56">
        <f t="shared" si="27"/>
        <v>0</v>
      </c>
    </row>
    <row r="563" spans="1:22" x14ac:dyDescent="0.25">
      <c r="A563" s="41">
        <v>197500</v>
      </c>
      <c r="B563" s="41">
        <v>8</v>
      </c>
      <c r="C563" s="74" t="s">
        <v>43</v>
      </c>
      <c r="D563" s="43">
        <v>1</v>
      </c>
      <c r="E563" s="74" t="s">
        <v>44</v>
      </c>
      <c r="F563" s="74" t="s">
        <v>56</v>
      </c>
      <c r="G563" s="41">
        <v>125</v>
      </c>
      <c r="H563" s="74" t="s">
        <v>46</v>
      </c>
      <c r="I563" s="74" t="s">
        <v>47</v>
      </c>
      <c r="J563" s="41">
        <v>8710401718986</v>
      </c>
      <c r="K563" s="41">
        <v>8710401836178</v>
      </c>
      <c r="L563" s="45">
        <v>1550</v>
      </c>
      <c r="M563" s="46"/>
      <c r="N563" s="38"/>
      <c r="O563" s="38"/>
      <c r="P563" s="38"/>
      <c r="Q563" s="39"/>
      <c r="R563" s="39"/>
      <c r="S563" s="27" t="e">
        <f t="shared" si="24"/>
        <v>#DIV/0!</v>
      </c>
      <c r="T563" s="28">
        <f t="shared" si="25"/>
        <v>0</v>
      </c>
      <c r="U563" s="38"/>
      <c r="V563" s="56">
        <f t="shared" si="27"/>
        <v>0</v>
      </c>
    </row>
    <row r="564" spans="1:22" x14ac:dyDescent="0.25">
      <c r="A564" s="41">
        <v>590296</v>
      </c>
      <c r="B564" s="41">
        <v>8</v>
      </c>
      <c r="C564" s="74" t="s">
        <v>43</v>
      </c>
      <c r="D564" s="43">
        <v>1.5</v>
      </c>
      <c r="E564" s="74" t="s">
        <v>44</v>
      </c>
      <c r="F564" s="74" t="s">
        <v>2381</v>
      </c>
      <c r="G564" s="41">
        <v>125</v>
      </c>
      <c r="H564" s="74" t="s">
        <v>46</v>
      </c>
      <c r="I564" s="74" t="s">
        <v>47</v>
      </c>
      <c r="J564" s="41">
        <v>8713300069319</v>
      </c>
      <c r="K564" s="41">
        <v>8713300068312</v>
      </c>
      <c r="L564" s="45">
        <v>80</v>
      </c>
      <c r="M564" s="46"/>
      <c r="N564" s="38"/>
      <c r="O564" s="38"/>
      <c r="P564" s="38"/>
      <c r="Q564" s="39"/>
      <c r="R564" s="39"/>
      <c r="S564" s="27" t="e">
        <f t="shared" si="24"/>
        <v>#DIV/0!</v>
      </c>
      <c r="T564" s="28">
        <f t="shared" si="25"/>
        <v>0</v>
      </c>
      <c r="U564" s="38"/>
      <c r="V564" s="56">
        <f t="shared" si="27"/>
        <v>0</v>
      </c>
    </row>
    <row r="565" spans="1:22" x14ac:dyDescent="0.25">
      <c r="A565" s="41">
        <v>60163</v>
      </c>
      <c r="B565" s="41">
        <v>12</v>
      </c>
      <c r="C565" s="74" t="s">
        <v>43</v>
      </c>
      <c r="D565" s="43">
        <v>1</v>
      </c>
      <c r="E565" s="74" t="s">
        <v>44</v>
      </c>
      <c r="F565" s="74" t="s">
        <v>1101</v>
      </c>
      <c r="G565" s="41">
        <v>125</v>
      </c>
      <c r="H565" s="74" t="s">
        <v>46</v>
      </c>
      <c r="I565" s="74" t="s">
        <v>47</v>
      </c>
      <c r="J565" s="41">
        <v>8713300050980</v>
      </c>
      <c r="K565" s="41">
        <v>8713300450988</v>
      </c>
      <c r="L565" s="45">
        <v>86</v>
      </c>
      <c r="M565" s="46"/>
      <c r="N565" s="38"/>
      <c r="O565" s="38"/>
      <c r="P565" s="38"/>
      <c r="Q565" s="39"/>
      <c r="R565" s="39"/>
      <c r="S565" s="27" t="e">
        <f t="shared" si="24"/>
        <v>#DIV/0!</v>
      </c>
      <c r="T565" s="28">
        <f t="shared" ref="T565:T628" si="28">L565*R565</f>
        <v>0</v>
      </c>
      <c r="U565" s="38"/>
      <c r="V565" s="56">
        <f t="shared" si="27"/>
        <v>0</v>
      </c>
    </row>
    <row r="566" spans="1:22" x14ac:dyDescent="0.25">
      <c r="A566" s="41">
        <v>208159</v>
      </c>
      <c r="B566" s="41">
        <v>1</v>
      </c>
      <c r="C566" s="74" t="s">
        <v>179</v>
      </c>
      <c r="D566" s="43">
        <v>2</v>
      </c>
      <c r="E566" s="74" t="s">
        <v>44</v>
      </c>
      <c r="F566" s="74" t="s">
        <v>2382</v>
      </c>
      <c r="G566" s="41">
        <v>125</v>
      </c>
      <c r="H566" s="74" t="s">
        <v>46</v>
      </c>
      <c r="I566" s="74" t="s">
        <v>47</v>
      </c>
      <c r="J566" s="41">
        <v>8720157464914</v>
      </c>
      <c r="K566" s="41">
        <v>8720157464921</v>
      </c>
      <c r="L566" s="45">
        <v>646</v>
      </c>
      <c r="M566" s="46"/>
      <c r="N566" s="38"/>
      <c r="O566" s="38"/>
      <c r="P566" s="38"/>
      <c r="Q566" s="39"/>
      <c r="R566" s="39"/>
      <c r="S566" s="27" t="e">
        <f t="shared" si="24"/>
        <v>#DIV/0!</v>
      </c>
      <c r="T566" s="28">
        <f t="shared" si="28"/>
        <v>0</v>
      </c>
      <c r="U566" s="38"/>
      <c r="V566" s="56">
        <f t="shared" si="27"/>
        <v>0</v>
      </c>
    </row>
    <row r="567" spans="1:22" x14ac:dyDescent="0.25">
      <c r="A567" s="41">
        <v>147012</v>
      </c>
      <c r="B567" s="41">
        <v>6</v>
      </c>
      <c r="C567" s="74" t="s">
        <v>62</v>
      </c>
      <c r="D567" s="43">
        <v>50</v>
      </c>
      <c r="E567" s="74" t="s">
        <v>63</v>
      </c>
      <c r="F567" s="74" t="s">
        <v>2383</v>
      </c>
      <c r="G567" s="41">
        <v>125</v>
      </c>
      <c r="H567" s="74" t="s">
        <v>46</v>
      </c>
      <c r="I567" s="74" t="s">
        <v>47</v>
      </c>
      <c r="J567" s="41">
        <v>8715600243697</v>
      </c>
      <c r="K567" s="41">
        <v>8715600243703</v>
      </c>
      <c r="L567" s="45">
        <v>306</v>
      </c>
      <c r="M567" s="46"/>
      <c r="N567" s="38"/>
      <c r="O567" s="38"/>
      <c r="P567" s="38"/>
      <c r="Q567" s="39"/>
      <c r="R567" s="39"/>
      <c r="S567" s="27" t="e">
        <f t="shared" si="24"/>
        <v>#DIV/0!</v>
      </c>
      <c r="T567" s="28">
        <f t="shared" si="28"/>
        <v>0</v>
      </c>
      <c r="U567" s="38"/>
      <c r="V567" s="56">
        <f t="shared" si="27"/>
        <v>0</v>
      </c>
    </row>
    <row r="568" spans="1:22" x14ac:dyDescent="0.25">
      <c r="A568" s="41">
        <v>146230</v>
      </c>
      <c r="B568" s="41">
        <v>6</v>
      </c>
      <c r="C568" s="74" t="s">
        <v>62</v>
      </c>
      <c r="D568" s="43">
        <v>50</v>
      </c>
      <c r="E568" s="74" t="s">
        <v>63</v>
      </c>
      <c r="F568" s="74" t="s">
        <v>2384</v>
      </c>
      <c r="G568" s="41">
        <v>125</v>
      </c>
      <c r="H568" s="74" t="s">
        <v>46</v>
      </c>
      <c r="I568" s="74" t="s">
        <v>47</v>
      </c>
      <c r="J568" s="41">
        <v>8715600243802</v>
      </c>
      <c r="K568" s="41">
        <v>8715600243819</v>
      </c>
      <c r="L568" s="45">
        <v>264</v>
      </c>
      <c r="M568" s="46"/>
      <c r="N568" s="38"/>
      <c r="O568" s="38"/>
      <c r="P568" s="38"/>
      <c r="Q568" s="39"/>
      <c r="R568" s="39"/>
      <c r="S568" s="27" t="e">
        <f t="shared" si="24"/>
        <v>#DIV/0!</v>
      </c>
      <c r="T568" s="28">
        <f t="shared" si="28"/>
        <v>0</v>
      </c>
      <c r="U568" s="38"/>
      <c r="V568" s="56">
        <f t="shared" si="27"/>
        <v>0</v>
      </c>
    </row>
    <row r="569" spans="1:22" x14ac:dyDescent="0.25">
      <c r="A569" s="41">
        <v>168949</v>
      </c>
      <c r="B569" s="41">
        <v>6</v>
      </c>
      <c r="C569" s="74" t="s">
        <v>62</v>
      </c>
      <c r="D569" s="43">
        <v>50</v>
      </c>
      <c r="E569" s="74" t="s">
        <v>63</v>
      </c>
      <c r="F569" s="74" t="s">
        <v>2385</v>
      </c>
      <c r="G569" s="41">
        <v>125</v>
      </c>
      <c r="H569" s="74" t="s">
        <v>46</v>
      </c>
      <c r="I569" s="74" t="s">
        <v>47</v>
      </c>
      <c r="J569" s="41">
        <v>8715600246452</v>
      </c>
      <c r="K569" s="41">
        <v>8715600246469</v>
      </c>
      <c r="L569" s="45">
        <v>233</v>
      </c>
      <c r="M569" s="46"/>
      <c r="N569" s="38"/>
      <c r="O569" s="38"/>
      <c r="P569" s="38"/>
      <c r="Q569" s="39"/>
      <c r="R569" s="39"/>
      <c r="S569" s="27" t="e">
        <f t="shared" si="24"/>
        <v>#DIV/0!</v>
      </c>
      <c r="T569" s="28">
        <f t="shared" si="28"/>
        <v>0</v>
      </c>
      <c r="U569" s="38"/>
      <c r="V569" s="56">
        <f t="shared" si="27"/>
        <v>0</v>
      </c>
    </row>
    <row r="570" spans="1:22" x14ac:dyDescent="0.25">
      <c r="A570" s="41">
        <v>555026</v>
      </c>
      <c r="B570" s="41">
        <v>8</v>
      </c>
      <c r="C570" s="74" t="s">
        <v>43</v>
      </c>
      <c r="D570" s="43">
        <v>1</v>
      </c>
      <c r="E570" s="74" t="s">
        <v>44</v>
      </c>
      <c r="F570" s="74" t="s">
        <v>2386</v>
      </c>
      <c r="G570" s="41">
        <v>125</v>
      </c>
      <c r="H570" s="74" t="s">
        <v>46</v>
      </c>
      <c r="I570" s="74" t="s">
        <v>47</v>
      </c>
      <c r="J570" s="41">
        <v>8713300046334</v>
      </c>
      <c r="K570" s="41">
        <v>8713300047201</v>
      </c>
      <c r="L570" s="45">
        <v>50</v>
      </c>
      <c r="M570" s="46"/>
      <c r="N570" s="38"/>
      <c r="O570" s="38"/>
      <c r="P570" s="38"/>
      <c r="Q570" s="39"/>
      <c r="R570" s="39"/>
      <c r="S570" s="27" t="e">
        <f t="shared" si="24"/>
        <v>#DIV/0!</v>
      </c>
      <c r="T570" s="28">
        <f t="shared" si="28"/>
        <v>0</v>
      </c>
      <c r="U570" s="38"/>
      <c r="V570" s="56">
        <f t="shared" ref="V570:V633" si="29">T570*(1+U570)</f>
        <v>0</v>
      </c>
    </row>
    <row r="571" spans="1:22" x14ac:dyDescent="0.25">
      <c r="A571" s="41">
        <v>164659</v>
      </c>
      <c r="B571" s="41">
        <v>6</v>
      </c>
      <c r="C571" s="74" t="s">
        <v>62</v>
      </c>
      <c r="D571" s="43">
        <v>50</v>
      </c>
      <c r="E571" s="74" t="s">
        <v>63</v>
      </c>
      <c r="F571" s="74" t="s">
        <v>2387</v>
      </c>
      <c r="G571" s="41">
        <v>125</v>
      </c>
      <c r="H571" s="74" t="s">
        <v>46</v>
      </c>
      <c r="I571" s="74" t="s">
        <v>47</v>
      </c>
      <c r="J571" s="41">
        <v>8715600243536</v>
      </c>
      <c r="K571" s="41">
        <v>8715600243543</v>
      </c>
      <c r="L571" s="45">
        <v>55</v>
      </c>
      <c r="M571" s="46"/>
      <c r="N571" s="38"/>
      <c r="O571" s="38"/>
      <c r="P571" s="38"/>
      <c r="Q571" s="39"/>
      <c r="R571" s="39"/>
      <c r="S571" s="27" t="e">
        <f t="shared" si="24"/>
        <v>#DIV/0!</v>
      </c>
      <c r="T571" s="28">
        <f t="shared" si="28"/>
        <v>0</v>
      </c>
      <c r="U571" s="38"/>
      <c r="V571" s="56">
        <f t="shared" si="29"/>
        <v>0</v>
      </c>
    </row>
    <row r="572" spans="1:22" x14ac:dyDescent="0.25">
      <c r="A572" s="41">
        <v>146264</v>
      </c>
      <c r="B572" s="41">
        <v>6</v>
      </c>
      <c r="C572" s="74" t="s">
        <v>62</v>
      </c>
      <c r="D572" s="43">
        <v>1.5</v>
      </c>
      <c r="E572" s="74" t="s">
        <v>44</v>
      </c>
      <c r="F572" s="74" t="s">
        <v>2388</v>
      </c>
      <c r="G572" s="41">
        <v>125</v>
      </c>
      <c r="H572" s="74" t="s">
        <v>46</v>
      </c>
      <c r="I572" s="74" t="s">
        <v>47</v>
      </c>
      <c r="J572" s="41">
        <v>8715600243611</v>
      </c>
      <c r="K572" s="41">
        <v>8715600243628</v>
      </c>
      <c r="L572" s="45">
        <v>6</v>
      </c>
      <c r="M572" s="46"/>
      <c r="N572" s="38"/>
      <c r="O572" s="38"/>
      <c r="P572" s="38"/>
      <c r="Q572" s="39"/>
      <c r="R572" s="39"/>
      <c r="S572" s="27" t="e">
        <f t="shared" si="24"/>
        <v>#DIV/0!</v>
      </c>
      <c r="T572" s="28">
        <f t="shared" si="28"/>
        <v>0</v>
      </c>
      <c r="U572" s="38"/>
      <c r="V572" s="56">
        <f t="shared" si="29"/>
        <v>0</v>
      </c>
    </row>
    <row r="573" spans="1:22" x14ac:dyDescent="0.25">
      <c r="A573" s="41">
        <v>182491</v>
      </c>
      <c r="B573" s="41">
        <v>24</v>
      </c>
      <c r="C573" s="74" t="s">
        <v>62</v>
      </c>
      <c r="D573" s="43">
        <v>200</v>
      </c>
      <c r="E573" s="74" t="s">
        <v>114</v>
      </c>
      <c r="F573" s="74" t="s">
        <v>2389</v>
      </c>
      <c r="G573" s="41">
        <v>125</v>
      </c>
      <c r="H573" s="74" t="s">
        <v>46</v>
      </c>
      <c r="I573" s="74" t="s">
        <v>47</v>
      </c>
      <c r="J573" s="41">
        <v>90491436</v>
      </c>
      <c r="K573" s="41">
        <v>9049400001065</v>
      </c>
      <c r="L573" s="45">
        <v>5</v>
      </c>
      <c r="M573" s="46"/>
      <c r="N573" s="38"/>
      <c r="O573" s="38"/>
      <c r="P573" s="38"/>
      <c r="Q573" s="39"/>
      <c r="R573" s="39"/>
      <c r="S573" s="27" t="e">
        <f t="shared" si="24"/>
        <v>#DIV/0!</v>
      </c>
      <c r="T573" s="28">
        <f t="shared" si="28"/>
        <v>0</v>
      </c>
      <c r="U573" s="38"/>
      <c r="V573" s="56">
        <f t="shared" si="29"/>
        <v>0</v>
      </c>
    </row>
    <row r="574" spans="1:22" x14ac:dyDescent="0.25">
      <c r="A574" s="41">
        <v>123940</v>
      </c>
      <c r="B574" s="41">
        <v>1</v>
      </c>
      <c r="C574" s="74" t="s">
        <v>57</v>
      </c>
      <c r="D574" s="43">
        <v>10</v>
      </c>
      <c r="E574" s="74" t="s">
        <v>44</v>
      </c>
      <c r="F574" s="74" t="s">
        <v>2390</v>
      </c>
      <c r="G574" s="41">
        <v>126</v>
      </c>
      <c r="H574" s="74" t="s">
        <v>281</v>
      </c>
      <c r="I574" s="74" t="s">
        <v>87</v>
      </c>
      <c r="J574" s="41">
        <v>8710401622283</v>
      </c>
      <c r="K574" s="41">
        <v>0</v>
      </c>
      <c r="L574" s="45">
        <v>732</v>
      </c>
      <c r="M574" s="46"/>
      <c r="N574" s="38"/>
      <c r="O574" s="38"/>
      <c r="P574" s="38"/>
      <c r="Q574" s="39"/>
      <c r="R574" s="39"/>
      <c r="S574" s="27" t="e">
        <f t="shared" si="24"/>
        <v>#DIV/0!</v>
      </c>
      <c r="T574" s="28">
        <f t="shared" si="28"/>
        <v>0</v>
      </c>
      <c r="U574" s="38"/>
      <c r="V574" s="56">
        <f t="shared" si="29"/>
        <v>0</v>
      </c>
    </row>
    <row r="575" spans="1:22" x14ac:dyDescent="0.25">
      <c r="A575" s="41">
        <v>231708</v>
      </c>
      <c r="B575" s="41">
        <v>1</v>
      </c>
      <c r="C575" s="74" t="s">
        <v>279</v>
      </c>
      <c r="D575" s="43">
        <v>10</v>
      </c>
      <c r="E575" s="74" t="s">
        <v>44</v>
      </c>
      <c r="F575" s="74" t="s">
        <v>2391</v>
      </c>
      <c r="G575" s="41">
        <v>126</v>
      </c>
      <c r="H575" s="74" t="s">
        <v>281</v>
      </c>
      <c r="I575" s="74" t="s">
        <v>87</v>
      </c>
      <c r="J575" s="41">
        <v>8710401231706</v>
      </c>
      <c r="K575" s="41">
        <v>0</v>
      </c>
      <c r="L575" s="45">
        <v>19</v>
      </c>
      <c r="M575" s="46" t="s">
        <v>61</v>
      </c>
      <c r="N575" s="38"/>
      <c r="O575" s="38"/>
      <c r="P575" s="38"/>
      <c r="Q575" s="39"/>
      <c r="R575" s="39"/>
      <c r="S575" s="27" t="e">
        <f t="shared" si="24"/>
        <v>#DIV/0!</v>
      </c>
      <c r="T575" s="28">
        <f t="shared" si="28"/>
        <v>0</v>
      </c>
      <c r="U575" s="38"/>
      <c r="V575" s="56">
        <f t="shared" si="29"/>
        <v>0</v>
      </c>
    </row>
    <row r="576" spans="1:22" x14ac:dyDescent="0.25">
      <c r="A576" s="41">
        <v>111350</v>
      </c>
      <c r="B576" s="41">
        <v>1</v>
      </c>
      <c r="C576" s="74" t="s">
        <v>62</v>
      </c>
      <c r="D576" s="43">
        <v>90</v>
      </c>
      <c r="E576" s="74" t="s">
        <v>63</v>
      </c>
      <c r="F576" s="74" t="s">
        <v>2392</v>
      </c>
      <c r="G576" s="41">
        <v>126</v>
      </c>
      <c r="H576" s="74" t="s">
        <v>281</v>
      </c>
      <c r="I576" s="74" t="s">
        <v>87</v>
      </c>
      <c r="J576" s="41">
        <v>8719200063082</v>
      </c>
      <c r="K576" s="41">
        <v>8719200063099</v>
      </c>
      <c r="L576" s="45">
        <v>48</v>
      </c>
      <c r="M576" s="46"/>
      <c r="N576" s="38"/>
      <c r="O576" s="38"/>
      <c r="P576" s="38"/>
      <c r="Q576" s="39"/>
      <c r="R576" s="39"/>
      <c r="S576" s="27" t="e">
        <f t="shared" si="24"/>
        <v>#DIV/0!</v>
      </c>
      <c r="T576" s="28">
        <f t="shared" si="28"/>
        <v>0</v>
      </c>
      <c r="U576" s="38"/>
      <c r="V576" s="56">
        <f t="shared" si="29"/>
        <v>0</v>
      </c>
    </row>
    <row r="577" spans="1:22" x14ac:dyDescent="0.25">
      <c r="A577" s="41">
        <v>137946</v>
      </c>
      <c r="B577" s="41">
        <v>1</v>
      </c>
      <c r="C577" s="74" t="s">
        <v>57</v>
      </c>
      <c r="D577" s="43">
        <v>4</v>
      </c>
      <c r="E577" s="74" t="s">
        <v>74</v>
      </c>
      <c r="F577" s="74" t="s">
        <v>613</v>
      </c>
      <c r="G577" s="41">
        <v>127</v>
      </c>
      <c r="H577" s="74" t="s">
        <v>614</v>
      </c>
      <c r="I577" s="74" t="s">
        <v>87</v>
      </c>
      <c r="J577" s="41">
        <v>8710472002076</v>
      </c>
      <c r="K577" s="41">
        <v>0</v>
      </c>
      <c r="L577" s="45">
        <v>1</v>
      </c>
      <c r="M577" s="46"/>
      <c r="N577" s="38"/>
      <c r="O577" s="38"/>
      <c r="P577" s="38"/>
      <c r="Q577" s="39"/>
      <c r="R577" s="39"/>
      <c r="S577" s="27" t="e">
        <f t="shared" si="24"/>
        <v>#DIV/0!</v>
      </c>
      <c r="T577" s="28">
        <f t="shared" si="28"/>
        <v>0</v>
      </c>
      <c r="U577" s="38"/>
      <c r="V577" s="56">
        <f t="shared" si="29"/>
        <v>0</v>
      </c>
    </row>
    <row r="578" spans="1:22" x14ac:dyDescent="0.25">
      <c r="A578" s="41">
        <v>211590</v>
      </c>
      <c r="B578" s="41">
        <v>6</v>
      </c>
      <c r="C578" s="74" t="s">
        <v>62</v>
      </c>
      <c r="D578" s="43">
        <v>75</v>
      </c>
      <c r="E578" s="74" t="s">
        <v>63</v>
      </c>
      <c r="F578" s="74" t="s">
        <v>1037</v>
      </c>
      <c r="G578" s="41">
        <v>128</v>
      </c>
      <c r="H578" s="74" t="s">
        <v>71</v>
      </c>
      <c r="I578" s="74" t="s">
        <v>47</v>
      </c>
      <c r="J578" s="41">
        <v>8710401888412</v>
      </c>
      <c r="K578" s="41">
        <v>8710401888429</v>
      </c>
      <c r="L578" s="45">
        <v>542</v>
      </c>
      <c r="M578" s="46"/>
      <c r="N578" s="38"/>
      <c r="O578" s="38"/>
      <c r="P578" s="38"/>
      <c r="Q578" s="39"/>
      <c r="R578" s="39"/>
      <c r="S578" s="27" t="e">
        <f t="shared" ref="S578:S641" si="30">ABS(SUM(R578/Q578)-1)</f>
        <v>#DIV/0!</v>
      </c>
      <c r="T578" s="28">
        <f t="shared" si="28"/>
        <v>0</v>
      </c>
      <c r="U578" s="38"/>
      <c r="V578" s="56">
        <f t="shared" si="29"/>
        <v>0</v>
      </c>
    </row>
    <row r="579" spans="1:22" x14ac:dyDescent="0.25">
      <c r="A579" s="41">
        <v>211593</v>
      </c>
      <c r="B579" s="41">
        <v>6</v>
      </c>
      <c r="C579" s="74" t="s">
        <v>62</v>
      </c>
      <c r="D579" s="43">
        <v>75</v>
      </c>
      <c r="E579" s="74" t="s">
        <v>63</v>
      </c>
      <c r="F579" s="74" t="s">
        <v>2393</v>
      </c>
      <c r="G579" s="41">
        <v>128</v>
      </c>
      <c r="H579" s="74" t="s">
        <v>71</v>
      </c>
      <c r="I579" s="74" t="s">
        <v>47</v>
      </c>
      <c r="J579" s="41">
        <v>8710401888443</v>
      </c>
      <c r="K579" s="41">
        <v>8710401888450</v>
      </c>
      <c r="L579" s="45">
        <v>240</v>
      </c>
      <c r="M579" s="46"/>
      <c r="N579" s="38"/>
      <c r="O579" s="38"/>
      <c r="P579" s="38"/>
      <c r="Q579" s="39"/>
      <c r="R579" s="39"/>
      <c r="S579" s="27" t="e">
        <f t="shared" si="30"/>
        <v>#DIV/0!</v>
      </c>
      <c r="T579" s="28">
        <f t="shared" si="28"/>
        <v>0</v>
      </c>
      <c r="U579" s="38"/>
      <c r="V579" s="56">
        <f t="shared" si="29"/>
        <v>0</v>
      </c>
    </row>
    <row r="580" spans="1:22" x14ac:dyDescent="0.25">
      <c r="A580" s="41">
        <v>167457</v>
      </c>
      <c r="B580" s="41">
        <v>6</v>
      </c>
      <c r="C580" s="74" t="s">
        <v>1038</v>
      </c>
      <c r="D580" s="43">
        <v>75</v>
      </c>
      <c r="E580" s="74" t="s">
        <v>63</v>
      </c>
      <c r="F580" s="74" t="s">
        <v>2394</v>
      </c>
      <c r="G580" s="41">
        <v>128</v>
      </c>
      <c r="H580" s="74" t="s">
        <v>71</v>
      </c>
      <c r="I580" s="74" t="s">
        <v>47</v>
      </c>
      <c r="J580" s="41">
        <v>8710401717699</v>
      </c>
      <c r="K580" s="41">
        <v>8710401717705</v>
      </c>
      <c r="L580" s="45">
        <v>180</v>
      </c>
      <c r="M580" s="46"/>
      <c r="N580" s="38"/>
      <c r="O580" s="38"/>
      <c r="P580" s="38"/>
      <c r="Q580" s="39"/>
      <c r="R580" s="39"/>
      <c r="S580" s="27" t="e">
        <f t="shared" si="30"/>
        <v>#DIV/0!</v>
      </c>
      <c r="T580" s="28">
        <f t="shared" si="28"/>
        <v>0</v>
      </c>
      <c r="U580" s="38"/>
      <c r="V580" s="56">
        <f t="shared" si="29"/>
        <v>0</v>
      </c>
    </row>
    <row r="581" spans="1:22" x14ac:dyDescent="0.25">
      <c r="A581" s="41">
        <v>155722</v>
      </c>
      <c r="B581" s="41">
        <v>6</v>
      </c>
      <c r="C581" s="74" t="s">
        <v>62</v>
      </c>
      <c r="D581" s="43">
        <v>65</v>
      </c>
      <c r="E581" s="74" t="s">
        <v>63</v>
      </c>
      <c r="F581" s="74" t="s">
        <v>194</v>
      </c>
      <c r="G581" s="41">
        <v>128</v>
      </c>
      <c r="H581" s="74" t="s">
        <v>71</v>
      </c>
      <c r="I581" s="74" t="s">
        <v>47</v>
      </c>
      <c r="J581" s="41">
        <v>8719214811143</v>
      </c>
      <c r="K581" s="41">
        <v>8719214811228</v>
      </c>
      <c r="L581" s="45">
        <v>200</v>
      </c>
      <c r="M581" s="46"/>
      <c r="N581" s="38"/>
      <c r="O581" s="38"/>
      <c r="P581" s="38"/>
      <c r="Q581" s="39"/>
      <c r="R581" s="39"/>
      <c r="S581" s="27" t="e">
        <f t="shared" si="30"/>
        <v>#DIV/0!</v>
      </c>
      <c r="T581" s="28">
        <f t="shared" si="28"/>
        <v>0</v>
      </c>
      <c r="U581" s="38"/>
      <c r="V581" s="56">
        <f t="shared" si="29"/>
        <v>0</v>
      </c>
    </row>
    <row r="582" spans="1:22" x14ac:dyDescent="0.25">
      <c r="A582" s="41">
        <v>167452</v>
      </c>
      <c r="B582" s="41">
        <v>6</v>
      </c>
      <c r="C582" s="74" t="s">
        <v>1038</v>
      </c>
      <c r="D582" s="43">
        <v>75</v>
      </c>
      <c r="E582" s="74" t="s">
        <v>63</v>
      </c>
      <c r="F582" s="74" t="s">
        <v>1039</v>
      </c>
      <c r="G582" s="41">
        <v>128</v>
      </c>
      <c r="H582" s="74" t="s">
        <v>71</v>
      </c>
      <c r="I582" s="74" t="s">
        <v>47</v>
      </c>
      <c r="J582" s="41">
        <v>8710401717675</v>
      </c>
      <c r="K582" s="41">
        <v>8710401717682</v>
      </c>
      <c r="L582" s="45">
        <v>120</v>
      </c>
      <c r="M582" s="46"/>
      <c r="N582" s="38"/>
      <c r="O582" s="38"/>
      <c r="P582" s="38"/>
      <c r="Q582" s="39"/>
      <c r="R582" s="39"/>
      <c r="S582" s="27" t="e">
        <f t="shared" si="30"/>
        <v>#DIV/0!</v>
      </c>
      <c r="T582" s="28">
        <f t="shared" si="28"/>
        <v>0</v>
      </c>
      <c r="U582" s="38"/>
      <c r="V582" s="56">
        <f t="shared" si="29"/>
        <v>0</v>
      </c>
    </row>
    <row r="583" spans="1:22" x14ac:dyDescent="0.25">
      <c r="A583" s="41">
        <v>156421</v>
      </c>
      <c r="B583" s="41">
        <v>20</v>
      </c>
      <c r="C583" s="74" t="s">
        <v>79</v>
      </c>
      <c r="D583" s="43">
        <v>500</v>
      </c>
      <c r="E583" s="74" t="s">
        <v>114</v>
      </c>
      <c r="F583" s="74" t="s">
        <v>1274</v>
      </c>
      <c r="G583" s="41">
        <v>128</v>
      </c>
      <c r="H583" s="74" t="s">
        <v>71</v>
      </c>
      <c r="I583" s="74" t="s">
        <v>47</v>
      </c>
      <c r="J583" s="41">
        <v>8719700008064</v>
      </c>
      <c r="K583" s="41">
        <v>8719700008071</v>
      </c>
      <c r="L583" s="45">
        <v>135</v>
      </c>
      <c r="M583" s="46"/>
      <c r="N583" s="38"/>
      <c r="O583" s="38"/>
      <c r="P583" s="38"/>
      <c r="Q583" s="39"/>
      <c r="R583" s="39"/>
      <c r="S583" s="27" t="e">
        <f t="shared" si="30"/>
        <v>#DIV/0!</v>
      </c>
      <c r="T583" s="28">
        <f t="shared" si="28"/>
        <v>0</v>
      </c>
      <c r="U583" s="38"/>
      <c r="V583" s="56">
        <f t="shared" si="29"/>
        <v>0</v>
      </c>
    </row>
    <row r="584" spans="1:22" x14ac:dyDescent="0.25">
      <c r="A584" s="41">
        <v>155721</v>
      </c>
      <c r="B584" s="41">
        <v>6</v>
      </c>
      <c r="C584" s="74" t="s">
        <v>62</v>
      </c>
      <c r="D584" s="43">
        <v>650</v>
      </c>
      <c r="E584" s="74" t="s">
        <v>114</v>
      </c>
      <c r="F584" s="74" t="s">
        <v>185</v>
      </c>
      <c r="G584" s="41">
        <v>128</v>
      </c>
      <c r="H584" s="74" t="s">
        <v>71</v>
      </c>
      <c r="I584" s="74" t="s">
        <v>47</v>
      </c>
      <c r="J584" s="41">
        <v>8719214811136</v>
      </c>
      <c r="K584" s="41">
        <v>8719214811211</v>
      </c>
      <c r="L584" s="45">
        <v>90</v>
      </c>
      <c r="M584" s="46"/>
      <c r="N584" s="38"/>
      <c r="O584" s="38"/>
      <c r="P584" s="38"/>
      <c r="Q584" s="39"/>
      <c r="R584" s="39"/>
      <c r="S584" s="27" t="e">
        <f t="shared" si="30"/>
        <v>#DIV/0!</v>
      </c>
      <c r="T584" s="28">
        <f t="shared" si="28"/>
        <v>0</v>
      </c>
      <c r="U584" s="38"/>
      <c r="V584" s="56">
        <f t="shared" si="29"/>
        <v>0</v>
      </c>
    </row>
    <row r="585" spans="1:22" x14ac:dyDescent="0.25">
      <c r="A585" s="41">
        <v>153946</v>
      </c>
      <c r="B585" s="41">
        <v>6</v>
      </c>
      <c r="C585" s="74" t="s">
        <v>62</v>
      </c>
      <c r="D585" s="43">
        <v>65</v>
      </c>
      <c r="E585" s="74" t="s">
        <v>63</v>
      </c>
      <c r="F585" s="74" t="s">
        <v>2395</v>
      </c>
      <c r="G585" s="41">
        <v>128</v>
      </c>
      <c r="H585" s="74" t="s">
        <v>71</v>
      </c>
      <c r="I585" s="74" t="s">
        <v>47</v>
      </c>
      <c r="J585" s="41">
        <v>8719214811198</v>
      </c>
      <c r="K585" s="41">
        <v>8719214811273</v>
      </c>
      <c r="L585" s="45">
        <v>52</v>
      </c>
      <c r="M585" s="46"/>
      <c r="N585" s="38"/>
      <c r="O585" s="38"/>
      <c r="P585" s="38"/>
      <c r="Q585" s="39"/>
      <c r="R585" s="39"/>
      <c r="S585" s="27" t="e">
        <f t="shared" si="30"/>
        <v>#DIV/0!</v>
      </c>
      <c r="T585" s="28">
        <f t="shared" si="28"/>
        <v>0</v>
      </c>
      <c r="U585" s="38"/>
      <c r="V585" s="56">
        <f t="shared" si="29"/>
        <v>0</v>
      </c>
    </row>
    <row r="586" spans="1:22" x14ac:dyDescent="0.25">
      <c r="A586" s="41">
        <v>148374</v>
      </c>
      <c r="B586" s="41">
        <v>6</v>
      </c>
      <c r="C586" s="74" t="s">
        <v>62</v>
      </c>
      <c r="D586" s="43">
        <v>50</v>
      </c>
      <c r="E586" s="74" t="s">
        <v>63</v>
      </c>
      <c r="F586" s="74" t="s">
        <v>2396</v>
      </c>
      <c r="G586" s="41">
        <v>128</v>
      </c>
      <c r="H586" s="74" t="s">
        <v>71</v>
      </c>
      <c r="I586" s="74" t="s">
        <v>47</v>
      </c>
      <c r="J586" s="41">
        <v>8710395942442</v>
      </c>
      <c r="K586" s="41">
        <v>8710395942459</v>
      </c>
      <c r="L586" s="45">
        <v>26</v>
      </c>
      <c r="M586" s="46"/>
      <c r="N586" s="38"/>
      <c r="O586" s="38"/>
      <c r="P586" s="38"/>
      <c r="Q586" s="39"/>
      <c r="R586" s="39"/>
      <c r="S586" s="27" t="e">
        <f t="shared" si="30"/>
        <v>#DIV/0!</v>
      </c>
      <c r="T586" s="28">
        <f t="shared" si="28"/>
        <v>0</v>
      </c>
      <c r="U586" s="38"/>
      <c r="V586" s="56">
        <f t="shared" si="29"/>
        <v>0</v>
      </c>
    </row>
    <row r="587" spans="1:22" x14ac:dyDescent="0.25">
      <c r="A587" s="41">
        <v>24585</v>
      </c>
      <c r="B587" s="41">
        <v>1</v>
      </c>
      <c r="C587" s="74" t="s">
        <v>62</v>
      </c>
      <c r="D587" s="43">
        <v>70</v>
      </c>
      <c r="E587" s="74" t="s">
        <v>63</v>
      </c>
      <c r="F587" s="74" t="s">
        <v>2397</v>
      </c>
      <c r="G587" s="41">
        <v>128</v>
      </c>
      <c r="H587" s="74" t="s">
        <v>71</v>
      </c>
      <c r="I587" s="74" t="s">
        <v>47</v>
      </c>
      <c r="J587" s="41">
        <v>8710924340176</v>
      </c>
      <c r="K587" s="41">
        <v>8710924340190</v>
      </c>
      <c r="L587" s="45">
        <v>38</v>
      </c>
      <c r="M587" s="46"/>
      <c r="N587" s="38"/>
      <c r="O587" s="38"/>
      <c r="P587" s="38"/>
      <c r="Q587" s="39"/>
      <c r="R587" s="39"/>
      <c r="S587" s="27" t="e">
        <f t="shared" si="30"/>
        <v>#DIV/0!</v>
      </c>
      <c r="T587" s="28">
        <f t="shared" si="28"/>
        <v>0</v>
      </c>
      <c r="U587" s="38"/>
      <c r="V587" s="56">
        <f t="shared" si="29"/>
        <v>0</v>
      </c>
    </row>
    <row r="588" spans="1:22" x14ac:dyDescent="0.25">
      <c r="A588" s="41">
        <v>695229</v>
      </c>
      <c r="B588" s="41">
        <v>6</v>
      </c>
      <c r="C588" s="74" t="s">
        <v>62</v>
      </c>
      <c r="D588" s="43">
        <v>75</v>
      </c>
      <c r="E588" s="74" t="s">
        <v>63</v>
      </c>
      <c r="F588" s="74" t="s">
        <v>992</v>
      </c>
      <c r="G588" s="41">
        <v>128</v>
      </c>
      <c r="H588" s="74" t="s">
        <v>71</v>
      </c>
      <c r="I588" s="74" t="s">
        <v>47</v>
      </c>
      <c r="J588" s="41">
        <v>87331028</v>
      </c>
      <c r="K588" s="41">
        <v>8722200952669</v>
      </c>
      <c r="L588" s="45">
        <v>1</v>
      </c>
      <c r="M588" s="46"/>
      <c r="N588" s="38"/>
      <c r="O588" s="38"/>
      <c r="P588" s="38"/>
      <c r="Q588" s="39"/>
      <c r="R588" s="39"/>
      <c r="S588" s="27" t="e">
        <f t="shared" si="30"/>
        <v>#DIV/0!</v>
      </c>
      <c r="T588" s="28">
        <f t="shared" si="28"/>
        <v>0</v>
      </c>
      <c r="U588" s="38"/>
      <c r="V588" s="56">
        <f t="shared" si="29"/>
        <v>0</v>
      </c>
    </row>
    <row r="589" spans="1:22" x14ac:dyDescent="0.25">
      <c r="A589" s="41">
        <v>213008</v>
      </c>
      <c r="B589" s="41">
        <v>6</v>
      </c>
      <c r="C589" s="74" t="s">
        <v>62</v>
      </c>
      <c r="D589" s="43">
        <v>75</v>
      </c>
      <c r="E589" s="74" t="s">
        <v>63</v>
      </c>
      <c r="F589" s="74" t="s">
        <v>2398</v>
      </c>
      <c r="G589" s="41">
        <v>128</v>
      </c>
      <c r="H589" s="74" t="s">
        <v>71</v>
      </c>
      <c r="I589" s="74" t="s">
        <v>47</v>
      </c>
      <c r="J589" s="41">
        <v>87331011</v>
      </c>
      <c r="K589" s="41">
        <v>8722200952577</v>
      </c>
      <c r="L589" s="45">
        <v>1</v>
      </c>
      <c r="M589" s="46"/>
      <c r="N589" s="38"/>
      <c r="O589" s="38"/>
      <c r="P589" s="38"/>
      <c r="Q589" s="39"/>
      <c r="R589" s="39"/>
      <c r="S589" s="27" t="e">
        <f t="shared" si="30"/>
        <v>#DIV/0!</v>
      </c>
      <c r="T589" s="28">
        <f t="shared" si="28"/>
        <v>0</v>
      </c>
      <c r="U589" s="38"/>
      <c r="V589" s="56">
        <f t="shared" si="29"/>
        <v>0</v>
      </c>
    </row>
    <row r="590" spans="1:22" x14ac:dyDescent="0.25">
      <c r="A590" s="41">
        <v>695156</v>
      </c>
      <c r="B590" s="41">
        <v>6</v>
      </c>
      <c r="C590" s="74" t="s">
        <v>62</v>
      </c>
      <c r="D590" s="43">
        <v>75</v>
      </c>
      <c r="E590" s="74" t="s">
        <v>63</v>
      </c>
      <c r="F590" s="74" t="s">
        <v>507</v>
      </c>
      <c r="G590" s="41">
        <v>128</v>
      </c>
      <c r="H590" s="74" t="s">
        <v>71</v>
      </c>
      <c r="I590" s="74" t="s">
        <v>47</v>
      </c>
      <c r="J590" s="41">
        <v>87331004</v>
      </c>
      <c r="K590" s="41">
        <v>8722200951754</v>
      </c>
      <c r="L590" s="45">
        <v>1</v>
      </c>
      <c r="M590" s="46"/>
      <c r="N590" s="38"/>
      <c r="O590" s="38"/>
      <c r="P590" s="38"/>
      <c r="Q590" s="39"/>
      <c r="R590" s="39"/>
      <c r="S590" s="27" t="e">
        <f t="shared" si="30"/>
        <v>#DIV/0!</v>
      </c>
      <c r="T590" s="28">
        <f t="shared" si="28"/>
        <v>0</v>
      </c>
      <c r="U590" s="38"/>
      <c r="V590" s="56">
        <f t="shared" si="29"/>
        <v>0</v>
      </c>
    </row>
    <row r="591" spans="1:22" x14ac:dyDescent="0.25">
      <c r="A591" s="41">
        <v>471722</v>
      </c>
      <c r="B591" s="41">
        <v>6</v>
      </c>
      <c r="C591" s="74" t="s">
        <v>43</v>
      </c>
      <c r="D591" s="43">
        <v>1</v>
      </c>
      <c r="E591" s="74" t="s">
        <v>44</v>
      </c>
      <c r="F591" s="74" t="s">
        <v>1626</v>
      </c>
      <c r="G591" s="41">
        <v>130</v>
      </c>
      <c r="H591" s="74" t="s">
        <v>100</v>
      </c>
      <c r="I591" s="74" t="s">
        <v>60</v>
      </c>
      <c r="J591" s="41">
        <v>8712800588481</v>
      </c>
      <c r="K591" s="41">
        <v>8712800504726</v>
      </c>
      <c r="L591" s="45">
        <v>912</v>
      </c>
      <c r="M591" s="46" t="s">
        <v>61</v>
      </c>
      <c r="N591" s="38"/>
      <c r="O591" s="38"/>
      <c r="P591" s="38"/>
      <c r="Q591" s="39"/>
      <c r="R591" s="39"/>
      <c r="S591" s="27" t="e">
        <f t="shared" si="30"/>
        <v>#DIV/0!</v>
      </c>
      <c r="T591" s="28">
        <f t="shared" si="28"/>
        <v>0</v>
      </c>
      <c r="U591" s="38"/>
      <c r="V591" s="56">
        <f t="shared" si="29"/>
        <v>0</v>
      </c>
    </row>
    <row r="592" spans="1:22" x14ac:dyDescent="0.25">
      <c r="A592" s="41">
        <v>56914</v>
      </c>
      <c r="B592" s="41">
        <v>5</v>
      </c>
      <c r="C592" s="74" t="s">
        <v>179</v>
      </c>
      <c r="D592" s="43">
        <v>1.2</v>
      </c>
      <c r="E592" s="74" t="s">
        <v>44</v>
      </c>
      <c r="F592" s="74" t="s">
        <v>2399</v>
      </c>
      <c r="G592" s="41">
        <v>130</v>
      </c>
      <c r="H592" s="74" t="s">
        <v>100</v>
      </c>
      <c r="I592" s="74" t="s">
        <v>60</v>
      </c>
      <c r="J592" s="41">
        <v>8712800002116</v>
      </c>
      <c r="K592" s="41">
        <v>8712800502814</v>
      </c>
      <c r="L592" s="45">
        <v>68</v>
      </c>
      <c r="M592" s="46" t="s">
        <v>61</v>
      </c>
      <c r="N592" s="38"/>
      <c r="O592" s="38"/>
      <c r="P592" s="38"/>
      <c r="Q592" s="39"/>
      <c r="R592" s="39"/>
      <c r="S592" s="27" t="e">
        <f t="shared" si="30"/>
        <v>#DIV/0!</v>
      </c>
      <c r="T592" s="28">
        <f t="shared" si="28"/>
        <v>0</v>
      </c>
      <c r="U592" s="38"/>
      <c r="V592" s="56">
        <f t="shared" si="29"/>
        <v>0</v>
      </c>
    </row>
    <row r="593" spans="1:22" x14ac:dyDescent="0.25">
      <c r="A593" s="41">
        <v>617459</v>
      </c>
      <c r="B593" s="41">
        <v>1</v>
      </c>
      <c r="C593" s="74" t="s">
        <v>79</v>
      </c>
      <c r="D593" s="43">
        <v>25</v>
      </c>
      <c r="E593" s="74" t="s">
        <v>74</v>
      </c>
      <c r="F593" s="74" t="s">
        <v>843</v>
      </c>
      <c r="G593" s="41">
        <v>130</v>
      </c>
      <c r="H593" s="74" t="s">
        <v>100</v>
      </c>
      <c r="I593" s="74" t="s">
        <v>60</v>
      </c>
      <c r="J593" s="41">
        <v>8716506011342</v>
      </c>
      <c r="K593" s="41">
        <v>0</v>
      </c>
      <c r="L593" s="45">
        <v>6</v>
      </c>
      <c r="M593" s="46"/>
      <c r="N593" s="38"/>
      <c r="O593" s="38"/>
      <c r="P593" s="38"/>
      <c r="Q593" s="39"/>
      <c r="R593" s="39"/>
      <c r="S593" s="27" t="e">
        <f t="shared" si="30"/>
        <v>#DIV/0!</v>
      </c>
      <c r="T593" s="28">
        <f t="shared" si="28"/>
        <v>0</v>
      </c>
      <c r="U593" s="38"/>
      <c r="V593" s="56">
        <f t="shared" si="29"/>
        <v>0</v>
      </c>
    </row>
    <row r="594" spans="1:22" x14ac:dyDescent="0.25">
      <c r="A594" s="41">
        <v>473499</v>
      </c>
      <c r="B594" s="41">
        <v>12</v>
      </c>
      <c r="C594" s="74" t="s">
        <v>43</v>
      </c>
      <c r="D594" s="43">
        <v>1</v>
      </c>
      <c r="E594" s="74" t="s">
        <v>44</v>
      </c>
      <c r="F594" s="74" t="s">
        <v>99</v>
      </c>
      <c r="G594" s="41">
        <v>130</v>
      </c>
      <c r="H594" s="74" t="s">
        <v>100</v>
      </c>
      <c r="I594" s="74" t="s">
        <v>60</v>
      </c>
      <c r="J594" s="41">
        <v>8713300801582</v>
      </c>
      <c r="K594" s="41">
        <v>8713300801629</v>
      </c>
      <c r="L594" s="45">
        <v>85</v>
      </c>
      <c r="M594" s="46"/>
      <c r="N594" s="38"/>
      <c r="O594" s="38"/>
      <c r="P594" s="38"/>
      <c r="Q594" s="39"/>
      <c r="R594" s="39"/>
      <c r="S594" s="27" t="e">
        <f t="shared" si="30"/>
        <v>#DIV/0!</v>
      </c>
      <c r="T594" s="28">
        <f t="shared" si="28"/>
        <v>0</v>
      </c>
      <c r="U594" s="38"/>
      <c r="V594" s="56">
        <f t="shared" si="29"/>
        <v>0</v>
      </c>
    </row>
    <row r="595" spans="1:22" x14ac:dyDescent="0.25">
      <c r="A595" s="41">
        <v>214056</v>
      </c>
      <c r="B595" s="41">
        <v>12</v>
      </c>
      <c r="C595" s="74" t="s">
        <v>381</v>
      </c>
      <c r="D595" s="43">
        <v>235</v>
      </c>
      <c r="E595" s="74" t="s">
        <v>114</v>
      </c>
      <c r="F595" s="74" t="s">
        <v>2400</v>
      </c>
      <c r="G595" s="41">
        <v>130</v>
      </c>
      <c r="H595" s="74" t="s">
        <v>100</v>
      </c>
      <c r="I595" s="74" t="s">
        <v>60</v>
      </c>
      <c r="J595" s="41">
        <v>7394376622649</v>
      </c>
      <c r="K595" s="41">
        <v>27394376622643</v>
      </c>
      <c r="L595" s="45">
        <v>28</v>
      </c>
      <c r="M595" s="46"/>
      <c r="N595" s="38"/>
      <c r="O595" s="38"/>
      <c r="P595" s="38"/>
      <c r="Q595" s="39"/>
      <c r="R595" s="39"/>
      <c r="S595" s="27" t="e">
        <f t="shared" si="30"/>
        <v>#DIV/0!</v>
      </c>
      <c r="T595" s="28">
        <f t="shared" si="28"/>
        <v>0</v>
      </c>
      <c r="U595" s="38"/>
      <c r="V595" s="56">
        <f t="shared" si="29"/>
        <v>0</v>
      </c>
    </row>
    <row r="596" spans="1:22" x14ac:dyDescent="0.25">
      <c r="A596" s="41">
        <v>214064</v>
      </c>
      <c r="B596" s="41">
        <v>12</v>
      </c>
      <c r="C596" s="74" t="s">
        <v>381</v>
      </c>
      <c r="D596" s="43">
        <v>235</v>
      </c>
      <c r="E596" s="74" t="s">
        <v>114</v>
      </c>
      <c r="F596" s="74" t="s">
        <v>2401</v>
      </c>
      <c r="G596" s="41">
        <v>130</v>
      </c>
      <c r="H596" s="74" t="s">
        <v>100</v>
      </c>
      <c r="I596" s="74" t="s">
        <v>60</v>
      </c>
      <c r="J596" s="41">
        <v>7394376622663</v>
      </c>
      <c r="K596" s="41">
        <v>27394376622667</v>
      </c>
      <c r="L596" s="45">
        <v>27</v>
      </c>
      <c r="M596" s="46"/>
      <c r="N596" s="38"/>
      <c r="O596" s="38"/>
      <c r="P596" s="38"/>
      <c r="Q596" s="39"/>
      <c r="R596" s="39"/>
      <c r="S596" s="27" t="e">
        <f t="shared" si="30"/>
        <v>#DIV/0!</v>
      </c>
      <c r="T596" s="28">
        <f t="shared" si="28"/>
        <v>0</v>
      </c>
      <c r="U596" s="38"/>
      <c r="V596" s="56">
        <f t="shared" si="29"/>
        <v>0</v>
      </c>
    </row>
    <row r="597" spans="1:22" x14ac:dyDescent="0.25">
      <c r="A597" s="41">
        <v>916882</v>
      </c>
      <c r="B597" s="41">
        <v>15</v>
      </c>
      <c r="C597" s="74" t="s">
        <v>43</v>
      </c>
      <c r="D597" s="43">
        <v>25</v>
      </c>
      <c r="E597" s="74" t="s">
        <v>63</v>
      </c>
      <c r="F597" s="74" t="s">
        <v>2402</v>
      </c>
      <c r="G597" s="41">
        <v>130</v>
      </c>
      <c r="H597" s="74" t="s">
        <v>100</v>
      </c>
      <c r="I597" s="74" t="s">
        <v>60</v>
      </c>
      <c r="J597" s="41">
        <v>5411188121374</v>
      </c>
      <c r="K597" s="41">
        <v>5411188121381</v>
      </c>
      <c r="L597" s="45">
        <v>23</v>
      </c>
      <c r="M597" s="46"/>
      <c r="N597" s="38"/>
      <c r="O597" s="38"/>
      <c r="P597" s="38"/>
      <c r="Q597" s="39"/>
      <c r="R597" s="39"/>
      <c r="S597" s="27" t="e">
        <f t="shared" si="30"/>
        <v>#DIV/0!</v>
      </c>
      <c r="T597" s="28">
        <f t="shared" si="28"/>
        <v>0</v>
      </c>
      <c r="U597" s="38"/>
      <c r="V597" s="56">
        <f t="shared" si="29"/>
        <v>0</v>
      </c>
    </row>
    <row r="598" spans="1:22" x14ac:dyDescent="0.25">
      <c r="A598" s="41">
        <v>214061</v>
      </c>
      <c r="B598" s="41">
        <v>12</v>
      </c>
      <c r="C598" s="74" t="s">
        <v>381</v>
      </c>
      <c r="D598" s="43">
        <v>235</v>
      </c>
      <c r="E598" s="74" t="s">
        <v>114</v>
      </c>
      <c r="F598" s="74" t="s">
        <v>2403</v>
      </c>
      <c r="G598" s="41">
        <v>130</v>
      </c>
      <c r="H598" s="74" t="s">
        <v>100</v>
      </c>
      <c r="I598" s="74" t="s">
        <v>60</v>
      </c>
      <c r="J598" s="41">
        <v>7394376622656</v>
      </c>
      <c r="K598" s="41">
        <v>27394376622650</v>
      </c>
      <c r="L598" s="45">
        <v>25</v>
      </c>
      <c r="M598" s="46"/>
      <c r="N598" s="38"/>
      <c r="O598" s="38"/>
      <c r="P598" s="38"/>
      <c r="Q598" s="39"/>
      <c r="R598" s="39"/>
      <c r="S598" s="27" t="e">
        <f t="shared" si="30"/>
        <v>#DIV/0!</v>
      </c>
      <c r="T598" s="28">
        <f t="shared" si="28"/>
        <v>0</v>
      </c>
      <c r="U598" s="38"/>
      <c r="V598" s="56">
        <f t="shared" si="29"/>
        <v>0</v>
      </c>
    </row>
    <row r="599" spans="1:22" x14ac:dyDescent="0.25">
      <c r="A599" s="41">
        <v>164642</v>
      </c>
      <c r="B599" s="41">
        <v>8</v>
      </c>
      <c r="C599" s="74" t="s">
        <v>43</v>
      </c>
      <c r="D599" s="43">
        <v>1</v>
      </c>
      <c r="E599" s="74" t="s">
        <v>44</v>
      </c>
      <c r="F599" s="74" t="s">
        <v>2404</v>
      </c>
      <c r="G599" s="41">
        <v>130</v>
      </c>
      <c r="H599" s="74" t="s">
        <v>100</v>
      </c>
      <c r="I599" s="74" t="s">
        <v>60</v>
      </c>
      <c r="J599" s="41">
        <v>5411188117742</v>
      </c>
      <c r="K599" s="41">
        <v>5411188117759</v>
      </c>
      <c r="L599" s="45">
        <v>29</v>
      </c>
      <c r="M599" s="46"/>
      <c r="N599" s="38"/>
      <c r="O599" s="38"/>
      <c r="P599" s="38"/>
      <c r="Q599" s="39"/>
      <c r="R599" s="39"/>
      <c r="S599" s="27" t="e">
        <f t="shared" si="30"/>
        <v>#DIV/0!</v>
      </c>
      <c r="T599" s="28">
        <f t="shared" si="28"/>
        <v>0</v>
      </c>
      <c r="U599" s="38"/>
      <c r="V599" s="56">
        <f t="shared" si="29"/>
        <v>0</v>
      </c>
    </row>
    <row r="600" spans="1:22" x14ac:dyDescent="0.25">
      <c r="A600" s="41">
        <v>165020</v>
      </c>
      <c r="B600" s="41">
        <v>24</v>
      </c>
      <c r="C600" s="74" t="s">
        <v>62</v>
      </c>
      <c r="D600" s="43">
        <v>20</v>
      </c>
      <c r="E600" s="74" t="s">
        <v>63</v>
      </c>
      <c r="F600" s="74" t="s">
        <v>2405</v>
      </c>
      <c r="G600" s="41">
        <v>130</v>
      </c>
      <c r="H600" s="74" t="s">
        <v>100</v>
      </c>
      <c r="I600" s="74" t="s">
        <v>60</v>
      </c>
      <c r="J600" s="41">
        <v>87124408</v>
      </c>
      <c r="K600" s="41">
        <v>8712400010504</v>
      </c>
      <c r="L600" s="45">
        <v>16</v>
      </c>
      <c r="M600" s="46" t="s">
        <v>61</v>
      </c>
      <c r="N600" s="38"/>
      <c r="O600" s="38"/>
      <c r="P600" s="38"/>
      <c r="Q600" s="39"/>
      <c r="R600" s="39"/>
      <c r="S600" s="27" t="e">
        <f t="shared" si="30"/>
        <v>#DIV/0!</v>
      </c>
      <c r="T600" s="28">
        <f t="shared" si="28"/>
        <v>0</v>
      </c>
      <c r="U600" s="38"/>
      <c r="V600" s="56">
        <f t="shared" si="29"/>
        <v>0</v>
      </c>
    </row>
    <row r="601" spans="1:22" x14ac:dyDescent="0.25">
      <c r="A601" s="41">
        <v>982914</v>
      </c>
      <c r="B601" s="41">
        <v>6</v>
      </c>
      <c r="C601" s="74" t="s">
        <v>49</v>
      </c>
      <c r="D601" s="43">
        <v>500</v>
      </c>
      <c r="E601" s="74" t="s">
        <v>50</v>
      </c>
      <c r="F601" s="74" t="s">
        <v>541</v>
      </c>
      <c r="G601" s="41">
        <v>130</v>
      </c>
      <c r="H601" s="74" t="s">
        <v>100</v>
      </c>
      <c r="I601" s="74" t="s">
        <v>60</v>
      </c>
      <c r="J601" s="41">
        <v>5411188094111</v>
      </c>
      <c r="K601" s="41">
        <v>5411188094128</v>
      </c>
      <c r="L601" s="45">
        <v>26</v>
      </c>
      <c r="M601" s="46"/>
      <c r="N601" s="38"/>
      <c r="O601" s="38"/>
      <c r="P601" s="38"/>
      <c r="Q601" s="39"/>
      <c r="R601" s="39"/>
      <c r="S601" s="27" t="e">
        <f t="shared" si="30"/>
        <v>#DIV/0!</v>
      </c>
      <c r="T601" s="28">
        <f t="shared" si="28"/>
        <v>0</v>
      </c>
      <c r="U601" s="38"/>
      <c r="V601" s="56">
        <f t="shared" si="29"/>
        <v>0</v>
      </c>
    </row>
    <row r="602" spans="1:22" x14ac:dyDescent="0.25">
      <c r="A602" s="41">
        <v>38008</v>
      </c>
      <c r="B602" s="41">
        <v>6</v>
      </c>
      <c r="C602" s="74" t="s">
        <v>49</v>
      </c>
      <c r="D602" s="43">
        <v>500</v>
      </c>
      <c r="E602" s="74" t="s">
        <v>50</v>
      </c>
      <c r="F602" s="74" t="s">
        <v>598</v>
      </c>
      <c r="G602" s="41">
        <v>130</v>
      </c>
      <c r="H602" s="74" t="s">
        <v>100</v>
      </c>
      <c r="I602" s="74" t="s">
        <v>60</v>
      </c>
      <c r="J602" s="41">
        <v>5411188094159</v>
      </c>
      <c r="K602" s="41">
        <v>5411188094166</v>
      </c>
      <c r="L602" s="45">
        <v>21</v>
      </c>
      <c r="M602" s="46"/>
      <c r="N602" s="38"/>
      <c r="O602" s="38"/>
      <c r="P602" s="38"/>
      <c r="Q602" s="39"/>
      <c r="R602" s="39"/>
      <c r="S602" s="27" t="e">
        <f t="shared" si="30"/>
        <v>#DIV/0!</v>
      </c>
      <c r="T602" s="28">
        <f t="shared" si="28"/>
        <v>0</v>
      </c>
      <c r="U602" s="38"/>
      <c r="V602" s="56">
        <f t="shared" si="29"/>
        <v>0</v>
      </c>
    </row>
    <row r="603" spans="1:22" x14ac:dyDescent="0.25">
      <c r="A603" s="41">
        <v>230359</v>
      </c>
      <c r="B603" s="41">
        <v>4</v>
      </c>
      <c r="C603" s="74" t="s">
        <v>79</v>
      </c>
      <c r="D603" s="43">
        <v>3.9</v>
      </c>
      <c r="E603" s="74" t="s">
        <v>74</v>
      </c>
      <c r="F603" s="74" t="s">
        <v>2406</v>
      </c>
      <c r="G603" s="41">
        <v>130</v>
      </c>
      <c r="H603" s="74" t="s">
        <v>100</v>
      </c>
      <c r="I603" s="74" t="s">
        <v>60</v>
      </c>
      <c r="J603" s="41">
        <v>8713300074597</v>
      </c>
      <c r="K603" s="41">
        <v>8713300073590</v>
      </c>
      <c r="L603" s="45">
        <v>1</v>
      </c>
      <c r="M603" s="46" t="s">
        <v>61</v>
      </c>
      <c r="N603" s="38"/>
      <c r="O603" s="38"/>
      <c r="P603" s="38"/>
      <c r="Q603" s="39"/>
      <c r="R603" s="39"/>
      <c r="S603" s="27" t="e">
        <f t="shared" si="30"/>
        <v>#DIV/0!</v>
      </c>
      <c r="T603" s="28">
        <f t="shared" si="28"/>
        <v>0</v>
      </c>
      <c r="U603" s="38"/>
      <c r="V603" s="56">
        <f t="shared" si="29"/>
        <v>0</v>
      </c>
    </row>
    <row r="604" spans="1:22" x14ac:dyDescent="0.25">
      <c r="A604" s="41">
        <v>195579</v>
      </c>
      <c r="B604" s="41">
        <v>8</v>
      </c>
      <c r="C604" s="74" t="s">
        <v>43</v>
      </c>
      <c r="D604" s="43">
        <v>1</v>
      </c>
      <c r="E604" s="74" t="s">
        <v>44</v>
      </c>
      <c r="F604" s="74" t="s">
        <v>2407</v>
      </c>
      <c r="G604" s="41">
        <v>130</v>
      </c>
      <c r="H604" s="74" t="s">
        <v>100</v>
      </c>
      <c r="I604" s="74" t="s">
        <v>60</v>
      </c>
      <c r="J604" s="41">
        <v>8710401835393</v>
      </c>
      <c r="K604" s="41">
        <v>8710401835409</v>
      </c>
      <c r="L604" s="45">
        <v>9</v>
      </c>
      <c r="M604" s="46"/>
      <c r="N604" s="38"/>
      <c r="O604" s="38"/>
      <c r="P604" s="38"/>
      <c r="Q604" s="39"/>
      <c r="R604" s="39"/>
      <c r="S604" s="27" t="e">
        <f t="shared" si="30"/>
        <v>#DIV/0!</v>
      </c>
      <c r="T604" s="28">
        <f t="shared" si="28"/>
        <v>0</v>
      </c>
      <c r="U604" s="38"/>
      <c r="V604" s="56">
        <f t="shared" si="29"/>
        <v>0</v>
      </c>
    </row>
    <row r="605" spans="1:22" x14ac:dyDescent="0.25">
      <c r="A605" s="41">
        <v>546933</v>
      </c>
      <c r="B605" s="41">
        <v>5</v>
      </c>
      <c r="C605" s="74" t="s">
        <v>179</v>
      </c>
      <c r="D605" s="43">
        <v>1.2</v>
      </c>
      <c r="E605" s="74" t="s">
        <v>44</v>
      </c>
      <c r="F605" s="74" t="s">
        <v>1931</v>
      </c>
      <c r="G605" s="41">
        <v>130</v>
      </c>
      <c r="H605" s="74" t="s">
        <v>100</v>
      </c>
      <c r="I605" s="74" t="s">
        <v>60</v>
      </c>
      <c r="J605" s="41">
        <v>8712800012306</v>
      </c>
      <c r="K605" s="41">
        <v>8712800509400</v>
      </c>
      <c r="L605" s="45">
        <v>7</v>
      </c>
      <c r="M605" s="46"/>
      <c r="N605" s="38"/>
      <c r="O605" s="38"/>
      <c r="P605" s="38"/>
      <c r="Q605" s="39"/>
      <c r="R605" s="39"/>
      <c r="S605" s="27" t="e">
        <f t="shared" si="30"/>
        <v>#DIV/0!</v>
      </c>
      <c r="T605" s="28">
        <f t="shared" si="28"/>
        <v>0</v>
      </c>
      <c r="U605" s="38"/>
      <c r="V605" s="56">
        <f t="shared" si="29"/>
        <v>0</v>
      </c>
    </row>
    <row r="606" spans="1:22" x14ac:dyDescent="0.25">
      <c r="A606" s="41">
        <v>96678</v>
      </c>
      <c r="B606" s="41">
        <v>6</v>
      </c>
      <c r="C606" s="74" t="s">
        <v>43</v>
      </c>
      <c r="D606" s="43">
        <v>525</v>
      </c>
      <c r="E606" s="74" t="s">
        <v>50</v>
      </c>
      <c r="F606" s="74" t="s">
        <v>150</v>
      </c>
      <c r="G606" s="41">
        <v>130</v>
      </c>
      <c r="H606" s="74" t="s">
        <v>100</v>
      </c>
      <c r="I606" s="74" t="s">
        <v>60</v>
      </c>
      <c r="J606" s="41">
        <v>5411188129189</v>
      </c>
      <c r="K606" s="41">
        <v>5411188129196</v>
      </c>
      <c r="L606" s="45">
        <v>4</v>
      </c>
      <c r="M606" s="46"/>
      <c r="N606" s="38"/>
      <c r="O606" s="38"/>
      <c r="P606" s="38"/>
      <c r="Q606" s="39"/>
      <c r="R606" s="39"/>
      <c r="S606" s="27" t="e">
        <f t="shared" si="30"/>
        <v>#DIV/0!</v>
      </c>
      <c r="T606" s="28">
        <f t="shared" si="28"/>
        <v>0</v>
      </c>
      <c r="U606" s="38"/>
      <c r="V606" s="56">
        <f t="shared" si="29"/>
        <v>0</v>
      </c>
    </row>
    <row r="607" spans="1:22" x14ac:dyDescent="0.25">
      <c r="A607" s="41">
        <v>96676</v>
      </c>
      <c r="B607" s="41">
        <v>6</v>
      </c>
      <c r="C607" s="74" t="s">
        <v>43</v>
      </c>
      <c r="D607" s="43">
        <v>525</v>
      </c>
      <c r="E607" s="74" t="s">
        <v>50</v>
      </c>
      <c r="F607" s="74" t="s">
        <v>223</v>
      </c>
      <c r="G607" s="41">
        <v>130</v>
      </c>
      <c r="H607" s="74" t="s">
        <v>100</v>
      </c>
      <c r="I607" s="74" t="s">
        <v>60</v>
      </c>
      <c r="J607" s="41">
        <v>5411188128977</v>
      </c>
      <c r="K607" s="41">
        <v>5411188129172</v>
      </c>
      <c r="L607" s="45">
        <v>2</v>
      </c>
      <c r="M607" s="46"/>
      <c r="N607" s="38"/>
      <c r="O607" s="38"/>
      <c r="P607" s="38"/>
      <c r="Q607" s="39"/>
      <c r="R607" s="39"/>
      <c r="S607" s="27" t="e">
        <f t="shared" si="30"/>
        <v>#DIV/0!</v>
      </c>
      <c r="T607" s="28">
        <f t="shared" si="28"/>
        <v>0</v>
      </c>
      <c r="U607" s="38"/>
      <c r="V607" s="56">
        <f t="shared" si="29"/>
        <v>0</v>
      </c>
    </row>
    <row r="608" spans="1:22" x14ac:dyDescent="0.25">
      <c r="A608" s="41">
        <v>98305</v>
      </c>
      <c r="B608" s="41">
        <v>18</v>
      </c>
      <c r="C608" s="74" t="s">
        <v>43</v>
      </c>
      <c r="D608" s="43">
        <v>45.5</v>
      </c>
      <c r="E608" s="74" t="s">
        <v>63</v>
      </c>
      <c r="F608" s="74" t="s">
        <v>156</v>
      </c>
      <c r="G608" s="41">
        <v>131</v>
      </c>
      <c r="H608" s="74" t="s">
        <v>157</v>
      </c>
      <c r="I608" s="74" t="s">
        <v>60</v>
      </c>
      <c r="J608" s="41">
        <v>8712800102403</v>
      </c>
      <c r="K608" s="41">
        <v>8712800502401</v>
      </c>
      <c r="L608" s="45">
        <v>540</v>
      </c>
      <c r="M608" s="46"/>
      <c r="N608" s="38"/>
      <c r="O608" s="38"/>
      <c r="P608" s="38"/>
      <c r="Q608" s="39"/>
      <c r="R608" s="39"/>
      <c r="S608" s="27" t="e">
        <f t="shared" si="30"/>
        <v>#DIV/0!</v>
      </c>
      <c r="T608" s="28">
        <f t="shared" si="28"/>
        <v>0</v>
      </c>
      <c r="U608" s="38"/>
      <c r="V608" s="56">
        <f t="shared" si="29"/>
        <v>0</v>
      </c>
    </row>
    <row r="609" spans="1:22" x14ac:dyDescent="0.25">
      <c r="A609" s="41">
        <v>59337</v>
      </c>
      <c r="B609" s="41">
        <v>1</v>
      </c>
      <c r="C609" s="74" t="s">
        <v>57</v>
      </c>
      <c r="D609" s="43">
        <v>1.5</v>
      </c>
      <c r="E609" s="74" t="s">
        <v>44</v>
      </c>
      <c r="F609" s="74" t="s">
        <v>163</v>
      </c>
      <c r="G609" s="41">
        <v>131</v>
      </c>
      <c r="H609" s="74" t="s">
        <v>157</v>
      </c>
      <c r="I609" s="74" t="s">
        <v>60</v>
      </c>
      <c r="J609" s="41">
        <v>8710401419326</v>
      </c>
      <c r="K609" s="41">
        <v>0</v>
      </c>
      <c r="L609" s="45">
        <v>679</v>
      </c>
      <c r="M609" s="46"/>
      <c r="N609" s="38"/>
      <c r="O609" s="38"/>
      <c r="P609" s="38"/>
      <c r="Q609" s="39"/>
      <c r="R609" s="39"/>
      <c r="S609" s="27" t="e">
        <f t="shared" si="30"/>
        <v>#DIV/0!</v>
      </c>
      <c r="T609" s="28">
        <f t="shared" si="28"/>
        <v>0</v>
      </c>
      <c r="U609" s="38"/>
      <c r="V609" s="56">
        <f t="shared" si="29"/>
        <v>0</v>
      </c>
    </row>
    <row r="610" spans="1:22" x14ac:dyDescent="0.25">
      <c r="A610" s="41">
        <v>197683</v>
      </c>
      <c r="B610" s="41">
        <v>1</v>
      </c>
      <c r="C610" s="74" t="s">
        <v>57</v>
      </c>
      <c r="D610" s="43">
        <v>1.5</v>
      </c>
      <c r="E610" s="74" t="s">
        <v>74</v>
      </c>
      <c r="F610" s="74" t="s">
        <v>683</v>
      </c>
      <c r="G610" s="41">
        <v>131</v>
      </c>
      <c r="H610" s="74" t="s">
        <v>157</v>
      </c>
      <c r="I610" s="74" t="s">
        <v>60</v>
      </c>
      <c r="J610" s="41">
        <v>8710401836147</v>
      </c>
      <c r="K610" s="41">
        <v>0</v>
      </c>
      <c r="L610" s="45">
        <v>15</v>
      </c>
      <c r="M610" s="46"/>
      <c r="N610" s="38"/>
      <c r="O610" s="38"/>
      <c r="P610" s="38"/>
      <c r="Q610" s="39"/>
      <c r="R610" s="39"/>
      <c r="S610" s="27" t="e">
        <f t="shared" si="30"/>
        <v>#DIV/0!</v>
      </c>
      <c r="T610" s="28">
        <f t="shared" si="28"/>
        <v>0</v>
      </c>
      <c r="U610" s="38"/>
      <c r="V610" s="56">
        <f t="shared" si="29"/>
        <v>0</v>
      </c>
    </row>
    <row r="611" spans="1:22" x14ac:dyDescent="0.25">
      <c r="A611" s="41">
        <v>39062</v>
      </c>
      <c r="B611" s="41">
        <v>1</v>
      </c>
      <c r="C611" s="74" t="s">
        <v>57</v>
      </c>
      <c r="D611" s="43">
        <v>1.752</v>
      </c>
      <c r="E611" s="74" t="s">
        <v>44</v>
      </c>
      <c r="F611" s="74" t="s">
        <v>1222</v>
      </c>
      <c r="G611" s="41">
        <v>131</v>
      </c>
      <c r="H611" s="74" t="s">
        <v>157</v>
      </c>
      <c r="I611" s="74" t="s">
        <v>60</v>
      </c>
      <c r="J611" s="41">
        <v>8711000059081</v>
      </c>
      <c r="K611" s="41">
        <v>0</v>
      </c>
      <c r="L611" s="45">
        <v>1</v>
      </c>
      <c r="M611" s="46"/>
      <c r="N611" s="38"/>
      <c r="O611" s="38"/>
      <c r="P611" s="38"/>
      <c r="Q611" s="39"/>
      <c r="R611" s="39"/>
      <c r="S611" s="27" t="e">
        <f t="shared" si="30"/>
        <v>#DIV/0!</v>
      </c>
      <c r="T611" s="28">
        <f t="shared" si="28"/>
        <v>0</v>
      </c>
      <c r="U611" s="38"/>
      <c r="V611" s="56">
        <f t="shared" si="29"/>
        <v>0</v>
      </c>
    </row>
    <row r="612" spans="1:22" x14ac:dyDescent="0.25">
      <c r="A612" s="41">
        <v>164943</v>
      </c>
      <c r="B612" s="41">
        <v>1</v>
      </c>
      <c r="C612" s="74" t="s">
        <v>57</v>
      </c>
      <c r="D612" s="43">
        <v>1.8</v>
      </c>
      <c r="E612" s="74" t="s">
        <v>74</v>
      </c>
      <c r="F612" s="74" t="s">
        <v>2408</v>
      </c>
      <c r="G612" s="41">
        <v>131</v>
      </c>
      <c r="H612" s="74" t="s">
        <v>157</v>
      </c>
      <c r="I612" s="74" t="s">
        <v>60</v>
      </c>
      <c r="J612" s="41">
        <v>8711000345719</v>
      </c>
      <c r="K612" s="41">
        <v>0</v>
      </c>
      <c r="L612" s="45">
        <v>1</v>
      </c>
      <c r="M612" s="46"/>
      <c r="N612" s="38"/>
      <c r="O612" s="38"/>
      <c r="P612" s="38"/>
      <c r="Q612" s="39"/>
      <c r="R612" s="39"/>
      <c r="S612" s="27" t="e">
        <f t="shared" si="30"/>
        <v>#DIV/0!</v>
      </c>
      <c r="T612" s="28">
        <f t="shared" si="28"/>
        <v>0</v>
      </c>
      <c r="U612" s="38"/>
      <c r="V612" s="56">
        <f t="shared" si="29"/>
        <v>0</v>
      </c>
    </row>
    <row r="613" spans="1:22" x14ac:dyDescent="0.25">
      <c r="A613" s="41">
        <v>489416</v>
      </c>
      <c r="B613" s="41">
        <v>1</v>
      </c>
      <c r="C613" s="74" t="s">
        <v>62</v>
      </c>
      <c r="D613" s="43">
        <v>5</v>
      </c>
      <c r="E613" s="74" t="s">
        <v>44</v>
      </c>
      <c r="F613" s="74" t="s">
        <v>2409</v>
      </c>
      <c r="G613" s="41">
        <v>132</v>
      </c>
      <c r="H613" s="74" t="s">
        <v>86</v>
      </c>
      <c r="I613" s="74" t="s">
        <v>87</v>
      </c>
      <c r="J613" s="41">
        <v>8007150900947</v>
      </c>
      <c r="K613" s="41">
        <v>8056631470479</v>
      </c>
      <c r="L613" s="45">
        <v>274</v>
      </c>
      <c r="M613" s="46"/>
      <c r="N613" s="38"/>
      <c r="O613" s="38"/>
      <c r="P613" s="38"/>
      <c r="Q613" s="39"/>
      <c r="R613" s="39"/>
      <c r="S613" s="27" t="e">
        <f t="shared" si="30"/>
        <v>#DIV/0!</v>
      </c>
      <c r="T613" s="28">
        <f t="shared" si="28"/>
        <v>0</v>
      </c>
      <c r="U613" s="38"/>
      <c r="V613" s="56">
        <f t="shared" si="29"/>
        <v>0</v>
      </c>
    </row>
    <row r="614" spans="1:22" x14ac:dyDescent="0.25">
      <c r="A614" s="41">
        <v>245977</v>
      </c>
      <c r="B614" s="41">
        <v>1</v>
      </c>
      <c r="C614" s="74" t="s">
        <v>62</v>
      </c>
      <c r="D614" s="43">
        <v>5</v>
      </c>
      <c r="E614" s="74" t="s">
        <v>44</v>
      </c>
      <c r="F614" s="74" t="s">
        <v>1449</v>
      </c>
      <c r="G614" s="41">
        <v>132</v>
      </c>
      <c r="H614" s="74" t="s">
        <v>86</v>
      </c>
      <c r="I614" s="74" t="s">
        <v>87</v>
      </c>
      <c r="J614" s="41">
        <v>8007150900985</v>
      </c>
      <c r="K614" s="41">
        <v>8056631470233</v>
      </c>
      <c r="L614" s="45">
        <v>39</v>
      </c>
      <c r="M614" s="46"/>
      <c r="N614" s="38"/>
      <c r="O614" s="38"/>
      <c r="P614" s="38"/>
      <c r="Q614" s="39"/>
      <c r="R614" s="39"/>
      <c r="S614" s="27" t="e">
        <f t="shared" si="30"/>
        <v>#DIV/0!</v>
      </c>
      <c r="T614" s="28">
        <f t="shared" si="28"/>
        <v>0</v>
      </c>
      <c r="U614" s="38"/>
      <c r="V614" s="56">
        <f t="shared" si="29"/>
        <v>0</v>
      </c>
    </row>
    <row r="615" spans="1:22" x14ac:dyDescent="0.25">
      <c r="A615" s="41">
        <v>397274</v>
      </c>
      <c r="B615" s="41">
        <v>1</v>
      </c>
      <c r="C615" s="74" t="s">
        <v>62</v>
      </c>
      <c r="D615" s="43">
        <v>1</v>
      </c>
      <c r="E615" s="74" t="s">
        <v>44</v>
      </c>
      <c r="F615" s="74" t="s">
        <v>85</v>
      </c>
      <c r="G615" s="41">
        <v>132</v>
      </c>
      <c r="H615" s="74" t="s">
        <v>86</v>
      </c>
      <c r="I615" s="74" t="s">
        <v>87</v>
      </c>
      <c r="J615" s="41">
        <v>8007150000128</v>
      </c>
      <c r="K615" s="41">
        <v>8056631470240</v>
      </c>
      <c r="L615" s="45">
        <v>15</v>
      </c>
      <c r="M615" s="46"/>
      <c r="N615" s="38"/>
      <c r="O615" s="38"/>
      <c r="P615" s="38"/>
      <c r="Q615" s="39"/>
      <c r="R615" s="39"/>
      <c r="S615" s="27" t="e">
        <f t="shared" si="30"/>
        <v>#DIV/0!</v>
      </c>
      <c r="T615" s="28">
        <f t="shared" si="28"/>
        <v>0</v>
      </c>
      <c r="U615" s="38"/>
      <c r="V615" s="56">
        <f t="shared" si="29"/>
        <v>0</v>
      </c>
    </row>
    <row r="616" spans="1:22" x14ac:dyDescent="0.25">
      <c r="A616" s="41">
        <v>258802</v>
      </c>
      <c r="B616" s="41">
        <v>1</v>
      </c>
      <c r="C616" s="74" t="s">
        <v>62</v>
      </c>
      <c r="D616" s="43">
        <v>50</v>
      </c>
      <c r="E616" s="74" t="s">
        <v>63</v>
      </c>
      <c r="F616" s="74" t="s">
        <v>994</v>
      </c>
      <c r="G616" s="41">
        <v>132</v>
      </c>
      <c r="H616" s="74" t="s">
        <v>86</v>
      </c>
      <c r="I616" s="74" t="s">
        <v>87</v>
      </c>
      <c r="J616" s="41">
        <v>8710518730215</v>
      </c>
      <c r="K616" s="41">
        <v>8710518730222</v>
      </c>
      <c r="L616" s="45">
        <v>35</v>
      </c>
      <c r="M616" s="46"/>
      <c r="N616" s="38"/>
      <c r="O616" s="38"/>
      <c r="P616" s="38"/>
      <c r="Q616" s="39"/>
      <c r="R616" s="39"/>
      <c r="S616" s="27" t="e">
        <f t="shared" si="30"/>
        <v>#DIV/0!</v>
      </c>
      <c r="T616" s="28">
        <f t="shared" si="28"/>
        <v>0</v>
      </c>
      <c r="U616" s="38"/>
      <c r="V616" s="56">
        <f t="shared" si="29"/>
        <v>0</v>
      </c>
    </row>
    <row r="617" spans="1:22" x14ac:dyDescent="0.25">
      <c r="A617" s="41">
        <v>280943</v>
      </c>
      <c r="B617" s="41">
        <v>1</v>
      </c>
      <c r="C617" s="74" t="s">
        <v>62</v>
      </c>
      <c r="D617" s="43">
        <v>3</v>
      </c>
      <c r="E617" s="74" t="s">
        <v>44</v>
      </c>
      <c r="F617" s="74" t="s">
        <v>576</v>
      </c>
      <c r="G617" s="41">
        <v>132</v>
      </c>
      <c r="H617" s="74" t="s">
        <v>86</v>
      </c>
      <c r="I617" s="74" t="s">
        <v>87</v>
      </c>
      <c r="J617" s="41">
        <v>0</v>
      </c>
      <c r="K617" s="41">
        <v>8712154400002</v>
      </c>
      <c r="L617" s="45">
        <v>11</v>
      </c>
      <c r="M617" s="46"/>
      <c r="N617" s="38"/>
      <c r="O617" s="38"/>
      <c r="P617" s="38"/>
      <c r="Q617" s="39"/>
      <c r="R617" s="39"/>
      <c r="S617" s="27" t="e">
        <f t="shared" si="30"/>
        <v>#DIV/0!</v>
      </c>
      <c r="T617" s="28">
        <f t="shared" si="28"/>
        <v>0</v>
      </c>
      <c r="U617" s="38"/>
      <c r="V617" s="56">
        <f t="shared" si="29"/>
        <v>0</v>
      </c>
    </row>
    <row r="618" spans="1:22" x14ac:dyDescent="0.25">
      <c r="A618" s="41">
        <v>226035</v>
      </c>
      <c r="B618" s="41">
        <v>1</v>
      </c>
      <c r="C618" s="74" t="s">
        <v>62</v>
      </c>
      <c r="D618" s="43">
        <v>3</v>
      </c>
      <c r="E618" s="74" t="s">
        <v>44</v>
      </c>
      <c r="F618" s="74" t="s">
        <v>576</v>
      </c>
      <c r="G618" s="41">
        <v>132</v>
      </c>
      <c r="H618" s="74" t="s">
        <v>86</v>
      </c>
      <c r="I618" s="74" t="s">
        <v>87</v>
      </c>
      <c r="J618" s="41">
        <v>8712154885403</v>
      </c>
      <c r="K618" s="41">
        <v>8712154986728</v>
      </c>
      <c r="L618" s="45">
        <v>3</v>
      </c>
      <c r="M618" s="46"/>
      <c r="N618" s="38"/>
      <c r="O618" s="38"/>
      <c r="P618" s="38"/>
      <c r="Q618" s="39"/>
      <c r="R618" s="39"/>
      <c r="S618" s="27" t="e">
        <f t="shared" si="30"/>
        <v>#DIV/0!</v>
      </c>
      <c r="T618" s="28">
        <f t="shared" si="28"/>
        <v>0</v>
      </c>
      <c r="U618" s="38"/>
      <c r="V618" s="56">
        <f t="shared" si="29"/>
        <v>0</v>
      </c>
    </row>
    <row r="619" spans="1:22" x14ac:dyDescent="0.25">
      <c r="A619" s="41">
        <v>440242</v>
      </c>
      <c r="B619" s="41">
        <v>1</v>
      </c>
      <c r="C619" s="74" t="s">
        <v>62</v>
      </c>
      <c r="D619" s="43">
        <v>1</v>
      </c>
      <c r="E619" s="74" t="s">
        <v>44</v>
      </c>
      <c r="F619" s="74" t="s">
        <v>2410</v>
      </c>
      <c r="G619" s="41">
        <v>132</v>
      </c>
      <c r="H619" s="74" t="s">
        <v>86</v>
      </c>
      <c r="I619" s="74" t="s">
        <v>87</v>
      </c>
      <c r="J619" s="41">
        <v>8007150900015</v>
      </c>
      <c r="K619" s="41">
        <v>8056631470448</v>
      </c>
      <c r="L619" s="45">
        <v>5</v>
      </c>
      <c r="M619" s="46"/>
      <c r="N619" s="38"/>
      <c r="O619" s="38"/>
      <c r="P619" s="38"/>
      <c r="Q619" s="39"/>
      <c r="R619" s="39"/>
      <c r="S619" s="27" t="e">
        <f t="shared" si="30"/>
        <v>#DIV/0!</v>
      </c>
      <c r="T619" s="28">
        <f t="shared" si="28"/>
        <v>0</v>
      </c>
      <c r="U619" s="38"/>
      <c r="V619" s="56">
        <f t="shared" si="29"/>
        <v>0</v>
      </c>
    </row>
    <row r="620" spans="1:22" x14ac:dyDescent="0.25">
      <c r="A620" s="41">
        <v>146282</v>
      </c>
      <c r="B620" s="41">
        <v>6</v>
      </c>
      <c r="C620" s="74" t="s">
        <v>62</v>
      </c>
      <c r="D620" s="43">
        <v>1</v>
      </c>
      <c r="E620" s="74" t="s">
        <v>44</v>
      </c>
      <c r="F620" s="74" t="s">
        <v>1042</v>
      </c>
      <c r="G620" s="41">
        <v>133</v>
      </c>
      <c r="H620" s="74" t="s">
        <v>134</v>
      </c>
      <c r="I620" s="74" t="s">
        <v>47</v>
      </c>
      <c r="J620" s="41">
        <v>5000112646634</v>
      </c>
      <c r="K620" s="41">
        <v>5000112646740</v>
      </c>
      <c r="L620" s="45">
        <v>1404</v>
      </c>
      <c r="M620" s="46"/>
      <c r="N620" s="38"/>
      <c r="O620" s="38"/>
      <c r="P620" s="38"/>
      <c r="Q620" s="39"/>
      <c r="R620" s="39"/>
      <c r="S620" s="27" t="e">
        <f t="shared" si="30"/>
        <v>#DIV/0!</v>
      </c>
      <c r="T620" s="28">
        <f t="shared" si="28"/>
        <v>0</v>
      </c>
      <c r="U620" s="38"/>
      <c r="V620" s="56">
        <f t="shared" si="29"/>
        <v>0</v>
      </c>
    </row>
    <row r="621" spans="1:22" x14ac:dyDescent="0.25">
      <c r="A621" s="41">
        <v>146324</v>
      </c>
      <c r="B621" s="41">
        <v>6</v>
      </c>
      <c r="C621" s="74" t="s">
        <v>62</v>
      </c>
      <c r="D621" s="43">
        <v>1</v>
      </c>
      <c r="E621" s="74" t="s">
        <v>44</v>
      </c>
      <c r="F621" s="74" t="s">
        <v>2411</v>
      </c>
      <c r="G621" s="41">
        <v>133</v>
      </c>
      <c r="H621" s="74" t="s">
        <v>134</v>
      </c>
      <c r="I621" s="74" t="s">
        <v>47</v>
      </c>
      <c r="J621" s="41">
        <v>8715600243444</v>
      </c>
      <c r="K621" s="41">
        <v>8715600243451</v>
      </c>
      <c r="L621" s="45">
        <v>1808</v>
      </c>
      <c r="M621" s="46"/>
      <c r="N621" s="38"/>
      <c r="O621" s="38"/>
      <c r="P621" s="38"/>
      <c r="Q621" s="39"/>
      <c r="R621" s="39"/>
      <c r="S621" s="27" t="e">
        <f t="shared" si="30"/>
        <v>#DIV/0!</v>
      </c>
      <c r="T621" s="28">
        <f t="shared" si="28"/>
        <v>0</v>
      </c>
      <c r="U621" s="38"/>
      <c r="V621" s="56">
        <f t="shared" si="29"/>
        <v>0</v>
      </c>
    </row>
    <row r="622" spans="1:22" x14ac:dyDescent="0.25">
      <c r="A622" s="41">
        <v>146300</v>
      </c>
      <c r="B622" s="41">
        <v>6</v>
      </c>
      <c r="C622" s="74" t="s">
        <v>62</v>
      </c>
      <c r="D622" s="43">
        <v>1.5</v>
      </c>
      <c r="E622" s="74" t="s">
        <v>44</v>
      </c>
      <c r="F622" s="74" t="s">
        <v>133</v>
      </c>
      <c r="G622" s="41">
        <v>133</v>
      </c>
      <c r="H622" s="74" t="s">
        <v>134</v>
      </c>
      <c r="I622" s="74" t="s">
        <v>47</v>
      </c>
      <c r="J622" s="41">
        <v>5000112646184</v>
      </c>
      <c r="K622" s="41">
        <v>5000112646207</v>
      </c>
      <c r="L622" s="45">
        <v>878</v>
      </c>
      <c r="M622" s="46"/>
      <c r="N622" s="38"/>
      <c r="O622" s="38"/>
      <c r="P622" s="38"/>
      <c r="Q622" s="39"/>
      <c r="R622" s="39"/>
      <c r="S622" s="27" t="e">
        <f t="shared" si="30"/>
        <v>#DIV/0!</v>
      </c>
      <c r="T622" s="28">
        <f t="shared" si="28"/>
        <v>0</v>
      </c>
      <c r="U622" s="38"/>
      <c r="V622" s="56">
        <f t="shared" si="29"/>
        <v>0</v>
      </c>
    </row>
    <row r="623" spans="1:22" x14ac:dyDescent="0.25">
      <c r="A623" s="41">
        <v>154242</v>
      </c>
      <c r="B623" s="41">
        <v>12</v>
      </c>
      <c r="C623" s="74" t="s">
        <v>62</v>
      </c>
      <c r="D623" s="43">
        <v>1.1000000000000001</v>
      </c>
      <c r="E623" s="74" t="s">
        <v>44</v>
      </c>
      <c r="F623" s="74" t="s">
        <v>1145</v>
      </c>
      <c r="G623" s="41">
        <v>133</v>
      </c>
      <c r="H623" s="74" t="s">
        <v>134</v>
      </c>
      <c r="I623" s="74" t="s">
        <v>47</v>
      </c>
      <c r="J623" s="41">
        <v>8711327507586</v>
      </c>
      <c r="K623" s="41">
        <v>8711327507593</v>
      </c>
      <c r="L623" s="45">
        <v>432</v>
      </c>
      <c r="M623" s="46" t="s">
        <v>61</v>
      </c>
      <c r="N623" s="38"/>
      <c r="O623" s="38"/>
      <c r="P623" s="38"/>
      <c r="Q623" s="39"/>
      <c r="R623" s="39"/>
      <c r="S623" s="27" t="e">
        <f t="shared" si="30"/>
        <v>#DIV/0!</v>
      </c>
      <c r="T623" s="28">
        <f t="shared" si="28"/>
        <v>0</v>
      </c>
      <c r="U623" s="38"/>
      <c r="V623" s="56">
        <f t="shared" si="29"/>
        <v>0</v>
      </c>
    </row>
    <row r="624" spans="1:22" x14ac:dyDescent="0.25">
      <c r="A624" s="41">
        <v>150043</v>
      </c>
      <c r="B624" s="41">
        <v>6</v>
      </c>
      <c r="C624" s="74" t="s">
        <v>62</v>
      </c>
      <c r="D624" s="43">
        <v>1.5</v>
      </c>
      <c r="E624" s="74" t="s">
        <v>44</v>
      </c>
      <c r="F624" s="74" t="s">
        <v>2412</v>
      </c>
      <c r="G624" s="41">
        <v>133</v>
      </c>
      <c r="H624" s="74" t="s">
        <v>134</v>
      </c>
      <c r="I624" s="74" t="s">
        <v>47</v>
      </c>
      <c r="J624" s="41">
        <v>5000112646900</v>
      </c>
      <c r="K624" s="41">
        <v>5000112647167</v>
      </c>
      <c r="L624" s="45">
        <v>672</v>
      </c>
      <c r="M624" s="46"/>
      <c r="N624" s="38"/>
      <c r="O624" s="38"/>
      <c r="P624" s="38"/>
      <c r="Q624" s="39"/>
      <c r="R624" s="39"/>
      <c r="S624" s="27" t="e">
        <f t="shared" si="30"/>
        <v>#DIV/0!</v>
      </c>
      <c r="T624" s="28">
        <f t="shared" si="28"/>
        <v>0</v>
      </c>
      <c r="U624" s="38"/>
      <c r="V624" s="56">
        <f t="shared" si="29"/>
        <v>0</v>
      </c>
    </row>
    <row r="625" spans="1:22" x14ac:dyDescent="0.25">
      <c r="A625" s="41">
        <v>153350</v>
      </c>
      <c r="B625" s="41">
        <v>6</v>
      </c>
      <c r="C625" s="74" t="s">
        <v>62</v>
      </c>
      <c r="D625" s="43">
        <v>1.25</v>
      </c>
      <c r="E625" s="74" t="s">
        <v>44</v>
      </c>
      <c r="F625" s="74" t="s">
        <v>2413</v>
      </c>
      <c r="G625" s="41">
        <v>133</v>
      </c>
      <c r="H625" s="74" t="s">
        <v>134</v>
      </c>
      <c r="I625" s="74" t="s">
        <v>47</v>
      </c>
      <c r="J625" s="41">
        <v>8713500012443</v>
      </c>
      <c r="K625" s="41">
        <v>8713500232018</v>
      </c>
      <c r="L625" s="45">
        <v>563</v>
      </c>
      <c r="M625" s="46"/>
      <c r="N625" s="38"/>
      <c r="O625" s="38"/>
      <c r="P625" s="38"/>
      <c r="Q625" s="39"/>
      <c r="R625" s="39"/>
      <c r="S625" s="27" t="e">
        <f t="shared" si="30"/>
        <v>#DIV/0!</v>
      </c>
      <c r="T625" s="28">
        <f t="shared" si="28"/>
        <v>0</v>
      </c>
      <c r="U625" s="38"/>
      <c r="V625" s="56">
        <f t="shared" si="29"/>
        <v>0</v>
      </c>
    </row>
    <row r="626" spans="1:22" x14ac:dyDescent="0.25">
      <c r="A626" s="41">
        <v>146290</v>
      </c>
      <c r="B626" s="41">
        <v>1</v>
      </c>
      <c r="C626" s="74" t="s">
        <v>283</v>
      </c>
      <c r="D626" s="43">
        <v>6</v>
      </c>
      <c r="E626" s="74" t="s">
        <v>44</v>
      </c>
      <c r="F626" s="74" t="s">
        <v>668</v>
      </c>
      <c r="G626" s="41">
        <v>133</v>
      </c>
      <c r="H626" s="74" t="s">
        <v>134</v>
      </c>
      <c r="I626" s="74" t="s">
        <v>47</v>
      </c>
      <c r="J626" s="41">
        <v>5000112646726</v>
      </c>
      <c r="K626" s="41">
        <v>0</v>
      </c>
      <c r="L626" s="45">
        <v>470</v>
      </c>
      <c r="M626" s="46"/>
      <c r="N626" s="38"/>
      <c r="O626" s="38"/>
      <c r="P626" s="38"/>
      <c r="Q626" s="39"/>
      <c r="R626" s="39"/>
      <c r="S626" s="27" t="e">
        <f t="shared" si="30"/>
        <v>#DIV/0!</v>
      </c>
      <c r="T626" s="28">
        <f t="shared" si="28"/>
        <v>0</v>
      </c>
      <c r="U626" s="38"/>
      <c r="V626" s="56">
        <f t="shared" si="29"/>
        <v>0</v>
      </c>
    </row>
    <row r="627" spans="1:22" x14ac:dyDescent="0.25">
      <c r="A627" s="41">
        <v>146308</v>
      </c>
      <c r="B627" s="41">
        <v>6</v>
      </c>
      <c r="C627" s="74" t="s">
        <v>62</v>
      </c>
      <c r="D627" s="43">
        <v>1.25</v>
      </c>
      <c r="E627" s="74" t="s">
        <v>44</v>
      </c>
      <c r="F627" s="74" t="s">
        <v>2414</v>
      </c>
      <c r="G627" s="41">
        <v>133</v>
      </c>
      <c r="H627" s="74" t="s">
        <v>134</v>
      </c>
      <c r="I627" s="74" t="s">
        <v>47</v>
      </c>
      <c r="J627" s="41">
        <v>5000112646429</v>
      </c>
      <c r="K627" s="41">
        <v>5000112646436</v>
      </c>
      <c r="L627" s="45">
        <v>160</v>
      </c>
      <c r="M627" s="46" t="s">
        <v>61</v>
      </c>
      <c r="N627" s="38"/>
      <c r="O627" s="38"/>
      <c r="P627" s="38"/>
      <c r="Q627" s="39"/>
      <c r="R627" s="39"/>
      <c r="S627" s="27" t="e">
        <f t="shared" si="30"/>
        <v>#DIV/0!</v>
      </c>
      <c r="T627" s="28">
        <f t="shared" si="28"/>
        <v>0</v>
      </c>
      <c r="U627" s="38"/>
      <c r="V627" s="56">
        <f t="shared" si="29"/>
        <v>0</v>
      </c>
    </row>
    <row r="628" spans="1:22" x14ac:dyDescent="0.25">
      <c r="A628" s="41">
        <v>146334</v>
      </c>
      <c r="B628" s="41">
        <v>6</v>
      </c>
      <c r="C628" s="74" t="s">
        <v>62</v>
      </c>
      <c r="D628" s="43">
        <v>1</v>
      </c>
      <c r="E628" s="74" t="s">
        <v>44</v>
      </c>
      <c r="F628" s="74" t="s">
        <v>2415</v>
      </c>
      <c r="G628" s="41">
        <v>133</v>
      </c>
      <c r="H628" s="74" t="s">
        <v>134</v>
      </c>
      <c r="I628" s="74" t="s">
        <v>47</v>
      </c>
      <c r="J628" s="41">
        <v>8715600244724</v>
      </c>
      <c r="K628" s="41">
        <v>8715600244731</v>
      </c>
      <c r="L628" s="45">
        <v>190</v>
      </c>
      <c r="M628" s="46"/>
      <c r="N628" s="38"/>
      <c r="O628" s="38"/>
      <c r="P628" s="38"/>
      <c r="Q628" s="39"/>
      <c r="R628" s="39"/>
      <c r="S628" s="27" t="e">
        <f t="shared" si="30"/>
        <v>#DIV/0!</v>
      </c>
      <c r="T628" s="28">
        <f t="shared" si="28"/>
        <v>0</v>
      </c>
      <c r="U628" s="38"/>
      <c r="V628" s="56">
        <f t="shared" si="29"/>
        <v>0</v>
      </c>
    </row>
    <row r="629" spans="1:22" x14ac:dyDescent="0.25">
      <c r="A629" s="41">
        <v>146293</v>
      </c>
      <c r="B629" s="41">
        <v>12</v>
      </c>
      <c r="C629" s="74" t="s">
        <v>62</v>
      </c>
      <c r="D629" s="43">
        <v>1.25</v>
      </c>
      <c r="E629" s="74" t="s">
        <v>44</v>
      </c>
      <c r="F629" s="74" t="s">
        <v>2416</v>
      </c>
      <c r="G629" s="41">
        <v>133</v>
      </c>
      <c r="H629" s="74" t="s">
        <v>134</v>
      </c>
      <c r="I629" s="74" t="s">
        <v>47</v>
      </c>
      <c r="J629" s="41">
        <v>5000112646672</v>
      </c>
      <c r="K629" s="41">
        <v>5449000296580</v>
      </c>
      <c r="L629" s="45">
        <v>25</v>
      </c>
      <c r="M629" s="46"/>
      <c r="N629" s="38"/>
      <c r="O629" s="38"/>
      <c r="P629" s="38"/>
      <c r="Q629" s="39"/>
      <c r="R629" s="39"/>
      <c r="S629" s="27" t="e">
        <f t="shared" si="30"/>
        <v>#DIV/0!</v>
      </c>
      <c r="T629" s="28">
        <f t="shared" ref="T629:T679" si="31">L629*R629</f>
        <v>0</v>
      </c>
      <c r="U629" s="38"/>
      <c r="V629" s="56">
        <f t="shared" si="29"/>
        <v>0</v>
      </c>
    </row>
    <row r="630" spans="1:22" x14ac:dyDescent="0.25">
      <c r="A630" s="41">
        <v>146285</v>
      </c>
      <c r="B630" s="41">
        <v>12</v>
      </c>
      <c r="C630" s="74" t="s">
        <v>62</v>
      </c>
      <c r="D630" s="43">
        <v>1.25</v>
      </c>
      <c r="E630" s="74" t="s">
        <v>44</v>
      </c>
      <c r="F630" s="74" t="s">
        <v>2417</v>
      </c>
      <c r="G630" s="41">
        <v>133</v>
      </c>
      <c r="H630" s="74" t="s">
        <v>134</v>
      </c>
      <c r="I630" s="74" t="s">
        <v>47</v>
      </c>
      <c r="J630" s="41">
        <v>5000112646665</v>
      </c>
      <c r="K630" s="41">
        <v>5000112646818</v>
      </c>
      <c r="L630" s="45">
        <v>29</v>
      </c>
      <c r="M630" s="46"/>
      <c r="N630" s="38"/>
      <c r="O630" s="38"/>
      <c r="P630" s="38"/>
      <c r="Q630" s="39"/>
      <c r="R630" s="39"/>
      <c r="S630" s="27" t="e">
        <f t="shared" si="30"/>
        <v>#DIV/0!</v>
      </c>
      <c r="T630" s="28">
        <f t="shared" si="31"/>
        <v>0</v>
      </c>
      <c r="U630" s="38"/>
      <c r="V630" s="56">
        <f t="shared" si="29"/>
        <v>0</v>
      </c>
    </row>
    <row r="631" spans="1:22" x14ac:dyDescent="0.25">
      <c r="A631" s="41">
        <v>146289</v>
      </c>
      <c r="B631" s="41">
        <v>6</v>
      </c>
      <c r="C631" s="74" t="s">
        <v>62</v>
      </c>
      <c r="D631" s="43">
        <v>1</v>
      </c>
      <c r="E631" s="74" t="s">
        <v>44</v>
      </c>
      <c r="F631" s="74" t="s">
        <v>1018</v>
      </c>
      <c r="G631" s="41">
        <v>133</v>
      </c>
      <c r="H631" s="74" t="s">
        <v>134</v>
      </c>
      <c r="I631" s="74" t="s">
        <v>47</v>
      </c>
      <c r="J631" s="41">
        <v>5000112646702</v>
      </c>
      <c r="K631" s="41">
        <v>5000112646757</v>
      </c>
      <c r="L631" s="45">
        <v>23</v>
      </c>
      <c r="M631" s="46"/>
      <c r="N631" s="38"/>
      <c r="O631" s="38"/>
      <c r="P631" s="38"/>
      <c r="Q631" s="39"/>
      <c r="R631" s="39"/>
      <c r="S631" s="27" t="e">
        <f t="shared" si="30"/>
        <v>#DIV/0!</v>
      </c>
      <c r="T631" s="28">
        <f t="shared" si="31"/>
        <v>0</v>
      </c>
      <c r="U631" s="38"/>
      <c r="V631" s="56">
        <f t="shared" si="29"/>
        <v>0</v>
      </c>
    </row>
    <row r="632" spans="1:22" x14ac:dyDescent="0.25">
      <c r="A632" s="41">
        <v>146384</v>
      </c>
      <c r="B632" s="41">
        <v>6</v>
      </c>
      <c r="C632" s="74" t="s">
        <v>62</v>
      </c>
      <c r="D632" s="43">
        <v>1.5</v>
      </c>
      <c r="E632" s="74" t="s">
        <v>44</v>
      </c>
      <c r="F632" s="74" t="s">
        <v>2418</v>
      </c>
      <c r="G632" s="41">
        <v>133</v>
      </c>
      <c r="H632" s="74" t="s">
        <v>134</v>
      </c>
      <c r="I632" s="74" t="s">
        <v>47</v>
      </c>
      <c r="J632" s="41">
        <v>8715600243314</v>
      </c>
      <c r="K632" s="41">
        <v>8715600243321</v>
      </c>
      <c r="L632" s="45">
        <v>16</v>
      </c>
      <c r="M632" s="46"/>
      <c r="N632" s="38"/>
      <c r="O632" s="38"/>
      <c r="P632" s="38"/>
      <c r="Q632" s="39"/>
      <c r="R632" s="39"/>
      <c r="S632" s="27" t="e">
        <f t="shared" si="30"/>
        <v>#DIV/0!</v>
      </c>
      <c r="T632" s="28">
        <f t="shared" si="31"/>
        <v>0</v>
      </c>
      <c r="U632" s="38"/>
      <c r="V632" s="56">
        <f t="shared" si="29"/>
        <v>0</v>
      </c>
    </row>
    <row r="633" spans="1:22" x14ac:dyDescent="0.25">
      <c r="A633" s="41">
        <v>146286</v>
      </c>
      <c r="B633" s="41">
        <v>1</v>
      </c>
      <c r="C633" s="74" t="s">
        <v>283</v>
      </c>
      <c r="D633" s="43">
        <v>6</v>
      </c>
      <c r="E633" s="74" t="s">
        <v>44</v>
      </c>
      <c r="F633" s="74" t="s">
        <v>738</v>
      </c>
      <c r="G633" s="41">
        <v>133</v>
      </c>
      <c r="H633" s="74" t="s">
        <v>134</v>
      </c>
      <c r="I633" s="74" t="s">
        <v>47</v>
      </c>
      <c r="J633" s="41">
        <v>5000112646733</v>
      </c>
      <c r="K633" s="41">
        <v>0</v>
      </c>
      <c r="L633" s="45">
        <v>14</v>
      </c>
      <c r="M633" s="46"/>
      <c r="N633" s="38"/>
      <c r="O633" s="38"/>
      <c r="P633" s="38"/>
      <c r="Q633" s="39"/>
      <c r="R633" s="39"/>
      <c r="S633" s="27" t="e">
        <f t="shared" si="30"/>
        <v>#DIV/0!</v>
      </c>
      <c r="T633" s="28">
        <f t="shared" si="31"/>
        <v>0</v>
      </c>
      <c r="U633" s="38"/>
      <c r="V633" s="56">
        <f t="shared" si="29"/>
        <v>0</v>
      </c>
    </row>
    <row r="634" spans="1:22" x14ac:dyDescent="0.25">
      <c r="A634" s="41">
        <v>146328</v>
      </c>
      <c r="B634" s="41">
        <v>12</v>
      </c>
      <c r="C634" s="74" t="s">
        <v>62</v>
      </c>
      <c r="D634" s="43">
        <v>1.1000000000000001</v>
      </c>
      <c r="E634" s="74" t="s">
        <v>44</v>
      </c>
      <c r="F634" s="74" t="s">
        <v>2419</v>
      </c>
      <c r="G634" s="41">
        <v>133</v>
      </c>
      <c r="H634" s="74" t="s">
        <v>134</v>
      </c>
      <c r="I634" s="74" t="s">
        <v>47</v>
      </c>
      <c r="J634" s="41">
        <v>8715600243475</v>
      </c>
      <c r="K634" s="41">
        <v>8715600243482</v>
      </c>
      <c r="L634" s="45">
        <v>1</v>
      </c>
      <c r="M634" s="46"/>
      <c r="N634" s="38"/>
      <c r="O634" s="38"/>
      <c r="P634" s="38"/>
      <c r="Q634" s="39"/>
      <c r="R634" s="39"/>
      <c r="S634" s="27" t="e">
        <f t="shared" si="30"/>
        <v>#DIV/0!</v>
      </c>
      <c r="T634" s="28">
        <f t="shared" si="31"/>
        <v>0</v>
      </c>
      <c r="U634" s="38"/>
      <c r="V634" s="56">
        <f t="shared" ref="V634:V679" si="32">T634*(1+U634)</f>
        <v>0</v>
      </c>
    </row>
    <row r="635" spans="1:22" x14ac:dyDescent="0.25">
      <c r="A635" s="41">
        <v>150039</v>
      </c>
      <c r="B635" s="41">
        <v>6</v>
      </c>
      <c r="C635" s="74" t="s">
        <v>62</v>
      </c>
      <c r="D635" s="43">
        <v>1.5</v>
      </c>
      <c r="E635" s="74" t="s">
        <v>44</v>
      </c>
      <c r="F635" s="74" t="s">
        <v>224</v>
      </c>
      <c r="G635" s="41">
        <v>133</v>
      </c>
      <c r="H635" s="74" t="s">
        <v>134</v>
      </c>
      <c r="I635" s="74" t="s">
        <v>47</v>
      </c>
      <c r="J635" s="41">
        <v>5000112646627</v>
      </c>
      <c r="K635" s="41">
        <v>5000112647150</v>
      </c>
      <c r="L635" s="45">
        <v>2</v>
      </c>
      <c r="M635" s="46"/>
      <c r="N635" s="38"/>
      <c r="O635" s="38"/>
      <c r="P635" s="38"/>
      <c r="Q635" s="39"/>
      <c r="R635" s="39"/>
      <c r="S635" s="27" t="e">
        <f t="shared" si="30"/>
        <v>#DIV/0!</v>
      </c>
      <c r="T635" s="28">
        <f t="shared" si="31"/>
        <v>0</v>
      </c>
      <c r="U635" s="38"/>
      <c r="V635" s="56">
        <f t="shared" si="32"/>
        <v>0</v>
      </c>
    </row>
    <row r="636" spans="1:22" x14ac:dyDescent="0.25">
      <c r="A636" s="41">
        <v>146299</v>
      </c>
      <c r="B636" s="41">
        <v>6</v>
      </c>
      <c r="C636" s="74" t="s">
        <v>62</v>
      </c>
      <c r="D636" s="43">
        <v>1.5</v>
      </c>
      <c r="E636" s="74" t="s">
        <v>44</v>
      </c>
      <c r="F636" s="74" t="s">
        <v>467</v>
      </c>
      <c r="G636" s="41">
        <v>133</v>
      </c>
      <c r="H636" s="74" t="s">
        <v>134</v>
      </c>
      <c r="I636" s="74" t="s">
        <v>47</v>
      </c>
      <c r="J636" s="41">
        <v>5000112646115</v>
      </c>
      <c r="K636" s="41">
        <v>5000112646146</v>
      </c>
      <c r="L636" s="45">
        <v>2</v>
      </c>
      <c r="M636" s="46"/>
      <c r="N636" s="38"/>
      <c r="O636" s="38"/>
      <c r="P636" s="38"/>
      <c r="Q636" s="39"/>
      <c r="R636" s="39"/>
      <c r="S636" s="27" t="e">
        <f t="shared" si="30"/>
        <v>#DIV/0!</v>
      </c>
      <c r="T636" s="28">
        <f t="shared" si="31"/>
        <v>0</v>
      </c>
      <c r="U636" s="38"/>
      <c r="V636" s="56">
        <f t="shared" si="32"/>
        <v>0</v>
      </c>
    </row>
    <row r="637" spans="1:22" x14ac:dyDescent="0.25">
      <c r="A637" s="41">
        <v>111032</v>
      </c>
      <c r="B637" s="41">
        <v>6</v>
      </c>
      <c r="C637" s="74" t="s">
        <v>62</v>
      </c>
      <c r="D637" s="43">
        <v>1</v>
      </c>
      <c r="E637" s="74" t="s">
        <v>44</v>
      </c>
      <c r="F637" s="74" t="s">
        <v>2420</v>
      </c>
      <c r="G637" s="41">
        <v>133</v>
      </c>
      <c r="H637" s="74" t="s">
        <v>134</v>
      </c>
      <c r="I637" s="74" t="s">
        <v>47</v>
      </c>
      <c r="J637" s="41">
        <v>5449000145499</v>
      </c>
      <c r="K637" s="41">
        <v>5449000145512</v>
      </c>
      <c r="L637" s="45">
        <v>1</v>
      </c>
      <c r="M637" s="46"/>
      <c r="N637" s="38"/>
      <c r="O637" s="38"/>
      <c r="P637" s="38"/>
      <c r="Q637" s="39"/>
      <c r="R637" s="39"/>
      <c r="S637" s="27" t="e">
        <f t="shared" si="30"/>
        <v>#DIV/0!</v>
      </c>
      <c r="T637" s="28">
        <f t="shared" si="31"/>
        <v>0</v>
      </c>
      <c r="U637" s="38"/>
      <c r="V637" s="56">
        <f t="shared" si="32"/>
        <v>0</v>
      </c>
    </row>
    <row r="638" spans="1:22" x14ac:dyDescent="0.25">
      <c r="A638" s="41">
        <v>146279</v>
      </c>
      <c r="B638" s="41">
        <v>1</v>
      </c>
      <c r="C638" s="74" t="s">
        <v>283</v>
      </c>
      <c r="D638" s="43">
        <v>6</v>
      </c>
      <c r="E638" s="74" t="s">
        <v>44</v>
      </c>
      <c r="F638" s="74" t="s">
        <v>2421</v>
      </c>
      <c r="G638" s="41">
        <v>133</v>
      </c>
      <c r="H638" s="74" t="s">
        <v>134</v>
      </c>
      <c r="I638" s="74" t="s">
        <v>47</v>
      </c>
      <c r="J638" s="41">
        <v>5000112647037</v>
      </c>
      <c r="K638" s="41">
        <v>0</v>
      </c>
      <c r="L638" s="45">
        <v>1</v>
      </c>
      <c r="M638" s="46"/>
      <c r="N638" s="38"/>
      <c r="O638" s="38"/>
      <c r="P638" s="38"/>
      <c r="Q638" s="39"/>
      <c r="R638" s="39"/>
      <c r="S638" s="27" t="e">
        <f t="shared" si="30"/>
        <v>#DIV/0!</v>
      </c>
      <c r="T638" s="28">
        <f t="shared" si="31"/>
        <v>0</v>
      </c>
      <c r="U638" s="38"/>
      <c r="V638" s="56">
        <f t="shared" si="32"/>
        <v>0</v>
      </c>
    </row>
    <row r="639" spans="1:22" x14ac:dyDescent="0.25">
      <c r="A639" s="41">
        <v>190855</v>
      </c>
      <c r="B639" s="41">
        <v>24</v>
      </c>
      <c r="C639" s="74" t="s">
        <v>62</v>
      </c>
      <c r="D639" s="43">
        <v>30</v>
      </c>
      <c r="E639" s="74" t="s">
        <v>63</v>
      </c>
      <c r="F639" s="74" t="s">
        <v>258</v>
      </c>
      <c r="G639" s="41">
        <v>134</v>
      </c>
      <c r="H639" s="74" t="s">
        <v>259</v>
      </c>
      <c r="I639" s="74" t="s">
        <v>47</v>
      </c>
      <c r="J639" s="41">
        <v>8712000032920</v>
      </c>
      <c r="K639" s="41">
        <v>8712000033040</v>
      </c>
      <c r="L639" s="45">
        <v>37</v>
      </c>
      <c r="M639" s="46"/>
      <c r="N639" s="38"/>
      <c r="O639" s="38"/>
      <c r="P639" s="38"/>
      <c r="Q639" s="39"/>
      <c r="R639" s="39"/>
      <c r="S639" s="27" t="e">
        <f t="shared" si="30"/>
        <v>#DIV/0!</v>
      </c>
      <c r="T639" s="28">
        <f t="shared" si="31"/>
        <v>0</v>
      </c>
      <c r="U639" s="38"/>
      <c r="V639" s="56">
        <f t="shared" si="32"/>
        <v>0</v>
      </c>
    </row>
    <row r="640" spans="1:22" x14ac:dyDescent="0.25">
      <c r="A640" s="41">
        <v>198697</v>
      </c>
      <c r="B640" s="41">
        <v>24</v>
      </c>
      <c r="C640" s="74" t="s">
        <v>62</v>
      </c>
      <c r="D640" s="43">
        <v>300</v>
      </c>
      <c r="E640" s="74" t="s">
        <v>114</v>
      </c>
      <c r="F640" s="74" t="s">
        <v>2422</v>
      </c>
      <c r="G640" s="41">
        <v>134</v>
      </c>
      <c r="H640" s="74" t="s">
        <v>259</v>
      </c>
      <c r="I640" s="74" t="s">
        <v>47</v>
      </c>
      <c r="J640" s="41">
        <v>8725500171242</v>
      </c>
      <c r="K640" s="41">
        <v>8725500171259</v>
      </c>
      <c r="L640" s="45">
        <v>10</v>
      </c>
      <c r="M640" s="46"/>
      <c r="N640" s="38"/>
      <c r="O640" s="38"/>
      <c r="P640" s="38"/>
      <c r="Q640" s="39"/>
      <c r="R640" s="39"/>
      <c r="S640" s="27" t="e">
        <f t="shared" si="30"/>
        <v>#DIV/0!</v>
      </c>
      <c r="T640" s="28">
        <f t="shared" si="31"/>
        <v>0</v>
      </c>
      <c r="U640" s="38"/>
      <c r="V640" s="56">
        <f t="shared" si="32"/>
        <v>0</v>
      </c>
    </row>
    <row r="641" spans="1:22" x14ac:dyDescent="0.25">
      <c r="A641" s="41">
        <v>43255</v>
      </c>
      <c r="B641" s="41">
        <v>24</v>
      </c>
      <c r="C641" s="74" t="s">
        <v>62</v>
      </c>
      <c r="D641" s="43">
        <v>300</v>
      </c>
      <c r="E641" s="74" t="s">
        <v>114</v>
      </c>
      <c r="F641" s="74" t="s">
        <v>1006</v>
      </c>
      <c r="G641" s="41">
        <v>134</v>
      </c>
      <c r="H641" s="74" t="s">
        <v>259</v>
      </c>
      <c r="I641" s="74" t="s">
        <v>47</v>
      </c>
      <c r="J641" s="41">
        <v>8712000050030</v>
      </c>
      <c r="K641" s="41">
        <v>8712000056049</v>
      </c>
      <c r="L641" s="45">
        <v>14</v>
      </c>
      <c r="M641" s="46"/>
      <c r="N641" s="38"/>
      <c r="O641" s="38"/>
      <c r="P641" s="38"/>
      <c r="Q641" s="39"/>
      <c r="R641" s="39"/>
      <c r="S641" s="27" t="e">
        <f t="shared" si="30"/>
        <v>#DIV/0!</v>
      </c>
      <c r="T641" s="28">
        <f t="shared" si="31"/>
        <v>0</v>
      </c>
      <c r="U641" s="38"/>
      <c r="V641" s="56">
        <f t="shared" si="32"/>
        <v>0</v>
      </c>
    </row>
    <row r="642" spans="1:22" x14ac:dyDescent="0.25">
      <c r="A642" s="41">
        <v>164837</v>
      </c>
      <c r="B642" s="41">
        <v>4</v>
      </c>
      <c r="C642" s="74" t="s">
        <v>43</v>
      </c>
      <c r="D642" s="43">
        <v>1.8</v>
      </c>
      <c r="E642" s="74" t="s">
        <v>44</v>
      </c>
      <c r="F642" s="74" t="s">
        <v>2423</v>
      </c>
      <c r="G642" s="41">
        <v>134</v>
      </c>
      <c r="H642" s="74" t="s">
        <v>259</v>
      </c>
      <c r="I642" s="74" t="s">
        <v>47</v>
      </c>
      <c r="J642" s="41">
        <v>8712000057817</v>
      </c>
      <c r="K642" s="41">
        <v>8712000057978</v>
      </c>
      <c r="L642" s="45">
        <v>3</v>
      </c>
      <c r="M642" s="46"/>
      <c r="N642" s="38"/>
      <c r="O642" s="38"/>
      <c r="P642" s="38"/>
      <c r="Q642" s="39"/>
      <c r="R642" s="39"/>
      <c r="S642" s="27" t="e">
        <f t="shared" ref="S642:S679" si="33">ABS(SUM(R642/Q642)-1)</f>
        <v>#DIV/0!</v>
      </c>
      <c r="T642" s="28">
        <f t="shared" si="31"/>
        <v>0</v>
      </c>
      <c r="U642" s="38"/>
      <c r="V642" s="56">
        <f t="shared" si="32"/>
        <v>0</v>
      </c>
    </row>
    <row r="643" spans="1:22" x14ac:dyDescent="0.25">
      <c r="A643" s="41">
        <v>150158</v>
      </c>
      <c r="B643" s="41">
        <v>24</v>
      </c>
      <c r="C643" s="74" t="s">
        <v>62</v>
      </c>
      <c r="D643" s="43">
        <v>50</v>
      </c>
      <c r="E643" s="74" t="s">
        <v>63</v>
      </c>
      <c r="F643" s="74" t="s">
        <v>261</v>
      </c>
      <c r="G643" s="41">
        <v>135</v>
      </c>
      <c r="H643" s="74" t="s">
        <v>55</v>
      </c>
      <c r="I643" s="74" t="s">
        <v>47</v>
      </c>
      <c r="J643" s="41">
        <v>5410013128267</v>
      </c>
      <c r="K643" s="41">
        <v>5410013128274</v>
      </c>
      <c r="L643" s="45">
        <v>1900</v>
      </c>
      <c r="M643" s="46"/>
      <c r="N643" s="38"/>
      <c r="O643" s="38"/>
      <c r="P643" s="38"/>
      <c r="Q643" s="39"/>
      <c r="R643" s="39"/>
      <c r="S643" s="27" t="e">
        <f t="shared" si="33"/>
        <v>#DIV/0!</v>
      </c>
      <c r="T643" s="28">
        <f t="shared" si="31"/>
        <v>0</v>
      </c>
      <c r="U643" s="38"/>
      <c r="V643" s="56">
        <f t="shared" si="32"/>
        <v>0</v>
      </c>
    </row>
    <row r="644" spans="1:22" x14ac:dyDescent="0.25">
      <c r="A644" s="41">
        <v>198888</v>
      </c>
      <c r="B644" s="41">
        <v>6</v>
      </c>
      <c r="C644" s="74" t="s">
        <v>62</v>
      </c>
      <c r="D644" s="43">
        <v>1.5</v>
      </c>
      <c r="E644" s="74" t="s">
        <v>44</v>
      </c>
      <c r="F644" s="74" t="s">
        <v>182</v>
      </c>
      <c r="G644" s="41">
        <v>135</v>
      </c>
      <c r="H644" s="74" t="s">
        <v>55</v>
      </c>
      <c r="I644" s="74" t="s">
        <v>47</v>
      </c>
      <c r="J644" s="41">
        <v>8722200963023</v>
      </c>
      <c r="K644" s="41">
        <v>8722200965430</v>
      </c>
      <c r="L644" s="45">
        <v>1134</v>
      </c>
      <c r="M644" s="46"/>
      <c r="N644" s="38"/>
      <c r="O644" s="38"/>
      <c r="P644" s="38"/>
      <c r="Q644" s="39"/>
      <c r="R644" s="39"/>
      <c r="S644" s="27" t="e">
        <f t="shared" si="33"/>
        <v>#DIV/0!</v>
      </c>
      <c r="T644" s="28">
        <f t="shared" si="31"/>
        <v>0</v>
      </c>
      <c r="U644" s="38"/>
      <c r="V644" s="56">
        <f t="shared" si="32"/>
        <v>0</v>
      </c>
    </row>
    <row r="645" spans="1:22" x14ac:dyDescent="0.25">
      <c r="A645" s="41">
        <v>153070</v>
      </c>
      <c r="B645" s="41">
        <v>24</v>
      </c>
      <c r="C645" s="74" t="s">
        <v>62</v>
      </c>
      <c r="D645" s="43">
        <v>50</v>
      </c>
      <c r="E645" s="74" t="s">
        <v>63</v>
      </c>
      <c r="F645" s="74" t="s">
        <v>2424</v>
      </c>
      <c r="G645" s="41">
        <v>135</v>
      </c>
      <c r="H645" s="74" t="s">
        <v>55</v>
      </c>
      <c r="I645" s="74" t="s">
        <v>47</v>
      </c>
      <c r="J645" s="41">
        <v>5000112648973</v>
      </c>
      <c r="K645" s="41">
        <v>5000112648980</v>
      </c>
      <c r="L645" s="45">
        <v>149</v>
      </c>
      <c r="M645" s="46"/>
      <c r="N645" s="38"/>
      <c r="O645" s="38"/>
      <c r="P645" s="38"/>
      <c r="Q645" s="39"/>
      <c r="R645" s="39"/>
      <c r="S645" s="27" t="e">
        <f t="shared" si="33"/>
        <v>#DIV/0!</v>
      </c>
      <c r="T645" s="28">
        <f t="shared" si="31"/>
        <v>0</v>
      </c>
      <c r="U645" s="38"/>
      <c r="V645" s="56">
        <f t="shared" si="32"/>
        <v>0</v>
      </c>
    </row>
    <row r="646" spans="1:22" x14ac:dyDescent="0.25">
      <c r="A646" s="41">
        <v>188812</v>
      </c>
      <c r="B646" s="41">
        <v>6</v>
      </c>
      <c r="C646" s="74" t="s">
        <v>43</v>
      </c>
      <c r="D646" s="43">
        <v>2</v>
      </c>
      <c r="E646" s="74" t="s">
        <v>44</v>
      </c>
      <c r="F646" s="74" t="s">
        <v>54</v>
      </c>
      <c r="G646" s="41">
        <v>135</v>
      </c>
      <c r="H646" s="74" t="s">
        <v>55</v>
      </c>
      <c r="I646" s="74" t="s">
        <v>47</v>
      </c>
      <c r="J646" s="41">
        <v>8722200964518</v>
      </c>
      <c r="K646" s="41">
        <v>8722200964525</v>
      </c>
      <c r="L646" s="45">
        <v>127</v>
      </c>
      <c r="M646" s="46"/>
      <c r="N646" s="38"/>
      <c r="O646" s="38"/>
      <c r="P646" s="38"/>
      <c r="Q646" s="39"/>
      <c r="R646" s="39"/>
      <c r="S646" s="27" t="e">
        <f t="shared" si="33"/>
        <v>#DIV/0!</v>
      </c>
      <c r="T646" s="28">
        <f t="shared" si="31"/>
        <v>0</v>
      </c>
      <c r="U646" s="38"/>
      <c r="V646" s="56">
        <f t="shared" si="32"/>
        <v>0</v>
      </c>
    </row>
    <row r="647" spans="1:22" x14ac:dyDescent="0.25">
      <c r="A647" s="41">
        <v>150882</v>
      </c>
      <c r="B647" s="41">
        <v>24</v>
      </c>
      <c r="C647" s="74" t="s">
        <v>62</v>
      </c>
      <c r="D647" s="43">
        <v>330</v>
      </c>
      <c r="E647" s="74" t="s">
        <v>114</v>
      </c>
      <c r="F647" s="74" t="s">
        <v>1057</v>
      </c>
      <c r="G647" s="41">
        <v>135</v>
      </c>
      <c r="H647" s="74" t="s">
        <v>55</v>
      </c>
      <c r="I647" s="74" t="s">
        <v>47</v>
      </c>
      <c r="J647" s="41">
        <v>90377518</v>
      </c>
      <c r="K647" s="41">
        <v>5000112649048</v>
      </c>
      <c r="L647" s="45">
        <v>11</v>
      </c>
      <c r="M647" s="46"/>
      <c r="N647" s="38"/>
      <c r="O647" s="38"/>
      <c r="P647" s="38"/>
      <c r="Q647" s="39"/>
      <c r="R647" s="39"/>
      <c r="S647" s="27" t="e">
        <f t="shared" si="33"/>
        <v>#DIV/0!</v>
      </c>
      <c r="T647" s="28">
        <f t="shared" si="31"/>
        <v>0</v>
      </c>
      <c r="U647" s="38"/>
      <c r="V647" s="56">
        <f t="shared" si="32"/>
        <v>0</v>
      </c>
    </row>
    <row r="648" spans="1:22" x14ac:dyDescent="0.25">
      <c r="A648" s="41">
        <v>838327</v>
      </c>
      <c r="B648" s="41">
        <v>24</v>
      </c>
      <c r="C648" s="74" t="s">
        <v>62</v>
      </c>
      <c r="D648" s="43">
        <v>250</v>
      </c>
      <c r="E648" s="74" t="s">
        <v>114</v>
      </c>
      <c r="F648" s="74" t="s">
        <v>2425</v>
      </c>
      <c r="G648" s="41">
        <v>135</v>
      </c>
      <c r="H648" s="74" t="s">
        <v>55</v>
      </c>
      <c r="I648" s="74" t="s">
        <v>47</v>
      </c>
      <c r="J648" s="41">
        <v>42117513</v>
      </c>
      <c r="K648" s="41">
        <v>5449000127884</v>
      </c>
      <c r="L648" s="45">
        <v>4</v>
      </c>
      <c r="M648" s="46"/>
      <c r="N648" s="38"/>
      <c r="O648" s="38"/>
      <c r="P648" s="38"/>
      <c r="Q648" s="39"/>
      <c r="R648" s="39"/>
      <c r="S648" s="27" t="e">
        <f t="shared" si="33"/>
        <v>#DIV/0!</v>
      </c>
      <c r="T648" s="28">
        <f t="shared" si="31"/>
        <v>0</v>
      </c>
      <c r="U648" s="38"/>
      <c r="V648" s="56">
        <f t="shared" si="32"/>
        <v>0</v>
      </c>
    </row>
    <row r="649" spans="1:22" x14ac:dyDescent="0.25">
      <c r="A649" s="41">
        <v>150819</v>
      </c>
      <c r="B649" s="41">
        <v>24</v>
      </c>
      <c r="C649" s="74" t="s">
        <v>62</v>
      </c>
      <c r="D649" s="43">
        <v>50</v>
      </c>
      <c r="E649" s="74" t="s">
        <v>63</v>
      </c>
      <c r="F649" s="74" t="s">
        <v>1062</v>
      </c>
      <c r="G649" s="41">
        <v>135</v>
      </c>
      <c r="H649" s="74" t="s">
        <v>55</v>
      </c>
      <c r="I649" s="74" t="s">
        <v>47</v>
      </c>
      <c r="J649" s="41">
        <v>5000112648942</v>
      </c>
      <c r="K649" s="41">
        <v>5000112648966</v>
      </c>
      <c r="L649" s="45">
        <v>3</v>
      </c>
      <c r="M649" s="46"/>
      <c r="N649" s="38"/>
      <c r="O649" s="38"/>
      <c r="P649" s="38"/>
      <c r="Q649" s="39"/>
      <c r="R649" s="39"/>
      <c r="S649" s="27" t="e">
        <f t="shared" si="33"/>
        <v>#DIV/0!</v>
      </c>
      <c r="T649" s="28">
        <f t="shared" si="31"/>
        <v>0</v>
      </c>
      <c r="U649" s="38"/>
      <c r="V649" s="56">
        <f t="shared" si="32"/>
        <v>0</v>
      </c>
    </row>
    <row r="650" spans="1:22" x14ac:dyDescent="0.25">
      <c r="A650" s="41">
        <v>148189</v>
      </c>
      <c r="B650" s="41">
        <v>6</v>
      </c>
      <c r="C650" s="74" t="s">
        <v>62</v>
      </c>
      <c r="D650" s="43">
        <v>1.5</v>
      </c>
      <c r="E650" s="74" t="s">
        <v>44</v>
      </c>
      <c r="F650" s="74" t="s">
        <v>104</v>
      </c>
      <c r="G650" s="41">
        <v>135</v>
      </c>
      <c r="H650" s="74" t="s">
        <v>55</v>
      </c>
      <c r="I650" s="74" t="s">
        <v>47</v>
      </c>
      <c r="J650" s="41">
        <v>5410013136613</v>
      </c>
      <c r="K650" s="41">
        <v>5410013136620</v>
      </c>
      <c r="L650" s="45">
        <v>4</v>
      </c>
      <c r="M650" s="46"/>
      <c r="N650" s="38"/>
      <c r="O650" s="38"/>
      <c r="P650" s="38"/>
      <c r="Q650" s="39"/>
      <c r="R650" s="39"/>
      <c r="S650" s="27" t="e">
        <f t="shared" si="33"/>
        <v>#DIV/0!</v>
      </c>
      <c r="T650" s="28">
        <f t="shared" si="31"/>
        <v>0</v>
      </c>
      <c r="U650" s="38"/>
      <c r="V650" s="56">
        <f t="shared" si="32"/>
        <v>0</v>
      </c>
    </row>
    <row r="651" spans="1:22" x14ac:dyDescent="0.25">
      <c r="A651" s="41">
        <v>146315</v>
      </c>
      <c r="B651" s="41">
        <v>6</v>
      </c>
      <c r="C651" s="74" t="s">
        <v>62</v>
      </c>
      <c r="D651" s="43">
        <v>1.5</v>
      </c>
      <c r="E651" s="74" t="s">
        <v>44</v>
      </c>
      <c r="F651" s="74" t="s">
        <v>2426</v>
      </c>
      <c r="G651" s="41">
        <v>135</v>
      </c>
      <c r="H651" s="74" t="s">
        <v>55</v>
      </c>
      <c r="I651" s="74" t="s">
        <v>47</v>
      </c>
      <c r="J651" s="41">
        <v>5000112646498</v>
      </c>
      <c r="K651" s="41">
        <v>5000112646504</v>
      </c>
      <c r="L651" s="45">
        <v>3</v>
      </c>
      <c r="M651" s="46"/>
      <c r="N651" s="38"/>
      <c r="O651" s="38"/>
      <c r="P651" s="38"/>
      <c r="Q651" s="39"/>
      <c r="R651" s="39"/>
      <c r="S651" s="27" t="e">
        <f t="shared" si="33"/>
        <v>#DIV/0!</v>
      </c>
      <c r="T651" s="28">
        <f t="shared" si="31"/>
        <v>0</v>
      </c>
      <c r="U651" s="38"/>
      <c r="V651" s="56">
        <f t="shared" si="32"/>
        <v>0</v>
      </c>
    </row>
    <row r="652" spans="1:22" x14ac:dyDescent="0.25">
      <c r="A652" s="41">
        <v>148193</v>
      </c>
      <c r="B652" s="41">
        <v>6</v>
      </c>
      <c r="C652" s="74" t="s">
        <v>62</v>
      </c>
      <c r="D652" s="43">
        <v>1.5</v>
      </c>
      <c r="E652" s="74" t="s">
        <v>44</v>
      </c>
      <c r="F652" s="74" t="s">
        <v>853</v>
      </c>
      <c r="G652" s="41">
        <v>135</v>
      </c>
      <c r="H652" s="74" t="s">
        <v>55</v>
      </c>
      <c r="I652" s="74" t="s">
        <v>47</v>
      </c>
      <c r="J652" s="41">
        <v>5410013129646</v>
      </c>
      <c r="K652" s="41">
        <v>5410013129653</v>
      </c>
      <c r="L652" s="45">
        <v>1</v>
      </c>
      <c r="M652" s="46"/>
      <c r="N652" s="38"/>
      <c r="O652" s="38"/>
      <c r="P652" s="38"/>
      <c r="Q652" s="39"/>
      <c r="R652" s="39"/>
      <c r="S652" s="27" t="e">
        <f t="shared" si="33"/>
        <v>#DIV/0!</v>
      </c>
      <c r="T652" s="28">
        <f t="shared" si="31"/>
        <v>0</v>
      </c>
      <c r="U652" s="38"/>
      <c r="V652" s="56">
        <f t="shared" si="32"/>
        <v>0</v>
      </c>
    </row>
    <row r="653" spans="1:22" x14ac:dyDescent="0.25">
      <c r="A653" s="41">
        <v>98608</v>
      </c>
      <c r="B653" s="41">
        <v>4</v>
      </c>
      <c r="C653" s="74" t="s">
        <v>179</v>
      </c>
      <c r="D653" s="43">
        <v>1.8</v>
      </c>
      <c r="E653" s="74" t="s">
        <v>44</v>
      </c>
      <c r="F653" s="74" t="s">
        <v>2427</v>
      </c>
      <c r="G653" s="41">
        <v>139</v>
      </c>
      <c r="H653" s="74" t="s">
        <v>528</v>
      </c>
      <c r="I653" s="74" t="s">
        <v>47</v>
      </c>
      <c r="J653" s="41">
        <v>5410228261100</v>
      </c>
      <c r="K653" s="41">
        <v>5410228261087</v>
      </c>
      <c r="L653" s="45">
        <v>7</v>
      </c>
      <c r="M653" s="46"/>
      <c r="N653" s="38"/>
      <c r="O653" s="38"/>
      <c r="P653" s="38"/>
      <c r="Q653" s="39"/>
      <c r="R653" s="39"/>
      <c r="S653" s="27" t="e">
        <f t="shared" si="33"/>
        <v>#DIV/0!</v>
      </c>
      <c r="T653" s="28">
        <f t="shared" si="31"/>
        <v>0</v>
      </c>
      <c r="U653" s="38"/>
      <c r="V653" s="56">
        <f t="shared" si="32"/>
        <v>0</v>
      </c>
    </row>
    <row r="654" spans="1:22" x14ac:dyDescent="0.25">
      <c r="A654" s="41">
        <v>148058</v>
      </c>
      <c r="B654" s="41">
        <v>4</v>
      </c>
      <c r="C654" s="74" t="s">
        <v>43</v>
      </c>
      <c r="D654" s="43">
        <v>1.8</v>
      </c>
      <c r="E654" s="74" t="s">
        <v>44</v>
      </c>
      <c r="F654" s="74" t="s">
        <v>2428</v>
      </c>
      <c r="G654" s="41">
        <v>139</v>
      </c>
      <c r="H654" s="74" t="s">
        <v>528</v>
      </c>
      <c r="I654" s="74" t="s">
        <v>47</v>
      </c>
      <c r="J654" s="41">
        <v>8712000057435</v>
      </c>
      <c r="K654" s="41">
        <v>8712000057480</v>
      </c>
      <c r="L654" s="45">
        <v>4</v>
      </c>
      <c r="M654" s="46"/>
      <c r="N654" s="38"/>
      <c r="O654" s="38"/>
      <c r="P654" s="38"/>
      <c r="Q654" s="39"/>
      <c r="R654" s="39"/>
      <c r="S654" s="27" t="e">
        <f t="shared" si="33"/>
        <v>#DIV/0!</v>
      </c>
      <c r="T654" s="28">
        <f t="shared" si="31"/>
        <v>0</v>
      </c>
      <c r="U654" s="38"/>
      <c r="V654" s="56">
        <f t="shared" si="32"/>
        <v>0</v>
      </c>
    </row>
    <row r="655" spans="1:22" x14ac:dyDescent="0.25">
      <c r="A655" s="41">
        <v>454275</v>
      </c>
      <c r="B655" s="41">
        <v>4</v>
      </c>
      <c r="C655" s="74" t="s">
        <v>137</v>
      </c>
      <c r="D655" s="43">
        <v>180</v>
      </c>
      <c r="E655" s="74" t="s">
        <v>63</v>
      </c>
      <c r="F655" s="74" t="s">
        <v>2429</v>
      </c>
      <c r="G655" s="41">
        <v>139</v>
      </c>
      <c r="H655" s="74" t="s">
        <v>528</v>
      </c>
      <c r="I655" s="74" t="s">
        <v>47</v>
      </c>
      <c r="J655" s="41">
        <v>54018013</v>
      </c>
      <c r="K655" s="41">
        <v>8725000443801</v>
      </c>
      <c r="L655" s="45">
        <v>5</v>
      </c>
      <c r="M655" s="46"/>
      <c r="N655" s="38"/>
      <c r="O655" s="38"/>
      <c r="P655" s="38"/>
      <c r="Q655" s="39"/>
      <c r="R655" s="39"/>
      <c r="S655" s="27" t="e">
        <f t="shared" si="33"/>
        <v>#DIV/0!</v>
      </c>
      <c r="T655" s="28">
        <f t="shared" si="31"/>
        <v>0</v>
      </c>
      <c r="U655" s="38"/>
      <c r="V655" s="56">
        <f t="shared" si="32"/>
        <v>0</v>
      </c>
    </row>
    <row r="656" spans="1:22" x14ac:dyDescent="0.25">
      <c r="A656" s="41">
        <v>109936</v>
      </c>
      <c r="B656" s="41">
        <v>24</v>
      </c>
      <c r="C656" s="74" t="s">
        <v>62</v>
      </c>
      <c r="D656" s="43">
        <v>300</v>
      </c>
      <c r="E656" s="74" t="s">
        <v>114</v>
      </c>
      <c r="F656" s="74" t="s">
        <v>1238</v>
      </c>
      <c r="G656" s="41">
        <v>139</v>
      </c>
      <c r="H656" s="74" t="s">
        <v>528</v>
      </c>
      <c r="I656" s="74" t="s">
        <v>47</v>
      </c>
      <c r="J656" s="41">
        <v>8712000034177</v>
      </c>
      <c r="K656" s="41">
        <v>8712000054724</v>
      </c>
      <c r="L656" s="45">
        <v>4</v>
      </c>
      <c r="M656" s="46"/>
      <c r="N656" s="38"/>
      <c r="O656" s="38"/>
      <c r="P656" s="38"/>
      <c r="Q656" s="39"/>
      <c r="R656" s="39"/>
      <c r="S656" s="27" t="e">
        <f t="shared" si="33"/>
        <v>#DIV/0!</v>
      </c>
      <c r="T656" s="28">
        <f t="shared" si="31"/>
        <v>0</v>
      </c>
      <c r="U656" s="38"/>
      <c r="V656" s="56">
        <f t="shared" si="32"/>
        <v>0</v>
      </c>
    </row>
    <row r="657" spans="1:22" x14ac:dyDescent="0.25">
      <c r="A657" s="41">
        <v>54742</v>
      </c>
      <c r="B657" s="41">
        <v>24</v>
      </c>
      <c r="C657" s="74" t="s">
        <v>62</v>
      </c>
      <c r="D657" s="43">
        <v>300</v>
      </c>
      <c r="E657" s="74" t="s">
        <v>114</v>
      </c>
      <c r="F657" s="74" t="s">
        <v>2430</v>
      </c>
      <c r="G657" s="41">
        <v>139</v>
      </c>
      <c r="H657" s="74" t="s">
        <v>528</v>
      </c>
      <c r="I657" s="74" t="s">
        <v>47</v>
      </c>
      <c r="J657" s="41">
        <v>87167467</v>
      </c>
      <c r="K657" s="41">
        <v>8716700030125</v>
      </c>
      <c r="L657" s="45">
        <v>4</v>
      </c>
      <c r="M657" s="46"/>
      <c r="N657" s="38"/>
      <c r="O657" s="38"/>
      <c r="P657" s="38"/>
      <c r="Q657" s="39"/>
      <c r="R657" s="39"/>
      <c r="S657" s="27" t="e">
        <f t="shared" si="33"/>
        <v>#DIV/0!</v>
      </c>
      <c r="T657" s="28">
        <f t="shared" si="31"/>
        <v>0</v>
      </c>
      <c r="U657" s="38"/>
      <c r="V657" s="56">
        <f t="shared" si="32"/>
        <v>0</v>
      </c>
    </row>
    <row r="658" spans="1:22" x14ac:dyDescent="0.25">
      <c r="A658" s="41">
        <v>453839</v>
      </c>
      <c r="B658" s="41">
        <v>4</v>
      </c>
      <c r="C658" s="74" t="s">
        <v>137</v>
      </c>
      <c r="D658" s="43">
        <v>180</v>
      </c>
      <c r="E658" s="74" t="s">
        <v>63</v>
      </c>
      <c r="F658" s="74" t="s">
        <v>2431</v>
      </c>
      <c r="G658" s="41">
        <v>139</v>
      </c>
      <c r="H658" s="74" t="s">
        <v>528</v>
      </c>
      <c r="I658" s="74" t="s">
        <v>47</v>
      </c>
      <c r="J658" s="41">
        <v>5412421306015</v>
      </c>
      <c r="K658" s="41">
        <v>8710956103725</v>
      </c>
      <c r="L658" s="45">
        <v>3</v>
      </c>
      <c r="M658" s="46"/>
      <c r="N658" s="38"/>
      <c r="O658" s="38"/>
      <c r="P658" s="38"/>
      <c r="Q658" s="39"/>
      <c r="R658" s="39"/>
      <c r="S658" s="27" t="e">
        <f t="shared" si="33"/>
        <v>#DIV/0!</v>
      </c>
      <c r="T658" s="28">
        <f t="shared" si="31"/>
        <v>0</v>
      </c>
      <c r="U658" s="38"/>
      <c r="V658" s="56">
        <f t="shared" si="32"/>
        <v>0</v>
      </c>
    </row>
    <row r="659" spans="1:22" x14ac:dyDescent="0.25">
      <c r="A659" s="41">
        <v>286290</v>
      </c>
      <c r="B659" s="41">
        <v>4</v>
      </c>
      <c r="C659" s="74" t="s">
        <v>43</v>
      </c>
      <c r="D659" s="43">
        <v>180</v>
      </c>
      <c r="E659" s="74" t="s">
        <v>63</v>
      </c>
      <c r="F659" s="74" t="s">
        <v>2432</v>
      </c>
      <c r="G659" s="41">
        <v>139</v>
      </c>
      <c r="H659" s="74" t="s">
        <v>528</v>
      </c>
      <c r="I659" s="74" t="s">
        <v>47</v>
      </c>
      <c r="J659" s="41">
        <v>87167672</v>
      </c>
      <c r="K659" s="41">
        <v>8716700027477</v>
      </c>
      <c r="L659" s="45">
        <v>2</v>
      </c>
      <c r="M659" s="46"/>
      <c r="N659" s="38"/>
      <c r="O659" s="38"/>
      <c r="P659" s="38"/>
      <c r="Q659" s="39"/>
      <c r="R659" s="39"/>
      <c r="S659" s="27" t="e">
        <f t="shared" si="33"/>
        <v>#DIV/0!</v>
      </c>
      <c r="T659" s="28">
        <f t="shared" si="31"/>
        <v>0</v>
      </c>
      <c r="U659" s="38"/>
      <c r="V659" s="56">
        <f t="shared" si="32"/>
        <v>0</v>
      </c>
    </row>
    <row r="660" spans="1:22" x14ac:dyDescent="0.25">
      <c r="A660" s="41">
        <v>760435</v>
      </c>
      <c r="B660" s="41">
        <v>24</v>
      </c>
      <c r="C660" s="74" t="s">
        <v>62</v>
      </c>
      <c r="D660" s="43">
        <v>300</v>
      </c>
      <c r="E660" s="74" t="s">
        <v>114</v>
      </c>
      <c r="F660" s="74" t="s">
        <v>2433</v>
      </c>
      <c r="G660" s="41">
        <v>139</v>
      </c>
      <c r="H660" s="74" t="s">
        <v>528</v>
      </c>
      <c r="I660" s="74" t="s">
        <v>47</v>
      </c>
      <c r="J660" s="41">
        <v>8712000033095</v>
      </c>
      <c r="K660" s="41">
        <v>8712000033897</v>
      </c>
      <c r="L660" s="45">
        <v>2</v>
      </c>
      <c r="M660" s="46"/>
      <c r="N660" s="38"/>
      <c r="O660" s="38"/>
      <c r="P660" s="38"/>
      <c r="Q660" s="39"/>
      <c r="R660" s="39"/>
      <c r="S660" s="27" t="e">
        <f t="shared" si="33"/>
        <v>#DIV/0!</v>
      </c>
      <c r="T660" s="28">
        <f t="shared" si="31"/>
        <v>0</v>
      </c>
      <c r="U660" s="38"/>
      <c r="V660" s="56">
        <f t="shared" si="32"/>
        <v>0</v>
      </c>
    </row>
    <row r="661" spans="1:22" x14ac:dyDescent="0.25">
      <c r="A661" s="41">
        <v>183487</v>
      </c>
      <c r="B661" s="41">
        <v>1</v>
      </c>
      <c r="C661" s="74" t="s">
        <v>57</v>
      </c>
      <c r="D661" s="43">
        <v>5</v>
      </c>
      <c r="E661" s="74" t="s">
        <v>74</v>
      </c>
      <c r="F661" s="74" t="s">
        <v>2434</v>
      </c>
      <c r="G661" s="41">
        <v>140</v>
      </c>
      <c r="H661" s="74" t="s">
        <v>111</v>
      </c>
      <c r="I661" s="74" t="s">
        <v>60</v>
      </c>
      <c r="J661" s="41">
        <v>8710348245026</v>
      </c>
      <c r="K661" s="41">
        <v>0</v>
      </c>
      <c r="L661" s="45">
        <v>301</v>
      </c>
      <c r="M661" s="46"/>
      <c r="N661" s="38"/>
      <c r="O661" s="38"/>
      <c r="P661" s="38"/>
      <c r="Q661" s="39"/>
      <c r="R661" s="39"/>
      <c r="S661" s="27" t="e">
        <f t="shared" si="33"/>
        <v>#DIV/0!</v>
      </c>
      <c r="T661" s="28">
        <f t="shared" si="31"/>
        <v>0</v>
      </c>
      <c r="U661" s="38"/>
      <c r="V661" s="56">
        <f t="shared" si="32"/>
        <v>0</v>
      </c>
    </row>
    <row r="662" spans="1:22" x14ac:dyDescent="0.25">
      <c r="A662" s="41">
        <v>159001</v>
      </c>
      <c r="B662" s="41">
        <v>1</v>
      </c>
      <c r="C662" s="74" t="s">
        <v>49</v>
      </c>
      <c r="D662" s="43">
        <v>400</v>
      </c>
      <c r="E662" s="74" t="s">
        <v>49</v>
      </c>
      <c r="F662" s="74" t="s">
        <v>110</v>
      </c>
      <c r="G662" s="41">
        <v>140</v>
      </c>
      <c r="H662" s="74" t="s">
        <v>111</v>
      </c>
      <c r="I662" s="74" t="s">
        <v>60</v>
      </c>
      <c r="J662" s="41">
        <v>8711000476192</v>
      </c>
      <c r="K662" s="41">
        <v>8711000476413</v>
      </c>
      <c r="L662" s="45">
        <v>648</v>
      </c>
      <c r="M662" s="46"/>
      <c r="N662" s="38"/>
      <c r="O662" s="38"/>
      <c r="P662" s="38"/>
      <c r="Q662" s="39"/>
      <c r="R662" s="39"/>
      <c r="S662" s="27" t="e">
        <f t="shared" si="33"/>
        <v>#DIV/0!</v>
      </c>
      <c r="T662" s="28">
        <f t="shared" si="31"/>
        <v>0</v>
      </c>
      <c r="U662" s="38"/>
      <c r="V662" s="56">
        <f t="shared" si="32"/>
        <v>0</v>
      </c>
    </row>
    <row r="663" spans="1:22" x14ac:dyDescent="0.25">
      <c r="A663" s="41">
        <v>977126</v>
      </c>
      <c r="B663" s="41">
        <v>8</v>
      </c>
      <c r="C663" s="74" t="s">
        <v>57</v>
      </c>
      <c r="D663" s="43">
        <v>750</v>
      </c>
      <c r="E663" s="74" t="s">
        <v>50</v>
      </c>
      <c r="F663" s="74" t="s">
        <v>386</v>
      </c>
      <c r="G663" s="41">
        <v>140</v>
      </c>
      <c r="H663" s="74" t="s">
        <v>111</v>
      </c>
      <c r="I663" s="74" t="s">
        <v>60</v>
      </c>
      <c r="J663" s="41">
        <v>8710437005821</v>
      </c>
      <c r="K663" s="41">
        <v>8710437023641</v>
      </c>
      <c r="L663" s="45">
        <v>65</v>
      </c>
      <c r="M663" s="46"/>
      <c r="N663" s="38"/>
      <c r="O663" s="38"/>
      <c r="P663" s="38"/>
      <c r="Q663" s="39"/>
      <c r="R663" s="39"/>
      <c r="S663" s="27" t="e">
        <f t="shared" si="33"/>
        <v>#DIV/0!</v>
      </c>
      <c r="T663" s="28">
        <f t="shared" si="31"/>
        <v>0</v>
      </c>
      <c r="U663" s="38"/>
      <c r="V663" s="56">
        <f t="shared" si="32"/>
        <v>0</v>
      </c>
    </row>
    <row r="664" spans="1:22" x14ac:dyDescent="0.25">
      <c r="A664" s="41">
        <v>679215</v>
      </c>
      <c r="B664" s="41">
        <v>1</v>
      </c>
      <c r="C664" s="74" t="s">
        <v>79</v>
      </c>
      <c r="D664" s="43">
        <v>25</v>
      </c>
      <c r="E664" s="74" t="s">
        <v>74</v>
      </c>
      <c r="F664" s="74" t="s">
        <v>2435</v>
      </c>
      <c r="G664" s="41">
        <v>140</v>
      </c>
      <c r="H664" s="74" t="s">
        <v>111</v>
      </c>
      <c r="I664" s="74" t="s">
        <v>60</v>
      </c>
      <c r="J664" s="41">
        <v>8710437011143</v>
      </c>
      <c r="K664" s="41">
        <v>0</v>
      </c>
      <c r="L664" s="45">
        <v>13</v>
      </c>
      <c r="M664" s="46"/>
      <c r="N664" s="38"/>
      <c r="O664" s="38"/>
      <c r="P664" s="38"/>
      <c r="Q664" s="39"/>
      <c r="R664" s="39"/>
      <c r="S664" s="27" t="e">
        <f t="shared" si="33"/>
        <v>#DIV/0!</v>
      </c>
      <c r="T664" s="28">
        <f t="shared" si="31"/>
        <v>0</v>
      </c>
      <c r="U664" s="38"/>
      <c r="V664" s="56">
        <f t="shared" si="32"/>
        <v>0</v>
      </c>
    </row>
    <row r="665" spans="1:22" x14ac:dyDescent="0.25">
      <c r="A665" s="41">
        <v>171212</v>
      </c>
      <c r="B665" s="41">
        <v>12</v>
      </c>
      <c r="C665" s="74" t="s">
        <v>79</v>
      </c>
      <c r="D665" s="43">
        <v>600</v>
      </c>
      <c r="E665" s="74" t="s">
        <v>50</v>
      </c>
      <c r="F665" s="74" t="s">
        <v>712</v>
      </c>
      <c r="G665" s="41">
        <v>140</v>
      </c>
      <c r="H665" s="74" t="s">
        <v>111</v>
      </c>
      <c r="I665" s="74" t="s">
        <v>60</v>
      </c>
      <c r="J665" s="41">
        <v>8710437003223</v>
      </c>
      <c r="K665" s="41">
        <v>8710437033886</v>
      </c>
      <c r="L665" s="45">
        <v>19</v>
      </c>
      <c r="M665" s="46"/>
      <c r="N665" s="38"/>
      <c r="O665" s="38"/>
      <c r="P665" s="38"/>
      <c r="Q665" s="39"/>
      <c r="R665" s="39"/>
      <c r="S665" s="27" t="e">
        <f t="shared" si="33"/>
        <v>#DIV/0!</v>
      </c>
      <c r="T665" s="28">
        <f t="shared" si="31"/>
        <v>0</v>
      </c>
      <c r="U665" s="38"/>
      <c r="V665" s="56">
        <f t="shared" si="32"/>
        <v>0</v>
      </c>
    </row>
    <row r="666" spans="1:22" x14ac:dyDescent="0.25">
      <c r="A666" s="41">
        <v>204720</v>
      </c>
      <c r="B666" s="41">
        <v>1</v>
      </c>
      <c r="C666" s="74" t="s">
        <v>62</v>
      </c>
      <c r="D666" s="43">
        <v>200</v>
      </c>
      <c r="E666" s="74" t="s">
        <v>50</v>
      </c>
      <c r="F666" s="74" t="s">
        <v>2436</v>
      </c>
      <c r="G666" s="41">
        <v>140</v>
      </c>
      <c r="H666" s="74" t="s">
        <v>111</v>
      </c>
      <c r="I666" s="74" t="s">
        <v>60</v>
      </c>
      <c r="J666" s="41">
        <v>7630486402932</v>
      </c>
      <c r="K666" s="41">
        <v>17630486402939</v>
      </c>
      <c r="L666" s="45">
        <v>57</v>
      </c>
      <c r="M666" s="46"/>
      <c r="N666" s="38"/>
      <c r="O666" s="38"/>
      <c r="P666" s="38"/>
      <c r="Q666" s="39"/>
      <c r="R666" s="39"/>
      <c r="S666" s="27" t="e">
        <f t="shared" si="33"/>
        <v>#DIV/0!</v>
      </c>
      <c r="T666" s="28">
        <f t="shared" si="31"/>
        <v>0</v>
      </c>
      <c r="U666" s="38"/>
      <c r="V666" s="56">
        <f t="shared" si="32"/>
        <v>0</v>
      </c>
    </row>
    <row r="667" spans="1:22" x14ac:dyDescent="0.25">
      <c r="A667" s="41">
        <v>159198</v>
      </c>
      <c r="B667" s="41">
        <v>1</v>
      </c>
      <c r="C667" s="74" t="s">
        <v>49</v>
      </c>
      <c r="D667" s="43">
        <v>500</v>
      </c>
      <c r="E667" s="74" t="s">
        <v>49</v>
      </c>
      <c r="F667" s="74" t="s">
        <v>2437</v>
      </c>
      <c r="G667" s="41">
        <v>140</v>
      </c>
      <c r="H667" s="74" t="s">
        <v>111</v>
      </c>
      <c r="I667" s="74" t="s">
        <v>60</v>
      </c>
      <c r="J667" s="41">
        <v>8711000476390</v>
      </c>
      <c r="K667" s="41">
        <v>8711000476611</v>
      </c>
      <c r="L667" s="45">
        <v>13</v>
      </c>
      <c r="M667" s="46"/>
      <c r="N667" s="38"/>
      <c r="O667" s="38"/>
      <c r="P667" s="38"/>
      <c r="Q667" s="39"/>
      <c r="R667" s="39"/>
      <c r="S667" s="27" t="e">
        <f t="shared" si="33"/>
        <v>#DIV/0!</v>
      </c>
      <c r="T667" s="28">
        <f t="shared" si="31"/>
        <v>0</v>
      </c>
      <c r="U667" s="38"/>
      <c r="V667" s="56">
        <f t="shared" si="32"/>
        <v>0</v>
      </c>
    </row>
    <row r="668" spans="1:22" x14ac:dyDescent="0.25">
      <c r="A668" s="41">
        <v>194851</v>
      </c>
      <c r="B668" s="41">
        <v>1</v>
      </c>
      <c r="C668" s="74" t="s">
        <v>43</v>
      </c>
      <c r="D668" s="43">
        <v>250</v>
      </c>
      <c r="E668" s="74" t="s">
        <v>50</v>
      </c>
      <c r="F668" s="74" t="s">
        <v>260</v>
      </c>
      <c r="G668" s="41">
        <v>140</v>
      </c>
      <c r="H668" s="74" t="s">
        <v>111</v>
      </c>
      <c r="I668" s="74" t="s">
        <v>60</v>
      </c>
      <c r="J668" s="41">
        <v>8710437004626</v>
      </c>
      <c r="K668" s="41">
        <v>8710437029254</v>
      </c>
      <c r="L668" s="45">
        <v>225</v>
      </c>
      <c r="M668" s="46"/>
      <c r="N668" s="38"/>
      <c r="O668" s="38"/>
      <c r="P668" s="38"/>
      <c r="Q668" s="39"/>
      <c r="R668" s="39"/>
      <c r="S668" s="27" t="e">
        <f t="shared" si="33"/>
        <v>#DIV/0!</v>
      </c>
      <c r="T668" s="28">
        <f t="shared" si="31"/>
        <v>0</v>
      </c>
      <c r="U668" s="38"/>
      <c r="V668" s="56">
        <f t="shared" si="32"/>
        <v>0</v>
      </c>
    </row>
    <row r="669" spans="1:22" x14ac:dyDescent="0.25">
      <c r="A669" s="41">
        <v>679100</v>
      </c>
      <c r="B669" s="41">
        <v>10</v>
      </c>
      <c r="C669" s="74" t="s">
        <v>43</v>
      </c>
      <c r="D669" s="43">
        <v>1</v>
      </c>
      <c r="E669" s="74" t="s">
        <v>74</v>
      </c>
      <c r="F669" s="74" t="s">
        <v>553</v>
      </c>
      <c r="G669" s="41">
        <v>140</v>
      </c>
      <c r="H669" s="74" t="s">
        <v>111</v>
      </c>
      <c r="I669" s="74" t="s">
        <v>60</v>
      </c>
      <c r="J669" s="41">
        <v>8710437000031</v>
      </c>
      <c r="K669" s="41">
        <v>8710437021036</v>
      </c>
      <c r="L669" s="45">
        <v>14</v>
      </c>
      <c r="M669" s="46"/>
      <c r="N669" s="38"/>
      <c r="O669" s="38"/>
      <c r="P669" s="38"/>
      <c r="Q669" s="39"/>
      <c r="R669" s="39"/>
      <c r="S669" s="27" t="e">
        <f t="shared" si="33"/>
        <v>#DIV/0!</v>
      </c>
      <c r="T669" s="28">
        <f t="shared" si="31"/>
        <v>0</v>
      </c>
      <c r="U669" s="38"/>
      <c r="V669" s="56">
        <f t="shared" si="32"/>
        <v>0</v>
      </c>
    </row>
    <row r="670" spans="1:22" x14ac:dyDescent="0.25">
      <c r="A670" s="41">
        <v>204808</v>
      </c>
      <c r="B670" s="41">
        <v>1</v>
      </c>
      <c r="C670" s="74" t="s">
        <v>79</v>
      </c>
      <c r="D670" s="43">
        <v>25</v>
      </c>
      <c r="E670" s="74" t="s">
        <v>74</v>
      </c>
      <c r="F670" s="74" t="s">
        <v>2438</v>
      </c>
      <c r="G670" s="41">
        <v>140</v>
      </c>
      <c r="H670" s="74" t="s">
        <v>111</v>
      </c>
      <c r="I670" s="74" t="s">
        <v>60</v>
      </c>
      <c r="J670" s="41">
        <v>8710437014243</v>
      </c>
      <c r="K670" s="41">
        <v>0</v>
      </c>
      <c r="L670" s="45">
        <v>1</v>
      </c>
      <c r="M670" s="46"/>
      <c r="N670" s="38"/>
      <c r="O670" s="38"/>
      <c r="P670" s="38"/>
      <c r="Q670" s="39"/>
      <c r="R670" s="39"/>
      <c r="S670" s="27" t="e">
        <f t="shared" si="33"/>
        <v>#DIV/0!</v>
      </c>
      <c r="T670" s="28">
        <f t="shared" si="31"/>
        <v>0</v>
      </c>
      <c r="U670" s="38"/>
      <c r="V670" s="56">
        <f t="shared" si="32"/>
        <v>0</v>
      </c>
    </row>
    <row r="671" spans="1:22" x14ac:dyDescent="0.25">
      <c r="A671" s="41">
        <v>362465</v>
      </c>
      <c r="B671" s="41">
        <v>1</v>
      </c>
      <c r="C671" s="74" t="s">
        <v>57</v>
      </c>
      <c r="D671" s="43">
        <v>275</v>
      </c>
      <c r="E671" s="74" t="s">
        <v>50</v>
      </c>
      <c r="F671" s="74" t="s">
        <v>996</v>
      </c>
      <c r="G671" s="41">
        <v>140</v>
      </c>
      <c r="H671" s="74" t="s">
        <v>111</v>
      </c>
      <c r="I671" s="74" t="s">
        <v>60</v>
      </c>
      <c r="J671" s="41">
        <v>3329757003469</v>
      </c>
      <c r="K671" s="41">
        <v>0</v>
      </c>
      <c r="L671" s="45">
        <v>5</v>
      </c>
      <c r="M671" s="46"/>
      <c r="N671" s="38"/>
      <c r="O671" s="38"/>
      <c r="P671" s="38"/>
      <c r="Q671" s="39"/>
      <c r="R671" s="39"/>
      <c r="S671" s="27" t="e">
        <f t="shared" si="33"/>
        <v>#DIV/0!</v>
      </c>
      <c r="T671" s="28">
        <f t="shared" si="31"/>
        <v>0</v>
      </c>
      <c r="U671" s="38"/>
      <c r="V671" s="56">
        <f t="shared" si="32"/>
        <v>0</v>
      </c>
    </row>
    <row r="672" spans="1:22" x14ac:dyDescent="0.25">
      <c r="A672" s="41">
        <v>194850</v>
      </c>
      <c r="B672" s="41">
        <v>1</v>
      </c>
      <c r="C672" s="74" t="s">
        <v>79</v>
      </c>
      <c r="D672" s="43">
        <v>750</v>
      </c>
      <c r="E672" s="74" t="s">
        <v>50</v>
      </c>
      <c r="F672" s="74" t="s">
        <v>2439</v>
      </c>
      <c r="G672" s="41">
        <v>140</v>
      </c>
      <c r="H672" s="74" t="s">
        <v>111</v>
      </c>
      <c r="I672" s="74" t="s">
        <v>60</v>
      </c>
      <c r="J672" s="41">
        <v>8710437002172</v>
      </c>
      <c r="K672" s="41">
        <v>8710437021647</v>
      </c>
      <c r="L672" s="45">
        <v>8</v>
      </c>
      <c r="M672" s="46"/>
      <c r="N672" s="38"/>
      <c r="O672" s="38"/>
      <c r="P672" s="38"/>
      <c r="Q672" s="39"/>
      <c r="R672" s="39"/>
      <c r="S672" s="27" t="e">
        <f t="shared" si="33"/>
        <v>#DIV/0!</v>
      </c>
      <c r="T672" s="28">
        <f t="shared" si="31"/>
        <v>0</v>
      </c>
      <c r="U672" s="38"/>
      <c r="V672" s="56">
        <f t="shared" si="32"/>
        <v>0</v>
      </c>
    </row>
    <row r="673" spans="1:22" x14ac:dyDescent="0.25">
      <c r="A673" s="41">
        <v>197069</v>
      </c>
      <c r="B673" s="41">
        <v>1</v>
      </c>
      <c r="C673" s="74" t="s">
        <v>79</v>
      </c>
      <c r="D673" s="43">
        <v>25</v>
      </c>
      <c r="E673" s="74" t="s">
        <v>74</v>
      </c>
      <c r="F673" s="74" t="s">
        <v>814</v>
      </c>
      <c r="G673" s="41">
        <v>141</v>
      </c>
      <c r="H673" s="74" t="s">
        <v>815</v>
      </c>
      <c r="I673" s="74" t="s">
        <v>60</v>
      </c>
      <c r="J673" s="41">
        <v>8715800928196</v>
      </c>
      <c r="K673" s="41">
        <v>0</v>
      </c>
      <c r="L673" s="45">
        <v>9</v>
      </c>
      <c r="M673" s="46"/>
      <c r="N673" s="38"/>
      <c r="O673" s="38"/>
      <c r="P673" s="38"/>
      <c r="Q673" s="39"/>
      <c r="R673" s="39"/>
      <c r="S673" s="27" t="e">
        <f t="shared" si="33"/>
        <v>#DIV/0!</v>
      </c>
      <c r="T673" s="28">
        <f t="shared" si="31"/>
        <v>0</v>
      </c>
      <c r="U673" s="38"/>
      <c r="V673" s="56">
        <f t="shared" si="32"/>
        <v>0</v>
      </c>
    </row>
    <row r="674" spans="1:22" x14ac:dyDescent="0.25">
      <c r="A674" s="41">
        <v>206815</v>
      </c>
      <c r="B674" s="41">
        <v>1</v>
      </c>
      <c r="C674" s="74" t="s">
        <v>43</v>
      </c>
      <c r="D674" s="43">
        <v>600</v>
      </c>
      <c r="E674" s="74" t="s">
        <v>50</v>
      </c>
      <c r="F674" s="74" t="s">
        <v>2440</v>
      </c>
      <c r="G674" s="41">
        <v>141</v>
      </c>
      <c r="H674" s="74" t="s">
        <v>815</v>
      </c>
      <c r="I674" s="74" t="s">
        <v>60</v>
      </c>
      <c r="J674" s="41">
        <v>8715800002162</v>
      </c>
      <c r="K674" s="41">
        <v>8715800002179</v>
      </c>
      <c r="L674" s="45">
        <v>24</v>
      </c>
      <c r="M674" s="46"/>
      <c r="N674" s="38"/>
      <c r="O674" s="38"/>
      <c r="P674" s="38"/>
      <c r="Q674" s="39"/>
      <c r="R674" s="39"/>
      <c r="S674" s="27" t="e">
        <f t="shared" si="33"/>
        <v>#DIV/0!</v>
      </c>
      <c r="T674" s="28">
        <f t="shared" si="31"/>
        <v>0</v>
      </c>
      <c r="U674" s="38"/>
      <c r="V674" s="56">
        <f t="shared" si="32"/>
        <v>0</v>
      </c>
    </row>
    <row r="675" spans="1:22" x14ac:dyDescent="0.25">
      <c r="A675" s="41">
        <v>593875</v>
      </c>
      <c r="B675" s="41">
        <v>24</v>
      </c>
      <c r="C675" s="74" t="s">
        <v>43</v>
      </c>
      <c r="D675" s="43">
        <v>125</v>
      </c>
      <c r="E675" s="74" t="s">
        <v>50</v>
      </c>
      <c r="F675" s="74" t="s">
        <v>1552</v>
      </c>
      <c r="G675" s="41">
        <v>141</v>
      </c>
      <c r="H675" s="74" t="s">
        <v>815</v>
      </c>
      <c r="I675" s="74" t="s">
        <v>60</v>
      </c>
      <c r="J675" s="41">
        <v>87158212</v>
      </c>
      <c r="K675" s="41">
        <v>8715800100448</v>
      </c>
      <c r="L675" s="45">
        <v>1</v>
      </c>
      <c r="M675" s="46"/>
      <c r="N675" s="38"/>
      <c r="O675" s="38"/>
      <c r="P675" s="38"/>
      <c r="Q675" s="39"/>
      <c r="R675" s="39"/>
      <c r="S675" s="27" t="e">
        <f t="shared" si="33"/>
        <v>#DIV/0!</v>
      </c>
      <c r="T675" s="28">
        <f t="shared" si="31"/>
        <v>0</v>
      </c>
      <c r="U675" s="38"/>
      <c r="V675" s="56">
        <f t="shared" si="32"/>
        <v>0</v>
      </c>
    </row>
    <row r="676" spans="1:22" x14ac:dyDescent="0.25">
      <c r="A676" s="41">
        <v>41190</v>
      </c>
      <c r="B676" s="41">
        <v>1</v>
      </c>
      <c r="C676" s="74" t="s">
        <v>62</v>
      </c>
      <c r="D676" s="43">
        <v>1</v>
      </c>
      <c r="E676" s="74" t="s">
        <v>44</v>
      </c>
      <c r="F676" s="74" t="s">
        <v>2441</v>
      </c>
      <c r="G676" s="41">
        <v>208</v>
      </c>
      <c r="H676" s="74" t="s">
        <v>434</v>
      </c>
      <c r="I676" s="74" t="s">
        <v>47</v>
      </c>
      <c r="J676" s="41">
        <v>8710401023882</v>
      </c>
      <c r="K676" s="41">
        <v>8710401023875</v>
      </c>
      <c r="L676" s="45">
        <v>204</v>
      </c>
      <c r="M676" s="46"/>
      <c r="N676" s="38"/>
      <c r="O676" s="38"/>
      <c r="P676" s="38"/>
      <c r="Q676" s="39"/>
      <c r="R676" s="39"/>
      <c r="S676" s="27" t="e">
        <f t="shared" si="33"/>
        <v>#DIV/0!</v>
      </c>
      <c r="T676" s="28">
        <f t="shared" si="31"/>
        <v>0</v>
      </c>
      <c r="U676" s="38"/>
      <c r="V676" s="56">
        <f t="shared" si="32"/>
        <v>0</v>
      </c>
    </row>
    <row r="677" spans="1:22" x14ac:dyDescent="0.25">
      <c r="A677" s="41">
        <v>476109</v>
      </c>
      <c r="B677" s="41">
        <v>1</v>
      </c>
      <c r="C677" s="74" t="s">
        <v>62</v>
      </c>
      <c r="D677" s="43">
        <v>1</v>
      </c>
      <c r="E677" s="74" t="s">
        <v>44</v>
      </c>
      <c r="F677" s="74" t="s">
        <v>715</v>
      </c>
      <c r="G677" s="41">
        <v>208</v>
      </c>
      <c r="H677" s="74" t="s">
        <v>434</v>
      </c>
      <c r="I677" s="74" t="s">
        <v>47</v>
      </c>
      <c r="J677" s="41">
        <v>8710401145003</v>
      </c>
      <c r="K677" s="41">
        <v>8710401145010</v>
      </c>
      <c r="L677" s="45">
        <v>132</v>
      </c>
      <c r="M677" s="46"/>
      <c r="N677" s="38"/>
      <c r="O677" s="38"/>
      <c r="P677" s="38"/>
      <c r="Q677" s="39"/>
      <c r="R677" s="39"/>
      <c r="S677" s="27" t="e">
        <f t="shared" si="33"/>
        <v>#DIV/0!</v>
      </c>
      <c r="T677" s="28">
        <f t="shared" si="31"/>
        <v>0</v>
      </c>
      <c r="U677" s="38"/>
      <c r="V677" s="56">
        <f t="shared" si="32"/>
        <v>0</v>
      </c>
    </row>
    <row r="678" spans="1:22" x14ac:dyDescent="0.25">
      <c r="A678" s="41">
        <v>185823</v>
      </c>
      <c r="B678" s="41">
        <v>1</v>
      </c>
      <c r="C678" s="74" t="s">
        <v>62</v>
      </c>
      <c r="D678" s="43">
        <v>75</v>
      </c>
      <c r="E678" s="74" t="s">
        <v>63</v>
      </c>
      <c r="F678" s="74" t="s">
        <v>2442</v>
      </c>
      <c r="G678" s="41">
        <v>208</v>
      </c>
      <c r="H678" s="74" t="s">
        <v>434</v>
      </c>
      <c r="I678" s="74" t="s">
        <v>47</v>
      </c>
      <c r="J678" s="41">
        <v>3663852011807</v>
      </c>
      <c r="K678" s="41">
        <v>3663852011814</v>
      </c>
      <c r="L678" s="45">
        <v>12</v>
      </c>
      <c r="M678" s="46"/>
      <c r="N678" s="38"/>
      <c r="O678" s="38"/>
      <c r="P678" s="38"/>
      <c r="Q678" s="39"/>
      <c r="R678" s="39"/>
      <c r="S678" s="27" t="e">
        <f t="shared" si="33"/>
        <v>#DIV/0!</v>
      </c>
      <c r="T678" s="28">
        <f t="shared" si="31"/>
        <v>0</v>
      </c>
      <c r="U678" s="38"/>
      <c r="V678" s="56">
        <f t="shared" si="32"/>
        <v>0</v>
      </c>
    </row>
    <row r="679" spans="1:22" x14ac:dyDescent="0.25">
      <c r="A679" s="41">
        <v>185824</v>
      </c>
      <c r="B679" s="41">
        <v>1</v>
      </c>
      <c r="C679" s="74" t="s">
        <v>62</v>
      </c>
      <c r="D679" s="43">
        <v>75</v>
      </c>
      <c r="E679" s="74" t="s">
        <v>63</v>
      </c>
      <c r="F679" s="74" t="s">
        <v>2443</v>
      </c>
      <c r="G679" s="41">
        <v>208</v>
      </c>
      <c r="H679" s="74" t="s">
        <v>434</v>
      </c>
      <c r="I679" s="74" t="s">
        <v>47</v>
      </c>
      <c r="J679" s="41">
        <v>3663852011845</v>
      </c>
      <c r="K679" s="41">
        <v>3663852011852</v>
      </c>
      <c r="L679" s="45">
        <v>12</v>
      </c>
      <c r="M679" s="46"/>
      <c r="N679" s="38"/>
      <c r="O679" s="38"/>
      <c r="P679" s="38"/>
      <c r="Q679" s="39"/>
      <c r="R679" s="39"/>
      <c r="S679" s="27" t="e">
        <f t="shared" si="33"/>
        <v>#DIV/0!</v>
      </c>
      <c r="T679" s="28">
        <f t="shared" si="31"/>
        <v>0</v>
      </c>
      <c r="U679" s="38"/>
      <c r="V679" s="29">
        <f t="shared" si="32"/>
        <v>0</v>
      </c>
    </row>
  </sheetData>
  <sheetProtection algorithmName="SHA-512" hashValue="80881q8SjaOLaZ3R5H060pcAow05ipmD7mbIXFFSw2ahtBrUyEigeiFd+HvAZae1Cv1Pc8zacvlXfYDT700IRQ==" saltValue="u2kPMp3Xpl/kn1JTrMqiJA==" spinCount="100000" sheet="1" objects="1" scenarios="1" formatCells="0" formatColumns="0" sort="0" autoFilter="0"/>
  <autoFilter ref="A1:M679" xr:uid="{4377AF83-CEA2-4AED-9900-E803B4E5AAE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903F-96AB-48D6-B0EF-D0FCB9C385B2}">
  <dimension ref="A1:V717"/>
  <sheetViews>
    <sheetView workbookViewId="0">
      <selection activeCell="I1" sqref="I1"/>
    </sheetView>
  </sheetViews>
  <sheetFormatPr defaultColWidth="44.54296875" defaultRowHeight="13.5" customHeight="1" x14ac:dyDescent="0.25"/>
  <cols>
    <col min="1" max="1" width="7" style="26" bestFit="1" customWidth="1"/>
    <col min="2" max="2" width="5.26953125" style="26" bestFit="1" customWidth="1"/>
    <col min="3" max="3" width="4.54296875" style="26" bestFit="1" customWidth="1"/>
    <col min="4" max="4" width="5.7265625" style="26" bestFit="1" customWidth="1"/>
    <col min="5" max="5" width="4.7265625" style="26" bestFit="1" customWidth="1"/>
    <col min="6" max="6" width="34.26953125" style="26" bestFit="1" customWidth="1"/>
    <col min="7" max="7" width="5.7265625" style="26" bestFit="1" customWidth="1"/>
    <col min="8" max="8" width="24.7265625" style="26" bestFit="1" customWidth="1"/>
    <col min="9" max="9" width="21.7265625" style="26" bestFit="1" customWidth="1"/>
    <col min="10" max="10" width="12.26953125" style="26" bestFit="1" customWidth="1"/>
    <col min="11" max="11" width="13.26953125" style="26" bestFit="1" customWidth="1"/>
    <col min="12" max="12" width="10.26953125" style="32" bestFit="1" customWidth="1"/>
    <col min="13" max="13" width="14.453125" style="26" bestFit="1" customWidth="1"/>
    <col min="14" max="14" width="19.26953125" style="30" bestFit="1" customWidth="1"/>
    <col min="15" max="15" width="28" style="30" bestFit="1" customWidth="1"/>
    <col min="16" max="16" width="18.26953125" style="30" bestFit="1" customWidth="1"/>
    <col min="17" max="18" width="12.26953125" style="30" bestFit="1" customWidth="1"/>
    <col min="19" max="19" width="15.453125" style="30" bestFit="1" customWidth="1"/>
    <col min="20" max="20" width="21.7265625" style="30" bestFit="1" customWidth="1"/>
    <col min="21" max="21" width="4.54296875" style="30" bestFit="1" customWidth="1"/>
    <col min="22" max="22" width="21.54296875" style="30" bestFit="1" customWidth="1"/>
    <col min="23" max="16384" width="44.54296875" style="26"/>
  </cols>
  <sheetData>
    <row r="1" spans="1:22" ht="21" x14ac:dyDescent="0.25">
      <c r="A1" s="77" t="s">
        <v>21</v>
      </c>
      <c r="B1" s="77" t="s">
        <v>22</v>
      </c>
      <c r="C1" s="77" t="s">
        <v>23</v>
      </c>
      <c r="D1" s="78" t="s">
        <v>24</v>
      </c>
      <c r="E1" s="77" t="s">
        <v>25</v>
      </c>
      <c r="F1" s="77" t="s">
        <v>26</v>
      </c>
      <c r="G1" s="77" t="s">
        <v>27</v>
      </c>
      <c r="H1" s="77" t="s">
        <v>28</v>
      </c>
      <c r="I1" s="77" t="s">
        <v>29</v>
      </c>
      <c r="J1" s="79" t="s">
        <v>30</v>
      </c>
      <c r="K1" s="79" t="s">
        <v>31</v>
      </c>
      <c r="L1" s="79" t="s">
        <v>32</v>
      </c>
      <c r="M1" s="85" t="s">
        <v>1108</v>
      </c>
      <c r="N1" s="37" t="s">
        <v>34</v>
      </c>
      <c r="O1" s="37" t="s">
        <v>35</v>
      </c>
      <c r="P1" s="37" t="s">
        <v>36</v>
      </c>
      <c r="Q1" s="37" t="s">
        <v>37</v>
      </c>
      <c r="R1" s="37" t="s">
        <v>38</v>
      </c>
      <c r="S1" s="37" t="s">
        <v>39</v>
      </c>
      <c r="T1" s="37" t="s">
        <v>40</v>
      </c>
      <c r="U1" s="37" t="s">
        <v>41</v>
      </c>
      <c r="V1" s="37" t="s">
        <v>42</v>
      </c>
    </row>
    <row r="2" spans="1:22" ht="10.5" x14ac:dyDescent="0.25">
      <c r="A2" s="41">
        <v>197502</v>
      </c>
      <c r="B2" s="41">
        <v>8</v>
      </c>
      <c r="C2" s="74" t="s">
        <v>43</v>
      </c>
      <c r="D2" s="43">
        <v>1</v>
      </c>
      <c r="E2" s="74" t="s">
        <v>44</v>
      </c>
      <c r="F2" s="74" t="s">
        <v>45</v>
      </c>
      <c r="G2" s="41">
        <v>125</v>
      </c>
      <c r="H2" s="74" t="s">
        <v>46</v>
      </c>
      <c r="I2" s="74" t="s">
        <v>47</v>
      </c>
      <c r="J2" s="41">
        <v>8710401718962</v>
      </c>
      <c r="K2" s="41">
        <v>8710401836185</v>
      </c>
      <c r="L2" s="41">
        <v>3304</v>
      </c>
      <c r="M2" s="46" t="s">
        <v>48</v>
      </c>
      <c r="N2" s="38"/>
      <c r="O2" s="38"/>
      <c r="P2" s="38"/>
      <c r="Q2" s="39"/>
      <c r="R2" s="39"/>
      <c r="S2" s="27" t="e">
        <f t="shared" ref="S2:S65" si="0">ABS(SUM(R2/Q2)-1)</f>
        <v>#DIV/0!</v>
      </c>
      <c r="T2" s="28">
        <f t="shared" ref="T2:T60" si="1">L2*R2</f>
        <v>0</v>
      </c>
      <c r="U2" s="40"/>
      <c r="V2" s="29">
        <f>T2*(1+U2)</f>
        <v>0</v>
      </c>
    </row>
    <row r="3" spans="1:22" ht="10.5" x14ac:dyDescent="0.25">
      <c r="A3" s="41">
        <v>151120</v>
      </c>
      <c r="B3" s="41">
        <v>12</v>
      </c>
      <c r="C3" s="74" t="s">
        <v>62</v>
      </c>
      <c r="D3" s="43">
        <v>50</v>
      </c>
      <c r="E3" s="74" t="s">
        <v>63</v>
      </c>
      <c r="F3" s="74" t="s">
        <v>1673</v>
      </c>
      <c r="G3" s="41">
        <v>121</v>
      </c>
      <c r="H3" s="74" t="s">
        <v>98</v>
      </c>
      <c r="I3" s="74" t="s">
        <v>47</v>
      </c>
      <c r="J3" s="41">
        <v>5000112648478</v>
      </c>
      <c r="K3" s="41">
        <v>5000112648379</v>
      </c>
      <c r="L3" s="41">
        <v>2332</v>
      </c>
      <c r="M3" s="46" t="s">
        <v>48</v>
      </c>
      <c r="N3" s="38"/>
      <c r="O3" s="38"/>
      <c r="P3" s="38"/>
      <c r="Q3" s="39"/>
      <c r="R3" s="39"/>
      <c r="S3" s="27" t="e">
        <f t="shared" si="0"/>
        <v>#DIV/0!</v>
      </c>
      <c r="T3" s="28">
        <f t="shared" si="1"/>
        <v>0</v>
      </c>
      <c r="U3" s="38"/>
      <c r="V3" s="29">
        <f t="shared" ref="V3:V61" si="2">T3*(1+U3)</f>
        <v>0</v>
      </c>
    </row>
    <row r="4" spans="1:22" ht="10.5" x14ac:dyDescent="0.25">
      <c r="A4" s="41">
        <v>758051</v>
      </c>
      <c r="B4" s="41">
        <v>1</v>
      </c>
      <c r="C4" s="74" t="s">
        <v>49</v>
      </c>
      <c r="D4" s="43">
        <v>357</v>
      </c>
      <c r="E4" s="74" t="s">
        <v>50</v>
      </c>
      <c r="F4" s="74" t="s">
        <v>65</v>
      </c>
      <c r="G4" s="41">
        <v>56</v>
      </c>
      <c r="H4" s="74" t="s">
        <v>66</v>
      </c>
      <c r="I4" s="74" t="s">
        <v>60</v>
      </c>
      <c r="J4" s="41">
        <v>8721317711985</v>
      </c>
      <c r="K4" s="41">
        <v>8721317712029</v>
      </c>
      <c r="L4" s="41">
        <v>1740</v>
      </c>
      <c r="M4" s="46" t="s">
        <v>48</v>
      </c>
      <c r="N4" s="38"/>
      <c r="O4" s="38"/>
      <c r="P4" s="38"/>
      <c r="Q4" s="39"/>
      <c r="R4" s="39"/>
      <c r="S4" s="27" t="e">
        <f t="shared" si="0"/>
        <v>#DIV/0!</v>
      </c>
      <c r="T4" s="28">
        <f t="shared" si="1"/>
        <v>0</v>
      </c>
      <c r="U4" s="38"/>
      <c r="V4" s="29">
        <f t="shared" si="2"/>
        <v>0</v>
      </c>
    </row>
    <row r="5" spans="1:22" ht="10.5" x14ac:dyDescent="0.25">
      <c r="A5" s="41">
        <v>195689</v>
      </c>
      <c r="B5" s="41">
        <v>12</v>
      </c>
      <c r="C5" s="74" t="s">
        <v>62</v>
      </c>
      <c r="D5" s="43">
        <v>50</v>
      </c>
      <c r="E5" s="74" t="s">
        <v>63</v>
      </c>
      <c r="F5" s="74" t="s">
        <v>1807</v>
      </c>
      <c r="G5" s="41">
        <v>121</v>
      </c>
      <c r="H5" s="74" t="s">
        <v>98</v>
      </c>
      <c r="I5" s="74" t="s">
        <v>47</v>
      </c>
      <c r="J5" s="41">
        <v>5000112648461</v>
      </c>
      <c r="K5" s="41">
        <v>5000112670318</v>
      </c>
      <c r="L5" s="41">
        <v>1740</v>
      </c>
      <c r="M5" s="46" t="s">
        <v>48</v>
      </c>
      <c r="N5" s="38"/>
      <c r="O5" s="38"/>
      <c r="P5" s="38"/>
      <c r="Q5" s="39"/>
      <c r="R5" s="39"/>
      <c r="S5" s="27" t="e">
        <f t="shared" si="0"/>
        <v>#DIV/0!</v>
      </c>
      <c r="T5" s="28">
        <f t="shared" si="1"/>
        <v>0</v>
      </c>
      <c r="U5" s="38"/>
      <c r="V5" s="29">
        <f t="shared" si="2"/>
        <v>0</v>
      </c>
    </row>
    <row r="6" spans="1:22" ht="10.5" x14ac:dyDescent="0.25">
      <c r="A6" s="41">
        <v>757568</v>
      </c>
      <c r="B6" s="41">
        <v>1</v>
      </c>
      <c r="C6" s="74" t="s">
        <v>49</v>
      </c>
      <c r="D6" s="43">
        <v>378</v>
      </c>
      <c r="E6" s="74" t="s">
        <v>50</v>
      </c>
      <c r="F6" s="74" t="s">
        <v>91</v>
      </c>
      <c r="G6" s="41">
        <v>56</v>
      </c>
      <c r="H6" s="74" t="s">
        <v>66</v>
      </c>
      <c r="I6" s="74" t="s">
        <v>60</v>
      </c>
      <c r="J6" s="41">
        <v>8721317700040</v>
      </c>
      <c r="K6" s="41">
        <v>8721317700064</v>
      </c>
      <c r="L6" s="41">
        <v>1680</v>
      </c>
      <c r="M6" s="46" t="s">
        <v>48</v>
      </c>
      <c r="N6" s="38"/>
      <c r="O6" s="38"/>
      <c r="P6" s="38"/>
      <c r="Q6" s="39"/>
      <c r="R6" s="39"/>
      <c r="S6" s="27" t="e">
        <f t="shared" si="0"/>
        <v>#DIV/0!</v>
      </c>
      <c r="T6" s="28">
        <f t="shared" si="1"/>
        <v>0</v>
      </c>
      <c r="U6" s="38"/>
      <c r="V6" s="29">
        <f t="shared" si="2"/>
        <v>0</v>
      </c>
    </row>
    <row r="7" spans="1:22" ht="10.5" x14ac:dyDescent="0.25">
      <c r="A7" s="41">
        <v>154258</v>
      </c>
      <c r="B7" s="41">
        <v>12</v>
      </c>
      <c r="C7" s="74" t="s">
        <v>62</v>
      </c>
      <c r="D7" s="43">
        <v>50</v>
      </c>
      <c r="E7" s="74" t="s">
        <v>63</v>
      </c>
      <c r="F7" s="74" t="s">
        <v>2374</v>
      </c>
      <c r="G7" s="41">
        <v>121</v>
      </c>
      <c r="H7" s="74" t="s">
        <v>98</v>
      </c>
      <c r="I7" s="74" t="s">
        <v>47</v>
      </c>
      <c r="J7" s="41">
        <v>8711327511576</v>
      </c>
      <c r="K7" s="41">
        <v>8711327560871</v>
      </c>
      <c r="L7" s="41">
        <v>1275</v>
      </c>
      <c r="M7" s="46" t="s">
        <v>61</v>
      </c>
      <c r="N7" s="38"/>
      <c r="O7" s="38"/>
      <c r="P7" s="38"/>
      <c r="Q7" s="39"/>
      <c r="R7" s="39"/>
      <c r="S7" s="27" t="e">
        <f t="shared" si="0"/>
        <v>#DIV/0!</v>
      </c>
      <c r="T7" s="28">
        <f t="shared" si="1"/>
        <v>0</v>
      </c>
      <c r="U7" s="38"/>
      <c r="V7" s="29">
        <f t="shared" si="2"/>
        <v>0</v>
      </c>
    </row>
    <row r="8" spans="1:22" ht="10.5" x14ac:dyDescent="0.25">
      <c r="A8" s="41">
        <v>231708</v>
      </c>
      <c r="B8" s="41">
        <v>1</v>
      </c>
      <c r="C8" s="74" t="s">
        <v>279</v>
      </c>
      <c r="D8" s="43">
        <v>10</v>
      </c>
      <c r="E8" s="74" t="s">
        <v>44</v>
      </c>
      <c r="F8" s="74" t="s">
        <v>2391</v>
      </c>
      <c r="G8" s="41">
        <v>126</v>
      </c>
      <c r="H8" s="74" t="s">
        <v>281</v>
      </c>
      <c r="I8" s="74" t="s">
        <v>87</v>
      </c>
      <c r="J8" s="41">
        <v>8710401231706</v>
      </c>
      <c r="K8" s="41">
        <v>0</v>
      </c>
      <c r="L8" s="41">
        <v>1220</v>
      </c>
      <c r="M8" s="46" t="s">
        <v>61</v>
      </c>
      <c r="N8" s="38"/>
      <c r="O8" s="38"/>
      <c r="P8" s="38"/>
      <c r="Q8" s="39"/>
      <c r="R8" s="39"/>
      <c r="S8" s="27" t="e">
        <f t="shared" si="0"/>
        <v>#DIV/0!</v>
      </c>
      <c r="T8" s="28">
        <f t="shared" si="1"/>
        <v>0</v>
      </c>
      <c r="U8" s="38"/>
      <c r="V8" s="29">
        <f t="shared" si="2"/>
        <v>0</v>
      </c>
    </row>
    <row r="9" spans="1:22" ht="10.5" x14ac:dyDescent="0.25">
      <c r="A9" s="41">
        <v>173147</v>
      </c>
      <c r="B9" s="41">
        <v>6</v>
      </c>
      <c r="C9" s="74" t="s">
        <v>62</v>
      </c>
      <c r="D9" s="43">
        <v>60</v>
      </c>
      <c r="E9" s="74" t="s">
        <v>63</v>
      </c>
      <c r="F9" s="74" t="s">
        <v>70</v>
      </c>
      <c r="G9" s="41">
        <v>128</v>
      </c>
      <c r="H9" s="74" t="s">
        <v>71</v>
      </c>
      <c r="I9" s="74" t="s">
        <v>47</v>
      </c>
      <c r="J9" s="41">
        <v>8715700122427</v>
      </c>
      <c r="K9" s="41">
        <v>8715700221403</v>
      </c>
      <c r="L9" s="41">
        <v>1201</v>
      </c>
      <c r="M9" s="46" t="s">
        <v>48</v>
      </c>
      <c r="N9" s="38"/>
      <c r="O9" s="38"/>
      <c r="P9" s="38"/>
      <c r="Q9" s="39"/>
      <c r="R9" s="39"/>
      <c r="S9" s="27" t="e">
        <f t="shared" si="0"/>
        <v>#DIV/0!</v>
      </c>
      <c r="T9" s="28">
        <f t="shared" si="1"/>
        <v>0</v>
      </c>
      <c r="U9" s="38"/>
      <c r="V9" s="29">
        <f t="shared" si="2"/>
        <v>0</v>
      </c>
    </row>
    <row r="10" spans="1:22" ht="10.5" x14ac:dyDescent="0.25">
      <c r="A10" s="41">
        <v>120866</v>
      </c>
      <c r="B10" s="41">
        <v>4</v>
      </c>
      <c r="C10" s="74" t="s">
        <v>121</v>
      </c>
      <c r="D10" s="43">
        <v>155</v>
      </c>
      <c r="E10" s="74" t="s">
        <v>50</v>
      </c>
      <c r="F10" s="74" t="s">
        <v>254</v>
      </c>
      <c r="G10" s="41">
        <v>12</v>
      </c>
      <c r="H10" s="74" t="s">
        <v>52</v>
      </c>
      <c r="I10" s="74" t="s">
        <v>53</v>
      </c>
      <c r="J10" s="41">
        <v>8710401618149</v>
      </c>
      <c r="K10" s="41">
        <v>8710401619719</v>
      </c>
      <c r="L10" s="41">
        <v>1058</v>
      </c>
      <c r="M10" s="46" t="s">
        <v>48</v>
      </c>
      <c r="N10" s="38"/>
      <c r="O10" s="38"/>
      <c r="P10" s="38"/>
      <c r="Q10" s="39"/>
      <c r="R10" s="39"/>
      <c r="S10" s="27" t="e">
        <f t="shared" si="0"/>
        <v>#DIV/0!</v>
      </c>
      <c r="T10" s="28">
        <f t="shared" si="1"/>
        <v>0</v>
      </c>
      <c r="U10" s="38"/>
      <c r="V10" s="29">
        <f t="shared" si="2"/>
        <v>0</v>
      </c>
    </row>
    <row r="11" spans="1:22" ht="10.5" x14ac:dyDescent="0.25">
      <c r="A11" s="41">
        <v>146313</v>
      </c>
      <c r="B11" s="41">
        <v>6</v>
      </c>
      <c r="C11" s="74" t="s">
        <v>62</v>
      </c>
      <c r="D11" s="43">
        <v>1.5</v>
      </c>
      <c r="E11" s="74" t="s">
        <v>44</v>
      </c>
      <c r="F11" s="74" t="s">
        <v>2444</v>
      </c>
      <c r="G11" s="41">
        <v>135</v>
      </c>
      <c r="H11" s="74" t="s">
        <v>55</v>
      </c>
      <c r="I11" s="74" t="s">
        <v>47</v>
      </c>
      <c r="J11" s="41">
        <v>5000112646528</v>
      </c>
      <c r="K11" s="41">
        <v>5000112646535</v>
      </c>
      <c r="L11" s="41">
        <v>1040</v>
      </c>
      <c r="M11" s="46" t="s">
        <v>48</v>
      </c>
      <c r="N11" s="38"/>
      <c r="O11" s="38"/>
      <c r="P11" s="38"/>
      <c r="Q11" s="39"/>
      <c r="R11" s="39"/>
      <c r="S11" s="27" t="e">
        <f t="shared" si="0"/>
        <v>#DIV/0!</v>
      </c>
      <c r="T11" s="28">
        <f t="shared" si="1"/>
        <v>0</v>
      </c>
      <c r="U11" s="38"/>
      <c r="V11" s="29">
        <f t="shared" si="2"/>
        <v>0</v>
      </c>
    </row>
    <row r="12" spans="1:22" ht="10.5" x14ac:dyDescent="0.25">
      <c r="A12" s="41">
        <v>169698</v>
      </c>
      <c r="B12" s="41">
        <v>1</v>
      </c>
      <c r="C12" s="74" t="s">
        <v>79</v>
      </c>
      <c r="D12" s="43">
        <v>650</v>
      </c>
      <c r="E12" s="74" t="s">
        <v>50</v>
      </c>
      <c r="F12" s="74" t="s">
        <v>93</v>
      </c>
      <c r="G12" s="41">
        <v>88</v>
      </c>
      <c r="H12" s="74" t="s">
        <v>94</v>
      </c>
      <c r="I12" s="74" t="s">
        <v>60</v>
      </c>
      <c r="J12" s="41">
        <v>8711812411756</v>
      </c>
      <c r="K12" s="41">
        <v>8711812411824</v>
      </c>
      <c r="L12" s="41">
        <v>960</v>
      </c>
      <c r="M12" s="46" t="s">
        <v>61</v>
      </c>
      <c r="N12" s="38"/>
      <c r="O12" s="38"/>
      <c r="P12" s="38"/>
      <c r="Q12" s="39"/>
      <c r="R12" s="39"/>
      <c r="S12" s="27" t="e">
        <f t="shared" si="0"/>
        <v>#DIV/0!</v>
      </c>
      <c r="T12" s="28">
        <f t="shared" si="1"/>
        <v>0</v>
      </c>
      <c r="U12" s="38"/>
      <c r="V12" s="29">
        <f t="shared" si="2"/>
        <v>0</v>
      </c>
    </row>
    <row r="13" spans="1:22" ht="10.5" x14ac:dyDescent="0.25">
      <c r="A13" s="41">
        <v>163205</v>
      </c>
      <c r="B13" s="41">
        <v>24</v>
      </c>
      <c r="C13" s="74" t="s">
        <v>62</v>
      </c>
      <c r="D13" s="43">
        <v>72</v>
      </c>
      <c r="E13" s="74" t="s">
        <v>50</v>
      </c>
      <c r="F13" s="74" t="s">
        <v>2250</v>
      </c>
      <c r="G13" s="41">
        <v>73</v>
      </c>
      <c r="H13" s="74" t="s">
        <v>460</v>
      </c>
      <c r="I13" s="74" t="s">
        <v>60</v>
      </c>
      <c r="J13" s="41">
        <v>3041091815408</v>
      </c>
      <c r="K13" s="41">
        <v>13041091815405</v>
      </c>
      <c r="L13" s="41">
        <v>880</v>
      </c>
      <c r="M13" s="46" t="s">
        <v>48</v>
      </c>
      <c r="N13" s="38"/>
      <c r="O13" s="38"/>
      <c r="P13" s="38"/>
      <c r="Q13" s="39"/>
      <c r="R13" s="39"/>
      <c r="S13" s="27" t="e">
        <f t="shared" si="0"/>
        <v>#DIV/0!</v>
      </c>
      <c r="T13" s="28">
        <f t="shared" si="1"/>
        <v>0</v>
      </c>
      <c r="U13" s="38"/>
      <c r="V13" s="29">
        <f t="shared" si="2"/>
        <v>0</v>
      </c>
    </row>
    <row r="14" spans="1:22" ht="10.5" x14ac:dyDescent="0.25">
      <c r="A14" s="41">
        <v>942325</v>
      </c>
      <c r="B14" s="41">
        <v>1</v>
      </c>
      <c r="C14" s="74" t="s">
        <v>73</v>
      </c>
      <c r="D14" s="43">
        <v>2.5</v>
      </c>
      <c r="E14" s="74" t="s">
        <v>74</v>
      </c>
      <c r="F14" s="74" t="s">
        <v>1446</v>
      </c>
      <c r="G14" s="41">
        <v>98</v>
      </c>
      <c r="H14" s="74" t="s">
        <v>213</v>
      </c>
      <c r="I14" s="74" t="s">
        <v>60</v>
      </c>
      <c r="J14" s="41">
        <v>8005110070006</v>
      </c>
      <c r="K14" s="41">
        <v>8005110070235</v>
      </c>
      <c r="L14" s="41">
        <v>864</v>
      </c>
      <c r="M14" s="46" t="s">
        <v>48</v>
      </c>
      <c r="N14" s="38"/>
      <c r="O14" s="38"/>
      <c r="P14" s="38"/>
      <c r="Q14" s="39"/>
      <c r="R14" s="39"/>
      <c r="S14" s="27" t="e">
        <f t="shared" si="0"/>
        <v>#DIV/0!</v>
      </c>
      <c r="T14" s="28">
        <f t="shared" si="1"/>
        <v>0</v>
      </c>
      <c r="U14" s="38"/>
      <c r="V14" s="29">
        <f t="shared" si="2"/>
        <v>0</v>
      </c>
    </row>
    <row r="15" spans="1:22" ht="10.5" x14ac:dyDescent="0.25">
      <c r="A15" s="41">
        <v>197500</v>
      </c>
      <c r="B15" s="41">
        <v>8</v>
      </c>
      <c r="C15" s="74" t="s">
        <v>43</v>
      </c>
      <c r="D15" s="43">
        <v>1</v>
      </c>
      <c r="E15" s="74" t="s">
        <v>44</v>
      </c>
      <c r="F15" s="74" t="s">
        <v>56</v>
      </c>
      <c r="G15" s="41">
        <v>125</v>
      </c>
      <c r="H15" s="74" t="s">
        <v>46</v>
      </c>
      <c r="I15" s="74" t="s">
        <v>47</v>
      </c>
      <c r="J15" s="41">
        <v>8710401718986</v>
      </c>
      <c r="K15" s="41">
        <v>8710401836178</v>
      </c>
      <c r="L15" s="41">
        <v>774</v>
      </c>
      <c r="M15" s="46" t="s">
        <v>48</v>
      </c>
      <c r="N15" s="38"/>
      <c r="O15" s="38"/>
      <c r="P15" s="38"/>
      <c r="Q15" s="39"/>
      <c r="R15" s="39"/>
      <c r="S15" s="27" t="e">
        <f t="shared" si="0"/>
        <v>#DIV/0!</v>
      </c>
      <c r="T15" s="28">
        <f t="shared" si="1"/>
        <v>0</v>
      </c>
      <c r="U15" s="38"/>
      <c r="V15" s="29">
        <f t="shared" si="2"/>
        <v>0</v>
      </c>
    </row>
    <row r="16" spans="1:22" ht="10.5" x14ac:dyDescent="0.25">
      <c r="A16" s="41">
        <v>188812</v>
      </c>
      <c r="B16" s="41">
        <v>6</v>
      </c>
      <c r="C16" s="74" t="s">
        <v>43</v>
      </c>
      <c r="D16" s="43">
        <v>2</v>
      </c>
      <c r="E16" s="74" t="s">
        <v>44</v>
      </c>
      <c r="F16" s="74" t="s">
        <v>54</v>
      </c>
      <c r="G16" s="41">
        <v>135</v>
      </c>
      <c r="H16" s="74" t="s">
        <v>55</v>
      </c>
      <c r="I16" s="74" t="s">
        <v>47</v>
      </c>
      <c r="J16" s="41">
        <v>8722200964518</v>
      </c>
      <c r="K16" s="41">
        <v>8722200964525</v>
      </c>
      <c r="L16" s="41">
        <v>740</v>
      </c>
      <c r="M16" s="46" t="s">
        <v>48</v>
      </c>
      <c r="N16" s="38"/>
      <c r="O16" s="38"/>
      <c r="P16" s="38"/>
      <c r="Q16" s="39"/>
      <c r="R16" s="39"/>
      <c r="S16" s="27" t="e">
        <f t="shared" si="0"/>
        <v>#DIV/0!</v>
      </c>
      <c r="T16" s="28">
        <f t="shared" si="1"/>
        <v>0</v>
      </c>
      <c r="U16" s="38"/>
      <c r="V16" s="29">
        <f t="shared" si="2"/>
        <v>0</v>
      </c>
    </row>
    <row r="17" spans="1:22" ht="10.5" x14ac:dyDescent="0.25">
      <c r="A17" s="41">
        <v>96232</v>
      </c>
      <c r="B17" s="41">
        <v>72</v>
      </c>
      <c r="C17" s="74" t="s">
        <v>49</v>
      </c>
      <c r="D17" s="43">
        <v>15</v>
      </c>
      <c r="E17" s="74" t="s">
        <v>50</v>
      </c>
      <c r="F17" s="74" t="s">
        <v>690</v>
      </c>
      <c r="G17" s="41">
        <v>12</v>
      </c>
      <c r="H17" s="74" t="s">
        <v>52</v>
      </c>
      <c r="I17" s="74" t="s">
        <v>53</v>
      </c>
      <c r="J17" s="41">
        <v>8710482533249</v>
      </c>
      <c r="K17" s="41">
        <v>8710482933155</v>
      </c>
      <c r="L17" s="41">
        <v>739</v>
      </c>
      <c r="M17" s="46" t="s">
        <v>48</v>
      </c>
      <c r="N17" s="38"/>
      <c r="O17" s="38"/>
      <c r="P17" s="38"/>
      <c r="Q17" s="39"/>
      <c r="R17" s="39"/>
      <c r="S17" s="27" t="e">
        <f t="shared" si="0"/>
        <v>#DIV/0!</v>
      </c>
      <c r="T17" s="28">
        <f t="shared" si="1"/>
        <v>0</v>
      </c>
      <c r="U17" s="38"/>
      <c r="V17" s="29">
        <f t="shared" si="2"/>
        <v>0</v>
      </c>
    </row>
    <row r="18" spans="1:22" ht="10.5" x14ac:dyDescent="0.25">
      <c r="A18" s="41">
        <v>75725</v>
      </c>
      <c r="B18" s="41">
        <v>1</v>
      </c>
      <c r="C18" s="74" t="s">
        <v>43</v>
      </c>
      <c r="D18" s="43">
        <v>1</v>
      </c>
      <c r="E18" s="74" t="s">
        <v>44</v>
      </c>
      <c r="F18" s="74" t="s">
        <v>1620</v>
      </c>
      <c r="G18" s="41">
        <v>67</v>
      </c>
      <c r="H18" s="74" t="s">
        <v>120</v>
      </c>
      <c r="I18" s="74" t="s">
        <v>60</v>
      </c>
      <c r="J18" s="41">
        <v>8710605096187</v>
      </c>
      <c r="K18" s="41">
        <v>8710605196184</v>
      </c>
      <c r="L18" s="41">
        <v>727</v>
      </c>
      <c r="M18" s="46" t="s">
        <v>48</v>
      </c>
      <c r="N18" s="38"/>
      <c r="O18" s="38"/>
      <c r="P18" s="38"/>
      <c r="Q18" s="39"/>
      <c r="R18" s="39"/>
      <c r="S18" s="27" t="e">
        <f t="shared" si="0"/>
        <v>#DIV/0!</v>
      </c>
      <c r="T18" s="28">
        <f t="shared" si="1"/>
        <v>0</v>
      </c>
      <c r="U18" s="38"/>
      <c r="V18" s="29">
        <f t="shared" si="2"/>
        <v>0</v>
      </c>
    </row>
    <row r="19" spans="1:22" ht="10.5" x14ac:dyDescent="0.25">
      <c r="A19" s="41">
        <v>150158</v>
      </c>
      <c r="B19" s="41">
        <v>24</v>
      </c>
      <c r="C19" s="74" t="s">
        <v>62</v>
      </c>
      <c r="D19" s="43">
        <v>50</v>
      </c>
      <c r="E19" s="74" t="s">
        <v>63</v>
      </c>
      <c r="F19" s="74" t="s">
        <v>261</v>
      </c>
      <c r="G19" s="41">
        <v>135</v>
      </c>
      <c r="H19" s="74" t="s">
        <v>55</v>
      </c>
      <c r="I19" s="74" t="s">
        <v>47</v>
      </c>
      <c r="J19" s="41">
        <v>5410013128267</v>
      </c>
      <c r="K19" s="41">
        <v>5410013128274</v>
      </c>
      <c r="L19" s="41">
        <v>697</v>
      </c>
      <c r="M19" s="46" t="s">
        <v>48</v>
      </c>
      <c r="N19" s="38"/>
      <c r="O19" s="38"/>
      <c r="P19" s="38"/>
      <c r="Q19" s="39"/>
      <c r="R19" s="39"/>
      <c r="S19" s="27" t="e">
        <f t="shared" si="0"/>
        <v>#DIV/0!</v>
      </c>
      <c r="T19" s="28">
        <f t="shared" si="1"/>
        <v>0</v>
      </c>
      <c r="U19" s="38"/>
      <c r="V19" s="29">
        <f t="shared" si="2"/>
        <v>0</v>
      </c>
    </row>
    <row r="20" spans="1:22" ht="10.5" x14ac:dyDescent="0.25">
      <c r="A20" s="41">
        <v>159431</v>
      </c>
      <c r="B20" s="41">
        <v>1</v>
      </c>
      <c r="C20" s="74" t="s">
        <v>43</v>
      </c>
      <c r="D20" s="43">
        <v>80</v>
      </c>
      <c r="E20" s="74" t="s">
        <v>79</v>
      </c>
      <c r="F20" s="74" t="s">
        <v>238</v>
      </c>
      <c r="G20" s="41">
        <v>56</v>
      </c>
      <c r="H20" s="74" t="s">
        <v>66</v>
      </c>
      <c r="I20" s="74" t="s">
        <v>60</v>
      </c>
      <c r="J20" s="41">
        <v>8720182152879</v>
      </c>
      <c r="K20" s="41">
        <v>8720182152909</v>
      </c>
      <c r="L20" s="41">
        <v>682</v>
      </c>
      <c r="M20" s="46" t="s">
        <v>48</v>
      </c>
      <c r="N20" s="38"/>
      <c r="O20" s="38"/>
      <c r="P20" s="38"/>
      <c r="Q20" s="39"/>
      <c r="R20" s="39"/>
      <c r="S20" s="27" t="e">
        <f t="shared" si="0"/>
        <v>#DIV/0!</v>
      </c>
      <c r="T20" s="28">
        <f t="shared" si="1"/>
        <v>0</v>
      </c>
      <c r="U20" s="38"/>
      <c r="V20" s="29">
        <f t="shared" si="2"/>
        <v>0</v>
      </c>
    </row>
    <row r="21" spans="1:22" ht="10.5" x14ac:dyDescent="0.25">
      <c r="A21" s="41">
        <v>179701</v>
      </c>
      <c r="B21" s="41">
        <v>24</v>
      </c>
      <c r="C21" s="74" t="s">
        <v>73</v>
      </c>
      <c r="D21" s="43">
        <v>33</v>
      </c>
      <c r="E21" s="74" t="s">
        <v>63</v>
      </c>
      <c r="F21" s="74" t="s">
        <v>282</v>
      </c>
      <c r="G21" s="41">
        <v>121</v>
      </c>
      <c r="H21" s="74" t="s">
        <v>98</v>
      </c>
      <c r="I21" s="74" t="s">
        <v>47</v>
      </c>
      <c r="J21" s="41">
        <v>5000112658873</v>
      </c>
      <c r="K21" s="41">
        <v>5000112659184</v>
      </c>
      <c r="L21" s="41">
        <v>660</v>
      </c>
      <c r="M21" s="46" t="s">
        <v>48</v>
      </c>
      <c r="N21" s="38"/>
      <c r="O21" s="38"/>
      <c r="P21" s="38"/>
      <c r="Q21" s="39"/>
      <c r="R21" s="39"/>
      <c r="S21" s="27" t="e">
        <f t="shared" si="0"/>
        <v>#DIV/0!</v>
      </c>
      <c r="T21" s="28">
        <f t="shared" si="1"/>
        <v>0</v>
      </c>
      <c r="U21" s="38"/>
      <c r="V21" s="29">
        <f t="shared" si="2"/>
        <v>0</v>
      </c>
    </row>
    <row r="22" spans="1:22" ht="10.5" x14ac:dyDescent="0.25">
      <c r="A22" s="41">
        <v>659579</v>
      </c>
      <c r="B22" s="41">
        <v>1</v>
      </c>
      <c r="C22" s="74" t="s">
        <v>73</v>
      </c>
      <c r="D22" s="43">
        <v>4.5</v>
      </c>
      <c r="E22" s="74" t="s">
        <v>74</v>
      </c>
      <c r="F22" s="74" t="s">
        <v>2362</v>
      </c>
      <c r="G22" s="41">
        <v>98</v>
      </c>
      <c r="H22" s="74" t="s">
        <v>213</v>
      </c>
      <c r="I22" s="74" t="s">
        <v>60</v>
      </c>
      <c r="J22" s="41">
        <v>8710401049509</v>
      </c>
      <c r="K22" s="41">
        <v>8710401049493</v>
      </c>
      <c r="L22" s="41">
        <v>628</v>
      </c>
      <c r="M22" s="46" t="s">
        <v>48</v>
      </c>
      <c r="N22" s="38"/>
      <c r="O22" s="38"/>
      <c r="P22" s="38"/>
      <c r="Q22" s="39"/>
      <c r="R22" s="39"/>
      <c r="S22" s="27" t="e">
        <f t="shared" si="0"/>
        <v>#DIV/0!</v>
      </c>
      <c r="T22" s="28">
        <f t="shared" si="1"/>
        <v>0</v>
      </c>
      <c r="U22" s="38"/>
      <c r="V22" s="29">
        <f t="shared" si="2"/>
        <v>0</v>
      </c>
    </row>
    <row r="23" spans="1:22" ht="10.5" x14ac:dyDescent="0.25">
      <c r="A23" s="41">
        <v>157530</v>
      </c>
      <c r="B23" s="41">
        <v>24</v>
      </c>
      <c r="C23" s="74" t="s">
        <v>49</v>
      </c>
      <c r="D23" s="43">
        <v>50</v>
      </c>
      <c r="E23" s="74" t="s">
        <v>50</v>
      </c>
      <c r="F23" s="74" t="s">
        <v>423</v>
      </c>
      <c r="G23" s="41">
        <v>33</v>
      </c>
      <c r="H23" s="74" t="s">
        <v>232</v>
      </c>
      <c r="I23" s="74" t="s">
        <v>53</v>
      </c>
      <c r="J23" s="41">
        <v>8713500008101</v>
      </c>
      <c r="K23" s="41">
        <v>8713500188568</v>
      </c>
      <c r="L23" s="41">
        <v>619</v>
      </c>
      <c r="M23" s="46" t="s">
        <v>61</v>
      </c>
      <c r="N23" s="38"/>
      <c r="O23" s="38"/>
      <c r="P23" s="38"/>
      <c r="Q23" s="39"/>
      <c r="R23" s="39"/>
      <c r="S23" s="27" t="e">
        <f t="shared" si="0"/>
        <v>#DIV/0!</v>
      </c>
      <c r="T23" s="28">
        <f t="shared" si="1"/>
        <v>0</v>
      </c>
      <c r="U23" s="38"/>
      <c r="V23" s="29">
        <f t="shared" si="2"/>
        <v>0</v>
      </c>
    </row>
    <row r="24" spans="1:22" ht="10.5" x14ac:dyDescent="0.25">
      <c r="A24" s="41">
        <v>118371</v>
      </c>
      <c r="B24" s="41">
        <v>1</v>
      </c>
      <c r="C24" s="74" t="s">
        <v>79</v>
      </c>
      <c r="D24" s="43">
        <v>1</v>
      </c>
      <c r="E24" s="74" t="s">
        <v>74</v>
      </c>
      <c r="F24" s="74" t="s">
        <v>475</v>
      </c>
      <c r="G24" s="41">
        <v>94</v>
      </c>
      <c r="H24" s="74" t="s">
        <v>314</v>
      </c>
      <c r="I24" s="74" t="s">
        <v>60</v>
      </c>
      <c r="J24" s="41">
        <v>8710479305507</v>
      </c>
      <c r="K24" s="41">
        <v>8710479305415</v>
      </c>
      <c r="L24" s="41">
        <v>579</v>
      </c>
      <c r="M24" s="46" t="s">
        <v>48</v>
      </c>
      <c r="N24" s="38"/>
      <c r="O24" s="38"/>
      <c r="P24" s="38"/>
      <c r="Q24" s="39"/>
      <c r="R24" s="39"/>
      <c r="S24" s="27" t="e">
        <f t="shared" si="0"/>
        <v>#DIV/0!</v>
      </c>
      <c r="T24" s="28">
        <f t="shared" si="1"/>
        <v>0</v>
      </c>
      <c r="U24" s="38"/>
      <c r="V24" s="29">
        <f t="shared" si="2"/>
        <v>0</v>
      </c>
    </row>
    <row r="25" spans="1:22" ht="10.5" x14ac:dyDescent="0.25">
      <c r="A25" s="41">
        <v>988761</v>
      </c>
      <c r="B25" s="41">
        <v>1</v>
      </c>
      <c r="C25" s="74" t="s">
        <v>73</v>
      </c>
      <c r="D25" s="43">
        <v>2.65</v>
      </c>
      <c r="E25" s="74" t="s">
        <v>74</v>
      </c>
      <c r="F25" s="74" t="s">
        <v>2170</v>
      </c>
      <c r="G25" s="41">
        <v>44</v>
      </c>
      <c r="H25" s="74" t="s">
        <v>344</v>
      </c>
      <c r="I25" s="74" t="s">
        <v>90</v>
      </c>
      <c r="J25" s="41">
        <v>8710401988808</v>
      </c>
      <c r="K25" s="41">
        <v>0</v>
      </c>
      <c r="L25" s="41">
        <v>572</v>
      </c>
      <c r="M25" s="46" t="s">
        <v>48</v>
      </c>
      <c r="N25" s="38"/>
      <c r="O25" s="38"/>
      <c r="P25" s="38"/>
      <c r="Q25" s="39"/>
      <c r="R25" s="39"/>
      <c r="S25" s="27" t="e">
        <f t="shared" si="0"/>
        <v>#DIV/0!</v>
      </c>
      <c r="T25" s="28">
        <f t="shared" si="1"/>
        <v>0</v>
      </c>
      <c r="U25" s="38"/>
      <c r="V25" s="29">
        <f t="shared" si="2"/>
        <v>0</v>
      </c>
    </row>
    <row r="26" spans="1:22" ht="10.5" x14ac:dyDescent="0.25">
      <c r="A26" s="41">
        <v>578545</v>
      </c>
      <c r="B26" s="41">
        <v>1</v>
      </c>
      <c r="C26" s="74" t="s">
        <v>57</v>
      </c>
      <c r="D26" s="43">
        <v>252</v>
      </c>
      <c r="E26" s="74" t="s">
        <v>50</v>
      </c>
      <c r="F26" s="74" t="s">
        <v>472</v>
      </c>
      <c r="G26" s="41">
        <v>56</v>
      </c>
      <c r="H26" s="74" t="s">
        <v>66</v>
      </c>
      <c r="I26" s="74" t="s">
        <v>60</v>
      </c>
      <c r="J26" s="41">
        <v>8710908927522</v>
      </c>
      <c r="K26" s="41">
        <v>8710447869031</v>
      </c>
      <c r="L26" s="41">
        <v>540</v>
      </c>
      <c r="M26" s="46" t="s">
        <v>48</v>
      </c>
      <c r="N26" s="38"/>
      <c r="O26" s="38"/>
      <c r="P26" s="38"/>
      <c r="Q26" s="39"/>
      <c r="R26" s="39"/>
      <c r="S26" s="27" t="e">
        <f t="shared" si="0"/>
        <v>#DIV/0!</v>
      </c>
      <c r="T26" s="28">
        <f t="shared" si="1"/>
        <v>0</v>
      </c>
      <c r="U26" s="38"/>
      <c r="V26" s="29">
        <f t="shared" si="2"/>
        <v>0</v>
      </c>
    </row>
    <row r="27" spans="1:22" ht="10.5" x14ac:dyDescent="0.25">
      <c r="A27" s="41">
        <v>192716</v>
      </c>
      <c r="B27" s="41">
        <v>1</v>
      </c>
      <c r="C27" s="74" t="s">
        <v>43</v>
      </c>
      <c r="D27" s="43">
        <v>550</v>
      </c>
      <c r="E27" s="74" t="s">
        <v>50</v>
      </c>
      <c r="F27" s="74" t="s">
        <v>306</v>
      </c>
      <c r="G27" s="41">
        <v>12</v>
      </c>
      <c r="H27" s="74" t="s">
        <v>52</v>
      </c>
      <c r="I27" s="74" t="s">
        <v>53</v>
      </c>
      <c r="J27" s="41">
        <v>8710397371554</v>
      </c>
      <c r="K27" s="41">
        <v>18710397371551</v>
      </c>
      <c r="L27" s="41">
        <v>506</v>
      </c>
      <c r="M27" s="46" t="s">
        <v>48</v>
      </c>
      <c r="N27" s="38"/>
      <c r="O27" s="38"/>
      <c r="P27" s="38"/>
      <c r="Q27" s="39"/>
      <c r="R27" s="39"/>
      <c r="S27" s="27" t="e">
        <f t="shared" si="0"/>
        <v>#DIV/0!</v>
      </c>
      <c r="T27" s="28">
        <f t="shared" si="1"/>
        <v>0</v>
      </c>
      <c r="U27" s="38"/>
      <c r="V27" s="29">
        <f t="shared" si="2"/>
        <v>0</v>
      </c>
    </row>
    <row r="28" spans="1:22" ht="10.5" x14ac:dyDescent="0.25">
      <c r="A28" s="41">
        <v>308738</v>
      </c>
      <c r="B28" s="41">
        <v>1</v>
      </c>
      <c r="C28" s="74" t="s">
        <v>57</v>
      </c>
      <c r="D28" s="43">
        <v>10</v>
      </c>
      <c r="E28" s="74" t="s">
        <v>44</v>
      </c>
      <c r="F28" s="74" t="s">
        <v>2445</v>
      </c>
      <c r="G28" s="41">
        <v>130</v>
      </c>
      <c r="H28" s="74" t="s">
        <v>100</v>
      </c>
      <c r="I28" s="74" t="s">
        <v>60</v>
      </c>
      <c r="J28" s="41">
        <v>4065400009455</v>
      </c>
      <c r="K28" s="41">
        <v>0</v>
      </c>
      <c r="L28" s="41">
        <v>500</v>
      </c>
      <c r="M28" s="46" t="s">
        <v>48</v>
      </c>
      <c r="N28" s="38"/>
      <c r="O28" s="38"/>
      <c r="P28" s="38"/>
      <c r="Q28" s="39"/>
      <c r="R28" s="39"/>
      <c r="S28" s="27" t="e">
        <f t="shared" si="0"/>
        <v>#DIV/0!</v>
      </c>
      <c r="T28" s="28">
        <f t="shared" si="1"/>
        <v>0</v>
      </c>
      <c r="U28" s="38"/>
      <c r="V28" s="29">
        <f t="shared" si="2"/>
        <v>0</v>
      </c>
    </row>
    <row r="29" spans="1:22" ht="10.5" x14ac:dyDescent="0.25">
      <c r="A29" s="41">
        <v>34333</v>
      </c>
      <c r="B29" s="41">
        <v>100</v>
      </c>
      <c r="C29" s="74" t="s">
        <v>49</v>
      </c>
      <c r="D29" s="43">
        <v>28</v>
      </c>
      <c r="E29" s="74" t="s">
        <v>50</v>
      </c>
      <c r="F29" s="74" t="s">
        <v>222</v>
      </c>
      <c r="G29" s="41">
        <v>12</v>
      </c>
      <c r="H29" s="74" t="s">
        <v>52</v>
      </c>
      <c r="I29" s="74" t="s">
        <v>53</v>
      </c>
      <c r="J29" s="41">
        <v>8710397001611</v>
      </c>
      <c r="K29" s="41">
        <v>18710397011617</v>
      </c>
      <c r="L29" s="41">
        <v>489</v>
      </c>
      <c r="M29" s="46" t="s">
        <v>48</v>
      </c>
      <c r="N29" s="38"/>
      <c r="O29" s="38"/>
      <c r="P29" s="38"/>
      <c r="Q29" s="39"/>
      <c r="R29" s="39"/>
      <c r="S29" s="27" t="e">
        <f t="shared" si="0"/>
        <v>#DIV/0!</v>
      </c>
      <c r="T29" s="28">
        <f t="shared" si="1"/>
        <v>0</v>
      </c>
      <c r="U29" s="38"/>
      <c r="V29" s="29">
        <f t="shared" si="2"/>
        <v>0</v>
      </c>
    </row>
    <row r="30" spans="1:22" ht="10.5" x14ac:dyDescent="0.25">
      <c r="A30" s="41">
        <v>173293</v>
      </c>
      <c r="B30" s="41">
        <v>1</v>
      </c>
      <c r="C30" s="74" t="s">
        <v>73</v>
      </c>
      <c r="D30" s="43">
        <v>1.26</v>
      </c>
      <c r="E30" s="74" t="s">
        <v>74</v>
      </c>
      <c r="F30" s="74" t="s">
        <v>88</v>
      </c>
      <c r="G30" s="41">
        <v>61</v>
      </c>
      <c r="H30" s="74" t="s">
        <v>89</v>
      </c>
      <c r="I30" s="74" t="s">
        <v>90</v>
      </c>
      <c r="J30" s="41">
        <v>8710401173297</v>
      </c>
      <c r="K30" s="41">
        <v>8710401289561</v>
      </c>
      <c r="L30" s="41">
        <v>470</v>
      </c>
      <c r="M30" s="46" t="s">
        <v>48</v>
      </c>
      <c r="N30" s="38"/>
      <c r="O30" s="38"/>
      <c r="P30" s="38"/>
      <c r="Q30" s="39"/>
      <c r="R30" s="39"/>
      <c r="S30" s="27" t="e">
        <f t="shared" si="0"/>
        <v>#DIV/0!</v>
      </c>
      <c r="T30" s="28">
        <f t="shared" si="1"/>
        <v>0</v>
      </c>
      <c r="U30" s="38"/>
      <c r="V30" s="29">
        <f t="shared" si="2"/>
        <v>0</v>
      </c>
    </row>
    <row r="31" spans="1:22" ht="10.5" x14ac:dyDescent="0.25">
      <c r="A31" s="41">
        <v>142287</v>
      </c>
      <c r="B31" s="41">
        <v>1</v>
      </c>
      <c r="C31" s="74" t="s">
        <v>79</v>
      </c>
      <c r="D31" s="43">
        <v>3</v>
      </c>
      <c r="E31" s="74" t="s">
        <v>74</v>
      </c>
      <c r="F31" s="74" t="s">
        <v>1183</v>
      </c>
      <c r="G31" s="41">
        <v>87</v>
      </c>
      <c r="H31" s="74" t="s">
        <v>1184</v>
      </c>
      <c r="I31" s="74" t="s">
        <v>103</v>
      </c>
      <c r="J31" s="41">
        <v>3760381261908</v>
      </c>
      <c r="K31" s="41">
        <v>7613287159991</v>
      </c>
      <c r="L31" s="41">
        <v>461</v>
      </c>
      <c r="M31" s="46" t="s">
        <v>48</v>
      </c>
      <c r="N31" s="38"/>
      <c r="O31" s="38"/>
      <c r="P31" s="38"/>
      <c r="Q31" s="39"/>
      <c r="R31" s="39"/>
      <c r="S31" s="27" t="e">
        <f t="shared" si="0"/>
        <v>#DIV/0!</v>
      </c>
      <c r="T31" s="28">
        <f t="shared" si="1"/>
        <v>0</v>
      </c>
      <c r="U31" s="38"/>
      <c r="V31" s="29">
        <f t="shared" si="2"/>
        <v>0</v>
      </c>
    </row>
    <row r="32" spans="1:22" ht="10.5" x14ac:dyDescent="0.25">
      <c r="A32" s="41">
        <v>158790</v>
      </c>
      <c r="B32" s="41">
        <v>1</v>
      </c>
      <c r="C32" s="74" t="s">
        <v>57</v>
      </c>
      <c r="D32" s="43">
        <v>3</v>
      </c>
      <c r="E32" s="74" t="s">
        <v>74</v>
      </c>
      <c r="F32" s="74" t="s">
        <v>2343</v>
      </c>
      <c r="G32" s="41">
        <v>96</v>
      </c>
      <c r="H32" s="74" t="s">
        <v>76</v>
      </c>
      <c r="I32" s="74" t="s">
        <v>60</v>
      </c>
      <c r="J32" s="41">
        <v>5410028096681</v>
      </c>
      <c r="K32" s="41">
        <v>0</v>
      </c>
      <c r="L32" s="41">
        <v>461</v>
      </c>
      <c r="M32" s="46" t="s">
        <v>48</v>
      </c>
      <c r="N32" s="38"/>
      <c r="O32" s="38"/>
      <c r="P32" s="38"/>
      <c r="Q32" s="39"/>
      <c r="R32" s="39"/>
      <c r="S32" s="27" t="e">
        <f t="shared" si="0"/>
        <v>#DIV/0!</v>
      </c>
      <c r="T32" s="28">
        <f t="shared" si="1"/>
        <v>0</v>
      </c>
      <c r="U32" s="38"/>
      <c r="V32" s="29">
        <f t="shared" si="2"/>
        <v>0</v>
      </c>
    </row>
    <row r="33" spans="1:22" ht="10.5" x14ac:dyDescent="0.25">
      <c r="A33" s="41">
        <v>150174</v>
      </c>
      <c r="B33" s="41">
        <v>6</v>
      </c>
      <c r="C33" s="74" t="s">
        <v>62</v>
      </c>
      <c r="D33" s="43">
        <v>50</v>
      </c>
      <c r="E33" s="74" t="s">
        <v>63</v>
      </c>
      <c r="F33" s="74" t="s">
        <v>1747</v>
      </c>
      <c r="G33" s="41">
        <v>135</v>
      </c>
      <c r="H33" s="74" t="s">
        <v>55</v>
      </c>
      <c r="I33" s="74" t="s">
        <v>47</v>
      </c>
      <c r="J33" s="41">
        <v>5410013154808</v>
      </c>
      <c r="K33" s="41">
        <v>5410013154815</v>
      </c>
      <c r="L33" s="41">
        <v>439</v>
      </c>
      <c r="M33" s="46" t="s">
        <v>48</v>
      </c>
      <c r="N33" s="38"/>
      <c r="O33" s="38"/>
      <c r="P33" s="38"/>
      <c r="Q33" s="39"/>
      <c r="R33" s="39"/>
      <c r="S33" s="27" t="e">
        <f t="shared" si="0"/>
        <v>#DIV/0!</v>
      </c>
      <c r="T33" s="28">
        <f t="shared" si="1"/>
        <v>0</v>
      </c>
      <c r="U33" s="38"/>
      <c r="V33" s="29">
        <f t="shared" si="2"/>
        <v>0</v>
      </c>
    </row>
    <row r="34" spans="1:22" ht="10.5" x14ac:dyDescent="0.25">
      <c r="A34" s="41">
        <v>152043</v>
      </c>
      <c r="B34" s="41">
        <v>1</v>
      </c>
      <c r="C34" s="74" t="s">
        <v>73</v>
      </c>
      <c r="D34" s="43">
        <v>3</v>
      </c>
      <c r="E34" s="74" t="s">
        <v>44</v>
      </c>
      <c r="F34" s="74" t="s">
        <v>2169</v>
      </c>
      <c r="G34" s="41">
        <v>44</v>
      </c>
      <c r="H34" s="74" t="s">
        <v>344</v>
      </c>
      <c r="I34" s="74" t="s">
        <v>90</v>
      </c>
      <c r="J34" s="41">
        <v>8710401199761</v>
      </c>
      <c r="K34" s="41">
        <v>8710401199754</v>
      </c>
      <c r="L34" s="41">
        <v>417</v>
      </c>
      <c r="M34" s="46" t="s">
        <v>48</v>
      </c>
      <c r="N34" s="38"/>
      <c r="O34" s="38"/>
      <c r="P34" s="38"/>
      <c r="Q34" s="39"/>
      <c r="R34" s="39"/>
      <c r="S34" s="27" t="e">
        <f t="shared" si="0"/>
        <v>#DIV/0!</v>
      </c>
      <c r="T34" s="28">
        <f t="shared" si="1"/>
        <v>0</v>
      </c>
      <c r="U34" s="38"/>
      <c r="V34" s="29">
        <f t="shared" si="2"/>
        <v>0</v>
      </c>
    </row>
    <row r="35" spans="1:22" ht="10.5" x14ac:dyDescent="0.25">
      <c r="A35" s="41">
        <v>179704</v>
      </c>
      <c r="B35" s="41">
        <v>2</v>
      </c>
      <c r="C35" s="74" t="s">
        <v>137</v>
      </c>
      <c r="D35" s="43">
        <v>180</v>
      </c>
      <c r="E35" s="74" t="s">
        <v>63</v>
      </c>
      <c r="F35" s="74" t="s">
        <v>138</v>
      </c>
      <c r="G35" s="41">
        <v>121</v>
      </c>
      <c r="H35" s="74" t="s">
        <v>98</v>
      </c>
      <c r="I35" s="74" t="s">
        <v>47</v>
      </c>
      <c r="J35" s="41">
        <v>54020221</v>
      </c>
      <c r="K35" s="41">
        <v>5000112658835</v>
      </c>
      <c r="L35" s="41">
        <v>416</v>
      </c>
      <c r="M35" s="46" t="s">
        <v>48</v>
      </c>
      <c r="N35" s="38"/>
      <c r="O35" s="38"/>
      <c r="P35" s="38"/>
      <c r="Q35" s="39"/>
      <c r="R35" s="39"/>
      <c r="S35" s="27" t="e">
        <f t="shared" si="0"/>
        <v>#DIV/0!</v>
      </c>
      <c r="T35" s="28">
        <f t="shared" si="1"/>
        <v>0</v>
      </c>
      <c r="U35" s="38"/>
      <c r="V35" s="29">
        <f t="shared" si="2"/>
        <v>0</v>
      </c>
    </row>
    <row r="36" spans="1:22" ht="10.5" x14ac:dyDescent="0.25">
      <c r="A36" s="41">
        <v>207635</v>
      </c>
      <c r="B36" s="41">
        <v>1</v>
      </c>
      <c r="C36" s="74" t="s">
        <v>49</v>
      </c>
      <c r="D36" s="43">
        <v>130</v>
      </c>
      <c r="E36" s="74" t="s">
        <v>50</v>
      </c>
      <c r="F36" s="74" t="s">
        <v>106</v>
      </c>
      <c r="G36" s="41">
        <v>12</v>
      </c>
      <c r="H36" s="74" t="s">
        <v>52</v>
      </c>
      <c r="I36" s="74" t="s">
        <v>53</v>
      </c>
      <c r="J36" s="41">
        <v>8711812421885</v>
      </c>
      <c r="K36" s="41">
        <v>8711812421953</v>
      </c>
      <c r="L36" s="41">
        <v>414</v>
      </c>
      <c r="M36" s="46" t="s">
        <v>61</v>
      </c>
      <c r="N36" s="38"/>
      <c r="O36" s="38"/>
      <c r="P36" s="38"/>
      <c r="Q36" s="39"/>
      <c r="R36" s="39"/>
      <c r="S36" s="27" t="e">
        <f t="shared" si="0"/>
        <v>#DIV/0!</v>
      </c>
      <c r="T36" s="28">
        <f t="shared" si="1"/>
        <v>0</v>
      </c>
      <c r="U36" s="38"/>
      <c r="V36" s="29">
        <f t="shared" si="2"/>
        <v>0</v>
      </c>
    </row>
    <row r="37" spans="1:22" ht="10.5" x14ac:dyDescent="0.25">
      <c r="A37" s="41">
        <v>645305</v>
      </c>
      <c r="B37" s="41">
        <v>12</v>
      </c>
      <c r="C37" s="74" t="s">
        <v>62</v>
      </c>
      <c r="D37" s="43">
        <v>300</v>
      </c>
      <c r="E37" s="74" t="s">
        <v>114</v>
      </c>
      <c r="F37" s="74" t="s">
        <v>2446</v>
      </c>
      <c r="G37" s="41">
        <v>130</v>
      </c>
      <c r="H37" s="74" t="s">
        <v>100</v>
      </c>
      <c r="I37" s="74" t="s">
        <v>60</v>
      </c>
      <c r="J37" s="41">
        <v>5410438035942</v>
      </c>
      <c r="K37" s="41">
        <v>5410438035959</v>
      </c>
      <c r="L37" s="41">
        <v>406</v>
      </c>
      <c r="M37" s="46" t="s">
        <v>61</v>
      </c>
      <c r="N37" s="38"/>
      <c r="O37" s="38"/>
      <c r="P37" s="38"/>
      <c r="Q37" s="39"/>
      <c r="R37" s="39"/>
      <c r="S37" s="27" t="e">
        <f t="shared" si="0"/>
        <v>#DIV/0!</v>
      </c>
      <c r="T37" s="28">
        <f t="shared" si="1"/>
        <v>0</v>
      </c>
      <c r="U37" s="38"/>
      <c r="V37" s="29">
        <f t="shared" si="2"/>
        <v>0</v>
      </c>
    </row>
    <row r="38" spans="1:22" ht="10.5" x14ac:dyDescent="0.25">
      <c r="A38" s="41">
        <v>173145</v>
      </c>
      <c r="B38" s="41">
        <v>6</v>
      </c>
      <c r="C38" s="74" t="s">
        <v>62</v>
      </c>
      <c r="D38" s="43">
        <v>60</v>
      </c>
      <c r="E38" s="74" t="s">
        <v>63</v>
      </c>
      <c r="F38" s="74" t="s">
        <v>113</v>
      </c>
      <c r="G38" s="41">
        <v>128</v>
      </c>
      <c r="H38" s="74" t="s">
        <v>71</v>
      </c>
      <c r="I38" s="74" t="s">
        <v>47</v>
      </c>
      <c r="J38" s="41">
        <v>8715700122410</v>
      </c>
      <c r="K38" s="41">
        <v>8715700221397</v>
      </c>
      <c r="L38" s="41">
        <v>405</v>
      </c>
      <c r="M38" s="46" t="s">
        <v>48</v>
      </c>
      <c r="N38" s="38"/>
      <c r="O38" s="38"/>
      <c r="P38" s="38"/>
      <c r="Q38" s="39"/>
      <c r="R38" s="39"/>
      <c r="S38" s="27" t="e">
        <f t="shared" si="0"/>
        <v>#DIV/0!</v>
      </c>
      <c r="T38" s="28">
        <f t="shared" si="1"/>
        <v>0</v>
      </c>
      <c r="U38" s="38"/>
      <c r="V38" s="29">
        <f t="shared" si="2"/>
        <v>0</v>
      </c>
    </row>
    <row r="39" spans="1:22" ht="10.5" x14ac:dyDescent="0.25">
      <c r="A39" s="41">
        <v>98727</v>
      </c>
      <c r="B39" s="41">
        <v>12</v>
      </c>
      <c r="C39" s="74" t="s">
        <v>79</v>
      </c>
      <c r="D39" s="43">
        <v>30</v>
      </c>
      <c r="E39" s="74" t="s">
        <v>50</v>
      </c>
      <c r="F39" s="74" t="s">
        <v>375</v>
      </c>
      <c r="G39" s="41">
        <v>15</v>
      </c>
      <c r="H39" s="74" t="s">
        <v>143</v>
      </c>
      <c r="I39" s="74" t="s">
        <v>53</v>
      </c>
      <c r="J39" s="41">
        <v>8711299015577</v>
      </c>
      <c r="K39" s="41">
        <v>8710105013172</v>
      </c>
      <c r="L39" s="41">
        <v>400</v>
      </c>
      <c r="M39" s="46" t="s">
        <v>48</v>
      </c>
      <c r="N39" s="38"/>
      <c r="O39" s="38"/>
      <c r="P39" s="38"/>
      <c r="Q39" s="39"/>
      <c r="R39" s="39"/>
      <c r="S39" s="27" t="e">
        <f t="shared" si="0"/>
        <v>#DIV/0!</v>
      </c>
      <c r="T39" s="28">
        <f t="shared" si="1"/>
        <v>0</v>
      </c>
      <c r="U39" s="38"/>
      <c r="V39" s="29">
        <f t="shared" si="2"/>
        <v>0</v>
      </c>
    </row>
    <row r="40" spans="1:22" ht="10.5" x14ac:dyDescent="0.25">
      <c r="A40" s="41">
        <v>105232</v>
      </c>
      <c r="B40" s="41">
        <v>1</v>
      </c>
      <c r="C40" s="74" t="s">
        <v>49</v>
      </c>
      <c r="D40" s="43">
        <v>65</v>
      </c>
      <c r="E40" s="74" t="s">
        <v>50</v>
      </c>
      <c r="F40" s="74" t="s">
        <v>494</v>
      </c>
      <c r="G40" s="41">
        <v>26</v>
      </c>
      <c r="H40" s="74" t="s">
        <v>365</v>
      </c>
      <c r="I40" s="74" t="s">
        <v>53</v>
      </c>
      <c r="J40" s="41">
        <v>8710524116751</v>
      </c>
      <c r="K40" s="41">
        <v>8710524612239</v>
      </c>
      <c r="L40" s="41">
        <v>384</v>
      </c>
      <c r="M40" s="46" t="s">
        <v>61</v>
      </c>
      <c r="N40" s="38"/>
      <c r="O40" s="38"/>
      <c r="P40" s="38"/>
      <c r="Q40" s="39"/>
      <c r="R40" s="39"/>
      <c r="S40" s="27" t="e">
        <f t="shared" si="0"/>
        <v>#DIV/0!</v>
      </c>
      <c r="T40" s="28">
        <f t="shared" si="1"/>
        <v>0</v>
      </c>
      <c r="U40" s="38"/>
      <c r="V40" s="29">
        <f t="shared" si="2"/>
        <v>0</v>
      </c>
    </row>
    <row r="41" spans="1:22" ht="10.5" x14ac:dyDescent="0.25">
      <c r="A41" s="41">
        <v>345235</v>
      </c>
      <c r="B41" s="41">
        <v>1</v>
      </c>
      <c r="C41" s="74" t="s">
        <v>279</v>
      </c>
      <c r="D41" s="43">
        <v>5</v>
      </c>
      <c r="E41" s="74" t="s">
        <v>74</v>
      </c>
      <c r="F41" s="74" t="s">
        <v>339</v>
      </c>
      <c r="G41" s="41">
        <v>56</v>
      </c>
      <c r="H41" s="74" t="s">
        <v>66</v>
      </c>
      <c r="I41" s="74" t="s">
        <v>60</v>
      </c>
      <c r="J41" s="41">
        <v>8712566930722</v>
      </c>
      <c r="K41" s="41">
        <v>0</v>
      </c>
      <c r="L41" s="41">
        <v>381</v>
      </c>
      <c r="M41" s="46" t="s">
        <v>48</v>
      </c>
      <c r="N41" s="38"/>
      <c r="O41" s="38"/>
      <c r="P41" s="38"/>
      <c r="Q41" s="39"/>
      <c r="R41" s="39"/>
      <c r="S41" s="27" t="e">
        <f t="shared" si="0"/>
        <v>#DIV/0!</v>
      </c>
      <c r="T41" s="28">
        <f t="shared" si="1"/>
        <v>0</v>
      </c>
      <c r="U41" s="38"/>
      <c r="V41" s="29">
        <f t="shared" si="2"/>
        <v>0</v>
      </c>
    </row>
    <row r="42" spans="1:22" ht="10.5" x14ac:dyDescent="0.25">
      <c r="A42" s="41">
        <v>195364</v>
      </c>
      <c r="B42" s="41">
        <v>1</v>
      </c>
      <c r="C42" s="74" t="s">
        <v>57</v>
      </c>
      <c r="D42" s="43">
        <v>2.2799999999999998</v>
      </c>
      <c r="E42" s="74" t="s">
        <v>74</v>
      </c>
      <c r="F42" s="74" t="s">
        <v>1124</v>
      </c>
      <c r="G42" s="41">
        <v>89</v>
      </c>
      <c r="H42" s="74" t="s">
        <v>78</v>
      </c>
      <c r="I42" s="74" t="s">
        <v>60</v>
      </c>
      <c r="J42" s="41">
        <v>8710348248911</v>
      </c>
      <c r="K42" s="41">
        <v>0</v>
      </c>
      <c r="L42" s="41">
        <v>379</v>
      </c>
      <c r="M42" s="46" t="s">
        <v>48</v>
      </c>
      <c r="N42" s="38"/>
      <c r="O42" s="38"/>
      <c r="P42" s="38"/>
      <c r="Q42" s="39"/>
      <c r="R42" s="39"/>
      <c r="S42" s="27" t="e">
        <f t="shared" si="0"/>
        <v>#DIV/0!</v>
      </c>
      <c r="T42" s="28">
        <f t="shared" si="1"/>
        <v>0</v>
      </c>
      <c r="U42" s="38"/>
      <c r="V42" s="29">
        <f t="shared" si="2"/>
        <v>0</v>
      </c>
    </row>
    <row r="43" spans="1:22" ht="10.5" x14ac:dyDescent="0.25">
      <c r="A43" s="41">
        <v>26375</v>
      </c>
      <c r="B43" s="41">
        <v>6</v>
      </c>
      <c r="C43" s="74" t="s">
        <v>43</v>
      </c>
      <c r="D43" s="43">
        <v>1</v>
      </c>
      <c r="E43" s="74" t="s">
        <v>44</v>
      </c>
      <c r="F43" s="74" t="s">
        <v>337</v>
      </c>
      <c r="G43" s="41">
        <v>130</v>
      </c>
      <c r="H43" s="74" t="s">
        <v>100</v>
      </c>
      <c r="I43" s="74" t="s">
        <v>60</v>
      </c>
      <c r="J43" s="41">
        <v>7394376616501</v>
      </c>
      <c r="K43" s="41">
        <v>27394376616505</v>
      </c>
      <c r="L43" s="41">
        <v>376</v>
      </c>
      <c r="M43" s="46" t="s">
        <v>48</v>
      </c>
      <c r="N43" s="38"/>
      <c r="O43" s="38"/>
      <c r="P43" s="38"/>
      <c r="Q43" s="39"/>
      <c r="R43" s="39"/>
      <c r="S43" s="27" t="e">
        <f t="shared" si="0"/>
        <v>#DIV/0!</v>
      </c>
      <c r="T43" s="28">
        <f t="shared" si="1"/>
        <v>0</v>
      </c>
      <c r="U43" s="38"/>
      <c r="V43" s="29">
        <f t="shared" si="2"/>
        <v>0</v>
      </c>
    </row>
    <row r="44" spans="1:22" ht="10.5" x14ac:dyDescent="0.25">
      <c r="A44" s="41">
        <v>150882</v>
      </c>
      <c r="B44" s="41">
        <v>24</v>
      </c>
      <c r="C44" s="74" t="s">
        <v>62</v>
      </c>
      <c r="D44" s="43">
        <v>330</v>
      </c>
      <c r="E44" s="74" t="s">
        <v>114</v>
      </c>
      <c r="F44" s="74" t="s">
        <v>1057</v>
      </c>
      <c r="G44" s="41">
        <v>135</v>
      </c>
      <c r="H44" s="74" t="s">
        <v>55</v>
      </c>
      <c r="I44" s="74" t="s">
        <v>47</v>
      </c>
      <c r="J44" s="41">
        <v>90377518</v>
      </c>
      <c r="K44" s="41">
        <v>5000112649048</v>
      </c>
      <c r="L44" s="41">
        <v>376</v>
      </c>
      <c r="M44" s="46" t="s">
        <v>48</v>
      </c>
      <c r="N44" s="38"/>
      <c r="O44" s="38"/>
      <c r="P44" s="38"/>
      <c r="Q44" s="39"/>
      <c r="R44" s="39"/>
      <c r="S44" s="27" t="e">
        <f t="shared" si="0"/>
        <v>#DIV/0!</v>
      </c>
      <c r="T44" s="28">
        <f t="shared" si="1"/>
        <v>0</v>
      </c>
      <c r="U44" s="38"/>
      <c r="V44" s="29">
        <f t="shared" si="2"/>
        <v>0</v>
      </c>
    </row>
    <row r="45" spans="1:22" ht="10.5" x14ac:dyDescent="0.25">
      <c r="A45" s="41">
        <v>150153</v>
      </c>
      <c r="B45" s="41">
        <v>24</v>
      </c>
      <c r="C45" s="74" t="s">
        <v>62</v>
      </c>
      <c r="D45" s="43">
        <v>50</v>
      </c>
      <c r="E45" s="74" t="s">
        <v>63</v>
      </c>
      <c r="F45" s="74" t="s">
        <v>578</v>
      </c>
      <c r="G45" s="41">
        <v>135</v>
      </c>
      <c r="H45" s="74" t="s">
        <v>55</v>
      </c>
      <c r="I45" s="74" t="s">
        <v>47</v>
      </c>
      <c r="J45" s="41">
        <v>5410013116646</v>
      </c>
      <c r="K45" s="41">
        <v>5410013116653</v>
      </c>
      <c r="L45" s="41">
        <v>363</v>
      </c>
      <c r="M45" s="46" t="s">
        <v>48</v>
      </c>
      <c r="N45" s="38"/>
      <c r="O45" s="38"/>
      <c r="P45" s="38"/>
      <c r="Q45" s="39"/>
      <c r="R45" s="39"/>
      <c r="S45" s="27" t="e">
        <f t="shared" si="0"/>
        <v>#DIV/0!</v>
      </c>
      <c r="T45" s="28">
        <f t="shared" si="1"/>
        <v>0</v>
      </c>
      <c r="U45" s="38"/>
      <c r="V45" s="29">
        <f t="shared" si="2"/>
        <v>0</v>
      </c>
    </row>
    <row r="46" spans="1:22" ht="10.5" x14ac:dyDescent="0.25">
      <c r="A46" s="41">
        <v>112711</v>
      </c>
      <c r="B46" s="41">
        <v>1</v>
      </c>
      <c r="C46" s="74" t="s">
        <v>73</v>
      </c>
      <c r="D46" s="43">
        <v>3</v>
      </c>
      <c r="E46" s="74" t="s">
        <v>44</v>
      </c>
      <c r="F46" s="74" t="s">
        <v>491</v>
      </c>
      <c r="G46" s="41">
        <v>43</v>
      </c>
      <c r="H46" s="74" t="s">
        <v>132</v>
      </c>
      <c r="I46" s="74" t="s">
        <v>90</v>
      </c>
      <c r="J46" s="41">
        <v>8710401605828</v>
      </c>
      <c r="K46" s="41">
        <v>8710401605835</v>
      </c>
      <c r="L46" s="41">
        <v>361</v>
      </c>
      <c r="M46" s="46" t="s">
        <v>48</v>
      </c>
      <c r="N46" s="38"/>
      <c r="O46" s="38"/>
      <c r="P46" s="38"/>
      <c r="Q46" s="39"/>
      <c r="R46" s="39"/>
      <c r="S46" s="27" t="e">
        <f t="shared" si="0"/>
        <v>#DIV/0!</v>
      </c>
      <c r="T46" s="28">
        <f t="shared" si="1"/>
        <v>0</v>
      </c>
      <c r="U46" s="38"/>
      <c r="V46" s="29">
        <f t="shared" si="2"/>
        <v>0</v>
      </c>
    </row>
    <row r="47" spans="1:22" ht="10.5" x14ac:dyDescent="0.25">
      <c r="A47" s="41">
        <v>505555</v>
      </c>
      <c r="B47" s="41">
        <v>1</v>
      </c>
      <c r="C47" s="74" t="s">
        <v>73</v>
      </c>
      <c r="D47" s="43">
        <v>2.65</v>
      </c>
      <c r="E47" s="74" t="s">
        <v>44</v>
      </c>
      <c r="F47" s="74" t="s">
        <v>239</v>
      </c>
      <c r="G47" s="41">
        <v>43</v>
      </c>
      <c r="H47" s="74" t="s">
        <v>132</v>
      </c>
      <c r="I47" s="74" t="s">
        <v>90</v>
      </c>
      <c r="J47" s="41">
        <v>8000483300248</v>
      </c>
      <c r="K47" s="41">
        <v>18000483517100</v>
      </c>
      <c r="L47" s="41">
        <v>359</v>
      </c>
      <c r="M47" s="46" t="s">
        <v>48</v>
      </c>
      <c r="N47" s="38"/>
      <c r="O47" s="38"/>
      <c r="P47" s="38"/>
      <c r="Q47" s="39"/>
      <c r="R47" s="39"/>
      <c r="S47" s="27" t="e">
        <f t="shared" si="0"/>
        <v>#DIV/0!</v>
      </c>
      <c r="T47" s="28">
        <f t="shared" si="1"/>
        <v>0</v>
      </c>
      <c r="U47" s="38"/>
      <c r="V47" s="29">
        <f t="shared" si="2"/>
        <v>0</v>
      </c>
    </row>
    <row r="48" spans="1:22" ht="10.5" x14ac:dyDescent="0.25">
      <c r="A48" s="41">
        <v>155736</v>
      </c>
      <c r="B48" s="41">
        <v>1</v>
      </c>
      <c r="C48" s="74" t="s">
        <v>79</v>
      </c>
      <c r="D48" s="43">
        <v>1</v>
      </c>
      <c r="E48" s="74" t="s">
        <v>74</v>
      </c>
      <c r="F48" s="74" t="s">
        <v>1466</v>
      </c>
      <c r="G48" s="41">
        <v>97</v>
      </c>
      <c r="H48" s="74" t="s">
        <v>207</v>
      </c>
      <c r="I48" s="74" t="s">
        <v>60</v>
      </c>
      <c r="J48" s="41">
        <v>8710401651894</v>
      </c>
      <c r="K48" s="41">
        <v>8710401652174</v>
      </c>
      <c r="L48" s="41">
        <v>352</v>
      </c>
      <c r="M48" s="46" t="s">
        <v>48</v>
      </c>
      <c r="N48" s="38"/>
      <c r="O48" s="38"/>
      <c r="P48" s="38"/>
      <c r="Q48" s="39"/>
      <c r="R48" s="39"/>
      <c r="S48" s="27" t="e">
        <f t="shared" si="0"/>
        <v>#DIV/0!</v>
      </c>
      <c r="T48" s="28">
        <f t="shared" si="1"/>
        <v>0</v>
      </c>
      <c r="U48" s="38"/>
      <c r="V48" s="29">
        <f t="shared" si="2"/>
        <v>0</v>
      </c>
    </row>
    <row r="49" spans="1:22" ht="10.5" x14ac:dyDescent="0.25">
      <c r="A49" s="41">
        <v>150192</v>
      </c>
      <c r="B49" s="41">
        <v>6</v>
      </c>
      <c r="C49" s="74" t="s">
        <v>62</v>
      </c>
      <c r="D49" s="43">
        <v>50</v>
      </c>
      <c r="E49" s="74" t="s">
        <v>63</v>
      </c>
      <c r="F49" s="74" t="s">
        <v>1743</v>
      </c>
      <c r="G49" s="41">
        <v>135</v>
      </c>
      <c r="H49" s="74" t="s">
        <v>55</v>
      </c>
      <c r="I49" s="74" t="s">
        <v>47</v>
      </c>
      <c r="J49" s="41">
        <v>5410013163725</v>
      </c>
      <c r="K49" s="41">
        <v>5410013163732</v>
      </c>
      <c r="L49" s="41">
        <v>352</v>
      </c>
      <c r="M49" s="46" t="s">
        <v>48</v>
      </c>
      <c r="N49" s="38"/>
      <c r="O49" s="38"/>
      <c r="P49" s="38"/>
      <c r="Q49" s="39"/>
      <c r="R49" s="39"/>
      <c r="S49" s="27" t="e">
        <f t="shared" si="0"/>
        <v>#DIV/0!</v>
      </c>
      <c r="T49" s="28">
        <f t="shared" si="1"/>
        <v>0</v>
      </c>
      <c r="U49" s="38"/>
      <c r="V49" s="29">
        <f t="shared" si="2"/>
        <v>0</v>
      </c>
    </row>
    <row r="50" spans="1:22" ht="10.5" x14ac:dyDescent="0.25">
      <c r="A50" s="41">
        <v>411154</v>
      </c>
      <c r="B50" s="41">
        <v>15</v>
      </c>
      <c r="C50" s="74" t="s">
        <v>62</v>
      </c>
      <c r="D50" s="43">
        <v>200</v>
      </c>
      <c r="E50" s="74" t="s">
        <v>114</v>
      </c>
      <c r="F50" s="74" t="s">
        <v>506</v>
      </c>
      <c r="G50" s="41">
        <v>125</v>
      </c>
      <c r="H50" s="74" t="s">
        <v>46</v>
      </c>
      <c r="I50" s="74" t="s">
        <v>47</v>
      </c>
      <c r="J50" s="41">
        <v>8716213000844</v>
      </c>
      <c r="K50" s="41">
        <v>8716213000875</v>
      </c>
      <c r="L50" s="41">
        <v>336</v>
      </c>
      <c r="M50" s="46" t="s">
        <v>61</v>
      </c>
      <c r="N50" s="38"/>
      <c r="O50" s="38"/>
      <c r="P50" s="38"/>
      <c r="Q50" s="39"/>
      <c r="R50" s="39"/>
      <c r="S50" s="27" t="e">
        <f t="shared" si="0"/>
        <v>#DIV/0!</v>
      </c>
      <c r="T50" s="28">
        <f t="shared" si="1"/>
        <v>0</v>
      </c>
      <c r="U50" s="38"/>
      <c r="V50" s="29">
        <f t="shared" si="2"/>
        <v>0</v>
      </c>
    </row>
    <row r="51" spans="1:22" ht="10.5" x14ac:dyDescent="0.25">
      <c r="A51" s="41">
        <v>330214</v>
      </c>
      <c r="B51" s="41">
        <v>1</v>
      </c>
      <c r="C51" s="74" t="s">
        <v>62</v>
      </c>
      <c r="D51" s="43">
        <v>500</v>
      </c>
      <c r="E51" s="74" t="s">
        <v>50</v>
      </c>
      <c r="F51" s="74" t="s">
        <v>77</v>
      </c>
      <c r="G51" s="41">
        <v>89</v>
      </c>
      <c r="H51" s="74" t="s">
        <v>78</v>
      </c>
      <c r="I51" s="74" t="s">
        <v>60</v>
      </c>
      <c r="J51" s="41">
        <v>4028700500206</v>
      </c>
      <c r="K51" s="41">
        <v>4028700204999</v>
      </c>
      <c r="L51" s="41">
        <v>324</v>
      </c>
      <c r="M51" s="46" t="s">
        <v>48</v>
      </c>
      <c r="N51" s="38"/>
      <c r="O51" s="38"/>
      <c r="P51" s="38"/>
      <c r="Q51" s="39"/>
      <c r="R51" s="39"/>
      <c r="S51" s="27" t="e">
        <f t="shared" si="0"/>
        <v>#DIV/0!</v>
      </c>
      <c r="T51" s="28">
        <f t="shared" si="1"/>
        <v>0</v>
      </c>
      <c r="U51" s="38"/>
      <c r="V51" s="29">
        <f t="shared" si="2"/>
        <v>0</v>
      </c>
    </row>
    <row r="52" spans="1:22" ht="10.5" x14ac:dyDescent="0.25">
      <c r="A52" s="41">
        <v>627475</v>
      </c>
      <c r="B52" s="41">
        <v>1</v>
      </c>
      <c r="C52" s="74" t="s">
        <v>283</v>
      </c>
      <c r="D52" s="43">
        <v>800</v>
      </c>
      <c r="E52" s="74" t="s">
        <v>50</v>
      </c>
      <c r="F52" s="74" t="s">
        <v>2447</v>
      </c>
      <c r="G52" s="41">
        <v>58</v>
      </c>
      <c r="H52" s="74" t="s">
        <v>602</v>
      </c>
      <c r="I52" s="74" t="s">
        <v>90</v>
      </c>
      <c r="J52" s="41">
        <v>8710401569434</v>
      </c>
      <c r="K52" s="41">
        <v>8710401569441</v>
      </c>
      <c r="L52" s="41">
        <v>320</v>
      </c>
      <c r="M52" s="46" t="s">
        <v>48</v>
      </c>
      <c r="N52" s="38"/>
      <c r="O52" s="38"/>
      <c r="P52" s="38"/>
      <c r="Q52" s="39"/>
      <c r="R52" s="39"/>
      <c r="S52" s="27" t="e">
        <f t="shared" si="0"/>
        <v>#DIV/0!</v>
      </c>
      <c r="T52" s="28">
        <f t="shared" si="1"/>
        <v>0</v>
      </c>
      <c r="U52" s="38"/>
      <c r="V52" s="29">
        <f t="shared" si="2"/>
        <v>0</v>
      </c>
    </row>
    <row r="53" spans="1:22" ht="10.5" x14ac:dyDescent="0.25">
      <c r="A53" s="41">
        <v>889632</v>
      </c>
      <c r="B53" s="41">
        <v>20</v>
      </c>
      <c r="C53" s="74" t="s">
        <v>49</v>
      </c>
      <c r="D53" s="43">
        <v>65</v>
      </c>
      <c r="E53" s="74" t="s">
        <v>50</v>
      </c>
      <c r="F53" s="74" t="s">
        <v>891</v>
      </c>
      <c r="G53" s="41">
        <v>33</v>
      </c>
      <c r="H53" s="74" t="s">
        <v>232</v>
      </c>
      <c r="I53" s="74" t="s">
        <v>53</v>
      </c>
      <c r="J53" s="41">
        <v>8710432003310</v>
      </c>
      <c r="K53" s="41">
        <v>18710432581938</v>
      </c>
      <c r="L53" s="41">
        <v>319</v>
      </c>
      <c r="M53" s="46" t="s">
        <v>48</v>
      </c>
      <c r="N53" s="38"/>
      <c r="O53" s="38"/>
      <c r="P53" s="38"/>
      <c r="Q53" s="39"/>
      <c r="R53" s="39"/>
      <c r="S53" s="27" t="e">
        <f t="shared" si="0"/>
        <v>#DIV/0!</v>
      </c>
      <c r="T53" s="28">
        <f t="shared" si="1"/>
        <v>0</v>
      </c>
      <c r="U53" s="38"/>
      <c r="V53" s="29">
        <f t="shared" si="2"/>
        <v>0</v>
      </c>
    </row>
    <row r="54" spans="1:22" ht="10.5" x14ac:dyDescent="0.25">
      <c r="A54" s="41">
        <v>179681</v>
      </c>
      <c r="B54" s="41">
        <v>24</v>
      </c>
      <c r="C54" s="74" t="s">
        <v>73</v>
      </c>
      <c r="D54" s="43">
        <v>33</v>
      </c>
      <c r="E54" s="74" t="s">
        <v>63</v>
      </c>
      <c r="F54" s="74" t="s">
        <v>1403</v>
      </c>
      <c r="G54" s="41">
        <v>121</v>
      </c>
      <c r="H54" s="74" t="s">
        <v>98</v>
      </c>
      <c r="I54" s="74" t="s">
        <v>47</v>
      </c>
      <c r="J54" s="41">
        <v>5000112659566</v>
      </c>
      <c r="K54" s="41">
        <v>5000112659603</v>
      </c>
      <c r="L54" s="41">
        <v>314</v>
      </c>
      <c r="M54" s="46" t="s">
        <v>48</v>
      </c>
      <c r="N54" s="38"/>
      <c r="O54" s="38"/>
      <c r="P54" s="38"/>
      <c r="Q54" s="39"/>
      <c r="R54" s="39"/>
      <c r="S54" s="27" t="e">
        <f t="shared" si="0"/>
        <v>#DIV/0!</v>
      </c>
      <c r="T54" s="28">
        <f t="shared" si="1"/>
        <v>0</v>
      </c>
      <c r="U54" s="38"/>
      <c r="V54" s="29">
        <f t="shared" si="2"/>
        <v>0</v>
      </c>
    </row>
    <row r="55" spans="1:22" ht="10.5" x14ac:dyDescent="0.25">
      <c r="A55" s="41">
        <v>903729</v>
      </c>
      <c r="B55" s="41">
        <v>1</v>
      </c>
      <c r="C55" s="74" t="s">
        <v>79</v>
      </c>
      <c r="D55" s="43">
        <v>5</v>
      </c>
      <c r="E55" s="74" t="s">
        <v>74</v>
      </c>
      <c r="F55" s="74" t="s">
        <v>710</v>
      </c>
      <c r="G55" s="41">
        <v>94</v>
      </c>
      <c r="H55" s="74" t="s">
        <v>314</v>
      </c>
      <c r="I55" s="74" t="s">
        <v>60</v>
      </c>
      <c r="J55" s="41">
        <v>8710479380078</v>
      </c>
      <c r="K55" s="41">
        <v>8710479363606</v>
      </c>
      <c r="L55" s="41">
        <v>312</v>
      </c>
      <c r="M55" s="46" t="s">
        <v>48</v>
      </c>
      <c r="N55" s="38"/>
      <c r="O55" s="38"/>
      <c r="P55" s="38"/>
      <c r="Q55" s="39"/>
      <c r="R55" s="39"/>
      <c r="S55" s="27" t="e">
        <f t="shared" si="0"/>
        <v>#DIV/0!</v>
      </c>
      <c r="T55" s="28">
        <f t="shared" si="1"/>
        <v>0</v>
      </c>
      <c r="U55" s="38"/>
      <c r="V55" s="29">
        <f t="shared" si="2"/>
        <v>0</v>
      </c>
    </row>
    <row r="56" spans="1:22" ht="10.5" x14ac:dyDescent="0.25">
      <c r="A56" s="41">
        <v>197789</v>
      </c>
      <c r="B56" s="41">
        <v>1</v>
      </c>
      <c r="C56" s="74" t="s">
        <v>79</v>
      </c>
      <c r="D56" s="43">
        <v>90</v>
      </c>
      <c r="E56" s="74" t="s">
        <v>50</v>
      </c>
      <c r="F56" s="74" t="s">
        <v>2448</v>
      </c>
      <c r="G56" s="41">
        <v>67</v>
      </c>
      <c r="H56" s="74" t="s">
        <v>120</v>
      </c>
      <c r="I56" s="74" t="s">
        <v>60</v>
      </c>
      <c r="J56" s="41">
        <v>8710605043006</v>
      </c>
      <c r="K56" s="41">
        <v>8710605643015</v>
      </c>
      <c r="L56" s="41">
        <v>286</v>
      </c>
      <c r="M56" s="46" t="s">
        <v>48</v>
      </c>
      <c r="N56" s="38"/>
      <c r="O56" s="38"/>
      <c r="P56" s="38"/>
      <c r="Q56" s="39"/>
      <c r="R56" s="39"/>
      <c r="S56" s="27" t="e">
        <f t="shared" si="0"/>
        <v>#DIV/0!</v>
      </c>
      <c r="T56" s="28">
        <f t="shared" si="1"/>
        <v>0</v>
      </c>
      <c r="U56" s="38"/>
      <c r="V56" s="29">
        <f t="shared" si="2"/>
        <v>0</v>
      </c>
    </row>
    <row r="57" spans="1:22" ht="10.5" x14ac:dyDescent="0.25">
      <c r="A57" s="41">
        <v>148193</v>
      </c>
      <c r="B57" s="41">
        <v>6</v>
      </c>
      <c r="C57" s="74" t="s">
        <v>62</v>
      </c>
      <c r="D57" s="43">
        <v>1.5</v>
      </c>
      <c r="E57" s="74" t="s">
        <v>44</v>
      </c>
      <c r="F57" s="74" t="s">
        <v>853</v>
      </c>
      <c r="G57" s="41">
        <v>135</v>
      </c>
      <c r="H57" s="74" t="s">
        <v>55</v>
      </c>
      <c r="I57" s="74" t="s">
        <v>47</v>
      </c>
      <c r="J57" s="41">
        <v>5410013129646</v>
      </c>
      <c r="K57" s="41">
        <v>5410013129653</v>
      </c>
      <c r="L57" s="41">
        <v>270</v>
      </c>
      <c r="M57" s="46" t="s">
        <v>48</v>
      </c>
      <c r="N57" s="38"/>
      <c r="O57" s="38"/>
      <c r="P57" s="38"/>
      <c r="Q57" s="39"/>
      <c r="R57" s="39"/>
      <c r="S57" s="27" t="e">
        <f t="shared" si="0"/>
        <v>#DIV/0!</v>
      </c>
      <c r="T57" s="28">
        <f t="shared" si="1"/>
        <v>0</v>
      </c>
      <c r="U57" s="38"/>
      <c r="V57" s="29">
        <f t="shared" si="2"/>
        <v>0</v>
      </c>
    </row>
    <row r="58" spans="1:22" ht="10.5" x14ac:dyDescent="0.25">
      <c r="A58" s="41">
        <v>207713</v>
      </c>
      <c r="B58" s="41">
        <v>3</v>
      </c>
      <c r="C58" s="74" t="s">
        <v>43</v>
      </c>
      <c r="D58" s="43">
        <v>230</v>
      </c>
      <c r="E58" s="74" t="s">
        <v>50</v>
      </c>
      <c r="F58" s="74" t="s">
        <v>2449</v>
      </c>
      <c r="G58" s="41">
        <v>10</v>
      </c>
      <c r="H58" s="74" t="s">
        <v>69</v>
      </c>
      <c r="I58" s="74" t="s">
        <v>53</v>
      </c>
      <c r="J58" s="41">
        <v>8710412042612</v>
      </c>
      <c r="K58" s="41">
        <v>8710412044531</v>
      </c>
      <c r="L58" s="41">
        <v>264</v>
      </c>
      <c r="M58" s="46" t="s">
        <v>48</v>
      </c>
      <c r="N58" s="38"/>
      <c r="O58" s="38"/>
      <c r="P58" s="38"/>
      <c r="Q58" s="39"/>
      <c r="R58" s="39"/>
      <c r="S58" s="27" t="e">
        <f t="shared" si="0"/>
        <v>#DIV/0!</v>
      </c>
      <c r="T58" s="28">
        <f t="shared" si="1"/>
        <v>0</v>
      </c>
      <c r="U58" s="38"/>
      <c r="V58" s="29">
        <f t="shared" si="2"/>
        <v>0</v>
      </c>
    </row>
    <row r="59" spans="1:22" ht="10.5" x14ac:dyDescent="0.25">
      <c r="A59" s="41">
        <v>204862</v>
      </c>
      <c r="B59" s="41">
        <v>12</v>
      </c>
      <c r="C59" s="74" t="s">
        <v>49</v>
      </c>
      <c r="D59" s="43">
        <v>40</v>
      </c>
      <c r="E59" s="74" t="s">
        <v>50</v>
      </c>
      <c r="F59" s="74" t="s">
        <v>231</v>
      </c>
      <c r="G59" s="41">
        <v>33</v>
      </c>
      <c r="H59" s="74" t="s">
        <v>232</v>
      </c>
      <c r="I59" s="74" t="s">
        <v>53</v>
      </c>
      <c r="J59" s="41">
        <v>8000500417539</v>
      </c>
      <c r="K59" s="41">
        <v>8000500417546</v>
      </c>
      <c r="L59" s="41">
        <v>263</v>
      </c>
      <c r="M59" s="46" t="s">
        <v>48</v>
      </c>
      <c r="N59" s="38"/>
      <c r="O59" s="38"/>
      <c r="P59" s="38"/>
      <c r="Q59" s="39"/>
      <c r="R59" s="39"/>
      <c r="S59" s="27" t="e">
        <f t="shared" si="0"/>
        <v>#DIV/0!</v>
      </c>
      <c r="T59" s="28">
        <f t="shared" si="1"/>
        <v>0</v>
      </c>
      <c r="U59" s="38"/>
      <c r="V59" s="29">
        <f t="shared" si="2"/>
        <v>0</v>
      </c>
    </row>
    <row r="60" spans="1:22" ht="10.5" x14ac:dyDescent="0.25">
      <c r="A60" s="41">
        <v>397274</v>
      </c>
      <c r="B60" s="41">
        <v>1</v>
      </c>
      <c r="C60" s="74" t="s">
        <v>62</v>
      </c>
      <c r="D60" s="43">
        <v>1</v>
      </c>
      <c r="E60" s="74" t="s">
        <v>44</v>
      </c>
      <c r="F60" s="74" t="s">
        <v>85</v>
      </c>
      <c r="G60" s="41">
        <v>132</v>
      </c>
      <c r="H60" s="74" t="s">
        <v>86</v>
      </c>
      <c r="I60" s="74" t="s">
        <v>87</v>
      </c>
      <c r="J60" s="41">
        <v>8007150000128</v>
      </c>
      <c r="K60" s="41">
        <v>8056631470240</v>
      </c>
      <c r="L60" s="41">
        <v>260</v>
      </c>
      <c r="M60" s="46" t="s">
        <v>48</v>
      </c>
      <c r="N60" s="38"/>
      <c r="O60" s="38"/>
      <c r="P60" s="38"/>
      <c r="Q60" s="39"/>
      <c r="R60" s="39"/>
      <c r="S60" s="27" t="e">
        <f t="shared" si="0"/>
        <v>#DIV/0!</v>
      </c>
      <c r="T60" s="28">
        <f t="shared" si="1"/>
        <v>0</v>
      </c>
      <c r="U60" s="38"/>
      <c r="V60" s="29">
        <f t="shared" si="2"/>
        <v>0</v>
      </c>
    </row>
    <row r="61" spans="1:22" ht="10.5" x14ac:dyDescent="0.25">
      <c r="A61" s="41">
        <v>411311</v>
      </c>
      <c r="B61" s="41">
        <v>15</v>
      </c>
      <c r="C61" s="74" t="s">
        <v>62</v>
      </c>
      <c r="D61" s="43">
        <v>200</v>
      </c>
      <c r="E61" s="74" t="s">
        <v>114</v>
      </c>
      <c r="F61" s="74" t="s">
        <v>342</v>
      </c>
      <c r="G61" s="41">
        <v>125</v>
      </c>
      <c r="H61" s="74" t="s">
        <v>46</v>
      </c>
      <c r="I61" s="74" t="s">
        <v>47</v>
      </c>
      <c r="J61" s="41">
        <v>8716213000622</v>
      </c>
      <c r="K61" s="41">
        <v>8716213000639</v>
      </c>
      <c r="L61" s="41">
        <v>259</v>
      </c>
      <c r="M61" s="46" t="s">
        <v>61</v>
      </c>
      <c r="N61" s="38"/>
      <c r="O61" s="38"/>
      <c r="P61" s="38"/>
      <c r="Q61" s="39"/>
      <c r="R61" s="39"/>
      <c r="S61" s="27" t="e">
        <f t="shared" si="0"/>
        <v>#DIV/0!</v>
      </c>
      <c r="T61" s="28">
        <f t="shared" ref="T61:T122" si="3">L61*R61</f>
        <v>0</v>
      </c>
      <c r="U61" s="38"/>
      <c r="V61" s="29">
        <f t="shared" si="2"/>
        <v>0</v>
      </c>
    </row>
    <row r="62" spans="1:22" ht="10.5" x14ac:dyDescent="0.25">
      <c r="A62" s="41">
        <v>63543</v>
      </c>
      <c r="B62" s="41">
        <v>1</v>
      </c>
      <c r="C62" s="74" t="s">
        <v>57</v>
      </c>
      <c r="D62" s="43">
        <v>800</v>
      </c>
      <c r="E62" s="74" t="s">
        <v>50</v>
      </c>
      <c r="F62" s="74" t="s">
        <v>2450</v>
      </c>
      <c r="G62" s="41">
        <v>73</v>
      </c>
      <c r="H62" s="74" t="s">
        <v>460</v>
      </c>
      <c r="I62" s="74" t="s">
        <v>60</v>
      </c>
      <c r="J62" s="41">
        <v>8712400117654</v>
      </c>
      <c r="K62" s="41">
        <v>8712400117685</v>
      </c>
      <c r="L62" s="41">
        <v>256</v>
      </c>
      <c r="M62" s="46" t="s">
        <v>48</v>
      </c>
      <c r="N62" s="38"/>
      <c r="O62" s="38"/>
      <c r="P62" s="38"/>
      <c r="Q62" s="39"/>
      <c r="R62" s="39"/>
      <c r="S62" s="27" t="e">
        <f t="shared" si="0"/>
        <v>#DIV/0!</v>
      </c>
      <c r="T62" s="28">
        <f t="shared" si="3"/>
        <v>0</v>
      </c>
      <c r="U62" s="38"/>
      <c r="V62" s="29">
        <f t="shared" ref="V62:V123" si="4">T62*(1+U62)</f>
        <v>0</v>
      </c>
    </row>
    <row r="63" spans="1:22" ht="10.5" x14ac:dyDescent="0.25">
      <c r="A63" s="41">
        <v>109345</v>
      </c>
      <c r="B63" s="41">
        <v>12</v>
      </c>
      <c r="C63" s="74" t="s">
        <v>43</v>
      </c>
      <c r="D63" s="43">
        <v>1</v>
      </c>
      <c r="E63" s="74" t="s">
        <v>44</v>
      </c>
      <c r="F63" s="74" t="s">
        <v>210</v>
      </c>
      <c r="G63" s="41">
        <v>130</v>
      </c>
      <c r="H63" s="74" t="s">
        <v>100</v>
      </c>
      <c r="I63" s="74" t="s">
        <v>60</v>
      </c>
      <c r="J63" s="41">
        <v>8712800147008</v>
      </c>
      <c r="K63" s="41">
        <v>8712800547006</v>
      </c>
      <c r="L63" s="41">
        <v>256</v>
      </c>
      <c r="M63" s="46" t="s">
        <v>48</v>
      </c>
      <c r="N63" s="38"/>
      <c r="O63" s="38"/>
      <c r="P63" s="38"/>
      <c r="Q63" s="39"/>
      <c r="R63" s="39"/>
      <c r="S63" s="27" t="e">
        <f t="shared" si="0"/>
        <v>#DIV/0!</v>
      </c>
      <c r="T63" s="28">
        <f t="shared" si="3"/>
        <v>0</v>
      </c>
      <c r="U63" s="38"/>
      <c r="V63" s="29">
        <f t="shared" si="4"/>
        <v>0</v>
      </c>
    </row>
    <row r="64" spans="1:22" ht="10.5" x14ac:dyDescent="0.25">
      <c r="A64" s="41">
        <v>478559</v>
      </c>
      <c r="B64" s="41">
        <v>1</v>
      </c>
      <c r="C64" s="74" t="s">
        <v>57</v>
      </c>
      <c r="D64" s="43">
        <v>4</v>
      </c>
      <c r="E64" s="74" t="s">
        <v>44</v>
      </c>
      <c r="F64" s="74" t="s">
        <v>309</v>
      </c>
      <c r="G64" s="41">
        <v>91</v>
      </c>
      <c r="H64" s="74" t="s">
        <v>102</v>
      </c>
      <c r="I64" s="74" t="s">
        <v>103</v>
      </c>
      <c r="J64" s="41">
        <v>8710448185390</v>
      </c>
      <c r="K64" s="41">
        <v>0</v>
      </c>
      <c r="L64" s="41">
        <v>254</v>
      </c>
      <c r="M64" s="46" t="s">
        <v>48</v>
      </c>
      <c r="N64" s="38"/>
      <c r="O64" s="38"/>
      <c r="P64" s="38"/>
      <c r="Q64" s="39"/>
      <c r="R64" s="39"/>
      <c r="S64" s="27" t="e">
        <f t="shared" si="0"/>
        <v>#DIV/0!</v>
      </c>
      <c r="T64" s="28">
        <f t="shared" si="3"/>
        <v>0</v>
      </c>
      <c r="U64" s="38"/>
      <c r="V64" s="29">
        <f t="shared" si="4"/>
        <v>0</v>
      </c>
    </row>
    <row r="65" spans="1:22" ht="10.5" x14ac:dyDescent="0.25">
      <c r="A65" s="41">
        <v>206814</v>
      </c>
      <c r="B65" s="41">
        <v>1</v>
      </c>
      <c r="C65" s="74" t="s">
        <v>79</v>
      </c>
      <c r="D65" s="43">
        <v>1</v>
      </c>
      <c r="E65" s="74" t="s">
        <v>74</v>
      </c>
      <c r="F65" s="74" t="s">
        <v>1448</v>
      </c>
      <c r="G65" s="41">
        <v>141</v>
      </c>
      <c r="H65" s="74" t="s">
        <v>815</v>
      </c>
      <c r="I65" s="74" t="s">
        <v>60</v>
      </c>
      <c r="J65" s="41">
        <v>8715800100844</v>
      </c>
      <c r="K65" s="41">
        <v>8715800100349</v>
      </c>
      <c r="L65" s="41">
        <v>252</v>
      </c>
      <c r="M65" s="46" t="s">
        <v>48</v>
      </c>
      <c r="N65" s="38"/>
      <c r="O65" s="38"/>
      <c r="P65" s="38"/>
      <c r="Q65" s="39"/>
      <c r="R65" s="39"/>
      <c r="S65" s="27" t="e">
        <f t="shared" si="0"/>
        <v>#DIV/0!</v>
      </c>
      <c r="T65" s="28">
        <f t="shared" si="3"/>
        <v>0</v>
      </c>
      <c r="U65" s="38"/>
      <c r="V65" s="29">
        <f t="shared" si="4"/>
        <v>0</v>
      </c>
    </row>
    <row r="66" spans="1:22" ht="10.5" x14ac:dyDescent="0.25">
      <c r="A66" s="41">
        <v>161347</v>
      </c>
      <c r="B66" s="41">
        <v>5</v>
      </c>
      <c r="C66" s="74" t="s">
        <v>43</v>
      </c>
      <c r="D66" s="43">
        <v>100</v>
      </c>
      <c r="E66" s="74" t="s">
        <v>50</v>
      </c>
      <c r="F66" s="74" t="s">
        <v>2451</v>
      </c>
      <c r="G66" s="41">
        <v>16</v>
      </c>
      <c r="H66" s="74" t="s">
        <v>248</v>
      </c>
      <c r="I66" s="74" t="s">
        <v>53</v>
      </c>
      <c r="J66" s="41">
        <v>0</v>
      </c>
      <c r="K66" s="41">
        <v>8710775903506</v>
      </c>
      <c r="L66" s="41">
        <v>243</v>
      </c>
      <c r="M66" s="46" t="s">
        <v>48</v>
      </c>
      <c r="N66" s="38"/>
      <c r="O66" s="38"/>
      <c r="P66" s="38"/>
      <c r="Q66" s="39"/>
      <c r="R66" s="39"/>
      <c r="S66" s="27" t="e">
        <f t="shared" ref="S66:S129" si="5">ABS(SUM(R66/Q66)-1)</f>
        <v>#DIV/0!</v>
      </c>
      <c r="T66" s="28">
        <f t="shared" si="3"/>
        <v>0</v>
      </c>
      <c r="U66" s="38"/>
      <c r="V66" s="29">
        <f t="shared" si="4"/>
        <v>0</v>
      </c>
    </row>
    <row r="67" spans="1:22" ht="10.5" x14ac:dyDescent="0.25">
      <c r="A67" s="41">
        <v>167739</v>
      </c>
      <c r="B67" s="41">
        <v>1</v>
      </c>
      <c r="C67" s="74" t="s">
        <v>79</v>
      </c>
      <c r="D67" s="43">
        <v>5</v>
      </c>
      <c r="E67" s="74" t="s">
        <v>74</v>
      </c>
      <c r="F67" s="74" t="s">
        <v>1422</v>
      </c>
      <c r="G67" s="41">
        <v>97</v>
      </c>
      <c r="H67" s="74" t="s">
        <v>207</v>
      </c>
      <c r="I67" s="74" t="s">
        <v>60</v>
      </c>
      <c r="J67" s="41">
        <v>5410673006752</v>
      </c>
      <c r="K67" s="41">
        <v>5410673006745</v>
      </c>
      <c r="L67" s="41">
        <v>238</v>
      </c>
      <c r="M67" s="46" t="s">
        <v>48</v>
      </c>
      <c r="N67" s="38"/>
      <c r="O67" s="38"/>
      <c r="P67" s="38"/>
      <c r="Q67" s="39"/>
      <c r="R67" s="39"/>
      <c r="S67" s="27" t="e">
        <f t="shared" si="5"/>
        <v>#DIV/0!</v>
      </c>
      <c r="T67" s="28">
        <f t="shared" si="3"/>
        <v>0</v>
      </c>
      <c r="U67" s="38"/>
      <c r="V67" s="29">
        <f t="shared" si="4"/>
        <v>0</v>
      </c>
    </row>
    <row r="68" spans="1:22" ht="10.5" x14ac:dyDescent="0.25">
      <c r="A68" s="41">
        <v>478541</v>
      </c>
      <c r="B68" s="41">
        <v>1</v>
      </c>
      <c r="C68" s="74" t="s">
        <v>57</v>
      </c>
      <c r="D68" s="43">
        <v>4</v>
      </c>
      <c r="E68" s="74" t="s">
        <v>44</v>
      </c>
      <c r="F68" s="74" t="s">
        <v>517</v>
      </c>
      <c r="G68" s="41">
        <v>91</v>
      </c>
      <c r="H68" s="74" t="s">
        <v>102</v>
      </c>
      <c r="I68" s="74" t="s">
        <v>103</v>
      </c>
      <c r="J68" s="41">
        <v>8710448185406</v>
      </c>
      <c r="K68" s="41">
        <v>0</v>
      </c>
      <c r="L68" s="41">
        <v>236</v>
      </c>
      <c r="M68" s="46" t="s">
        <v>48</v>
      </c>
      <c r="N68" s="38"/>
      <c r="O68" s="38"/>
      <c r="P68" s="38"/>
      <c r="Q68" s="39"/>
      <c r="R68" s="39"/>
      <c r="S68" s="27" t="e">
        <f t="shared" si="5"/>
        <v>#DIV/0!</v>
      </c>
      <c r="T68" s="28">
        <f t="shared" si="3"/>
        <v>0</v>
      </c>
      <c r="U68" s="38"/>
      <c r="V68" s="29">
        <f t="shared" si="4"/>
        <v>0</v>
      </c>
    </row>
    <row r="69" spans="1:22" ht="10.5" x14ac:dyDescent="0.25">
      <c r="A69" s="41">
        <v>161349</v>
      </c>
      <c r="B69" s="41">
        <v>5</v>
      </c>
      <c r="C69" s="74" t="s">
        <v>43</v>
      </c>
      <c r="D69" s="43">
        <v>100</v>
      </c>
      <c r="E69" s="74" t="s">
        <v>50</v>
      </c>
      <c r="F69" s="74" t="s">
        <v>2452</v>
      </c>
      <c r="G69" s="41">
        <v>16</v>
      </c>
      <c r="H69" s="74" t="s">
        <v>248</v>
      </c>
      <c r="I69" s="74" t="s">
        <v>53</v>
      </c>
      <c r="J69" s="41">
        <v>8710775903377</v>
      </c>
      <c r="K69" s="41">
        <v>8710775903469</v>
      </c>
      <c r="L69" s="41">
        <v>231</v>
      </c>
      <c r="M69" s="46" t="s">
        <v>48</v>
      </c>
      <c r="N69" s="38"/>
      <c r="O69" s="38"/>
      <c r="P69" s="38"/>
      <c r="Q69" s="39"/>
      <c r="R69" s="39"/>
      <c r="S69" s="27" t="e">
        <f t="shared" si="5"/>
        <v>#DIV/0!</v>
      </c>
      <c r="T69" s="28">
        <f t="shared" si="3"/>
        <v>0</v>
      </c>
      <c r="U69" s="38"/>
      <c r="V69" s="29">
        <f t="shared" si="4"/>
        <v>0</v>
      </c>
    </row>
    <row r="70" spans="1:22" ht="10.5" x14ac:dyDescent="0.25">
      <c r="A70" s="41">
        <v>189450</v>
      </c>
      <c r="B70" s="41">
        <v>1</v>
      </c>
      <c r="C70" s="74" t="s">
        <v>73</v>
      </c>
      <c r="D70" s="43">
        <v>3</v>
      </c>
      <c r="E70" s="74" t="s">
        <v>44</v>
      </c>
      <c r="F70" s="74" t="s">
        <v>1796</v>
      </c>
      <c r="G70" s="41">
        <v>43</v>
      </c>
      <c r="H70" s="74" t="s">
        <v>132</v>
      </c>
      <c r="I70" s="74" t="s">
        <v>90</v>
      </c>
      <c r="J70" s="41">
        <v>8710401826704</v>
      </c>
      <c r="K70" s="41">
        <v>8710401826711</v>
      </c>
      <c r="L70" s="41">
        <v>231</v>
      </c>
      <c r="M70" s="46" t="s">
        <v>48</v>
      </c>
      <c r="N70" s="38"/>
      <c r="O70" s="38"/>
      <c r="P70" s="38"/>
      <c r="Q70" s="39"/>
      <c r="R70" s="39"/>
      <c r="S70" s="27" t="e">
        <f t="shared" si="5"/>
        <v>#DIV/0!</v>
      </c>
      <c r="T70" s="28">
        <f t="shared" si="3"/>
        <v>0</v>
      </c>
      <c r="U70" s="38"/>
      <c r="V70" s="29">
        <f t="shared" si="4"/>
        <v>0</v>
      </c>
    </row>
    <row r="71" spans="1:22" ht="10.5" x14ac:dyDescent="0.25">
      <c r="A71" s="41">
        <v>953473</v>
      </c>
      <c r="B71" s="41">
        <v>1</v>
      </c>
      <c r="C71" s="74" t="s">
        <v>57</v>
      </c>
      <c r="D71" s="43">
        <v>150</v>
      </c>
      <c r="E71" s="74" t="s">
        <v>50</v>
      </c>
      <c r="F71" s="74" t="s">
        <v>287</v>
      </c>
      <c r="G71" s="41">
        <v>68</v>
      </c>
      <c r="H71" s="74" t="s">
        <v>241</v>
      </c>
      <c r="I71" s="74" t="s">
        <v>60</v>
      </c>
      <c r="J71" s="41">
        <v>8710401052622</v>
      </c>
      <c r="K71" s="41">
        <v>0</v>
      </c>
      <c r="L71" s="41">
        <v>231</v>
      </c>
      <c r="M71" s="46" t="s">
        <v>48</v>
      </c>
      <c r="N71" s="38"/>
      <c r="O71" s="38"/>
      <c r="P71" s="38"/>
      <c r="Q71" s="39"/>
      <c r="R71" s="39"/>
      <c r="S71" s="27" t="e">
        <f t="shared" si="5"/>
        <v>#DIV/0!</v>
      </c>
      <c r="T71" s="28">
        <f t="shared" si="3"/>
        <v>0</v>
      </c>
      <c r="U71" s="38"/>
      <c r="V71" s="29">
        <f t="shared" si="4"/>
        <v>0</v>
      </c>
    </row>
    <row r="72" spans="1:22" ht="10.5" x14ac:dyDescent="0.25">
      <c r="A72" s="41">
        <v>108605</v>
      </c>
      <c r="B72" s="41">
        <v>1</v>
      </c>
      <c r="C72" s="74" t="s">
        <v>73</v>
      </c>
      <c r="D72" s="43">
        <v>2.5</v>
      </c>
      <c r="E72" s="74" t="s">
        <v>74</v>
      </c>
      <c r="F72" s="74" t="s">
        <v>492</v>
      </c>
      <c r="G72" s="41">
        <v>98</v>
      </c>
      <c r="H72" s="74" t="s">
        <v>213</v>
      </c>
      <c r="I72" s="74" t="s">
        <v>60</v>
      </c>
      <c r="J72" s="41">
        <v>8710401563012</v>
      </c>
      <c r="K72" s="41">
        <v>8710401563029</v>
      </c>
      <c r="L72" s="41">
        <v>227</v>
      </c>
      <c r="M72" s="46" t="s">
        <v>48</v>
      </c>
      <c r="N72" s="38"/>
      <c r="O72" s="38"/>
      <c r="P72" s="38"/>
      <c r="Q72" s="39"/>
      <c r="R72" s="39"/>
      <c r="S72" s="27" t="e">
        <f t="shared" si="5"/>
        <v>#DIV/0!</v>
      </c>
      <c r="T72" s="28">
        <f t="shared" si="3"/>
        <v>0</v>
      </c>
      <c r="U72" s="38"/>
      <c r="V72" s="29">
        <f t="shared" si="4"/>
        <v>0</v>
      </c>
    </row>
    <row r="73" spans="1:22" ht="10.5" x14ac:dyDescent="0.25">
      <c r="A73" s="41">
        <v>440242</v>
      </c>
      <c r="B73" s="41">
        <v>1</v>
      </c>
      <c r="C73" s="74" t="s">
        <v>62</v>
      </c>
      <c r="D73" s="43">
        <v>1</v>
      </c>
      <c r="E73" s="74" t="s">
        <v>44</v>
      </c>
      <c r="F73" s="74" t="s">
        <v>2410</v>
      </c>
      <c r="G73" s="41">
        <v>132</v>
      </c>
      <c r="H73" s="74" t="s">
        <v>86</v>
      </c>
      <c r="I73" s="74" t="s">
        <v>87</v>
      </c>
      <c r="J73" s="41">
        <v>8007150900015</v>
      </c>
      <c r="K73" s="41">
        <v>8056631470448</v>
      </c>
      <c r="L73" s="41">
        <v>225</v>
      </c>
      <c r="M73" s="46" t="s">
        <v>48</v>
      </c>
      <c r="N73" s="38"/>
      <c r="O73" s="38"/>
      <c r="P73" s="38"/>
      <c r="Q73" s="39"/>
      <c r="R73" s="39"/>
      <c r="S73" s="27" t="e">
        <f t="shared" si="5"/>
        <v>#DIV/0!</v>
      </c>
      <c r="T73" s="28">
        <f t="shared" si="3"/>
        <v>0</v>
      </c>
      <c r="U73" s="38"/>
      <c r="V73" s="29">
        <f t="shared" si="4"/>
        <v>0</v>
      </c>
    </row>
    <row r="74" spans="1:22" ht="10.5" x14ac:dyDescent="0.25">
      <c r="A74" s="41">
        <v>471722</v>
      </c>
      <c r="B74" s="41">
        <v>6</v>
      </c>
      <c r="C74" s="74" t="s">
        <v>43</v>
      </c>
      <c r="D74" s="43">
        <v>1</v>
      </c>
      <c r="E74" s="74" t="s">
        <v>44</v>
      </c>
      <c r="F74" s="74" t="s">
        <v>1626</v>
      </c>
      <c r="G74" s="41">
        <v>130</v>
      </c>
      <c r="H74" s="74" t="s">
        <v>100</v>
      </c>
      <c r="I74" s="74" t="s">
        <v>60</v>
      </c>
      <c r="J74" s="41">
        <v>8712800588481</v>
      </c>
      <c r="K74" s="41">
        <v>8712800504726</v>
      </c>
      <c r="L74" s="41">
        <v>221</v>
      </c>
      <c r="M74" s="46" t="s">
        <v>61</v>
      </c>
      <c r="N74" s="38"/>
      <c r="O74" s="38"/>
      <c r="P74" s="38"/>
      <c r="Q74" s="39"/>
      <c r="R74" s="39"/>
      <c r="S74" s="27" t="e">
        <f t="shared" si="5"/>
        <v>#DIV/0!</v>
      </c>
      <c r="T74" s="28">
        <f t="shared" si="3"/>
        <v>0</v>
      </c>
      <c r="U74" s="38"/>
      <c r="V74" s="29">
        <f t="shared" si="4"/>
        <v>0</v>
      </c>
    </row>
    <row r="75" spans="1:22" ht="10.5" x14ac:dyDescent="0.25">
      <c r="A75" s="41">
        <v>197249</v>
      </c>
      <c r="B75" s="41">
        <v>6</v>
      </c>
      <c r="C75" s="74" t="s">
        <v>62</v>
      </c>
      <c r="D75" s="43">
        <v>300</v>
      </c>
      <c r="E75" s="74" t="s">
        <v>114</v>
      </c>
      <c r="F75" s="74" t="s">
        <v>1117</v>
      </c>
      <c r="G75" s="41">
        <v>130</v>
      </c>
      <c r="H75" s="74" t="s">
        <v>100</v>
      </c>
      <c r="I75" s="74" t="s">
        <v>60</v>
      </c>
      <c r="J75" s="41">
        <v>8712800002130</v>
      </c>
      <c r="K75" s="41">
        <v>8712800502838</v>
      </c>
      <c r="L75" s="41">
        <v>218</v>
      </c>
      <c r="M75" s="46" t="s">
        <v>48</v>
      </c>
      <c r="N75" s="38"/>
      <c r="O75" s="38"/>
      <c r="P75" s="38"/>
      <c r="Q75" s="39"/>
      <c r="R75" s="39"/>
      <c r="S75" s="27" t="e">
        <f t="shared" si="5"/>
        <v>#DIV/0!</v>
      </c>
      <c r="T75" s="28">
        <f t="shared" si="3"/>
        <v>0</v>
      </c>
      <c r="U75" s="38"/>
      <c r="V75" s="29">
        <f t="shared" si="4"/>
        <v>0</v>
      </c>
    </row>
    <row r="76" spans="1:22" ht="10.5" x14ac:dyDescent="0.25">
      <c r="A76" s="41">
        <v>105693</v>
      </c>
      <c r="B76" s="41">
        <v>1</v>
      </c>
      <c r="C76" s="74" t="s">
        <v>79</v>
      </c>
      <c r="D76" s="43">
        <v>900</v>
      </c>
      <c r="E76" s="74" t="s">
        <v>50</v>
      </c>
      <c r="F76" s="74" t="s">
        <v>654</v>
      </c>
      <c r="G76" s="41">
        <v>15</v>
      </c>
      <c r="H76" s="74" t="s">
        <v>143</v>
      </c>
      <c r="I76" s="74" t="s">
        <v>53</v>
      </c>
      <c r="J76" s="41">
        <v>8710401500420</v>
      </c>
      <c r="K76" s="41">
        <v>8710401500437</v>
      </c>
      <c r="L76" s="41">
        <v>217</v>
      </c>
      <c r="M76" s="46" t="s">
        <v>48</v>
      </c>
      <c r="N76" s="38"/>
      <c r="O76" s="38"/>
      <c r="P76" s="38"/>
      <c r="Q76" s="39"/>
      <c r="R76" s="39"/>
      <c r="S76" s="27" t="e">
        <f t="shared" si="5"/>
        <v>#DIV/0!</v>
      </c>
      <c r="T76" s="28">
        <f t="shared" si="3"/>
        <v>0</v>
      </c>
      <c r="U76" s="38"/>
      <c r="V76" s="29">
        <f t="shared" si="4"/>
        <v>0</v>
      </c>
    </row>
    <row r="77" spans="1:22" ht="10.5" x14ac:dyDescent="0.25">
      <c r="A77" s="41">
        <v>99606</v>
      </c>
      <c r="B77" s="41">
        <v>24</v>
      </c>
      <c r="C77" s="74" t="s">
        <v>62</v>
      </c>
      <c r="D77" s="43">
        <v>70</v>
      </c>
      <c r="E77" s="74" t="s">
        <v>50</v>
      </c>
      <c r="F77" s="74" t="s">
        <v>2132</v>
      </c>
      <c r="G77" s="41">
        <v>29</v>
      </c>
      <c r="H77" s="74" t="s">
        <v>178</v>
      </c>
      <c r="I77" s="74" t="s">
        <v>60</v>
      </c>
      <c r="J77" s="41">
        <v>3041091272997</v>
      </c>
      <c r="K77" s="41">
        <v>13041091272994</v>
      </c>
      <c r="L77" s="41">
        <v>210</v>
      </c>
      <c r="M77" s="46" t="s">
        <v>48</v>
      </c>
      <c r="N77" s="38"/>
      <c r="O77" s="38"/>
      <c r="P77" s="38"/>
      <c r="Q77" s="39"/>
      <c r="R77" s="39"/>
      <c r="S77" s="27" t="e">
        <f t="shared" si="5"/>
        <v>#DIV/0!</v>
      </c>
      <c r="T77" s="28">
        <f t="shared" si="3"/>
        <v>0</v>
      </c>
      <c r="U77" s="38"/>
      <c r="V77" s="29">
        <f t="shared" si="4"/>
        <v>0</v>
      </c>
    </row>
    <row r="78" spans="1:22" ht="10.5" x14ac:dyDescent="0.25">
      <c r="A78" s="41">
        <v>195386</v>
      </c>
      <c r="B78" s="41">
        <v>1</v>
      </c>
      <c r="C78" s="74" t="s">
        <v>57</v>
      </c>
      <c r="D78" s="43">
        <v>1.5</v>
      </c>
      <c r="E78" s="74" t="s">
        <v>74</v>
      </c>
      <c r="F78" s="74" t="s">
        <v>1126</v>
      </c>
      <c r="G78" s="41">
        <v>89</v>
      </c>
      <c r="H78" s="74" t="s">
        <v>78</v>
      </c>
      <c r="I78" s="74" t="s">
        <v>60</v>
      </c>
      <c r="J78" s="41">
        <v>8008660900458</v>
      </c>
      <c r="K78" s="41">
        <v>0</v>
      </c>
      <c r="L78" s="41">
        <v>210</v>
      </c>
      <c r="M78" s="46" t="s">
        <v>48</v>
      </c>
      <c r="N78" s="38"/>
      <c r="O78" s="38"/>
      <c r="P78" s="38"/>
      <c r="Q78" s="39"/>
      <c r="R78" s="39"/>
      <c r="S78" s="27" t="e">
        <f t="shared" si="5"/>
        <v>#DIV/0!</v>
      </c>
      <c r="T78" s="28">
        <f t="shared" si="3"/>
        <v>0</v>
      </c>
      <c r="U78" s="38"/>
      <c r="V78" s="29">
        <f t="shared" si="4"/>
        <v>0</v>
      </c>
    </row>
    <row r="79" spans="1:22" ht="10.5" x14ac:dyDescent="0.25">
      <c r="A79" s="41">
        <v>179687</v>
      </c>
      <c r="B79" s="41">
        <v>24</v>
      </c>
      <c r="C79" s="74" t="s">
        <v>73</v>
      </c>
      <c r="D79" s="43">
        <v>330</v>
      </c>
      <c r="E79" s="74" t="s">
        <v>114</v>
      </c>
      <c r="F79" s="74" t="s">
        <v>735</v>
      </c>
      <c r="G79" s="41">
        <v>121</v>
      </c>
      <c r="H79" s="74" t="s">
        <v>98</v>
      </c>
      <c r="I79" s="74" t="s">
        <v>47</v>
      </c>
      <c r="J79" s="41">
        <v>5000112659610</v>
      </c>
      <c r="K79" s="41">
        <v>5000112659627</v>
      </c>
      <c r="L79" s="41">
        <v>210</v>
      </c>
      <c r="M79" s="46" t="s">
        <v>48</v>
      </c>
      <c r="N79" s="38"/>
      <c r="O79" s="38"/>
      <c r="P79" s="38"/>
      <c r="Q79" s="39"/>
      <c r="R79" s="39"/>
      <c r="S79" s="27" t="e">
        <f t="shared" si="5"/>
        <v>#DIV/0!</v>
      </c>
      <c r="T79" s="28">
        <f t="shared" si="3"/>
        <v>0</v>
      </c>
      <c r="U79" s="38"/>
      <c r="V79" s="29">
        <f t="shared" si="4"/>
        <v>0</v>
      </c>
    </row>
    <row r="80" spans="1:22" ht="10.5" x14ac:dyDescent="0.25">
      <c r="A80" s="41">
        <v>180179</v>
      </c>
      <c r="B80" s="41">
        <v>24</v>
      </c>
      <c r="C80" s="74" t="s">
        <v>73</v>
      </c>
      <c r="D80" s="43">
        <v>33</v>
      </c>
      <c r="E80" s="74" t="s">
        <v>63</v>
      </c>
      <c r="F80" s="74" t="s">
        <v>138</v>
      </c>
      <c r="G80" s="41">
        <v>121</v>
      </c>
      <c r="H80" s="74" t="s">
        <v>98</v>
      </c>
      <c r="I80" s="74" t="s">
        <v>47</v>
      </c>
      <c r="J80" s="41">
        <v>5000112658866</v>
      </c>
      <c r="K80" s="41">
        <v>5000112659177</v>
      </c>
      <c r="L80" s="41">
        <v>210</v>
      </c>
      <c r="M80" s="46" t="s">
        <v>48</v>
      </c>
      <c r="N80" s="38"/>
      <c r="O80" s="38"/>
      <c r="P80" s="38"/>
      <c r="Q80" s="39"/>
      <c r="R80" s="39"/>
      <c r="S80" s="27" t="e">
        <f t="shared" si="5"/>
        <v>#DIV/0!</v>
      </c>
      <c r="T80" s="28">
        <f t="shared" si="3"/>
        <v>0</v>
      </c>
      <c r="U80" s="38"/>
      <c r="V80" s="29">
        <f t="shared" si="4"/>
        <v>0</v>
      </c>
    </row>
    <row r="81" spans="1:22" ht="10.5" x14ac:dyDescent="0.25">
      <c r="A81" s="41">
        <v>44266</v>
      </c>
      <c r="B81" s="41">
        <v>24</v>
      </c>
      <c r="C81" s="74" t="s">
        <v>49</v>
      </c>
      <c r="D81" s="43">
        <v>37.5</v>
      </c>
      <c r="E81" s="74" t="s">
        <v>50</v>
      </c>
      <c r="F81" s="74" t="s">
        <v>435</v>
      </c>
      <c r="G81" s="41">
        <v>33</v>
      </c>
      <c r="H81" s="74" t="s">
        <v>232</v>
      </c>
      <c r="I81" s="74" t="s">
        <v>53</v>
      </c>
      <c r="J81" s="41">
        <v>8710503002921</v>
      </c>
      <c r="K81" s="41">
        <v>8710503006202</v>
      </c>
      <c r="L81" s="41">
        <v>205</v>
      </c>
      <c r="M81" s="46" t="s">
        <v>48</v>
      </c>
      <c r="N81" s="38"/>
      <c r="O81" s="38"/>
      <c r="P81" s="38"/>
      <c r="Q81" s="39"/>
      <c r="R81" s="39"/>
      <c r="S81" s="27" t="e">
        <f t="shared" si="5"/>
        <v>#DIV/0!</v>
      </c>
      <c r="T81" s="28">
        <f t="shared" si="3"/>
        <v>0</v>
      </c>
      <c r="U81" s="38"/>
      <c r="V81" s="29">
        <f t="shared" si="4"/>
        <v>0</v>
      </c>
    </row>
    <row r="82" spans="1:22" ht="10.5" x14ac:dyDescent="0.25">
      <c r="A82" s="41">
        <v>604147</v>
      </c>
      <c r="B82" s="41">
        <v>1</v>
      </c>
      <c r="C82" s="74" t="s">
        <v>57</v>
      </c>
      <c r="D82" s="43">
        <v>3</v>
      </c>
      <c r="E82" s="74" t="s">
        <v>74</v>
      </c>
      <c r="F82" s="74" t="s">
        <v>273</v>
      </c>
      <c r="G82" s="41">
        <v>89</v>
      </c>
      <c r="H82" s="74" t="s">
        <v>78</v>
      </c>
      <c r="I82" s="74" t="s">
        <v>60</v>
      </c>
      <c r="J82" s="41">
        <v>8711200309344</v>
      </c>
      <c r="K82" s="41">
        <v>0</v>
      </c>
      <c r="L82" s="41">
        <v>201</v>
      </c>
      <c r="M82" s="46" t="s">
        <v>48</v>
      </c>
      <c r="N82" s="38"/>
      <c r="O82" s="38"/>
      <c r="P82" s="38"/>
      <c r="Q82" s="39"/>
      <c r="R82" s="39"/>
      <c r="S82" s="27" t="e">
        <f t="shared" si="5"/>
        <v>#DIV/0!</v>
      </c>
      <c r="T82" s="28">
        <f t="shared" si="3"/>
        <v>0</v>
      </c>
      <c r="U82" s="38"/>
      <c r="V82" s="29">
        <f t="shared" si="4"/>
        <v>0</v>
      </c>
    </row>
    <row r="83" spans="1:22" ht="10.5" x14ac:dyDescent="0.25">
      <c r="A83" s="41">
        <v>908444</v>
      </c>
      <c r="B83" s="41">
        <v>1</v>
      </c>
      <c r="C83" s="74" t="s">
        <v>79</v>
      </c>
      <c r="D83" s="43">
        <v>1</v>
      </c>
      <c r="E83" s="74" t="s">
        <v>74</v>
      </c>
      <c r="F83" s="74" t="s">
        <v>265</v>
      </c>
      <c r="G83" s="41">
        <v>15</v>
      </c>
      <c r="H83" s="74" t="s">
        <v>143</v>
      </c>
      <c r="I83" s="74" t="s">
        <v>53</v>
      </c>
      <c r="J83" s="41">
        <v>8710401397693</v>
      </c>
      <c r="K83" s="41">
        <v>8710401397723</v>
      </c>
      <c r="L83" s="41">
        <v>197</v>
      </c>
      <c r="M83" s="46" t="s">
        <v>48</v>
      </c>
      <c r="N83" s="38"/>
      <c r="O83" s="38"/>
      <c r="P83" s="38"/>
      <c r="Q83" s="39"/>
      <c r="R83" s="39"/>
      <c r="S83" s="27" t="e">
        <f t="shared" si="5"/>
        <v>#DIV/0!</v>
      </c>
      <c r="T83" s="28">
        <f t="shared" si="3"/>
        <v>0</v>
      </c>
      <c r="U83" s="38"/>
      <c r="V83" s="29">
        <f t="shared" si="4"/>
        <v>0</v>
      </c>
    </row>
    <row r="84" spans="1:22" ht="10.5" x14ac:dyDescent="0.25">
      <c r="A84" s="41">
        <v>411285</v>
      </c>
      <c r="B84" s="41">
        <v>15</v>
      </c>
      <c r="C84" s="74" t="s">
        <v>62</v>
      </c>
      <c r="D84" s="43">
        <v>200</v>
      </c>
      <c r="E84" s="74" t="s">
        <v>114</v>
      </c>
      <c r="F84" s="74" t="s">
        <v>373</v>
      </c>
      <c r="G84" s="41">
        <v>125</v>
      </c>
      <c r="H84" s="74" t="s">
        <v>46</v>
      </c>
      <c r="I84" s="74" t="s">
        <v>47</v>
      </c>
      <c r="J84" s="41">
        <v>8716213000820</v>
      </c>
      <c r="K84" s="41">
        <v>8716213000851</v>
      </c>
      <c r="L84" s="41">
        <v>195</v>
      </c>
      <c r="M84" s="46" t="s">
        <v>61</v>
      </c>
      <c r="N84" s="38"/>
      <c r="O84" s="38"/>
      <c r="P84" s="38"/>
      <c r="Q84" s="39"/>
      <c r="R84" s="39"/>
      <c r="S84" s="27" t="e">
        <f t="shared" si="5"/>
        <v>#DIV/0!</v>
      </c>
      <c r="T84" s="28">
        <f t="shared" si="3"/>
        <v>0</v>
      </c>
      <c r="U84" s="38"/>
      <c r="V84" s="29">
        <f t="shared" si="4"/>
        <v>0</v>
      </c>
    </row>
    <row r="85" spans="1:22" ht="10.5" x14ac:dyDescent="0.25">
      <c r="A85" s="41">
        <v>26247</v>
      </c>
      <c r="B85" s="41">
        <v>15</v>
      </c>
      <c r="C85" s="74" t="s">
        <v>62</v>
      </c>
      <c r="D85" s="43">
        <v>200</v>
      </c>
      <c r="E85" s="74" t="s">
        <v>114</v>
      </c>
      <c r="F85" s="74" t="s">
        <v>1083</v>
      </c>
      <c r="G85" s="41">
        <v>125</v>
      </c>
      <c r="H85" s="74" t="s">
        <v>46</v>
      </c>
      <c r="I85" s="74" t="s">
        <v>47</v>
      </c>
      <c r="J85" s="41">
        <v>8716213000882</v>
      </c>
      <c r="K85" s="41">
        <v>8716213000899</v>
      </c>
      <c r="L85" s="41">
        <v>193</v>
      </c>
      <c r="M85" s="46" t="s">
        <v>61</v>
      </c>
      <c r="N85" s="38"/>
      <c r="O85" s="38"/>
      <c r="P85" s="38"/>
      <c r="Q85" s="39"/>
      <c r="R85" s="39"/>
      <c r="S85" s="27" t="e">
        <f t="shared" si="5"/>
        <v>#DIV/0!</v>
      </c>
      <c r="T85" s="28">
        <f t="shared" si="3"/>
        <v>0</v>
      </c>
      <c r="U85" s="38"/>
      <c r="V85" s="29">
        <f t="shared" si="4"/>
        <v>0</v>
      </c>
    </row>
    <row r="86" spans="1:22" ht="10.5" x14ac:dyDescent="0.25">
      <c r="A86" s="41">
        <v>543862</v>
      </c>
      <c r="B86" s="41">
        <v>6</v>
      </c>
      <c r="C86" s="74" t="s">
        <v>43</v>
      </c>
      <c r="D86" s="43">
        <v>200</v>
      </c>
      <c r="E86" s="74" t="s">
        <v>50</v>
      </c>
      <c r="F86" s="74" t="s">
        <v>542</v>
      </c>
      <c r="G86" s="41">
        <v>12</v>
      </c>
      <c r="H86" s="74" t="s">
        <v>52</v>
      </c>
      <c r="I86" s="74" t="s">
        <v>53</v>
      </c>
      <c r="J86" s="41">
        <v>5011125100006</v>
      </c>
      <c r="K86" s="41">
        <v>8716496445561</v>
      </c>
      <c r="L86" s="41">
        <v>192</v>
      </c>
      <c r="M86" s="46" t="s">
        <v>48</v>
      </c>
      <c r="N86" s="38"/>
      <c r="O86" s="38"/>
      <c r="P86" s="38"/>
      <c r="Q86" s="39"/>
      <c r="R86" s="39"/>
      <c r="S86" s="27" t="e">
        <f t="shared" si="5"/>
        <v>#DIV/0!</v>
      </c>
      <c r="T86" s="28">
        <f t="shared" si="3"/>
        <v>0</v>
      </c>
      <c r="U86" s="38"/>
      <c r="V86" s="29">
        <f t="shared" si="4"/>
        <v>0</v>
      </c>
    </row>
    <row r="87" spans="1:22" ht="10.5" x14ac:dyDescent="0.25">
      <c r="A87" s="41">
        <v>205690</v>
      </c>
      <c r="B87" s="41">
        <v>1</v>
      </c>
      <c r="C87" s="74" t="s">
        <v>62</v>
      </c>
      <c r="D87" s="43">
        <v>1</v>
      </c>
      <c r="E87" s="74" t="s">
        <v>44</v>
      </c>
      <c r="F87" s="74" t="s">
        <v>1858</v>
      </c>
      <c r="G87" s="41">
        <v>95</v>
      </c>
      <c r="H87" s="74" t="s">
        <v>243</v>
      </c>
      <c r="I87" s="74" t="s">
        <v>60</v>
      </c>
      <c r="J87" s="41">
        <v>8710401857210</v>
      </c>
      <c r="K87" s="41">
        <v>8710401857227</v>
      </c>
      <c r="L87" s="41">
        <v>188</v>
      </c>
      <c r="M87" s="46" t="s">
        <v>48</v>
      </c>
      <c r="N87" s="38"/>
      <c r="O87" s="38"/>
      <c r="P87" s="38"/>
      <c r="Q87" s="39"/>
      <c r="R87" s="39"/>
      <c r="S87" s="27" t="e">
        <f t="shared" si="5"/>
        <v>#DIV/0!</v>
      </c>
      <c r="T87" s="28">
        <f t="shared" si="3"/>
        <v>0</v>
      </c>
      <c r="U87" s="38"/>
      <c r="V87" s="29">
        <f t="shared" si="4"/>
        <v>0</v>
      </c>
    </row>
    <row r="88" spans="1:22" ht="10.5" x14ac:dyDescent="0.25">
      <c r="A88" s="41">
        <v>772660</v>
      </c>
      <c r="B88" s="41">
        <v>1</v>
      </c>
      <c r="C88" s="74" t="s">
        <v>79</v>
      </c>
      <c r="D88" s="43">
        <v>250</v>
      </c>
      <c r="E88" s="74" t="s">
        <v>50</v>
      </c>
      <c r="F88" s="74" t="s">
        <v>2201</v>
      </c>
      <c r="G88" s="41">
        <v>67</v>
      </c>
      <c r="H88" s="74" t="s">
        <v>120</v>
      </c>
      <c r="I88" s="74" t="s">
        <v>60</v>
      </c>
      <c r="J88" s="41">
        <v>8710605092011</v>
      </c>
      <c r="K88" s="41">
        <v>8710605892017</v>
      </c>
      <c r="L88" s="41">
        <v>185</v>
      </c>
      <c r="M88" s="46" t="s">
        <v>48</v>
      </c>
      <c r="N88" s="38"/>
      <c r="O88" s="38"/>
      <c r="P88" s="38"/>
      <c r="Q88" s="39"/>
      <c r="R88" s="39"/>
      <c r="S88" s="27" t="e">
        <f t="shared" si="5"/>
        <v>#DIV/0!</v>
      </c>
      <c r="T88" s="28">
        <f t="shared" si="3"/>
        <v>0</v>
      </c>
      <c r="U88" s="38"/>
      <c r="V88" s="29">
        <f t="shared" si="4"/>
        <v>0</v>
      </c>
    </row>
    <row r="89" spans="1:22" ht="10.5" x14ac:dyDescent="0.25">
      <c r="A89" s="41">
        <v>155722</v>
      </c>
      <c r="B89" s="41">
        <v>6</v>
      </c>
      <c r="C89" s="74" t="s">
        <v>62</v>
      </c>
      <c r="D89" s="43">
        <v>65</v>
      </c>
      <c r="E89" s="74" t="s">
        <v>63</v>
      </c>
      <c r="F89" s="74" t="s">
        <v>194</v>
      </c>
      <c r="G89" s="41">
        <v>128</v>
      </c>
      <c r="H89" s="74" t="s">
        <v>71</v>
      </c>
      <c r="I89" s="74" t="s">
        <v>47</v>
      </c>
      <c r="J89" s="41">
        <v>8719214811143</v>
      </c>
      <c r="K89" s="41">
        <v>8719214811228</v>
      </c>
      <c r="L89" s="41">
        <v>185</v>
      </c>
      <c r="M89" s="46" t="s">
        <v>48</v>
      </c>
      <c r="N89" s="38"/>
      <c r="O89" s="38"/>
      <c r="P89" s="38"/>
      <c r="Q89" s="39"/>
      <c r="R89" s="39"/>
      <c r="S89" s="27" t="e">
        <f t="shared" si="5"/>
        <v>#DIV/0!</v>
      </c>
      <c r="T89" s="28">
        <f t="shared" si="3"/>
        <v>0</v>
      </c>
      <c r="U89" s="38"/>
      <c r="V89" s="29">
        <f t="shared" si="4"/>
        <v>0</v>
      </c>
    </row>
    <row r="90" spans="1:22" ht="10.5" x14ac:dyDescent="0.25">
      <c r="A90" s="41">
        <v>203605</v>
      </c>
      <c r="B90" s="41">
        <v>9</v>
      </c>
      <c r="C90" s="74" t="s">
        <v>43</v>
      </c>
      <c r="D90" s="43">
        <v>200</v>
      </c>
      <c r="E90" s="74" t="s">
        <v>50</v>
      </c>
      <c r="F90" s="74" t="s">
        <v>1357</v>
      </c>
      <c r="G90" s="41">
        <v>10</v>
      </c>
      <c r="H90" s="74" t="s">
        <v>69</v>
      </c>
      <c r="I90" s="74" t="s">
        <v>53</v>
      </c>
      <c r="J90" s="41">
        <v>8710624333096</v>
      </c>
      <c r="K90" s="41">
        <v>8710624333102</v>
      </c>
      <c r="L90" s="41">
        <v>183</v>
      </c>
      <c r="M90" s="46" t="s">
        <v>48</v>
      </c>
      <c r="N90" s="38"/>
      <c r="O90" s="38"/>
      <c r="P90" s="38"/>
      <c r="Q90" s="39"/>
      <c r="R90" s="39"/>
      <c r="S90" s="27" t="e">
        <f t="shared" si="5"/>
        <v>#DIV/0!</v>
      </c>
      <c r="T90" s="28">
        <f t="shared" si="3"/>
        <v>0</v>
      </c>
      <c r="U90" s="38"/>
      <c r="V90" s="29">
        <f t="shared" si="4"/>
        <v>0</v>
      </c>
    </row>
    <row r="91" spans="1:22" ht="10.5" x14ac:dyDescent="0.25">
      <c r="A91" s="41">
        <v>194798</v>
      </c>
      <c r="B91" s="41">
        <v>12</v>
      </c>
      <c r="C91" s="74" t="s">
        <v>49</v>
      </c>
      <c r="D91" s="43">
        <v>60</v>
      </c>
      <c r="E91" s="74" t="s">
        <v>50</v>
      </c>
      <c r="F91" s="74" t="s">
        <v>2453</v>
      </c>
      <c r="G91" s="41">
        <v>33</v>
      </c>
      <c r="H91" s="74" t="s">
        <v>232</v>
      </c>
      <c r="I91" s="74" t="s">
        <v>53</v>
      </c>
      <c r="J91" s="41">
        <v>0</v>
      </c>
      <c r="K91" s="41">
        <v>0</v>
      </c>
      <c r="L91" s="41">
        <v>183</v>
      </c>
      <c r="M91" s="46" t="s">
        <v>48</v>
      </c>
      <c r="N91" s="38"/>
      <c r="O91" s="38"/>
      <c r="P91" s="38"/>
      <c r="Q91" s="39"/>
      <c r="R91" s="39"/>
      <c r="S91" s="27" t="e">
        <f t="shared" si="5"/>
        <v>#DIV/0!</v>
      </c>
      <c r="T91" s="28">
        <f t="shared" si="3"/>
        <v>0</v>
      </c>
      <c r="U91" s="38"/>
      <c r="V91" s="29">
        <f t="shared" si="4"/>
        <v>0</v>
      </c>
    </row>
    <row r="92" spans="1:22" ht="10.5" x14ac:dyDescent="0.25">
      <c r="A92" s="41">
        <v>93119</v>
      </c>
      <c r="B92" s="41">
        <v>12</v>
      </c>
      <c r="C92" s="74" t="s">
        <v>79</v>
      </c>
      <c r="D92" s="43">
        <v>90</v>
      </c>
      <c r="E92" s="74" t="s">
        <v>50</v>
      </c>
      <c r="F92" s="74" t="s">
        <v>2454</v>
      </c>
      <c r="G92" s="41">
        <v>44</v>
      </c>
      <c r="H92" s="74" t="s">
        <v>344</v>
      </c>
      <c r="I92" s="74" t="s">
        <v>90</v>
      </c>
      <c r="J92" s="41">
        <v>4008596502423</v>
      </c>
      <c r="K92" s="41">
        <v>4008596123635</v>
      </c>
      <c r="L92" s="41">
        <v>182</v>
      </c>
      <c r="M92" s="46" t="s">
        <v>48</v>
      </c>
      <c r="N92" s="38"/>
      <c r="O92" s="38"/>
      <c r="P92" s="38"/>
      <c r="Q92" s="39"/>
      <c r="R92" s="39"/>
      <c r="S92" s="27" t="e">
        <f t="shared" si="5"/>
        <v>#DIV/0!</v>
      </c>
      <c r="T92" s="28">
        <f t="shared" si="3"/>
        <v>0</v>
      </c>
      <c r="U92" s="38"/>
      <c r="V92" s="29">
        <f t="shared" si="4"/>
        <v>0</v>
      </c>
    </row>
    <row r="93" spans="1:22" ht="10.5" x14ac:dyDescent="0.25">
      <c r="A93" s="41">
        <v>150166</v>
      </c>
      <c r="B93" s="41">
        <v>6</v>
      </c>
      <c r="C93" s="74" t="s">
        <v>62</v>
      </c>
      <c r="D93" s="43">
        <v>50</v>
      </c>
      <c r="E93" s="74" t="s">
        <v>63</v>
      </c>
      <c r="F93" s="74" t="s">
        <v>2455</v>
      </c>
      <c r="G93" s="41">
        <v>135</v>
      </c>
      <c r="H93" s="74" t="s">
        <v>55</v>
      </c>
      <c r="I93" s="74" t="s">
        <v>47</v>
      </c>
      <c r="J93" s="41">
        <v>5410013185215</v>
      </c>
      <c r="K93" s="41">
        <v>5410013185222</v>
      </c>
      <c r="L93" s="41">
        <v>181</v>
      </c>
      <c r="M93" s="46" t="s">
        <v>48</v>
      </c>
      <c r="N93" s="38"/>
      <c r="O93" s="38"/>
      <c r="P93" s="38"/>
      <c r="Q93" s="39"/>
      <c r="R93" s="39"/>
      <c r="S93" s="27" t="e">
        <f t="shared" si="5"/>
        <v>#DIV/0!</v>
      </c>
      <c r="T93" s="28">
        <f t="shared" si="3"/>
        <v>0</v>
      </c>
      <c r="U93" s="38"/>
      <c r="V93" s="29">
        <f t="shared" si="4"/>
        <v>0</v>
      </c>
    </row>
    <row r="94" spans="1:22" ht="10.5" x14ac:dyDescent="0.25">
      <c r="A94" s="41">
        <v>182000</v>
      </c>
      <c r="B94" s="41">
        <v>1</v>
      </c>
      <c r="C94" s="74" t="s">
        <v>57</v>
      </c>
      <c r="D94" s="43">
        <v>1.2</v>
      </c>
      <c r="E94" s="74" t="s">
        <v>74</v>
      </c>
      <c r="F94" s="74" t="s">
        <v>2456</v>
      </c>
      <c r="G94" s="41">
        <v>11</v>
      </c>
      <c r="H94" s="74" t="s">
        <v>149</v>
      </c>
      <c r="I94" s="74" t="s">
        <v>53</v>
      </c>
      <c r="J94" s="41">
        <v>8710401822102</v>
      </c>
      <c r="K94" s="41">
        <v>0</v>
      </c>
      <c r="L94" s="41">
        <v>178</v>
      </c>
      <c r="M94" s="46" t="s">
        <v>61</v>
      </c>
      <c r="N94" s="38"/>
      <c r="O94" s="38"/>
      <c r="P94" s="38"/>
      <c r="Q94" s="39"/>
      <c r="R94" s="39"/>
      <c r="S94" s="27" t="e">
        <f t="shared" si="5"/>
        <v>#DIV/0!</v>
      </c>
      <c r="T94" s="28">
        <f t="shared" si="3"/>
        <v>0</v>
      </c>
      <c r="U94" s="38"/>
      <c r="V94" s="29">
        <f t="shared" si="4"/>
        <v>0</v>
      </c>
    </row>
    <row r="95" spans="1:22" ht="10.5" x14ac:dyDescent="0.25">
      <c r="A95" s="41">
        <v>179538</v>
      </c>
      <c r="B95" s="41">
        <v>24</v>
      </c>
      <c r="C95" s="74" t="s">
        <v>73</v>
      </c>
      <c r="D95" s="43">
        <v>33</v>
      </c>
      <c r="E95" s="74" t="s">
        <v>63</v>
      </c>
      <c r="F95" s="74" t="s">
        <v>1129</v>
      </c>
      <c r="G95" s="41">
        <v>121</v>
      </c>
      <c r="H95" s="74" t="s">
        <v>98</v>
      </c>
      <c r="I95" s="74" t="s">
        <v>47</v>
      </c>
      <c r="J95" s="41">
        <v>8715600247749</v>
      </c>
      <c r="K95" s="41">
        <v>8715600247756</v>
      </c>
      <c r="L95" s="41">
        <v>176</v>
      </c>
      <c r="M95" s="46" t="s">
        <v>48</v>
      </c>
      <c r="N95" s="38"/>
      <c r="O95" s="38"/>
      <c r="P95" s="38"/>
      <c r="Q95" s="39"/>
      <c r="R95" s="39"/>
      <c r="S95" s="27" t="e">
        <f t="shared" si="5"/>
        <v>#DIV/0!</v>
      </c>
      <c r="T95" s="28">
        <f t="shared" si="3"/>
        <v>0</v>
      </c>
      <c r="U95" s="38"/>
      <c r="V95" s="29">
        <f t="shared" si="4"/>
        <v>0</v>
      </c>
    </row>
    <row r="96" spans="1:22" ht="10.5" x14ac:dyDescent="0.25">
      <c r="A96" s="41">
        <v>181428</v>
      </c>
      <c r="B96" s="41">
        <v>12</v>
      </c>
      <c r="C96" s="74" t="s">
        <v>79</v>
      </c>
      <c r="D96" s="43">
        <v>30</v>
      </c>
      <c r="E96" s="74" t="s">
        <v>50</v>
      </c>
      <c r="F96" s="74" t="s">
        <v>2457</v>
      </c>
      <c r="G96" s="41">
        <v>15</v>
      </c>
      <c r="H96" s="74" t="s">
        <v>143</v>
      </c>
      <c r="I96" s="74" t="s">
        <v>53</v>
      </c>
      <c r="J96" s="41">
        <v>8711299015980</v>
      </c>
      <c r="K96" s="41">
        <v>8710105018900</v>
      </c>
      <c r="L96" s="41">
        <v>175</v>
      </c>
      <c r="M96" s="46" t="s">
        <v>48</v>
      </c>
      <c r="N96" s="38"/>
      <c r="O96" s="38"/>
      <c r="P96" s="38"/>
      <c r="Q96" s="39"/>
      <c r="R96" s="39"/>
      <c r="S96" s="27" t="e">
        <f t="shared" si="5"/>
        <v>#DIV/0!</v>
      </c>
      <c r="T96" s="28">
        <f t="shared" si="3"/>
        <v>0</v>
      </c>
      <c r="U96" s="38"/>
      <c r="V96" s="29">
        <f t="shared" si="4"/>
        <v>0</v>
      </c>
    </row>
    <row r="97" spans="1:22" ht="10.5" x14ac:dyDescent="0.25">
      <c r="A97" s="41">
        <v>98725</v>
      </c>
      <c r="B97" s="41">
        <v>12</v>
      </c>
      <c r="C97" s="74" t="s">
        <v>79</v>
      </c>
      <c r="D97" s="43">
        <v>35</v>
      </c>
      <c r="E97" s="74" t="s">
        <v>50</v>
      </c>
      <c r="F97" s="74" t="s">
        <v>673</v>
      </c>
      <c r="G97" s="41">
        <v>15</v>
      </c>
      <c r="H97" s="74" t="s">
        <v>143</v>
      </c>
      <c r="I97" s="74" t="s">
        <v>53</v>
      </c>
      <c r="J97" s="41">
        <v>8711299016024</v>
      </c>
      <c r="K97" s="41">
        <v>8710105018948</v>
      </c>
      <c r="L97" s="41">
        <v>175</v>
      </c>
      <c r="M97" s="46" t="s">
        <v>48</v>
      </c>
      <c r="N97" s="38"/>
      <c r="O97" s="38"/>
      <c r="P97" s="38"/>
      <c r="Q97" s="39"/>
      <c r="R97" s="39"/>
      <c r="S97" s="27" t="e">
        <f t="shared" si="5"/>
        <v>#DIV/0!</v>
      </c>
      <c r="T97" s="28">
        <f t="shared" si="3"/>
        <v>0</v>
      </c>
      <c r="U97" s="38"/>
      <c r="V97" s="29">
        <f t="shared" si="4"/>
        <v>0</v>
      </c>
    </row>
    <row r="98" spans="1:22" ht="10.5" x14ac:dyDescent="0.25">
      <c r="A98" s="41">
        <v>104862</v>
      </c>
      <c r="B98" s="41">
        <v>1</v>
      </c>
      <c r="C98" s="74" t="s">
        <v>79</v>
      </c>
      <c r="D98" s="43">
        <v>1</v>
      </c>
      <c r="E98" s="74" t="s">
        <v>74</v>
      </c>
      <c r="F98" s="74" t="s">
        <v>1309</v>
      </c>
      <c r="G98" s="41">
        <v>15</v>
      </c>
      <c r="H98" s="74" t="s">
        <v>143</v>
      </c>
      <c r="I98" s="74" t="s">
        <v>53</v>
      </c>
      <c r="J98" s="41">
        <v>8710401500123</v>
      </c>
      <c r="K98" s="41">
        <v>8710401500130</v>
      </c>
      <c r="L98" s="41">
        <v>170</v>
      </c>
      <c r="M98" s="46" t="s">
        <v>48</v>
      </c>
      <c r="N98" s="38"/>
      <c r="O98" s="38"/>
      <c r="P98" s="38"/>
      <c r="Q98" s="39"/>
      <c r="R98" s="39"/>
      <c r="S98" s="27" t="e">
        <f t="shared" si="5"/>
        <v>#DIV/0!</v>
      </c>
      <c r="T98" s="28">
        <f t="shared" si="3"/>
        <v>0</v>
      </c>
      <c r="U98" s="38"/>
      <c r="V98" s="29">
        <f t="shared" si="4"/>
        <v>0</v>
      </c>
    </row>
    <row r="99" spans="1:22" ht="10.5" x14ac:dyDescent="0.25">
      <c r="A99" s="41">
        <v>953606</v>
      </c>
      <c r="B99" s="41">
        <v>1</v>
      </c>
      <c r="C99" s="74" t="s">
        <v>49</v>
      </c>
      <c r="D99" s="43">
        <v>750</v>
      </c>
      <c r="E99" s="74" t="s">
        <v>49</v>
      </c>
      <c r="F99" s="74" t="s">
        <v>245</v>
      </c>
      <c r="G99" s="41">
        <v>68</v>
      </c>
      <c r="H99" s="74" t="s">
        <v>241</v>
      </c>
      <c r="I99" s="74" t="s">
        <v>60</v>
      </c>
      <c r="J99" s="41">
        <v>8710401052394</v>
      </c>
      <c r="K99" s="41">
        <v>0</v>
      </c>
      <c r="L99" s="41">
        <v>169</v>
      </c>
      <c r="M99" s="46" t="s">
        <v>48</v>
      </c>
      <c r="N99" s="38"/>
      <c r="O99" s="38"/>
      <c r="P99" s="38"/>
      <c r="Q99" s="39"/>
      <c r="R99" s="39"/>
      <c r="S99" s="27" t="e">
        <f t="shared" si="5"/>
        <v>#DIV/0!</v>
      </c>
      <c r="T99" s="28">
        <f t="shared" si="3"/>
        <v>0</v>
      </c>
      <c r="U99" s="38"/>
      <c r="V99" s="29">
        <f t="shared" si="4"/>
        <v>0</v>
      </c>
    </row>
    <row r="100" spans="1:22" ht="10.5" x14ac:dyDescent="0.25">
      <c r="A100" s="41">
        <v>679901</v>
      </c>
      <c r="B100" s="41">
        <v>1</v>
      </c>
      <c r="C100" s="74" t="s">
        <v>57</v>
      </c>
      <c r="D100" s="43">
        <v>1.32</v>
      </c>
      <c r="E100" s="74" t="s">
        <v>74</v>
      </c>
      <c r="F100" s="74" t="s">
        <v>2023</v>
      </c>
      <c r="G100" s="41">
        <v>91</v>
      </c>
      <c r="H100" s="74" t="s">
        <v>102</v>
      </c>
      <c r="I100" s="74" t="s">
        <v>103</v>
      </c>
      <c r="J100" s="41">
        <v>8710448192367</v>
      </c>
      <c r="K100" s="41">
        <v>0</v>
      </c>
      <c r="L100" s="41">
        <v>168</v>
      </c>
      <c r="M100" s="46" t="s">
        <v>48</v>
      </c>
      <c r="N100" s="38"/>
      <c r="O100" s="38"/>
      <c r="P100" s="38"/>
      <c r="Q100" s="39"/>
      <c r="R100" s="39"/>
      <c r="S100" s="27" t="e">
        <f t="shared" si="5"/>
        <v>#DIV/0!</v>
      </c>
      <c r="T100" s="28">
        <f t="shared" si="3"/>
        <v>0</v>
      </c>
      <c r="U100" s="38"/>
      <c r="V100" s="29">
        <f t="shared" si="4"/>
        <v>0</v>
      </c>
    </row>
    <row r="101" spans="1:22" ht="10.5" x14ac:dyDescent="0.25">
      <c r="A101" s="41">
        <v>217912</v>
      </c>
      <c r="B101" s="41">
        <v>1</v>
      </c>
      <c r="C101" s="74" t="s">
        <v>43</v>
      </c>
      <c r="D101" s="43">
        <v>540</v>
      </c>
      <c r="E101" s="74" t="s">
        <v>50</v>
      </c>
      <c r="F101" s="74" t="s">
        <v>2458</v>
      </c>
      <c r="G101" s="41">
        <v>44</v>
      </c>
      <c r="H101" s="74" t="s">
        <v>344</v>
      </c>
      <c r="I101" s="74" t="s">
        <v>90</v>
      </c>
      <c r="J101" s="41">
        <v>4008596504052</v>
      </c>
      <c r="K101" s="41">
        <v>4008596125370</v>
      </c>
      <c r="L101" s="41">
        <v>165</v>
      </c>
      <c r="M101" s="46" t="s">
        <v>48</v>
      </c>
      <c r="N101" s="38"/>
      <c r="O101" s="38"/>
      <c r="P101" s="38"/>
      <c r="Q101" s="39"/>
      <c r="R101" s="39"/>
      <c r="S101" s="27" t="e">
        <f t="shared" si="5"/>
        <v>#DIV/0!</v>
      </c>
      <c r="T101" s="28">
        <f t="shared" si="3"/>
        <v>0</v>
      </c>
      <c r="U101" s="38"/>
      <c r="V101" s="29">
        <f t="shared" si="4"/>
        <v>0</v>
      </c>
    </row>
    <row r="102" spans="1:22" ht="10.5" x14ac:dyDescent="0.25">
      <c r="A102" s="41">
        <v>583040</v>
      </c>
      <c r="B102" s="41">
        <v>36</v>
      </c>
      <c r="C102" s="74" t="s">
        <v>49</v>
      </c>
      <c r="D102" s="43">
        <v>41.5</v>
      </c>
      <c r="E102" s="74" t="s">
        <v>50</v>
      </c>
      <c r="F102" s="74" t="s">
        <v>2121</v>
      </c>
      <c r="G102" s="41">
        <v>18</v>
      </c>
      <c r="H102" s="74" t="s">
        <v>170</v>
      </c>
      <c r="I102" s="74" t="s">
        <v>53</v>
      </c>
      <c r="J102" s="41">
        <v>40052397</v>
      </c>
      <c r="K102" s="41">
        <v>7613035356023</v>
      </c>
      <c r="L102" s="41">
        <v>164</v>
      </c>
      <c r="M102" s="46" t="s">
        <v>61</v>
      </c>
      <c r="N102" s="38"/>
      <c r="O102" s="38"/>
      <c r="P102" s="38"/>
      <c r="Q102" s="39"/>
      <c r="R102" s="39"/>
      <c r="S102" s="27" t="e">
        <f t="shared" si="5"/>
        <v>#DIV/0!</v>
      </c>
      <c r="T102" s="28">
        <f t="shared" si="3"/>
        <v>0</v>
      </c>
      <c r="U102" s="38"/>
      <c r="V102" s="29">
        <f t="shared" si="4"/>
        <v>0</v>
      </c>
    </row>
    <row r="103" spans="1:22" ht="10.5" x14ac:dyDescent="0.25">
      <c r="A103" s="41">
        <v>204865</v>
      </c>
      <c r="B103" s="41">
        <v>12</v>
      </c>
      <c r="C103" s="74" t="s">
        <v>49</v>
      </c>
      <c r="D103" s="43">
        <v>40</v>
      </c>
      <c r="E103" s="74" t="s">
        <v>50</v>
      </c>
      <c r="F103" s="74" t="s">
        <v>513</v>
      </c>
      <c r="G103" s="41">
        <v>33</v>
      </c>
      <c r="H103" s="74" t="s">
        <v>232</v>
      </c>
      <c r="I103" s="74" t="s">
        <v>53</v>
      </c>
      <c r="J103" s="41">
        <v>8000500417348</v>
      </c>
      <c r="K103" s="41">
        <v>8000500417409</v>
      </c>
      <c r="L103" s="41">
        <v>163</v>
      </c>
      <c r="M103" s="46" t="s">
        <v>48</v>
      </c>
      <c r="N103" s="38"/>
      <c r="O103" s="38"/>
      <c r="P103" s="38"/>
      <c r="Q103" s="39"/>
      <c r="R103" s="39"/>
      <c r="S103" s="27" t="e">
        <f t="shared" si="5"/>
        <v>#DIV/0!</v>
      </c>
      <c r="T103" s="28">
        <f t="shared" si="3"/>
        <v>0</v>
      </c>
      <c r="U103" s="38"/>
      <c r="V103" s="29">
        <f t="shared" si="4"/>
        <v>0</v>
      </c>
    </row>
    <row r="104" spans="1:22" ht="10.5" x14ac:dyDescent="0.25">
      <c r="A104" s="41">
        <v>87646</v>
      </c>
      <c r="B104" s="41">
        <v>1</v>
      </c>
      <c r="C104" s="74" t="s">
        <v>126</v>
      </c>
      <c r="D104" s="43">
        <v>2.65</v>
      </c>
      <c r="E104" s="74" t="s">
        <v>44</v>
      </c>
      <c r="F104" s="74" t="s">
        <v>183</v>
      </c>
      <c r="G104" s="41">
        <v>85</v>
      </c>
      <c r="H104" s="74" t="s">
        <v>175</v>
      </c>
      <c r="I104" s="74" t="s">
        <v>103</v>
      </c>
      <c r="J104" s="41">
        <v>8710401087648</v>
      </c>
      <c r="K104" s="41">
        <v>8710401023592</v>
      </c>
      <c r="L104" s="41">
        <v>163</v>
      </c>
      <c r="M104" s="46" t="s">
        <v>48</v>
      </c>
      <c r="N104" s="38"/>
      <c r="O104" s="38"/>
      <c r="P104" s="38"/>
      <c r="Q104" s="39"/>
      <c r="R104" s="39"/>
      <c r="S104" s="27" t="e">
        <f t="shared" si="5"/>
        <v>#DIV/0!</v>
      </c>
      <c r="T104" s="28">
        <f t="shared" si="3"/>
        <v>0</v>
      </c>
      <c r="U104" s="38"/>
      <c r="V104" s="29">
        <f t="shared" si="4"/>
        <v>0</v>
      </c>
    </row>
    <row r="105" spans="1:22" ht="10.5" x14ac:dyDescent="0.25">
      <c r="A105" s="41">
        <v>151065</v>
      </c>
      <c r="B105" s="41">
        <v>4</v>
      </c>
      <c r="C105" s="74" t="s">
        <v>179</v>
      </c>
      <c r="D105" s="43">
        <v>1.98</v>
      </c>
      <c r="E105" s="74" t="s">
        <v>44</v>
      </c>
      <c r="F105" s="74" t="s">
        <v>2459</v>
      </c>
      <c r="G105" s="41">
        <v>135</v>
      </c>
      <c r="H105" s="74" t="s">
        <v>55</v>
      </c>
      <c r="I105" s="74" t="s">
        <v>47</v>
      </c>
      <c r="J105" s="41">
        <v>5410013137177</v>
      </c>
      <c r="K105" s="41">
        <v>5410013137184</v>
      </c>
      <c r="L105" s="41">
        <v>162</v>
      </c>
      <c r="M105" s="46" t="s">
        <v>48</v>
      </c>
      <c r="N105" s="38"/>
      <c r="O105" s="38"/>
      <c r="P105" s="38"/>
      <c r="Q105" s="39"/>
      <c r="R105" s="39"/>
      <c r="S105" s="27" t="e">
        <f t="shared" si="5"/>
        <v>#DIV/0!</v>
      </c>
      <c r="T105" s="28">
        <f t="shared" si="3"/>
        <v>0</v>
      </c>
      <c r="U105" s="38"/>
      <c r="V105" s="29">
        <f t="shared" si="4"/>
        <v>0</v>
      </c>
    </row>
    <row r="106" spans="1:22" ht="10.5" x14ac:dyDescent="0.25">
      <c r="A106" s="41">
        <v>105371</v>
      </c>
      <c r="B106" s="41">
        <v>1</v>
      </c>
      <c r="C106" s="74" t="s">
        <v>49</v>
      </c>
      <c r="D106" s="43">
        <v>65</v>
      </c>
      <c r="E106" s="74" t="s">
        <v>50</v>
      </c>
      <c r="F106" s="74" t="s">
        <v>2460</v>
      </c>
      <c r="G106" s="41">
        <v>26</v>
      </c>
      <c r="H106" s="74" t="s">
        <v>365</v>
      </c>
      <c r="I106" s="74" t="s">
        <v>53</v>
      </c>
      <c r="J106" s="41">
        <v>8710524116744</v>
      </c>
      <c r="K106" s="41">
        <v>8710524612222</v>
      </c>
      <c r="L106" s="41">
        <v>160</v>
      </c>
      <c r="M106" s="46" t="s">
        <v>61</v>
      </c>
      <c r="N106" s="38"/>
      <c r="O106" s="38"/>
      <c r="P106" s="38"/>
      <c r="Q106" s="39"/>
      <c r="R106" s="39"/>
      <c r="S106" s="27" t="e">
        <f t="shared" si="5"/>
        <v>#DIV/0!</v>
      </c>
      <c r="T106" s="28">
        <f t="shared" si="3"/>
        <v>0</v>
      </c>
      <c r="U106" s="38"/>
      <c r="V106" s="29">
        <f t="shared" si="4"/>
        <v>0</v>
      </c>
    </row>
    <row r="107" spans="1:22" ht="10.5" x14ac:dyDescent="0.25">
      <c r="A107" s="41">
        <v>106827</v>
      </c>
      <c r="B107" s="41">
        <v>1</v>
      </c>
      <c r="C107" s="74" t="s">
        <v>79</v>
      </c>
      <c r="D107" s="43">
        <v>850</v>
      </c>
      <c r="E107" s="74" t="s">
        <v>50</v>
      </c>
      <c r="F107" s="74" t="s">
        <v>2461</v>
      </c>
      <c r="G107" s="41">
        <v>15</v>
      </c>
      <c r="H107" s="74" t="s">
        <v>143</v>
      </c>
      <c r="I107" s="74" t="s">
        <v>53</v>
      </c>
      <c r="J107" s="41">
        <v>8710401501106</v>
      </c>
      <c r="K107" s="41">
        <v>8710401501113</v>
      </c>
      <c r="L107" s="41">
        <v>154</v>
      </c>
      <c r="M107" s="46" t="s">
        <v>48</v>
      </c>
      <c r="N107" s="38"/>
      <c r="O107" s="38"/>
      <c r="P107" s="38"/>
      <c r="Q107" s="39"/>
      <c r="R107" s="39"/>
      <c r="S107" s="27" t="e">
        <f t="shared" si="5"/>
        <v>#DIV/0!</v>
      </c>
      <c r="T107" s="28">
        <f t="shared" si="3"/>
        <v>0</v>
      </c>
      <c r="U107" s="38"/>
      <c r="V107" s="29">
        <f t="shared" si="4"/>
        <v>0</v>
      </c>
    </row>
    <row r="108" spans="1:22" ht="10.5" x14ac:dyDescent="0.25">
      <c r="A108" s="41">
        <v>81342</v>
      </c>
      <c r="B108" s="41">
        <v>21</v>
      </c>
      <c r="C108" s="74" t="s">
        <v>79</v>
      </c>
      <c r="D108" s="43">
        <v>27</v>
      </c>
      <c r="E108" s="74" t="s">
        <v>50</v>
      </c>
      <c r="F108" s="74" t="s">
        <v>2006</v>
      </c>
      <c r="G108" s="41">
        <v>16</v>
      </c>
      <c r="H108" s="74" t="s">
        <v>248</v>
      </c>
      <c r="I108" s="74" t="s">
        <v>53</v>
      </c>
      <c r="J108" s="41">
        <v>8713276090027</v>
      </c>
      <c r="K108" s="41">
        <v>8713276192028</v>
      </c>
      <c r="L108" s="41">
        <v>154</v>
      </c>
      <c r="M108" s="46" t="s">
        <v>48</v>
      </c>
      <c r="N108" s="38"/>
      <c r="O108" s="38"/>
      <c r="P108" s="38"/>
      <c r="Q108" s="39"/>
      <c r="R108" s="39"/>
      <c r="S108" s="27" t="e">
        <f t="shared" si="5"/>
        <v>#DIV/0!</v>
      </c>
      <c r="T108" s="28">
        <f t="shared" si="3"/>
        <v>0</v>
      </c>
      <c r="U108" s="38"/>
      <c r="V108" s="29">
        <f t="shared" si="4"/>
        <v>0</v>
      </c>
    </row>
    <row r="109" spans="1:22" ht="10.5" x14ac:dyDescent="0.25">
      <c r="A109" s="41">
        <v>694045</v>
      </c>
      <c r="B109" s="41">
        <v>1</v>
      </c>
      <c r="C109" s="74" t="s">
        <v>126</v>
      </c>
      <c r="D109" s="43">
        <v>500</v>
      </c>
      <c r="E109" s="74" t="s">
        <v>50</v>
      </c>
      <c r="F109" s="74" t="s">
        <v>729</v>
      </c>
      <c r="G109" s="41">
        <v>68</v>
      </c>
      <c r="H109" s="74" t="s">
        <v>241</v>
      </c>
      <c r="I109" s="74" t="s">
        <v>60</v>
      </c>
      <c r="J109" s="41">
        <v>8712200092595</v>
      </c>
      <c r="K109" s="41">
        <v>8712200963215</v>
      </c>
      <c r="L109" s="41">
        <v>154</v>
      </c>
      <c r="M109" s="46" t="s">
        <v>48</v>
      </c>
      <c r="N109" s="38"/>
      <c r="O109" s="38"/>
      <c r="P109" s="38"/>
      <c r="Q109" s="39"/>
      <c r="R109" s="39"/>
      <c r="S109" s="27" t="e">
        <f t="shared" si="5"/>
        <v>#DIV/0!</v>
      </c>
      <c r="T109" s="28">
        <f t="shared" si="3"/>
        <v>0</v>
      </c>
      <c r="U109" s="38"/>
      <c r="V109" s="29">
        <f t="shared" si="4"/>
        <v>0</v>
      </c>
    </row>
    <row r="110" spans="1:22" ht="10.5" x14ac:dyDescent="0.25">
      <c r="A110" s="41">
        <v>101979</v>
      </c>
      <c r="B110" s="41">
        <v>1</v>
      </c>
      <c r="C110" s="74" t="s">
        <v>126</v>
      </c>
      <c r="D110" s="43">
        <v>2.65</v>
      </c>
      <c r="E110" s="74" t="s">
        <v>44</v>
      </c>
      <c r="F110" s="74" t="s">
        <v>903</v>
      </c>
      <c r="G110" s="41">
        <v>85</v>
      </c>
      <c r="H110" s="74" t="s">
        <v>175</v>
      </c>
      <c r="I110" s="74" t="s">
        <v>103</v>
      </c>
      <c r="J110" s="41">
        <v>8710401101979</v>
      </c>
      <c r="K110" s="41">
        <v>8710401023783</v>
      </c>
      <c r="L110" s="41">
        <v>153</v>
      </c>
      <c r="M110" s="46" t="s">
        <v>48</v>
      </c>
      <c r="N110" s="38"/>
      <c r="O110" s="38"/>
      <c r="P110" s="38"/>
      <c r="Q110" s="39"/>
      <c r="R110" s="39"/>
      <c r="S110" s="27" t="e">
        <f t="shared" si="5"/>
        <v>#DIV/0!</v>
      </c>
      <c r="T110" s="28">
        <f t="shared" si="3"/>
        <v>0</v>
      </c>
      <c r="U110" s="38"/>
      <c r="V110" s="29">
        <f t="shared" si="4"/>
        <v>0</v>
      </c>
    </row>
    <row r="111" spans="1:22" ht="10.5" x14ac:dyDescent="0.25">
      <c r="A111" s="41">
        <v>98729</v>
      </c>
      <c r="B111" s="41">
        <v>12</v>
      </c>
      <c r="C111" s="74" t="s">
        <v>79</v>
      </c>
      <c r="D111" s="43">
        <v>35</v>
      </c>
      <c r="E111" s="74" t="s">
        <v>50</v>
      </c>
      <c r="F111" s="74" t="s">
        <v>2462</v>
      </c>
      <c r="G111" s="41">
        <v>15</v>
      </c>
      <c r="H111" s="74" t="s">
        <v>143</v>
      </c>
      <c r="I111" s="74" t="s">
        <v>53</v>
      </c>
      <c r="J111" s="41">
        <v>8711299015553</v>
      </c>
      <c r="K111" s="41">
        <v>8710105013158</v>
      </c>
      <c r="L111" s="41">
        <v>150</v>
      </c>
      <c r="M111" s="46" t="s">
        <v>48</v>
      </c>
      <c r="N111" s="38"/>
      <c r="O111" s="38"/>
      <c r="P111" s="38"/>
      <c r="Q111" s="39"/>
      <c r="R111" s="39"/>
      <c r="S111" s="27" t="e">
        <f t="shared" si="5"/>
        <v>#DIV/0!</v>
      </c>
      <c r="T111" s="28">
        <f t="shared" si="3"/>
        <v>0</v>
      </c>
      <c r="U111" s="38"/>
      <c r="V111" s="29">
        <f t="shared" si="4"/>
        <v>0</v>
      </c>
    </row>
    <row r="112" spans="1:22" ht="10.5" x14ac:dyDescent="0.25">
      <c r="A112" s="41">
        <v>505610</v>
      </c>
      <c r="B112" s="41">
        <v>3</v>
      </c>
      <c r="C112" s="74" t="s">
        <v>73</v>
      </c>
      <c r="D112" s="43">
        <v>425</v>
      </c>
      <c r="E112" s="74" t="s">
        <v>114</v>
      </c>
      <c r="F112" s="74" t="s">
        <v>1580</v>
      </c>
      <c r="G112" s="41">
        <v>43</v>
      </c>
      <c r="H112" s="74" t="s">
        <v>132</v>
      </c>
      <c r="I112" s="74" t="s">
        <v>90</v>
      </c>
      <c r="J112" s="41">
        <v>8000483300712</v>
      </c>
      <c r="K112" s="41">
        <v>18000483532707</v>
      </c>
      <c r="L112" s="41">
        <v>150</v>
      </c>
      <c r="M112" s="46" t="s">
        <v>48</v>
      </c>
      <c r="N112" s="38"/>
      <c r="O112" s="38"/>
      <c r="P112" s="38"/>
      <c r="Q112" s="39"/>
      <c r="R112" s="39"/>
      <c r="S112" s="27" t="e">
        <f t="shared" si="5"/>
        <v>#DIV/0!</v>
      </c>
      <c r="T112" s="28">
        <f t="shared" si="3"/>
        <v>0</v>
      </c>
      <c r="U112" s="38"/>
      <c r="V112" s="29">
        <f t="shared" si="4"/>
        <v>0</v>
      </c>
    </row>
    <row r="113" spans="1:22" ht="10.5" x14ac:dyDescent="0.25">
      <c r="A113" s="41">
        <v>190278</v>
      </c>
      <c r="B113" s="41">
        <v>1</v>
      </c>
      <c r="C113" s="74" t="s">
        <v>279</v>
      </c>
      <c r="D113" s="43">
        <v>10</v>
      </c>
      <c r="E113" s="74" t="s">
        <v>44</v>
      </c>
      <c r="F113" s="74" t="s">
        <v>2463</v>
      </c>
      <c r="G113" s="41">
        <v>91</v>
      </c>
      <c r="H113" s="74" t="s">
        <v>102</v>
      </c>
      <c r="I113" s="74" t="s">
        <v>103</v>
      </c>
      <c r="J113" s="41">
        <v>8710401753871</v>
      </c>
      <c r="K113" s="41">
        <v>0</v>
      </c>
      <c r="L113" s="41">
        <v>150</v>
      </c>
      <c r="M113" s="46" t="s">
        <v>48</v>
      </c>
      <c r="N113" s="38"/>
      <c r="O113" s="38"/>
      <c r="P113" s="38"/>
      <c r="Q113" s="39"/>
      <c r="R113" s="39"/>
      <c r="S113" s="27" t="e">
        <f t="shared" si="5"/>
        <v>#DIV/0!</v>
      </c>
      <c r="T113" s="28">
        <f t="shared" si="3"/>
        <v>0</v>
      </c>
      <c r="U113" s="38"/>
      <c r="V113" s="29">
        <f t="shared" si="4"/>
        <v>0</v>
      </c>
    </row>
    <row r="114" spans="1:22" ht="10.5" x14ac:dyDescent="0.25">
      <c r="A114" s="41">
        <v>166238</v>
      </c>
      <c r="B114" s="41">
        <v>1</v>
      </c>
      <c r="C114" s="74" t="s">
        <v>79</v>
      </c>
      <c r="D114" s="43">
        <v>5</v>
      </c>
      <c r="E114" s="74" t="s">
        <v>74</v>
      </c>
      <c r="F114" s="74" t="s">
        <v>2334</v>
      </c>
      <c r="G114" s="41">
        <v>94</v>
      </c>
      <c r="H114" s="74" t="s">
        <v>314</v>
      </c>
      <c r="I114" s="74" t="s">
        <v>60</v>
      </c>
      <c r="J114" s="41">
        <v>5410028811505</v>
      </c>
      <c r="K114" s="41">
        <v>15410028811564</v>
      </c>
      <c r="L114" s="41">
        <v>146</v>
      </c>
      <c r="M114" s="46" t="s">
        <v>48</v>
      </c>
      <c r="N114" s="38"/>
      <c r="O114" s="38"/>
      <c r="P114" s="38"/>
      <c r="Q114" s="39"/>
      <c r="R114" s="39"/>
      <c r="S114" s="27" t="e">
        <f t="shared" si="5"/>
        <v>#DIV/0!</v>
      </c>
      <c r="T114" s="28">
        <f t="shared" si="3"/>
        <v>0</v>
      </c>
      <c r="U114" s="38"/>
      <c r="V114" s="29">
        <f t="shared" si="4"/>
        <v>0</v>
      </c>
    </row>
    <row r="115" spans="1:22" ht="10.5" x14ac:dyDescent="0.25">
      <c r="A115" s="41">
        <v>18006</v>
      </c>
      <c r="B115" s="41">
        <v>1</v>
      </c>
      <c r="C115" s="74" t="s">
        <v>381</v>
      </c>
      <c r="D115" s="43">
        <v>1.4350000000000001</v>
      </c>
      <c r="E115" s="74" t="s">
        <v>74</v>
      </c>
      <c r="F115" s="74" t="s">
        <v>2464</v>
      </c>
      <c r="G115" s="41">
        <v>20</v>
      </c>
      <c r="H115" s="74" t="s">
        <v>226</v>
      </c>
      <c r="I115" s="74" t="s">
        <v>53</v>
      </c>
      <c r="J115" s="41">
        <v>5000159500234</v>
      </c>
      <c r="K115" s="41">
        <v>5000159500227</v>
      </c>
      <c r="L115" s="41">
        <v>144</v>
      </c>
      <c r="M115" s="46" t="s">
        <v>48</v>
      </c>
      <c r="N115" s="38"/>
      <c r="O115" s="38"/>
      <c r="P115" s="38"/>
      <c r="Q115" s="39"/>
      <c r="R115" s="39"/>
      <c r="S115" s="27" t="e">
        <f t="shared" si="5"/>
        <v>#DIV/0!</v>
      </c>
      <c r="T115" s="28">
        <f t="shared" si="3"/>
        <v>0</v>
      </c>
      <c r="U115" s="38"/>
      <c r="V115" s="29">
        <f t="shared" si="4"/>
        <v>0</v>
      </c>
    </row>
    <row r="116" spans="1:22" ht="10.5" x14ac:dyDescent="0.25">
      <c r="A116" s="41">
        <v>217913</v>
      </c>
      <c r="B116" s="41">
        <v>1</v>
      </c>
      <c r="C116" s="74" t="s">
        <v>43</v>
      </c>
      <c r="D116" s="43">
        <v>540</v>
      </c>
      <c r="E116" s="74" t="s">
        <v>50</v>
      </c>
      <c r="F116" s="74" t="s">
        <v>2465</v>
      </c>
      <c r="G116" s="41">
        <v>44</v>
      </c>
      <c r="H116" s="74" t="s">
        <v>344</v>
      </c>
      <c r="I116" s="74" t="s">
        <v>90</v>
      </c>
      <c r="J116" s="41">
        <v>4008596504045</v>
      </c>
      <c r="K116" s="41">
        <v>4008596125363</v>
      </c>
      <c r="L116" s="41">
        <v>143</v>
      </c>
      <c r="M116" s="46" t="s">
        <v>48</v>
      </c>
      <c r="N116" s="38"/>
      <c r="O116" s="38"/>
      <c r="P116" s="38"/>
      <c r="Q116" s="39"/>
      <c r="R116" s="39"/>
      <c r="S116" s="27" t="e">
        <f t="shared" si="5"/>
        <v>#DIV/0!</v>
      </c>
      <c r="T116" s="28">
        <f t="shared" si="3"/>
        <v>0</v>
      </c>
      <c r="U116" s="38"/>
      <c r="V116" s="29">
        <f t="shared" si="4"/>
        <v>0</v>
      </c>
    </row>
    <row r="117" spans="1:22" ht="10.5" x14ac:dyDescent="0.25">
      <c r="A117" s="41">
        <v>116748</v>
      </c>
      <c r="B117" s="41">
        <v>1</v>
      </c>
      <c r="C117" s="74" t="s">
        <v>62</v>
      </c>
      <c r="D117" s="43">
        <v>750</v>
      </c>
      <c r="E117" s="74" t="s">
        <v>114</v>
      </c>
      <c r="F117" s="74" t="s">
        <v>2466</v>
      </c>
      <c r="G117" s="41">
        <v>125</v>
      </c>
      <c r="H117" s="74" t="s">
        <v>46</v>
      </c>
      <c r="I117" s="74" t="s">
        <v>47</v>
      </c>
      <c r="J117" s="41">
        <v>8711812410841</v>
      </c>
      <c r="K117" s="41">
        <v>8711812410919</v>
      </c>
      <c r="L117" s="41">
        <v>143</v>
      </c>
      <c r="M117" s="46" t="s">
        <v>61</v>
      </c>
      <c r="N117" s="38"/>
      <c r="O117" s="38"/>
      <c r="P117" s="38"/>
      <c r="Q117" s="39"/>
      <c r="R117" s="39"/>
      <c r="S117" s="27" t="e">
        <f t="shared" si="5"/>
        <v>#DIV/0!</v>
      </c>
      <c r="T117" s="28">
        <f t="shared" si="3"/>
        <v>0</v>
      </c>
      <c r="U117" s="38"/>
      <c r="V117" s="29">
        <f t="shared" si="4"/>
        <v>0</v>
      </c>
    </row>
    <row r="118" spans="1:22" ht="10.5" x14ac:dyDescent="0.25">
      <c r="A118" s="41">
        <v>452972</v>
      </c>
      <c r="B118" s="41">
        <v>1</v>
      </c>
      <c r="C118" s="74" t="s">
        <v>57</v>
      </c>
      <c r="D118" s="43">
        <v>3</v>
      </c>
      <c r="E118" s="74" t="s">
        <v>74</v>
      </c>
      <c r="F118" s="74" t="s">
        <v>979</v>
      </c>
      <c r="G118" s="41">
        <v>89</v>
      </c>
      <c r="H118" s="74" t="s">
        <v>78</v>
      </c>
      <c r="I118" s="74" t="s">
        <v>60</v>
      </c>
      <c r="J118" s="41">
        <v>8710348000632</v>
      </c>
      <c r="K118" s="41">
        <v>0</v>
      </c>
      <c r="L118" s="41">
        <v>141</v>
      </c>
      <c r="M118" s="46" t="s">
        <v>48</v>
      </c>
      <c r="N118" s="38"/>
      <c r="O118" s="38"/>
      <c r="P118" s="38"/>
      <c r="Q118" s="39"/>
      <c r="R118" s="39"/>
      <c r="S118" s="27" t="e">
        <f t="shared" si="5"/>
        <v>#DIV/0!</v>
      </c>
      <c r="T118" s="28">
        <f t="shared" si="3"/>
        <v>0</v>
      </c>
      <c r="U118" s="38"/>
      <c r="V118" s="29">
        <f t="shared" si="4"/>
        <v>0</v>
      </c>
    </row>
    <row r="119" spans="1:22" ht="10.5" x14ac:dyDescent="0.25">
      <c r="A119" s="41">
        <v>24636</v>
      </c>
      <c r="B119" s="41">
        <v>1</v>
      </c>
      <c r="C119" s="74" t="s">
        <v>279</v>
      </c>
      <c r="D119" s="43">
        <v>2.8</v>
      </c>
      <c r="E119" s="74" t="s">
        <v>74</v>
      </c>
      <c r="F119" s="74" t="s">
        <v>2467</v>
      </c>
      <c r="G119" s="41">
        <v>83</v>
      </c>
      <c r="H119" s="74" t="s">
        <v>228</v>
      </c>
      <c r="I119" s="74" t="s">
        <v>103</v>
      </c>
      <c r="J119" s="41">
        <v>8710401402731</v>
      </c>
      <c r="K119" s="41">
        <v>8710401402861</v>
      </c>
      <c r="L119" s="41">
        <v>138</v>
      </c>
      <c r="M119" s="46" t="s">
        <v>48</v>
      </c>
      <c r="N119" s="38"/>
      <c r="O119" s="38"/>
      <c r="P119" s="38"/>
      <c r="Q119" s="39"/>
      <c r="R119" s="39"/>
      <c r="S119" s="27" t="e">
        <f t="shared" si="5"/>
        <v>#DIV/0!</v>
      </c>
      <c r="T119" s="28">
        <f t="shared" si="3"/>
        <v>0</v>
      </c>
      <c r="U119" s="38"/>
      <c r="V119" s="29">
        <f t="shared" si="4"/>
        <v>0</v>
      </c>
    </row>
    <row r="120" spans="1:22" ht="10.5" x14ac:dyDescent="0.25">
      <c r="A120" s="41">
        <v>42965</v>
      </c>
      <c r="B120" s="41">
        <v>1</v>
      </c>
      <c r="C120" s="74" t="s">
        <v>62</v>
      </c>
      <c r="D120" s="43">
        <v>80</v>
      </c>
      <c r="E120" s="74" t="s">
        <v>63</v>
      </c>
      <c r="F120" s="74" t="s">
        <v>1480</v>
      </c>
      <c r="G120" s="41">
        <v>91</v>
      </c>
      <c r="H120" s="74" t="s">
        <v>102</v>
      </c>
      <c r="I120" s="74" t="s">
        <v>103</v>
      </c>
      <c r="J120" s="41">
        <v>8710448632368</v>
      </c>
      <c r="K120" s="41">
        <v>8710448132363</v>
      </c>
      <c r="L120" s="41">
        <v>136</v>
      </c>
      <c r="M120" s="46" t="s">
        <v>48</v>
      </c>
      <c r="N120" s="38"/>
      <c r="O120" s="38"/>
      <c r="P120" s="38"/>
      <c r="Q120" s="39"/>
      <c r="R120" s="39"/>
      <c r="S120" s="27" t="e">
        <f t="shared" si="5"/>
        <v>#DIV/0!</v>
      </c>
      <c r="T120" s="28">
        <f t="shared" si="3"/>
        <v>0</v>
      </c>
      <c r="U120" s="38"/>
      <c r="V120" s="29">
        <f t="shared" si="4"/>
        <v>0</v>
      </c>
    </row>
    <row r="121" spans="1:22" ht="10.5" x14ac:dyDescent="0.25">
      <c r="A121" s="41">
        <v>51379</v>
      </c>
      <c r="B121" s="41">
        <v>15</v>
      </c>
      <c r="C121" s="74" t="s">
        <v>62</v>
      </c>
      <c r="D121" s="43">
        <v>200</v>
      </c>
      <c r="E121" s="74" t="s">
        <v>114</v>
      </c>
      <c r="F121" s="74" t="s">
        <v>2468</v>
      </c>
      <c r="G121" s="41">
        <v>125</v>
      </c>
      <c r="H121" s="74" t="s">
        <v>46</v>
      </c>
      <c r="I121" s="74" t="s">
        <v>47</v>
      </c>
      <c r="J121" s="41">
        <v>8716213001353</v>
      </c>
      <c r="K121" s="41">
        <v>8716213001360</v>
      </c>
      <c r="L121" s="41">
        <v>136</v>
      </c>
      <c r="M121" s="46" t="s">
        <v>61</v>
      </c>
      <c r="N121" s="38"/>
      <c r="O121" s="38"/>
      <c r="P121" s="38"/>
      <c r="Q121" s="39"/>
      <c r="R121" s="39"/>
      <c r="S121" s="27" t="e">
        <f t="shared" si="5"/>
        <v>#DIV/0!</v>
      </c>
      <c r="T121" s="28">
        <f t="shared" si="3"/>
        <v>0</v>
      </c>
      <c r="U121" s="38"/>
      <c r="V121" s="29">
        <f t="shared" si="4"/>
        <v>0</v>
      </c>
    </row>
    <row r="122" spans="1:22" ht="10.5" x14ac:dyDescent="0.25">
      <c r="A122" s="41">
        <v>105460</v>
      </c>
      <c r="B122" s="41">
        <v>1</v>
      </c>
      <c r="C122" s="74" t="s">
        <v>49</v>
      </c>
      <c r="D122" s="43">
        <v>65</v>
      </c>
      <c r="E122" s="74" t="s">
        <v>50</v>
      </c>
      <c r="F122" s="74" t="s">
        <v>2469</v>
      </c>
      <c r="G122" s="41">
        <v>26</v>
      </c>
      <c r="H122" s="74" t="s">
        <v>365</v>
      </c>
      <c r="I122" s="74" t="s">
        <v>53</v>
      </c>
      <c r="J122" s="41">
        <v>8710524116768</v>
      </c>
      <c r="K122" s="41">
        <v>8710524612246</v>
      </c>
      <c r="L122" s="41">
        <v>135</v>
      </c>
      <c r="M122" s="46" t="s">
        <v>61</v>
      </c>
      <c r="N122" s="38"/>
      <c r="O122" s="38"/>
      <c r="P122" s="38"/>
      <c r="Q122" s="39"/>
      <c r="R122" s="39"/>
      <c r="S122" s="27" t="e">
        <f t="shared" si="5"/>
        <v>#DIV/0!</v>
      </c>
      <c r="T122" s="28">
        <f t="shared" si="3"/>
        <v>0</v>
      </c>
      <c r="U122" s="38"/>
      <c r="V122" s="29">
        <f t="shared" si="4"/>
        <v>0</v>
      </c>
    </row>
    <row r="123" spans="1:22" ht="10.5" x14ac:dyDescent="0.25">
      <c r="A123" s="41">
        <v>87728</v>
      </c>
      <c r="B123" s="41">
        <v>1</v>
      </c>
      <c r="C123" s="74" t="s">
        <v>73</v>
      </c>
      <c r="D123" s="43">
        <v>2.65</v>
      </c>
      <c r="E123" s="74" t="s">
        <v>44</v>
      </c>
      <c r="F123" s="74" t="s">
        <v>861</v>
      </c>
      <c r="G123" s="41">
        <v>43</v>
      </c>
      <c r="H123" s="74" t="s">
        <v>132</v>
      </c>
      <c r="I123" s="74" t="s">
        <v>90</v>
      </c>
      <c r="J123" s="41">
        <v>8000483301788</v>
      </c>
      <c r="K123" s="41">
        <v>18000483533001</v>
      </c>
      <c r="L123" s="41">
        <v>135</v>
      </c>
      <c r="M123" s="46" t="s">
        <v>48</v>
      </c>
      <c r="N123" s="38"/>
      <c r="O123" s="38"/>
      <c r="P123" s="38"/>
      <c r="Q123" s="39"/>
      <c r="R123" s="39"/>
      <c r="S123" s="27" t="e">
        <f t="shared" si="5"/>
        <v>#DIV/0!</v>
      </c>
      <c r="T123" s="28">
        <f t="shared" ref="T123:T176" si="6">L123*R123</f>
        <v>0</v>
      </c>
      <c r="U123" s="38"/>
      <c r="V123" s="29">
        <f t="shared" si="4"/>
        <v>0</v>
      </c>
    </row>
    <row r="124" spans="1:22" ht="10.5" x14ac:dyDescent="0.25">
      <c r="A124" s="41">
        <v>102056</v>
      </c>
      <c r="B124" s="41">
        <v>1</v>
      </c>
      <c r="C124" s="74" t="s">
        <v>126</v>
      </c>
      <c r="D124" s="43">
        <v>2.65</v>
      </c>
      <c r="E124" s="74" t="s">
        <v>44</v>
      </c>
      <c r="F124" s="74" t="s">
        <v>2470</v>
      </c>
      <c r="G124" s="41">
        <v>85</v>
      </c>
      <c r="H124" s="74" t="s">
        <v>175</v>
      </c>
      <c r="I124" s="74" t="s">
        <v>103</v>
      </c>
      <c r="J124" s="41">
        <v>8710401102051</v>
      </c>
      <c r="K124" s="41">
        <v>8710401023653</v>
      </c>
      <c r="L124" s="41">
        <v>135</v>
      </c>
      <c r="M124" s="46" t="s">
        <v>48</v>
      </c>
      <c r="N124" s="38"/>
      <c r="O124" s="38"/>
      <c r="P124" s="38"/>
      <c r="Q124" s="39"/>
      <c r="R124" s="39"/>
      <c r="S124" s="27" t="e">
        <f t="shared" si="5"/>
        <v>#DIV/0!</v>
      </c>
      <c r="T124" s="28">
        <f t="shared" si="6"/>
        <v>0</v>
      </c>
      <c r="U124" s="38"/>
      <c r="V124" s="29">
        <f t="shared" ref="V124:V177" si="7">T124*(1+U124)</f>
        <v>0</v>
      </c>
    </row>
    <row r="125" spans="1:22" ht="10.5" x14ac:dyDescent="0.25">
      <c r="A125" s="41">
        <v>44427</v>
      </c>
      <c r="B125" s="41">
        <v>1</v>
      </c>
      <c r="C125" s="74" t="s">
        <v>79</v>
      </c>
      <c r="D125" s="43">
        <v>5</v>
      </c>
      <c r="E125" s="74" t="s">
        <v>74</v>
      </c>
      <c r="F125" s="74" t="s">
        <v>395</v>
      </c>
      <c r="G125" s="41">
        <v>43</v>
      </c>
      <c r="H125" s="74" t="s">
        <v>132</v>
      </c>
      <c r="I125" s="74" t="s">
        <v>90</v>
      </c>
      <c r="J125" s="41">
        <v>3111950219606</v>
      </c>
      <c r="K125" s="41">
        <v>0</v>
      </c>
      <c r="L125" s="41">
        <v>134</v>
      </c>
      <c r="M125" s="46" t="s">
        <v>48</v>
      </c>
      <c r="N125" s="38"/>
      <c r="O125" s="38"/>
      <c r="P125" s="38"/>
      <c r="Q125" s="39"/>
      <c r="R125" s="39"/>
      <c r="S125" s="27" t="e">
        <f t="shared" si="5"/>
        <v>#DIV/0!</v>
      </c>
      <c r="T125" s="28">
        <f t="shared" si="6"/>
        <v>0</v>
      </c>
      <c r="U125" s="38"/>
      <c r="V125" s="29">
        <f t="shared" si="7"/>
        <v>0</v>
      </c>
    </row>
    <row r="126" spans="1:22" ht="10.5" x14ac:dyDescent="0.25">
      <c r="A126" s="41">
        <v>40372</v>
      </c>
      <c r="B126" s="41">
        <v>1</v>
      </c>
      <c r="C126" s="74" t="s">
        <v>381</v>
      </c>
      <c r="D126" s="43">
        <v>360</v>
      </c>
      <c r="E126" s="74" t="s">
        <v>50</v>
      </c>
      <c r="F126" s="74" t="s">
        <v>2471</v>
      </c>
      <c r="G126" s="41">
        <v>68</v>
      </c>
      <c r="H126" s="74" t="s">
        <v>241</v>
      </c>
      <c r="I126" s="74" t="s">
        <v>60</v>
      </c>
      <c r="J126" s="41">
        <v>8713056222815</v>
      </c>
      <c r="K126" s="41">
        <v>8713056222822</v>
      </c>
      <c r="L126" s="41">
        <v>134</v>
      </c>
      <c r="M126" s="46" t="s">
        <v>48</v>
      </c>
      <c r="N126" s="38"/>
      <c r="O126" s="38"/>
      <c r="P126" s="38"/>
      <c r="Q126" s="39"/>
      <c r="R126" s="39"/>
      <c r="S126" s="27" t="e">
        <f t="shared" si="5"/>
        <v>#DIV/0!</v>
      </c>
      <c r="T126" s="28">
        <f t="shared" si="6"/>
        <v>0</v>
      </c>
      <c r="U126" s="38"/>
      <c r="V126" s="29">
        <f t="shared" si="7"/>
        <v>0</v>
      </c>
    </row>
    <row r="127" spans="1:22" ht="10.5" x14ac:dyDescent="0.25">
      <c r="A127" s="41">
        <v>920137</v>
      </c>
      <c r="B127" s="41">
        <v>2</v>
      </c>
      <c r="C127" s="74" t="s">
        <v>79</v>
      </c>
      <c r="D127" s="43">
        <v>2</v>
      </c>
      <c r="E127" s="74" t="s">
        <v>74</v>
      </c>
      <c r="F127" s="74" t="s">
        <v>478</v>
      </c>
      <c r="G127" s="41">
        <v>86</v>
      </c>
      <c r="H127" s="74" t="s">
        <v>330</v>
      </c>
      <c r="I127" s="74" t="s">
        <v>103</v>
      </c>
      <c r="J127" s="41">
        <v>8711200570478</v>
      </c>
      <c r="K127" s="41">
        <v>8711200867288</v>
      </c>
      <c r="L127" s="41">
        <v>132</v>
      </c>
      <c r="M127" s="46" t="s">
        <v>48</v>
      </c>
      <c r="N127" s="38"/>
      <c r="O127" s="38"/>
      <c r="P127" s="38"/>
      <c r="Q127" s="39"/>
      <c r="R127" s="39"/>
      <c r="S127" s="27" t="e">
        <f t="shared" si="5"/>
        <v>#DIV/0!</v>
      </c>
      <c r="T127" s="28">
        <f t="shared" si="6"/>
        <v>0</v>
      </c>
      <c r="U127" s="38"/>
      <c r="V127" s="29">
        <f t="shared" si="7"/>
        <v>0</v>
      </c>
    </row>
    <row r="128" spans="1:22" ht="10.5" x14ac:dyDescent="0.25">
      <c r="A128" s="41">
        <v>169109</v>
      </c>
      <c r="B128" s="41">
        <v>15</v>
      </c>
      <c r="C128" s="74" t="s">
        <v>62</v>
      </c>
      <c r="D128" s="43">
        <v>200</v>
      </c>
      <c r="E128" s="74" t="s">
        <v>114</v>
      </c>
      <c r="F128" s="74" t="s">
        <v>876</v>
      </c>
      <c r="G128" s="41">
        <v>125</v>
      </c>
      <c r="H128" s="74" t="s">
        <v>46</v>
      </c>
      <c r="I128" s="74" t="s">
        <v>47</v>
      </c>
      <c r="J128" s="41">
        <v>8716213001872</v>
      </c>
      <c r="K128" s="41">
        <v>8716213001889</v>
      </c>
      <c r="L128" s="41">
        <v>132</v>
      </c>
      <c r="M128" s="46" t="s">
        <v>61</v>
      </c>
      <c r="N128" s="38"/>
      <c r="O128" s="38"/>
      <c r="P128" s="38"/>
      <c r="Q128" s="39"/>
      <c r="R128" s="39"/>
      <c r="S128" s="27" t="e">
        <f t="shared" si="5"/>
        <v>#DIV/0!</v>
      </c>
      <c r="T128" s="28">
        <f t="shared" si="6"/>
        <v>0</v>
      </c>
      <c r="U128" s="38"/>
      <c r="V128" s="29">
        <f t="shared" si="7"/>
        <v>0</v>
      </c>
    </row>
    <row r="129" spans="1:22" ht="10.5" x14ac:dyDescent="0.25">
      <c r="A129" s="41">
        <v>398783</v>
      </c>
      <c r="B129" s="41">
        <v>1</v>
      </c>
      <c r="C129" s="74" t="s">
        <v>57</v>
      </c>
      <c r="D129" s="43">
        <v>2</v>
      </c>
      <c r="E129" s="74" t="s">
        <v>44</v>
      </c>
      <c r="F129" s="74" t="s">
        <v>628</v>
      </c>
      <c r="G129" s="41">
        <v>91</v>
      </c>
      <c r="H129" s="74" t="s">
        <v>102</v>
      </c>
      <c r="I129" s="74" t="s">
        <v>103</v>
      </c>
      <c r="J129" s="41">
        <v>8710401099436</v>
      </c>
      <c r="K129" s="41">
        <v>0</v>
      </c>
      <c r="L129" s="41">
        <v>130</v>
      </c>
      <c r="M129" s="46" t="s">
        <v>48</v>
      </c>
      <c r="N129" s="38"/>
      <c r="O129" s="38"/>
      <c r="P129" s="38"/>
      <c r="Q129" s="39"/>
      <c r="R129" s="39"/>
      <c r="S129" s="27" t="e">
        <f t="shared" si="5"/>
        <v>#DIV/0!</v>
      </c>
      <c r="T129" s="28">
        <f t="shared" si="6"/>
        <v>0</v>
      </c>
      <c r="U129" s="38"/>
      <c r="V129" s="29">
        <f t="shared" si="7"/>
        <v>0</v>
      </c>
    </row>
    <row r="130" spans="1:22" ht="10.5" x14ac:dyDescent="0.25">
      <c r="A130" s="41">
        <v>411340</v>
      </c>
      <c r="B130" s="41">
        <v>6</v>
      </c>
      <c r="C130" s="74" t="s">
        <v>73</v>
      </c>
      <c r="D130" s="43">
        <v>820</v>
      </c>
      <c r="E130" s="74" t="s">
        <v>50</v>
      </c>
      <c r="F130" s="74" t="s">
        <v>2472</v>
      </c>
      <c r="G130" s="41">
        <v>44</v>
      </c>
      <c r="H130" s="74" t="s">
        <v>344</v>
      </c>
      <c r="I130" s="74" t="s">
        <v>90</v>
      </c>
      <c r="J130" s="41">
        <v>8710401411344</v>
      </c>
      <c r="K130" s="41">
        <v>8710401432530</v>
      </c>
      <c r="L130" s="41">
        <v>128</v>
      </c>
      <c r="M130" s="46" t="s">
        <v>48</v>
      </c>
      <c r="N130" s="38"/>
      <c r="O130" s="38"/>
      <c r="P130" s="38"/>
      <c r="Q130" s="39"/>
      <c r="R130" s="39"/>
      <c r="S130" s="27" t="e">
        <f t="shared" ref="S130:S193" si="8">ABS(SUM(R130/Q130)-1)</f>
        <v>#DIV/0!</v>
      </c>
      <c r="T130" s="28">
        <f t="shared" si="6"/>
        <v>0</v>
      </c>
      <c r="U130" s="38"/>
      <c r="V130" s="29">
        <f t="shared" si="7"/>
        <v>0</v>
      </c>
    </row>
    <row r="131" spans="1:22" ht="10.5" x14ac:dyDescent="0.25">
      <c r="A131" s="41">
        <v>178788</v>
      </c>
      <c r="B131" s="41">
        <v>24</v>
      </c>
      <c r="C131" s="74" t="s">
        <v>73</v>
      </c>
      <c r="D131" s="43">
        <v>330</v>
      </c>
      <c r="E131" s="74" t="s">
        <v>114</v>
      </c>
      <c r="F131" s="74" t="s">
        <v>1362</v>
      </c>
      <c r="G131" s="41">
        <v>121</v>
      </c>
      <c r="H131" s="74" t="s">
        <v>98</v>
      </c>
      <c r="I131" s="74" t="s">
        <v>47</v>
      </c>
      <c r="J131" s="41">
        <v>8715600247497</v>
      </c>
      <c r="K131" s="41">
        <v>8715600247503</v>
      </c>
      <c r="L131" s="41">
        <v>125</v>
      </c>
      <c r="M131" s="46" t="s">
        <v>48</v>
      </c>
      <c r="N131" s="38"/>
      <c r="O131" s="38"/>
      <c r="P131" s="38"/>
      <c r="Q131" s="39"/>
      <c r="R131" s="39"/>
      <c r="S131" s="27" t="e">
        <f t="shared" si="8"/>
        <v>#DIV/0!</v>
      </c>
      <c r="T131" s="28">
        <f t="shared" si="6"/>
        <v>0</v>
      </c>
      <c r="U131" s="38"/>
      <c r="V131" s="29">
        <f t="shared" si="7"/>
        <v>0</v>
      </c>
    </row>
    <row r="132" spans="1:22" ht="10.5" x14ac:dyDescent="0.25">
      <c r="A132" s="41">
        <v>167182</v>
      </c>
      <c r="B132" s="41">
        <v>1</v>
      </c>
      <c r="C132" s="74" t="s">
        <v>73</v>
      </c>
      <c r="D132" s="43">
        <v>5</v>
      </c>
      <c r="E132" s="74" t="s">
        <v>44</v>
      </c>
      <c r="F132" s="74" t="s">
        <v>2473</v>
      </c>
      <c r="G132" s="41">
        <v>132</v>
      </c>
      <c r="H132" s="74" t="s">
        <v>86</v>
      </c>
      <c r="I132" s="74" t="s">
        <v>87</v>
      </c>
      <c r="J132" s="41">
        <v>8007150902828</v>
      </c>
      <c r="K132" s="41">
        <v>8056631470264</v>
      </c>
      <c r="L132" s="41">
        <v>125</v>
      </c>
      <c r="M132" s="46" t="s">
        <v>48</v>
      </c>
      <c r="N132" s="38"/>
      <c r="O132" s="38"/>
      <c r="P132" s="38"/>
      <c r="Q132" s="39"/>
      <c r="R132" s="39"/>
      <c r="S132" s="27" t="e">
        <f t="shared" si="8"/>
        <v>#DIV/0!</v>
      </c>
      <c r="T132" s="28">
        <f t="shared" si="6"/>
        <v>0</v>
      </c>
      <c r="U132" s="38"/>
      <c r="V132" s="29">
        <f t="shared" si="7"/>
        <v>0</v>
      </c>
    </row>
    <row r="133" spans="1:22" ht="10.5" x14ac:dyDescent="0.25">
      <c r="A133" s="41">
        <v>389954</v>
      </c>
      <c r="B133" s="41">
        <v>20</v>
      </c>
      <c r="C133" s="74" t="s">
        <v>43</v>
      </c>
      <c r="D133" s="43">
        <v>7</v>
      </c>
      <c r="E133" s="74" t="s">
        <v>63</v>
      </c>
      <c r="F133" s="74" t="s">
        <v>1237</v>
      </c>
      <c r="G133" s="41">
        <v>131</v>
      </c>
      <c r="H133" s="74" t="s">
        <v>157</v>
      </c>
      <c r="I133" s="74" t="s">
        <v>60</v>
      </c>
      <c r="J133" s="41">
        <v>8713300049076</v>
      </c>
      <c r="K133" s="41">
        <v>0</v>
      </c>
      <c r="L133" s="41">
        <v>124</v>
      </c>
      <c r="M133" s="46" t="s">
        <v>48</v>
      </c>
      <c r="N133" s="38"/>
      <c r="O133" s="38"/>
      <c r="P133" s="38"/>
      <c r="Q133" s="39"/>
      <c r="R133" s="39"/>
      <c r="S133" s="27" t="e">
        <f t="shared" si="8"/>
        <v>#DIV/0!</v>
      </c>
      <c r="T133" s="28">
        <f t="shared" si="6"/>
        <v>0</v>
      </c>
      <c r="U133" s="38"/>
      <c r="V133" s="29">
        <f t="shared" si="7"/>
        <v>0</v>
      </c>
    </row>
    <row r="134" spans="1:22" ht="10.5" x14ac:dyDescent="0.25">
      <c r="A134" s="41">
        <v>213431</v>
      </c>
      <c r="B134" s="41">
        <v>1</v>
      </c>
      <c r="C134" s="74" t="s">
        <v>43</v>
      </c>
      <c r="D134" s="43">
        <v>1</v>
      </c>
      <c r="E134" s="74" t="s">
        <v>44</v>
      </c>
      <c r="F134" s="74" t="s">
        <v>1157</v>
      </c>
      <c r="G134" s="41">
        <v>86</v>
      </c>
      <c r="H134" s="74" t="s">
        <v>330</v>
      </c>
      <c r="I134" s="74" t="s">
        <v>103</v>
      </c>
      <c r="J134" s="41">
        <v>8720182983480</v>
      </c>
      <c r="K134" s="41">
        <v>8720182983497</v>
      </c>
      <c r="L134" s="41">
        <v>121</v>
      </c>
      <c r="M134" s="46" t="s">
        <v>48</v>
      </c>
      <c r="N134" s="38"/>
      <c r="O134" s="38"/>
      <c r="P134" s="38"/>
      <c r="Q134" s="39"/>
      <c r="R134" s="39"/>
      <c r="S134" s="27" t="e">
        <f t="shared" si="8"/>
        <v>#DIV/0!</v>
      </c>
      <c r="T134" s="28">
        <f t="shared" si="6"/>
        <v>0</v>
      </c>
      <c r="U134" s="38"/>
      <c r="V134" s="29">
        <f t="shared" si="7"/>
        <v>0</v>
      </c>
    </row>
    <row r="135" spans="1:22" ht="10.5" x14ac:dyDescent="0.25">
      <c r="A135" s="41">
        <v>147020</v>
      </c>
      <c r="B135" s="41">
        <v>6</v>
      </c>
      <c r="C135" s="74" t="s">
        <v>62</v>
      </c>
      <c r="D135" s="43">
        <v>1.5</v>
      </c>
      <c r="E135" s="74" t="s">
        <v>44</v>
      </c>
      <c r="F135" s="74" t="s">
        <v>2474</v>
      </c>
      <c r="G135" s="41">
        <v>135</v>
      </c>
      <c r="H135" s="74" t="s">
        <v>55</v>
      </c>
      <c r="I135" s="74" t="s">
        <v>47</v>
      </c>
      <c r="J135" s="41">
        <v>8715600244106</v>
      </c>
      <c r="K135" s="41">
        <v>8715600244113</v>
      </c>
      <c r="L135" s="41">
        <v>121</v>
      </c>
      <c r="M135" s="46" t="s">
        <v>48</v>
      </c>
      <c r="N135" s="38"/>
      <c r="O135" s="38"/>
      <c r="P135" s="38"/>
      <c r="Q135" s="39"/>
      <c r="R135" s="39"/>
      <c r="S135" s="27" t="e">
        <f t="shared" si="8"/>
        <v>#DIV/0!</v>
      </c>
      <c r="T135" s="28">
        <f t="shared" si="6"/>
        <v>0</v>
      </c>
      <c r="U135" s="38"/>
      <c r="V135" s="29">
        <f t="shared" si="7"/>
        <v>0</v>
      </c>
    </row>
    <row r="136" spans="1:22" ht="10.5" x14ac:dyDescent="0.25">
      <c r="A136" s="41">
        <v>582303</v>
      </c>
      <c r="B136" s="41">
        <v>4</v>
      </c>
      <c r="C136" s="74" t="s">
        <v>62</v>
      </c>
      <c r="D136" s="43">
        <v>2.5</v>
      </c>
      <c r="E136" s="74" t="s">
        <v>44</v>
      </c>
      <c r="F136" s="74" t="s">
        <v>445</v>
      </c>
      <c r="G136" s="41">
        <v>126</v>
      </c>
      <c r="H136" s="74" t="s">
        <v>281</v>
      </c>
      <c r="I136" s="74" t="s">
        <v>87</v>
      </c>
      <c r="J136" s="41">
        <v>8710472011689</v>
      </c>
      <c r="K136" s="41">
        <v>8710472011665</v>
      </c>
      <c r="L136" s="41">
        <v>120</v>
      </c>
      <c r="M136" s="46" t="s">
        <v>48</v>
      </c>
      <c r="N136" s="38"/>
      <c r="O136" s="38"/>
      <c r="P136" s="38"/>
      <c r="Q136" s="39"/>
      <c r="R136" s="39"/>
      <c r="S136" s="27" t="e">
        <f t="shared" si="8"/>
        <v>#DIV/0!</v>
      </c>
      <c r="T136" s="28">
        <f t="shared" si="6"/>
        <v>0</v>
      </c>
      <c r="U136" s="38"/>
      <c r="V136" s="29">
        <f t="shared" si="7"/>
        <v>0</v>
      </c>
    </row>
    <row r="137" spans="1:22" ht="10.5" x14ac:dyDescent="0.25">
      <c r="A137" s="41">
        <v>211296</v>
      </c>
      <c r="B137" s="41">
        <v>12</v>
      </c>
      <c r="C137" s="74" t="s">
        <v>49</v>
      </c>
      <c r="D137" s="43">
        <v>40</v>
      </c>
      <c r="E137" s="74" t="s">
        <v>50</v>
      </c>
      <c r="F137" s="74" t="s">
        <v>544</v>
      </c>
      <c r="G137" s="41">
        <v>33</v>
      </c>
      <c r="H137" s="74" t="s">
        <v>232</v>
      </c>
      <c r="I137" s="74" t="s">
        <v>53</v>
      </c>
      <c r="J137" s="41">
        <v>8000500417331</v>
      </c>
      <c r="K137" s="41">
        <v>8000500417553</v>
      </c>
      <c r="L137" s="41">
        <v>118</v>
      </c>
      <c r="M137" s="46" t="s">
        <v>48</v>
      </c>
      <c r="N137" s="38"/>
      <c r="O137" s="38"/>
      <c r="P137" s="38"/>
      <c r="Q137" s="39"/>
      <c r="R137" s="39"/>
      <c r="S137" s="27" t="e">
        <f t="shared" si="8"/>
        <v>#DIV/0!</v>
      </c>
      <c r="T137" s="28">
        <f t="shared" si="6"/>
        <v>0</v>
      </c>
      <c r="U137" s="38"/>
      <c r="V137" s="29">
        <f t="shared" si="7"/>
        <v>0</v>
      </c>
    </row>
    <row r="138" spans="1:22" ht="10.5" x14ac:dyDescent="0.25">
      <c r="A138" s="41">
        <v>71394</v>
      </c>
      <c r="B138" s="41">
        <v>6</v>
      </c>
      <c r="C138" s="74" t="s">
        <v>43</v>
      </c>
      <c r="D138" s="43">
        <v>250</v>
      </c>
      <c r="E138" s="74" t="s">
        <v>50</v>
      </c>
      <c r="F138" s="74" t="s">
        <v>2475</v>
      </c>
      <c r="G138" s="41">
        <v>37</v>
      </c>
      <c r="H138" s="74" t="s">
        <v>201</v>
      </c>
      <c r="I138" s="74" t="s">
        <v>60</v>
      </c>
      <c r="J138" s="41">
        <v>8710401071395</v>
      </c>
      <c r="K138" s="41">
        <v>8710401018550</v>
      </c>
      <c r="L138" s="41">
        <v>118</v>
      </c>
      <c r="M138" s="46" t="s">
        <v>61</v>
      </c>
      <c r="N138" s="38"/>
      <c r="O138" s="38"/>
      <c r="P138" s="38"/>
      <c r="Q138" s="39"/>
      <c r="R138" s="39"/>
      <c r="S138" s="27" t="e">
        <f t="shared" si="8"/>
        <v>#DIV/0!</v>
      </c>
      <c r="T138" s="28">
        <f t="shared" si="6"/>
        <v>0</v>
      </c>
      <c r="U138" s="38"/>
      <c r="V138" s="29">
        <f t="shared" si="7"/>
        <v>0</v>
      </c>
    </row>
    <row r="139" spans="1:22" ht="10.5" x14ac:dyDescent="0.25">
      <c r="A139" s="41">
        <v>214926</v>
      </c>
      <c r="B139" s="41">
        <v>1</v>
      </c>
      <c r="C139" s="74" t="s">
        <v>62</v>
      </c>
      <c r="D139" s="43">
        <v>75</v>
      </c>
      <c r="E139" s="74" t="s">
        <v>63</v>
      </c>
      <c r="F139" s="74" t="s">
        <v>2476</v>
      </c>
      <c r="G139" s="41">
        <v>125</v>
      </c>
      <c r="H139" s="74" t="s">
        <v>46</v>
      </c>
      <c r="I139" s="74" t="s">
        <v>47</v>
      </c>
      <c r="J139" s="41">
        <v>8711812410636</v>
      </c>
      <c r="K139" s="41">
        <v>8711812410704</v>
      </c>
      <c r="L139" s="41">
        <v>117</v>
      </c>
      <c r="M139" s="46" t="s">
        <v>61</v>
      </c>
      <c r="N139" s="38"/>
      <c r="O139" s="38"/>
      <c r="P139" s="38"/>
      <c r="Q139" s="39"/>
      <c r="R139" s="39"/>
      <c r="S139" s="27" t="e">
        <f t="shared" si="8"/>
        <v>#DIV/0!</v>
      </c>
      <c r="T139" s="28">
        <f t="shared" si="6"/>
        <v>0</v>
      </c>
      <c r="U139" s="38"/>
      <c r="V139" s="29">
        <f t="shared" si="7"/>
        <v>0</v>
      </c>
    </row>
    <row r="140" spans="1:22" ht="10.5" x14ac:dyDescent="0.25">
      <c r="A140" s="41">
        <v>123035</v>
      </c>
      <c r="B140" s="41">
        <v>4</v>
      </c>
      <c r="C140" s="74" t="s">
        <v>283</v>
      </c>
      <c r="D140" s="43">
        <v>375</v>
      </c>
      <c r="E140" s="74" t="s">
        <v>50</v>
      </c>
      <c r="F140" s="74" t="s">
        <v>748</v>
      </c>
      <c r="G140" s="41">
        <v>12</v>
      </c>
      <c r="H140" s="74" t="s">
        <v>52</v>
      </c>
      <c r="I140" s="74" t="s">
        <v>53</v>
      </c>
      <c r="J140" s="41">
        <v>8710401615322</v>
      </c>
      <c r="K140" s="41">
        <v>8710401615452</v>
      </c>
      <c r="L140" s="41">
        <v>114</v>
      </c>
      <c r="M140" s="46" t="s">
        <v>48</v>
      </c>
      <c r="N140" s="38"/>
      <c r="O140" s="38"/>
      <c r="P140" s="38"/>
      <c r="Q140" s="39"/>
      <c r="R140" s="39"/>
      <c r="S140" s="27" t="e">
        <f t="shared" si="8"/>
        <v>#DIV/0!</v>
      </c>
      <c r="T140" s="28">
        <f t="shared" si="6"/>
        <v>0</v>
      </c>
      <c r="U140" s="38"/>
      <c r="V140" s="29">
        <f t="shared" si="7"/>
        <v>0</v>
      </c>
    </row>
    <row r="141" spans="1:22" ht="10.5" x14ac:dyDescent="0.25">
      <c r="A141" s="41">
        <v>205476</v>
      </c>
      <c r="B141" s="41">
        <v>1</v>
      </c>
      <c r="C141" s="74" t="s">
        <v>62</v>
      </c>
      <c r="D141" s="43">
        <v>50</v>
      </c>
      <c r="E141" s="74" t="s">
        <v>63</v>
      </c>
      <c r="F141" s="74" t="s">
        <v>1282</v>
      </c>
      <c r="G141" s="41">
        <v>95</v>
      </c>
      <c r="H141" s="74" t="s">
        <v>243</v>
      </c>
      <c r="I141" s="74" t="s">
        <v>60</v>
      </c>
      <c r="J141" s="41">
        <v>8711812409357</v>
      </c>
      <c r="K141" s="41">
        <v>8711812409425</v>
      </c>
      <c r="L141" s="41">
        <v>114</v>
      </c>
      <c r="M141" s="46" t="s">
        <v>48</v>
      </c>
      <c r="N141" s="38"/>
      <c r="O141" s="38"/>
      <c r="P141" s="38"/>
      <c r="Q141" s="39"/>
      <c r="R141" s="39"/>
      <c r="S141" s="27" t="e">
        <f t="shared" si="8"/>
        <v>#DIV/0!</v>
      </c>
      <c r="T141" s="28">
        <f t="shared" si="6"/>
        <v>0</v>
      </c>
      <c r="U141" s="38"/>
      <c r="V141" s="29">
        <f t="shared" si="7"/>
        <v>0</v>
      </c>
    </row>
    <row r="142" spans="1:22" ht="10.5" x14ac:dyDescent="0.25">
      <c r="A142" s="41">
        <v>147072</v>
      </c>
      <c r="B142" s="41">
        <v>1</v>
      </c>
      <c r="C142" s="74" t="s">
        <v>126</v>
      </c>
      <c r="D142" s="43">
        <v>950</v>
      </c>
      <c r="E142" s="74" t="s">
        <v>50</v>
      </c>
      <c r="F142" s="74" t="s">
        <v>227</v>
      </c>
      <c r="G142" s="41">
        <v>83</v>
      </c>
      <c r="H142" s="74" t="s">
        <v>228</v>
      </c>
      <c r="I142" s="74" t="s">
        <v>103</v>
      </c>
      <c r="J142" s="41">
        <v>8710401017300</v>
      </c>
      <c r="K142" s="41">
        <v>8710401371785</v>
      </c>
      <c r="L142" s="41">
        <v>113</v>
      </c>
      <c r="M142" s="46" t="s">
        <v>48</v>
      </c>
      <c r="N142" s="38"/>
      <c r="O142" s="38"/>
      <c r="P142" s="38"/>
      <c r="Q142" s="39"/>
      <c r="R142" s="39"/>
      <c r="S142" s="27" t="e">
        <f t="shared" si="8"/>
        <v>#DIV/0!</v>
      </c>
      <c r="T142" s="28">
        <f t="shared" si="6"/>
        <v>0</v>
      </c>
      <c r="U142" s="38"/>
      <c r="V142" s="29">
        <f t="shared" si="7"/>
        <v>0</v>
      </c>
    </row>
    <row r="143" spans="1:22" ht="10.5" x14ac:dyDescent="0.25">
      <c r="A143" s="41">
        <v>146300</v>
      </c>
      <c r="B143" s="41">
        <v>6</v>
      </c>
      <c r="C143" s="74" t="s">
        <v>62</v>
      </c>
      <c r="D143" s="43">
        <v>1.5</v>
      </c>
      <c r="E143" s="74" t="s">
        <v>44</v>
      </c>
      <c r="F143" s="74" t="s">
        <v>133</v>
      </c>
      <c r="G143" s="41">
        <v>133</v>
      </c>
      <c r="H143" s="74" t="s">
        <v>134</v>
      </c>
      <c r="I143" s="74" t="s">
        <v>47</v>
      </c>
      <c r="J143" s="41">
        <v>5000112646184</v>
      </c>
      <c r="K143" s="41">
        <v>5000112646207</v>
      </c>
      <c r="L143" s="41">
        <v>113</v>
      </c>
      <c r="M143" s="46" t="s">
        <v>48</v>
      </c>
      <c r="N143" s="38"/>
      <c r="O143" s="38"/>
      <c r="P143" s="38"/>
      <c r="Q143" s="39"/>
      <c r="R143" s="39"/>
      <c r="S143" s="27" t="e">
        <f t="shared" si="8"/>
        <v>#DIV/0!</v>
      </c>
      <c r="T143" s="28">
        <f t="shared" si="6"/>
        <v>0</v>
      </c>
      <c r="U143" s="38"/>
      <c r="V143" s="29">
        <f t="shared" si="7"/>
        <v>0</v>
      </c>
    </row>
    <row r="144" spans="1:22" ht="10.5" x14ac:dyDescent="0.25">
      <c r="A144" s="41">
        <v>925483</v>
      </c>
      <c r="B144" s="41">
        <v>5</v>
      </c>
      <c r="C144" s="74" t="s">
        <v>179</v>
      </c>
      <c r="D144" s="43">
        <v>1.2</v>
      </c>
      <c r="E144" s="74" t="s">
        <v>44</v>
      </c>
      <c r="F144" s="74" t="s">
        <v>402</v>
      </c>
      <c r="G144" s="41">
        <v>130</v>
      </c>
      <c r="H144" s="74" t="s">
        <v>100</v>
      </c>
      <c r="I144" s="74" t="s">
        <v>60</v>
      </c>
      <c r="J144" s="41">
        <v>8712800187660</v>
      </c>
      <c r="K144" s="41">
        <v>8712800587668</v>
      </c>
      <c r="L144" s="41">
        <v>112</v>
      </c>
      <c r="M144" s="46" t="s">
        <v>61</v>
      </c>
      <c r="N144" s="38"/>
      <c r="O144" s="38"/>
      <c r="P144" s="38"/>
      <c r="Q144" s="39"/>
      <c r="R144" s="39"/>
      <c r="S144" s="27" t="e">
        <f t="shared" si="8"/>
        <v>#DIV/0!</v>
      </c>
      <c r="T144" s="28">
        <f t="shared" si="6"/>
        <v>0</v>
      </c>
      <c r="U144" s="38"/>
      <c r="V144" s="29">
        <f t="shared" si="7"/>
        <v>0</v>
      </c>
    </row>
    <row r="145" spans="1:22" ht="10.5" x14ac:dyDescent="0.25">
      <c r="A145" s="41">
        <v>146290</v>
      </c>
      <c r="B145" s="41">
        <v>1</v>
      </c>
      <c r="C145" s="74" t="s">
        <v>283</v>
      </c>
      <c r="D145" s="43">
        <v>6</v>
      </c>
      <c r="E145" s="74" t="s">
        <v>44</v>
      </c>
      <c r="F145" s="74" t="s">
        <v>668</v>
      </c>
      <c r="G145" s="41">
        <v>133</v>
      </c>
      <c r="H145" s="74" t="s">
        <v>134</v>
      </c>
      <c r="I145" s="74" t="s">
        <v>47</v>
      </c>
      <c r="J145" s="41">
        <v>5000112646726</v>
      </c>
      <c r="K145" s="41">
        <v>0</v>
      </c>
      <c r="L145" s="41">
        <v>112</v>
      </c>
      <c r="M145" s="46" t="s">
        <v>48</v>
      </c>
      <c r="N145" s="38"/>
      <c r="O145" s="38"/>
      <c r="P145" s="38"/>
      <c r="Q145" s="39"/>
      <c r="R145" s="39"/>
      <c r="S145" s="27" t="e">
        <f t="shared" si="8"/>
        <v>#DIV/0!</v>
      </c>
      <c r="T145" s="28">
        <f t="shared" si="6"/>
        <v>0</v>
      </c>
      <c r="U145" s="38"/>
      <c r="V145" s="29">
        <f t="shared" si="7"/>
        <v>0</v>
      </c>
    </row>
    <row r="146" spans="1:22" ht="10.5" x14ac:dyDescent="0.25">
      <c r="A146" s="41">
        <v>618450</v>
      </c>
      <c r="B146" s="41">
        <v>1</v>
      </c>
      <c r="C146" s="74" t="s">
        <v>57</v>
      </c>
      <c r="D146" s="43">
        <v>3</v>
      </c>
      <c r="E146" s="74" t="s">
        <v>44</v>
      </c>
      <c r="F146" s="74" t="s">
        <v>1863</v>
      </c>
      <c r="G146" s="41">
        <v>91</v>
      </c>
      <c r="H146" s="74" t="s">
        <v>102</v>
      </c>
      <c r="I146" s="74" t="s">
        <v>103</v>
      </c>
      <c r="J146" s="41">
        <v>8710448180944</v>
      </c>
      <c r="K146" s="41">
        <v>0</v>
      </c>
      <c r="L146" s="41">
        <v>110</v>
      </c>
      <c r="M146" s="46" t="s">
        <v>48</v>
      </c>
      <c r="N146" s="38"/>
      <c r="O146" s="38"/>
      <c r="P146" s="38"/>
      <c r="Q146" s="39"/>
      <c r="R146" s="39"/>
      <c r="S146" s="27" t="e">
        <f t="shared" si="8"/>
        <v>#DIV/0!</v>
      </c>
      <c r="T146" s="28">
        <f t="shared" si="6"/>
        <v>0</v>
      </c>
      <c r="U146" s="38"/>
      <c r="V146" s="29">
        <f t="shared" si="7"/>
        <v>0</v>
      </c>
    </row>
    <row r="147" spans="1:22" ht="10.5" x14ac:dyDescent="0.25">
      <c r="A147" s="41">
        <v>707995</v>
      </c>
      <c r="B147" s="41">
        <v>24</v>
      </c>
      <c r="C147" s="74" t="s">
        <v>49</v>
      </c>
      <c r="D147" s="43">
        <v>40</v>
      </c>
      <c r="E147" s="74" t="s">
        <v>50</v>
      </c>
      <c r="F147" s="74" t="s">
        <v>453</v>
      </c>
      <c r="G147" s="41">
        <v>33</v>
      </c>
      <c r="H147" s="74" t="s">
        <v>232</v>
      </c>
      <c r="I147" s="74" t="s">
        <v>53</v>
      </c>
      <c r="J147" s="41">
        <v>7300400127363</v>
      </c>
      <c r="K147" s="41">
        <v>7300400702782</v>
      </c>
      <c r="L147" s="41">
        <v>108</v>
      </c>
      <c r="M147" s="46" t="s">
        <v>48</v>
      </c>
      <c r="N147" s="38"/>
      <c r="O147" s="38"/>
      <c r="P147" s="38"/>
      <c r="Q147" s="39"/>
      <c r="R147" s="39"/>
      <c r="S147" s="27" t="e">
        <f t="shared" si="8"/>
        <v>#DIV/0!</v>
      </c>
      <c r="T147" s="28">
        <f t="shared" si="6"/>
        <v>0</v>
      </c>
      <c r="U147" s="38"/>
      <c r="V147" s="29">
        <f t="shared" si="7"/>
        <v>0</v>
      </c>
    </row>
    <row r="148" spans="1:22" ht="10.5" x14ac:dyDescent="0.25">
      <c r="A148" s="41">
        <v>154700</v>
      </c>
      <c r="B148" s="41">
        <v>1</v>
      </c>
      <c r="C148" s="74" t="s">
        <v>57</v>
      </c>
      <c r="D148" s="43">
        <v>135</v>
      </c>
      <c r="E148" s="74" t="s">
        <v>50</v>
      </c>
      <c r="F148" s="74" t="s">
        <v>1451</v>
      </c>
      <c r="G148" s="41">
        <v>26</v>
      </c>
      <c r="H148" s="74" t="s">
        <v>365</v>
      </c>
      <c r="I148" s="74" t="s">
        <v>53</v>
      </c>
      <c r="J148" s="41">
        <v>8710401222971</v>
      </c>
      <c r="K148" s="41">
        <v>8710401656707</v>
      </c>
      <c r="L148" s="41">
        <v>102</v>
      </c>
      <c r="M148" s="46" t="s">
        <v>61</v>
      </c>
      <c r="N148" s="38"/>
      <c r="O148" s="38"/>
      <c r="P148" s="38"/>
      <c r="Q148" s="39"/>
      <c r="R148" s="39"/>
      <c r="S148" s="27" t="e">
        <f t="shared" si="8"/>
        <v>#DIV/0!</v>
      </c>
      <c r="T148" s="28">
        <f t="shared" si="6"/>
        <v>0</v>
      </c>
      <c r="U148" s="38"/>
      <c r="V148" s="29">
        <f t="shared" si="7"/>
        <v>0</v>
      </c>
    </row>
    <row r="149" spans="1:22" ht="10.5" x14ac:dyDescent="0.25">
      <c r="A149" s="41">
        <v>498952</v>
      </c>
      <c r="B149" s="41">
        <v>1</v>
      </c>
      <c r="C149" s="74" t="s">
        <v>126</v>
      </c>
      <c r="D149" s="43">
        <v>2.9</v>
      </c>
      <c r="E149" s="74" t="s">
        <v>74</v>
      </c>
      <c r="F149" s="74" t="s">
        <v>2477</v>
      </c>
      <c r="G149" s="41">
        <v>83</v>
      </c>
      <c r="H149" s="74" t="s">
        <v>228</v>
      </c>
      <c r="I149" s="74" t="s">
        <v>103</v>
      </c>
      <c r="J149" s="41">
        <v>8710401212804</v>
      </c>
      <c r="K149" s="41">
        <v>8710401434985</v>
      </c>
      <c r="L149" s="41">
        <v>101</v>
      </c>
      <c r="M149" s="46" t="s">
        <v>48</v>
      </c>
      <c r="N149" s="38"/>
      <c r="O149" s="38"/>
      <c r="P149" s="38"/>
      <c r="Q149" s="39"/>
      <c r="R149" s="39"/>
      <c r="S149" s="27" t="e">
        <f t="shared" si="8"/>
        <v>#DIV/0!</v>
      </c>
      <c r="T149" s="28">
        <f t="shared" si="6"/>
        <v>0</v>
      </c>
      <c r="U149" s="38"/>
      <c r="V149" s="29">
        <f t="shared" si="7"/>
        <v>0</v>
      </c>
    </row>
    <row r="150" spans="1:22" ht="10.5" x14ac:dyDescent="0.25">
      <c r="A150" s="41">
        <v>30799</v>
      </c>
      <c r="B150" s="41">
        <v>1</v>
      </c>
      <c r="C150" s="74" t="s">
        <v>79</v>
      </c>
      <c r="D150" s="43">
        <v>850</v>
      </c>
      <c r="E150" s="74" t="s">
        <v>50</v>
      </c>
      <c r="F150" s="74" t="s">
        <v>146</v>
      </c>
      <c r="G150" s="41">
        <v>15</v>
      </c>
      <c r="H150" s="74" t="s">
        <v>143</v>
      </c>
      <c r="I150" s="74" t="s">
        <v>53</v>
      </c>
      <c r="J150" s="41">
        <v>8710401417766</v>
      </c>
      <c r="K150" s="41">
        <v>8710401821365</v>
      </c>
      <c r="L150" s="41">
        <v>96</v>
      </c>
      <c r="M150" s="46" t="s">
        <v>61</v>
      </c>
      <c r="N150" s="38"/>
      <c r="O150" s="38"/>
      <c r="P150" s="38"/>
      <c r="Q150" s="39"/>
      <c r="R150" s="39"/>
      <c r="S150" s="27" t="e">
        <f t="shared" si="8"/>
        <v>#DIV/0!</v>
      </c>
      <c r="T150" s="28">
        <f t="shared" si="6"/>
        <v>0</v>
      </c>
      <c r="U150" s="38"/>
      <c r="V150" s="29">
        <f t="shared" si="7"/>
        <v>0</v>
      </c>
    </row>
    <row r="151" spans="1:22" ht="10.5" x14ac:dyDescent="0.25">
      <c r="A151" s="41">
        <v>150588</v>
      </c>
      <c r="B151" s="41">
        <v>1</v>
      </c>
      <c r="C151" s="74" t="s">
        <v>279</v>
      </c>
      <c r="D151" s="43">
        <v>1</v>
      </c>
      <c r="E151" s="74" t="s">
        <v>74</v>
      </c>
      <c r="F151" s="74" t="s">
        <v>1334</v>
      </c>
      <c r="G151" s="41">
        <v>91</v>
      </c>
      <c r="H151" s="74" t="s">
        <v>102</v>
      </c>
      <c r="I151" s="74" t="s">
        <v>103</v>
      </c>
      <c r="J151" s="41">
        <v>4012200262504</v>
      </c>
      <c r="K151" s="41">
        <v>4012200790052</v>
      </c>
      <c r="L151" s="41">
        <v>95</v>
      </c>
      <c r="M151" s="46" t="s">
        <v>48</v>
      </c>
      <c r="N151" s="38"/>
      <c r="O151" s="38"/>
      <c r="P151" s="38"/>
      <c r="Q151" s="39"/>
      <c r="R151" s="39"/>
      <c r="S151" s="27" t="e">
        <f t="shared" si="8"/>
        <v>#DIV/0!</v>
      </c>
      <c r="T151" s="28">
        <f t="shared" si="6"/>
        <v>0</v>
      </c>
      <c r="U151" s="38"/>
      <c r="V151" s="29">
        <f t="shared" si="7"/>
        <v>0</v>
      </c>
    </row>
    <row r="152" spans="1:22" ht="10.5" x14ac:dyDescent="0.25">
      <c r="A152" s="41">
        <v>173235</v>
      </c>
      <c r="B152" s="41">
        <v>1</v>
      </c>
      <c r="C152" s="74" t="s">
        <v>57</v>
      </c>
      <c r="D152" s="43">
        <v>1.2</v>
      </c>
      <c r="E152" s="74" t="s">
        <v>74</v>
      </c>
      <c r="F152" s="74" t="s">
        <v>2109</v>
      </c>
      <c r="G152" s="41">
        <v>11</v>
      </c>
      <c r="H152" s="74" t="s">
        <v>149</v>
      </c>
      <c r="I152" s="74" t="s">
        <v>53</v>
      </c>
      <c r="J152" s="41">
        <v>8710401419531</v>
      </c>
      <c r="K152" s="41">
        <v>0</v>
      </c>
      <c r="L152" s="41">
        <v>94</v>
      </c>
      <c r="M152" s="46" t="s">
        <v>48</v>
      </c>
      <c r="N152" s="38"/>
      <c r="O152" s="38"/>
      <c r="P152" s="38"/>
      <c r="Q152" s="39"/>
      <c r="R152" s="39"/>
      <c r="S152" s="27" t="e">
        <f t="shared" si="8"/>
        <v>#DIV/0!</v>
      </c>
      <c r="T152" s="28">
        <f t="shared" si="6"/>
        <v>0</v>
      </c>
      <c r="U152" s="38"/>
      <c r="V152" s="29">
        <f t="shared" si="7"/>
        <v>0</v>
      </c>
    </row>
    <row r="153" spans="1:22" ht="10.5" x14ac:dyDescent="0.25">
      <c r="A153" s="41">
        <v>32607</v>
      </c>
      <c r="B153" s="41">
        <v>4</v>
      </c>
      <c r="C153" s="74" t="s">
        <v>137</v>
      </c>
      <c r="D153" s="43">
        <v>150</v>
      </c>
      <c r="E153" s="74" t="s">
        <v>63</v>
      </c>
      <c r="F153" s="74" t="s">
        <v>349</v>
      </c>
      <c r="G153" s="41">
        <v>134</v>
      </c>
      <c r="H153" s="74" t="s">
        <v>259</v>
      </c>
      <c r="I153" s="74" t="s">
        <v>47</v>
      </c>
      <c r="J153" s="41">
        <v>8712000050023</v>
      </c>
      <c r="K153" s="41">
        <v>8712000050054</v>
      </c>
      <c r="L153" s="41">
        <v>94</v>
      </c>
      <c r="M153" s="46" t="s">
        <v>48</v>
      </c>
      <c r="N153" s="38"/>
      <c r="O153" s="38"/>
      <c r="P153" s="38"/>
      <c r="Q153" s="39"/>
      <c r="R153" s="39"/>
      <c r="S153" s="27" t="e">
        <f t="shared" si="8"/>
        <v>#DIV/0!</v>
      </c>
      <c r="T153" s="28">
        <f t="shared" si="6"/>
        <v>0</v>
      </c>
      <c r="U153" s="38"/>
      <c r="V153" s="29">
        <f t="shared" si="7"/>
        <v>0</v>
      </c>
    </row>
    <row r="154" spans="1:22" ht="10.5" x14ac:dyDescent="0.25">
      <c r="A154" s="41">
        <v>19779</v>
      </c>
      <c r="B154" s="41">
        <v>1</v>
      </c>
      <c r="C154" s="74" t="s">
        <v>73</v>
      </c>
      <c r="D154" s="43">
        <v>3</v>
      </c>
      <c r="E154" s="74" t="s">
        <v>44</v>
      </c>
      <c r="F154" s="74" t="s">
        <v>448</v>
      </c>
      <c r="G154" s="41">
        <v>43</v>
      </c>
      <c r="H154" s="74" t="s">
        <v>132</v>
      </c>
      <c r="I154" s="74" t="s">
        <v>90</v>
      </c>
      <c r="J154" s="41">
        <v>8710401228065</v>
      </c>
      <c r="K154" s="41">
        <v>8710401227990</v>
      </c>
      <c r="L154" s="41">
        <v>93</v>
      </c>
      <c r="M154" s="46" t="s">
        <v>48</v>
      </c>
      <c r="N154" s="38"/>
      <c r="O154" s="38"/>
      <c r="P154" s="38"/>
      <c r="Q154" s="39"/>
      <c r="R154" s="39"/>
      <c r="S154" s="27" t="e">
        <f t="shared" si="8"/>
        <v>#DIV/0!</v>
      </c>
      <c r="T154" s="28">
        <f t="shared" si="6"/>
        <v>0</v>
      </c>
      <c r="U154" s="38"/>
      <c r="V154" s="29">
        <f t="shared" si="7"/>
        <v>0</v>
      </c>
    </row>
    <row r="155" spans="1:22" ht="10.5" x14ac:dyDescent="0.25">
      <c r="A155" s="41">
        <v>577976</v>
      </c>
      <c r="B155" s="41">
        <v>1</v>
      </c>
      <c r="C155" s="74" t="s">
        <v>57</v>
      </c>
      <c r="D155" s="43">
        <v>1.23</v>
      </c>
      <c r="E155" s="74" t="s">
        <v>74</v>
      </c>
      <c r="F155" s="74" t="s">
        <v>911</v>
      </c>
      <c r="G155" s="41">
        <v>91</v>
      </c>
      <c r="H155" s="74" t="s">
        <v>102</v>
      </c>
      <c r="I155" s="74" t="s">
        <v>103</v>
      </c>
      <c r="J155" s="41">
        <v>8710401451180</v>
      </c>
      <c r="K155" s="41">
        <v>0</v>
      </c>
      <c r="L155" s="41">
        <v>92</v>
      </c>
      <c r="M155" s="46" t="s">
        <v>48</v>
      </c>
      <c r="N155" s="38"/>
      <c r="O155" s="38"/>
      <c r="P155" s="38"/>
      <c r="Q155" s="39"/>
      <c r="R155" s="39"/>
      <c r="S155" s="27" t="e">
        <f t="shared" si="8"/>
        <v>#DIV/0!</v>
      </c>
      <c r="T155" s="28">
        <f t="shared" si="6"/>
        <v>0</v>
      </c>
      <c r="U155" s="38"/>
      <c r="V155" s="29">
        <f t="shared" si="7"/>
        <v>0</v>
      </c>
    </row>
    <row r="156" spans="1:22" ht="10.5" x14ac:dyDescent="0.25">
      <c r="A156" s="41">
        <v>185663</v>
      </c>
      <c r="B156" s="41">
        <v>1</v>
      </c>
      <c r="C156" s="74" t="s">
        <v>79</v>
      </c>
      <c r="D156" s="43">
        <v>850</v>
      </c>
      <c r="E156" s="74" t="s">
        <v>50</v>
      </c>
      <c r="F156" s="74" t="s">
        <v>579</v>
      </c>
      <c r="G156" s="41">
        <v>26</v>
      </c>
      <c r="H156" s="74" t="s">
        <v>365</v>
      </c>
      <c r="I156" s="74" t="s">
        <v>53</v>
      </c>
      <c r="J156" s="41">
        <v>8710401796069</v>
      </c>
      <c r="K156" s="41">
        <v>0</v>
      </c>
      <c r="L156" s="41">
        <v>91</v>
      </c>
      <c r="M156" s="46" t="s">
        <v>48</v>
      </c>
      <c r="N156" s="38"/>
      <c r="O156" s="38"/>
      <c r="P156" s="38"/>
      <c r="Q156" s="39"/>
      <c r="R156" s="39"/>
      <c r="S156" s="27" t="e">
        <f t="shared" si="8"/>
        <v>#DIV/0!</v>
      </c>
      <c r="T156" s="28">
        <f t="shared" si="6"/>
        <v>0</v>
      </c>
      <c r="U156" s="38"/>
      <c r="V156" s="29">
        <f t="shared" si="7"/>
        <v>0</v>
      </c>
    </row>
    <row r="157" spans="1:22" ht="10.5" x14ac:dyDescent="0.25">
      <c r="A157" s="41">
        <v>187467</v>
      </c>
      <c r="B157" s="41">
        <v>1</v>
      </c>
      <c r="C157" s="74" t="s">
        <v>57</v>
      </c>
      <c r="D157" s="43">
        <v>2.1</v>
      </c>
      <c r="E157" s="74" t="s">
        <v>44</v>
      </c>
      <c r="F157" s="74" t="s">
        <v>2478</v>
      </c>
      <c r="G157" s="41">
        <v>91</v>
      </c>
      <c r="H157" s="74" t="s">
        <v>102</v>
      </c>
      <c r="I157" s="74" t="s">
        <v>103</v>
      </c>
      <c r="J157" s="41">
        <v>5413226551006</v>
      </c>
      <c r="K157" s="41">
        <v>0</v>
      </c>
      <c r="L157" s="41">
        <v>91</v>
      </c>
      <c r="M157" s="46" t="s">
        <v>48</v>
      </c>
      <c r="N157" s="38"/>
      <c r="O157" s="38"/>
      <c r="P157" s="38"/>
      <c r="Q157" s="39"/>
      <c r="R157" s="39"/>
      <c r="S157" s="27" t="e">
        <f t="shared" si="8"/>
        <v>#DIV/0!</v>
      </c>
      <c r="T157" s="28">
        <f t="shared" si="6"/>
        <v>0</v>
      </c>
      <c r="U157" s="38"/>
      <c r="V157" s="29">
        <f t="shared" si="7"/>
        <v>0</v>
      </c>
    </row>
    <row r="158" spans="1:22" ht="10.5" x14ac:dyDescent="0.25">
      <c r="A158" s="41">
        <v>148194</v>
      </c>
      <c r="B158" s="41">
        <v>6</v>
      </c>
      <c r="C158" s="74" t="s">
        <v>62</v>
      </c>
      <c r="D158" s="43">
        <v>1</v>
      </c>
      <c r="E158" s="74" t="s">
        <v>44</v>
      </c>
      <c r="F158" s="74" t="s">
        <v>2479</v>
      </c>
      <c r="G158" s="41">
        <v>135</v>
      </c>
      <c r="H158" s="74" t="s">
        <v>55</v>
      </c>
      <c r="I158" s="74" t="s">
        <v>47</v>
      </c>
      <c r="J158" s="41">
        <v>5410013136149</v>
      </c>
      <c r="K158" s="41">
        <v>5410013136156</v>
      </c>
      <c r="L158" s="41">
        <v>91</v>
      </c>
      <c r="M158" s="46" t="s">
        <v>48</v>
      </c>
      <c r="N158" s="38"/>
      <c r="O158" s="38"/>
      <c r="P158" s="38"/>
      <c r="Q158" s="39"/>
      <c r="R158" s="39"/>
      <c r="S158" s="27" t="e">
        <f t="shared" si="8"/>
        <v>#DIV/0!</v>
      </c>
      <c r="T158" s="28">
        <f t="shared" si="6"/>
        <v>0</v>
      </c>
      <c r="U158" s="38"/>
      <c r="V158" s="29">
        <f t="shared" si="7"/>
        <v>0</v>
      </c>
    </row>
    <row r="159" spans="1:22" ht="10.5" x14ac:dyDescent="0.25">
      <c r="A159" s="41">
        <v>742657</v>
      </c>
      <c r="B159" s="41">
        <v>8</v>
      </c>
      <c r="C159" s="74" t="s">
        <v>43</v>
      </c>
      <c r="D159" s="43">
        <v>200</v>
      </c>
      <c r="E159" s="74" t="s">
        <v>50</v>
      </c>
      <c r="F159" s="74" t="s">
        <v>230</v>
      </c>
      <c r="G159" s="41">
        <v>10</v>
      </c>
      <c r="H159" s="74" t="s">
        <v>69</v>
      </c>
      <c r="I159" s="74" t="s">
        <v>53</v>
      </c>
      <c r="J159" s="41">
        <v>8710843662007</v>
      </c>
      <c r="K159" s="41">
        <v>8710843662038</v>
      </c>
      <c r="L159" s="41">
        <v>90</v>
      </c>
      <c r="M159" s="46" t="s">
        <v>48</v>
      </c>
      <c r="N159" s="38"/>
      <c r="O159" s="38"/>
      <c r="P159" s="38"/>
      <c r="Q159" s="39"/>
      <c r="R159" s="39"/>
      <c r="S159" s="27" t="e">
        <f t="shared" si="8"/>
        <v>#DIV/0!</v>
      </c>
      <c r="T159" s="28">
        <f t="shared" si="6"/>
        <v>0</v>
      </c>
      <c r="U159" s="38"/>
      <c r="V159" s="29">
        <f t="shared" si="7"/>
        <v>0</v>
      </c>
    </row>
    <row r="160" spans="1:22" ht="10.5" x14ac:dyDescent="0.25">
      <c r="A160" s="41">
        <v>560589</v>
      </c>
      <c r="B160" s="41">
        <v>24</v>
      </c>
      <c r="C160" s="74" t="s">
        <v>49</v>
      </c>
      <c r="D160" s="43">
        <v>33</v>
      </c>
      <c r="E160" s="74" t="s">
        <v>50</v>
      </c>
      <c r="F160" s="74" t="s">
        <v>1401</v>
      </c>
      <c r="G160" s="41">
        <v>33</v>
      </c>
      <c r="H160" s="74" t="s">
        <v>232</v>
      </c>
      <c r="I160" s="74" t="s">
        <v>53</v>
      </c>
      <c r="J160" s="41">
        <v>8710503011923</v>
      </c>
      <c r="K160" s="41">
        <v>25410041408700</v>
      </c>
      <c r="L160" s="41">
        <v>90</v>
      </c>
      <c r="M160" s="46" t="s">
        <v>48</v>
      </c>
      <c r="N160" s="38"/>
      <c r="O160" s="38"/>
      <c r="P160" s="38"/>
      <c r="Q160" s="39"/>
      <c r="R160" s="39"/>
      <c r="S160" s="27" t="e">
        <f t="shared" si="8"/>
        <v>#DIV/0!</v>
      </c>
      <c r="T160" s="28">
        <f t="shared" si="6"/>
        <v>0</v>
      </c>
      <c r="U160" s="38"/>
      <c r="V160" s="29">
        <f t="shared" si="7"/>
        <v>0</v>
      </c>
    </row>
    <row r="161" spans="1:22" ht="10.5" x14ac:dyDescent="0.25">
      <c r="A161" s="41">
        <v>119003</v>
      </c>
      <c r="B161" s="41">
        <v>1</v>
      </c>
      <c r="C161" s="74" t="s">
        <v>57</v>
      </c>
      <c r="D161" s="43">
        <v>1</v>
      </c>
      <c r="E161" s="74" t="s">
        <v>74</v>
      </c>
      <c r="F161" s="74" t="s">
        <v>1531</v>
      </c>
      <c r="G161" s="41">
        <v>68</v>
      </c>
      <c r="H161" s="74" t="s">
        <v>241</v>
      </c>
      <c r="I161" s="74" t="s">
        <v>60</v>
      </c>
      <c r="J161" s="41">
        <v>8710348110621</v>
      </c>
      <c r="K161" s="41">
        <v>0</v>
      </c>
      <c r="L161" s="41">
        <v>90</v>
      </c>
      <c r="M161" s="46" t="s">
        <v>48</v>
      </c>
      <c r="N161" s="38"/>
      <c r="O161" s="38"/>
      <c r="P161" s="38"/>
      <c r="Q161" s="39"/>
      <c r="R161" s="39"/>
      <c r="S161" s="27" t="e">
        <f t="shared" si="8"/>
        <v>#DIV/0!</v>
      </c>
      <c r="T161" s="28">
        <f t="shared" si="6"/>
        <v>0</v>
      </c>
      <c r="U161" s="38"/>
      <c r="V161" s="29">
        <f t="shared" si="7"/>
        <v>0</v>
      </c>
    </row>
    <row r="162" spans="1:22" ht="10.5" x14ac:dyDescent="0.25">
      <c r="A162" s="41">
        <v>461159</v>
      </c>
      <c r="B162" s="41">
        <v>1</v>
      </c>
      <c r="C162" s="74" t="s">
        <v>62</v>
      </c>
      <c r="D162" s="43">
        <v>1</v>
      </c>
      <c r="E162" s="74" t="s">
        <v>44</v>
      </c>
      <c r="F162" s="74" t="s">
        <v>155</v>
      </c>
      <c r="G162" s="41">
        <v>67</v>
      </c>
      <c r="H162" s="74" t="s">
        <v>120</v>
      </c>
      <c r="I162" s="74" t="s">
        <v>60</v>
      </c>
      <c r="J162" s="41">
        <v>8710605020724</v>
      </c>
      <c r="K162" s="41">
        <v>8710605620726</v>
      </c>
      <c r="L162" s="41">
        <v>89</v>
      </c>
      <c r="M162" s="46" t="s">
        <v>48</v>
      </c>
      <c r="N162" s="38"/>
      <c r="O162" s="38"/>
      <c r="P162" s="38"/>
      <c r="Q162" s="39"/>
      <c r="R162" s="39"/>
      <c r="S162" s="27" t="e">
        <f t="shared" si="8"/>
        <v>#DIV/0!</v>
      </c>
      <c r="T162" s="28">
        <f t="shared" si="6"/>
        <v>0</v>
      </c>
      <c r="U162" s="38"/>
      <c r="V162" s="29">
        <f t="shared" si="7"/>
        <v>0</v>
      </c>
    </row>
    <row r="163" spans="1:22" ht="10.5" x14ac:dyDescent="0.25">
      <c r="A163" s="41">
        <v>176544</v>
      </c>
      <c r="B163" s="41">
        <v>10</v>
      </c>
      <c r="C163" s="74" t="s">
        <v>43</v>
      </c>
      <c r="D163" s="43">
        <v>175</v>
      </c>
      <c r="E163" s="74" t="s">
        <v>50</v>
      </c>
      <c r="F163" s="74" t="s">
        <v>2480</v>
      </c>
      <c r="G163" s="41">
        <v>10</v>
      </c>
      <c r="H163" s="74" t="s">
        <v>69</v>
      </c>
      <c r="I163" s="74" t="s">
        <v>53</v>
      </c>
      <c r="J163" s="41">
        <v>8710412042131</v>
      </c>
      <c r="K163" s="41">
        <v>8710412042124</v>
      </c>
      <c r="L163" s="41">
        <v>88</v>
      </c>
      <c r="M163" s="46" t="s">
        <v>48</v>
      </c>
      <c r="N163" s="38"/>
      <c r="O163" s="38"/>
      <c r="P163" s="38"/>
      <c r="Q163" s="39"/>
      <c r="R163" s="39"/>
      <c r="S163" s="27" t="e">
        <f t="shared" si="8"/>
        <v>#DIV/0!</v>
      </c>
      <c r="T163" s="28">
        <f t="shared" si="6"/>
        <v>0</v>
      </c>
      <c r="U163" s="38"/>
      <c r="V163" s="29">
        <f t="shared" si="7"/>
        <v>0</v>
      </c>
    </row>
    <row r="164" spans="1:22" ht="10.5" x14ac:dyDescent="0.25">
      <c r="A164" s="41">
        <v>971201</v>
      </c>
      <c r="B164" s="41">
        <v>12</v>
      </c>
      <c r="C164" s="74" t="s">
        <v>49</v>
      </c>
      <c r="D164" s="43">
        <v>150</v>
      </c>
      <c r="E164" s="74" t="s">
        <v>50</v>
      </c>
      <c r="F164" s="74" t="s">
        <v>2481</v>
      </c>
      <c r="G164" s="41">
        <v>10</v>
      </c>
      <c r="H164" s="74" t="s">
        <v>69</v>
      </c>
      <c r="I164" s="74" t="s">
        <v>53</v>
      </c>
      <c r="J164" s="41">
        <v>8710412237933</v>
      </c>
      <c r="K164" s="41">
        <v>8710412237940</v>
      </c>
      <c r="L164" s="41">
        <v>88</v>
      </c>
      <c r="M164" s="46" t="s">
        <v>48</v>
      </c>
      <c r="N164" s="38"/>
      <c r="O164" s="38"/>
      <c r="P164" s="38"/>
      <c r="Q164" s="39"/>
      <c r="R164" s="39"/>
      <c r="S164" s="27" t="e">
        <f t="shared" si="8"/>
        <v>#DIV/0!</v>
      </c>
      <c r="T164" s="28">
        <f t="shared" si="6"/>
        <v>0</v>
      </c>
      <c r="U164" s="38"/>
      <c r="V164" s="29">
        <f t="shared" si="7"/>
        <v>0</v>
      </c>
    </row>
    <row r="165" spans="1:22" ht="10.5" x14ac:dyDescent="0.25">
      <c r="A165" s="41">
        <v>153834</v>
      </c>
      <c r="B165" s="41">
        <v>15</v>
      </c>
      <c r="C165" s="74" t="s">
        <v>62</v>
      </c>
      <c r="D165" s="43">
        <v>200</v>
      </c>
      <c r="E165" s="74" t="s">
        <v>114</v>
      </c>
      <c r="F165" s="74" t="s">
        <v>2482</v>
      </c>
      <c r="G165" s="41">
        <v>125</v>
      </c>
      <c r="H165" s="74" t="s">
        <v>46</v>
      </c>
      <c r="I165" s="74" t="s">
        <v>47</v>
      </c>
      <c r="J165" s="41">
        <v>8716213001780</v>
      </c>
      <c r="K165" s="41">
        <v>8716213001810</v>
      </c>
      <c r="L165" s="41">
        <v>86</v>
      </c>
      <c r="M165" s="46" t="s">
        <v>61</v>
      </c>
      <c r="N165" s="38"/>
      <c r="O165" s="38"/>
      <c r="P165" s="38"/>
      <c r="Q165" s="39"/>
      <c r="R165" s="39"/>
      <c r="S165" s="27" t="e">
        <f t="shared" si="8"/>
        <v>#DIV/0!</v>
      </c>
      <c r="T165" s="28">
        <f t="shared" si="6"/>
        <v>0</v>
      </c>
      <c r="U165" s="38"/>
      <c r="V165" s="29">
        <f t="shared" si="7"/>
        <v>0</v>
      </c>
    </row>
    <row r="166" spans="1:22" ht="10.5" x14ac:dyDescent="0.25">
      <c r="A166" s="41">
        <v>209443</v>
      </c>
      <c r="B166" s="41">
        <v>12</v>
      </c>
      <c r="C166" s="74" t="s">
        <v>43</v>
      </c>
      <c r="D166" s="43">
        <v>250</v>
      </c>
      <c r="E166" s="74" t="s">
        <v>50</v>
      </c>
      <c r="F166" s="74" t="s">
        <v>1423</v>
      </c>
      <c r="G166" s="41">
        <v>10</v>
      </c>
      <c r="H166" s="74" t="s">
        <v>69</v>
      </c>
      <c r="I166" s="74" t="s">
        <v>53</v>
      </c>
      <c r="J166" s="41">
        <v>8710667200706</v>
      </c>
      <c r="K166" s="41">
        <v>8710775904282</v>
      </c>
      <c r="L166" s="41">
        <v>84</v>
      </c>
      <c r="M166" s="46" t="s">
        <v>48</v>
      </c>
      <c r="N166" s="38"/>
      <c r="O166" s="38"/>
      <c r="P166" s="38"/>
      <c r="Q166" s="39"/>
      <c r="R166" s="39"/>
      <c r="S166" s="27" t="e">
        <f t="shared" si="8"/>
        <v>#DIV/0!</v>
      </c>
      <c r="T166" s="28">
        <f t="shared" si="6"/>
        <v>0</v>
      </c>
      <c r="U166" s="38"/>
      <c r="V166" s="29">
        <f t="shared" si="7"/>
        <v>0</v>
      </c>
    </row>
    <row r="167" spans="1:22" ht="10.5" x14ac:dyDescent="0.25">
      <c r="A167" s="41">
        <v>221207</v>
      </c>
      <c r="B167" s="41">
        <v>1</v>
      </c>
      <c r="C167" s="74" t="s">
        <v>126</v>
      </c>
      <c r="D167" s="43">
        <v>50</v>
      </c>
      <c r="E167" s="74" t="s">
        <v>63</v>
      </c>
      <c r="F167" s="74" t="s">
        <v>2483</v>
      </c>
      <c r="G167" s="41">
        <v>91</v>
      </c>
      <c r="H167" s="74" t="s">
        <v>102</v>
      </c>
      <c r="I167" s="74" t="s">
        <v>103</v>
      </c>
      <c r="J167" s="41">
        <v>8721201927614</v>
      </c>
      <c r="K167" s="41">
        <v>8721201927621</v>
      </c>
      <c r="L167" s="41">
        <v>84</v>
      </c>
      <c r="M167" s="46" t="s">
        <v>48</v>
      </c>
      <c r="N167" s="38"/>
      <c r="O167" s="38"/>
      <c r="P167" s="38"/>
      <c r="Q167" s="39"/>
      <c r="R167" s="39"/>
      <c r="S167" s="27" t="e">
        <f t="shared" si="8"/>
        <v>#DIV/0!</v>
      </c>
      <c r="T167" s="28">
        <f t="shared" si="6"/>
        <v>0</v>
      </c>
      <c r="U167" s="38"/>
      <c r="V167" s="29">
        <f t="shared" si="7"/>
        <v>0</v>
      </c>
    </row>
    <row r="168" spans="1:22" ht="10.5" x14ac:dyDescent="0.25">
      <c r="A168" s="41">
        <v>170087</v>
      </c>
      <c r="B168" s="41">
        <v>1</v>
      </c>
      <c r="C168" s="74" t="s">
        <v>57</v>
      </c>
      <c r="D168" s="43">
        <v>80</v>
      </c>
      <c r="E168" s="74" t="s">
        <v>63</v>
      </c>
      <c r="F168" s="74" t="s">
        <v>1227</v>
      </c>
      <c r="G168" s="41">
        <v>67</v>
      </c>
      <c r="H168" s="74" t="s">
        <v>120</v>
      </c>
      <c r="I168" s="74" t="s">
        <v>60</v>
      </c>
      <c r="J168" s="41">
        <v>8710348228418</v>
      </c>
      <c r="K168" s="41">
        <v>0</v>
      </c>
      <c r="L168" s="41">
        <v>83</v>
      </c>
      <c r="M168" s="46" t="s">
        <v>48</v>
      </c>
      <c r="N168" s="38"/>
      <c r="O168" s="38"/>
      <c r="P168" s="38"/>
      <c r="Q168" s="39"/>
      <c r="R168" s="39"/>
      <c r="S168" s="27" t="e">
        <f t="shared" si="8"/>
        <v>#DIV/0!</v>
      </c>
      <c r="T168" s="28">
        <f t="shared" si="6"/>
        <v>0</v>
      </c>
      <c r="U168" s="38"/>
      <c r="V168" s="29">
        <f t="shared" si="7"/>
        <v>0</v>
      </c>
    </row>
    <row r="169" spans="1:22" ht="10.5" x14ac:dyDescent="0.25">
      <c r="A169" s="41">
        <v>375528</v>
      </c>
      <c r="B169" s="41">
        <v>1</v>
      </c>
      <c r="C169" s="74" t="s">
        <v>126</v>
      </c>
      <c r="D169" s="43">
        <v>500</v>
      </c>
      <c r="E169" s="74" t="s">
        <v>50</v>
      </c>
      <c r="F169" s="74" t="s">
        <v>474</v>
      </c>
      <c r="G169" s="41">
        <v>68</v>
      </c>
      <c r="H169" s="74" t="s">
        <v>241</v>
      </c>
      <c r="I169" s="74" t="s">
        <v>60</v>
      </c>
      <c r="J169" s="41">
        <v>8712200020000</v>
      </c>
      <c r="K169" s="41">
        <v>8712200962263</v>
      </c>
      <c r="L169" s="41">
        <v>82</v>
      </c>
      <c r="M169" s="46" t="s">
        <v>48</v>
      </c>
      <c r="N169" s="38"/>
      <c r="O169" s="38"/>
      <c r="P169" s="38"/>
      <c r="Q169" s="39"/>
      <c r="R169" s="39"/>
      <c r="S169" s="27" t="e">
        <f t="shared" si="8"/>
        <v>#DIV/0!</v>
      </c>
      <c r="T169" s="28">
        <f t="shared" si="6"/>
        <v>0</v>
      </c>
      <c r="U169" s="38"/>
      <c r="V169" s="29">
        <f t="shared" si="7"/>
        <v>0</v>
      </c>
    </row>
    <row r="170" spans="1:22" ht="10.5" x14ac:dyDescent="0.25">
      <c r="A170" s="41">
        <v>203754</v>
      </c>
      <c r="B170" s="41">
        <v>54</v>
      </c>
      <c r="C170" s="74" t="s">
        <v>49</v>
      </c>
      <c r="D170" s="43">
        <v>35</v>
      </c>
      <c r="E170" s="74" t="s">
        <v>114</v>
      </c>
      <c r="F170" s="74" t="s">
        <v>1738</v>
      </c>
      <c r="G170" s="41">
        <v>84</v>
      </c>
      <c r="H170" s="74" t="s">
        <v>166</v>
      </c>
      <c r="I170" s="74" t="s">
        <v>103</v>
      </c>
      <c r="J170" s="41">
        <v>87337310</v>
      </c>
      <c r="K170" s="41">
        <v>8710448141303</v>
      </c>
      <c r="L170" s="41">
        <v>82</v>
      </c>
      <c r="M170" s="46" t="s">
        <v>48</v>
      </c>
      <c r="N170" s="38"/>
      <c r="O170" s="38"/>
      <c r="P170" s="38"/>
      <c r="Q170" s="39"/>
      <c r="R170" s="39"/>
      <c r="S170" s="27" t="e">
        <f t="shared" si="8"/>
        <v>#DIV/0!</v>
      </c>
      <c r="T170" s="28">
        <f t="shared" si="6"/>
        <v>0</v>
      </c>
      <c r="U170" s="38"/>
      <c r="V170" s="29">
        <f t="shared" si="7"/>
        <v>0</v>
      </c>
    </row>
    <row r="171" spans="1:22" ht="10.5" x14ac:dyDescent="0.25">
      <c r="A171" s="41">
        <v>198215</v>
      </c>
      <c r="B171" s="41">
        <v>16</v>
      </c>
      <c r="C171" s="74" t="s">
        <v>43</v>
      </c>
      <c r="D171" s="43">
        <v>200</v>
      </c>
      <c r="E171" s="74" t="s">
        <v>50</v>
      </c>
      <c r="F171" s="74" t="s">
        <v>1316</v>
      </c>
      <c r="G171" s="41">
        <v>10</v>
      </c>
      <c r="H171" s="74" t="s">
        <v>69</v>
      </c>
      <c r="I171" s="74" t="s">
        <v>53</v>
      </c>
      <c r="J171" s="41">
        <v>8710624329785</v>
      </c>
      <c r="K171" s="41">
        <v>8710624329792</v>
      </c>
      <c r="L171" s="41">
        <v>80</v>
      </c>
      <c r="M171" s="46" t="s">
        <v>48</v>
      </c>
      <c r="N171" s="38"/>
      <c r="O171" s="38"/>
      <c r="P171" s="38"/>
      <c r="Q171" s="39"/>
      <c r="R171" s="39"/>
      <c r="S171" s="27" t="e">
        <f t="shared" si="8"/>
        <v>#DIV/0!</v>
      </c>
      <c r="T171" s="28">
        <f t="shared" si="6"/>
        <v>0</v>
      </c>
      <c r="U171" s="38"/>
      <c r="V171" s="29">
        <f t="shared" si="7"/>
        <v>0</v>
      </c>
    </row>
    <row r="172" spans="1:22" ht="10.5" x14ac:dyDescent="0.25">
      <c r="A172" s="41">
        <v>123522</v>
      </c>
      <c r="B172" s="41">
        <v>1</v>
      </c>
      <c r="C172" s="74" t="s">
        <v>381</v>
      </c>
      <c r="D172" s="43">
        <v>250</v>
      </c>
      <c r="E172" s="74" t="s">
        <v>50</v>
      </c>
      <c r="F172" s="74" t="s">
        <v>1484</v>
      </c>
      <c r="G172" s="41">
        <v>26</v>
      </c>
      <c r="H172" s="74" t="s">
        <v>365</v>
      </c>
      <c r="I172" s="74" t="s">
        <v>53</v>
      </c>
      <c r="J172" s="41">
        <v>8710401623846</v>
      </c>
      <c r="K172" s="41">
        <v>8710401624126</v>
      </c>
      <c r="L172" s="41">
        <v>79</v>
      </c>
      <c r="M172" s="46" t="s">
        <v>61</v>
      </c>
      <c r="N172" s="38"/>
      <c r="O172" s="38"/>
      <c r="P172" s="38"/>
      <c r="Q172" s="39"/>
      <c r="R172" s="39"/>
      <c r="S172" s="27" t="e">
        <f t="shared" si="8"/>
        <v>#DIV/0!</v>
      </c>
      <c r="T172" s="28">
        <f t="shared" si="6"/>
        <v>0</v>
      </c>
      <c r="U172" s="38"/>
      <c r="V172" s="29">
        <f t="shared" si="7"/>
        <v>0</v>
      </c>
    </row>
    <row r="173" spans="1:22" ht="10.5" x14ac:dyDescent="0.25">
      <c r="A173" s="41">
        <v>893259</v>
      </c>
      <c r="B173" s="41">
        <v>1</v>
      </c>
      <c r="C173" s="74" t="s">
        <v>62</v>
      </c>
      <c r="D173" s="43">
        <v>750</v>
      </c>
      <c r="E173" s="74" t="s">
        <v>114</v>
      </c>
      <c r="F173" s="74" t="s">
        <v>804</v>
      </c>
      <c r="G173" s="41">
        <v>84</v>
      </c>
      <c r="H173" s="74" t="s">
        <v>166</v>
      </c>
      <c r="I173" s="74" t="s">
        <v>103</v>
      </c>
      <c r="J173" s="41">
        <v>8710401015153</v>
      </c>
      <c r="K173" s="41">
        <v>58710401015158</v>
      </c>
      <c r="L173" s="41">
        <v>79</v>
      </c>
      <c r="M173" s="46" t="s">
        <v>48</v>
      </c>
      <c r="N173" s="38"/>
      <c r="O173" s="38"/>
      <c r="P173" s="38"/>
      <c r="Q173" s="39"/>
      <c r="R173" s="39"/>
      <c r="S173" s="27" t="e">
        <f t="shared" si="8"/>
        <v>#DIV/0!</v>
      </c>
      <c r="T173" s="28">
        <f t="shared" si="6"/>
        <v>0</v>
      </c>
      <c r="U173" s="38"/>
      <c r="V173" s="29">
        <f t="shared" si="7"/>
        <v>0</v>
      </c>
    </row>
    <row r="174" spans="1:22" ht="10.5" x14ac:dyDescent="0.25">
      <c r="A174" s="41">
        <v>154174</v>
      </c>
      <c r="B174" s="41">
        <v>6</v>
      </c>
      <c r="C174" s="74" t="s">
        <v>62</v>
      </c>
      <c r="D174" s="43">
        <v>1.5</v>
      </c>
      <c r="E174" s="74" t="s">
        <v>44</v>
      </c>
      <c r="F174" s="74" t="s">
        <v>500</v>
      </c>
      <c r="G174" s="41">
        <v>135</v>
      </c>
      <c r="H174" s="74" t="s">
        <v>55</v>
      </c>
      <c r="I174" s="74" t="s">
        <v>47</v>
      </c>
      <c r="J174" s="41">
        <v>8710624344399</v>
      </c>
      <c r="K174" s="41">
        <v>8710624344412</v>
      </c>
      <c r="L174" s="41">
        <v>79</v>
      </c>
      <c r="M174" s="46" t="s">
        <v>48</v>
      </c>
      <c r="N174" s="38"/>
      <c r="O174" s="38"/>
      <c r="P174" s="38"/>
      <c r="Q174" s="39"/>
      <c r="R174" s="39"/>
      <c r="S174" s="27" t="e">
        <f t="shared" si="8"/>
        <v>#DIV/0!</v>
      </c>
      <c r="T174" s="28">
        <f t="shared" si="6"/>
        <v>0</v>
      </c>
      <c r="U174" s="38"/>
      <c r="V174" s="29">
        <f t="shared" si="7"/>
        <v>0</v>
      </c>
    </row>
    <row r="175" spans="1:22" ht="10.5" x14ac:dyDescent="0.25">
      <c r="A175" s="41">
        <v>55819</v>
      </c>
      <c r="B175" s="41">
        <v>12</v>
      </c>
      <c r="C175" s="74" t="s">
        <v>73</v>
      </c>
      <c r="D175" s="43">
        <v>40</v>
      </c>
      <c r="E175" s="74" t="s">
        <v>50</v>
      </c>
      <c r="F175" s="74" t="s">
        <v>1414</v>
      </c>
      <c r="G175" s="41">
        <v>16</v>
      </c>
      <c r="H175" s="74" t="s">
        <v>248</v>
      </c>
      <c r="I175" s="74" t="s">
        <v>53</v>
      </c>
      <c r="J175" s="41">
        <v>5053990107339</v>
      </c>
      <c r="K175" s="41">
        <v>5053990107476</v>
      </c>
      <c r="L175" s="41">
        <v>77</v>
      </c>
      <c r="M175" s="46" t="s">
        <v>48</v>
      </c>
      <c r="N175" s="38"/>
      <c r="O175" s="38"/>
      <c r="P175" s="38"/>
      <c r="Q175" s="39"/>
      <c r="R175" s="39"/>
      <c r="S175" s="27" t="e">
        <f t="shared" si="8"/>
        <v>#DIV/0!</v>
      </c>
      <c r="T175" s="28">
        <f t="shared" si="6"/>
        <v>0</v>
      </c>
      <c r="U175" s="38"/>
      <c r="V175" s="29">
        <f t="shared" si="7"/>
        <v>0</v>
      </c>
    </row>
    <row r="176" spans="1:22" ht="10.5" x14ac:dyDescent="0.25">
      <c r="A176" s="41">
        <v>756258</v>
      </c>
      <c r="B176" s="41">
        <v>3</v>
      </c>
      <c r="C176" s="74" t="s">
        <v>73</v>
      </c>
      <c r="D176" s="43">
        <v>850</v>
      </c>
      <c r="E176" s="74" t="s">
        <v>50</v>
      </c>
      <c r="F176" s="74" t="s">
        <v>2484</v>
      </c>
      <c r="G176" s="41">
        <v>44</v>
      </c>
      <c r="H176" s="74" t="s">
        <v>344</v>
      </c>
      <c r="I176" s="74" t="s">
        <v>90</v>
      </c>
      <c r="J176" s="41">
        <v>8710401148493</v>
      </c>
      <c r="K176" s="41">
        <v>8710401148561</v>
      </c>
      <c r="L176" s="41">
        <v>77</v>
      </c>
      <c r="M176" s="46" t="s">
        <v>48</v>
      </c>
      <c r="N176" s="38"/>
      <c r="O176" s="38"/>
      <c r="P176" s="38"/>
      <c r="Q176" s="39"/>
      <c r="R176" s="39"/>
      <c r="S176" s="27" t="e">
        <f t="shared" si="8"/>
        <v>#DIV/0!</v>
      </c>
      <c r="T176" s="28">
        <f t="shared" si="6"/>
        <v>0</v>
      </c>
      <c r="U176" s="38"/>
      <c r="V176" s="29">
        <f t="shared" si="7"/>
        <v>0</v>
      </c>
    </row>
    <row r="177" spans="1:22" ht="10.5" x14ac:dyDescent="0.25">
      <c r="A177" s="41">
        <v>219512</v>
      </c>
      <c r="B177" s="41">
        <v>1</v>
      </c>
      <c r="C177" s="74" t="s">
        <v>43</v>
      </c>
      <c r="D177" s="43">
        <v>200</v>
      </c>
      <c r="E177" s="74" t="s">
        <v>50</v>
      </c>
      <c r="F177" s="74" t="s">
        <v>2485</v>
      </c>
      <c r="G177" s="41">
        <v>89</v>
      </c>
      <c r="H177" s="74" t="s">
        <v>78</v>
      </c>
      <c r="I177" s="74" t="s">
        <v>60</v>
      </c>
      <c r="J177" s="41">
        <v>8715700127910</v>
      </c>
      <c r="K177" s="41">
        <v>8715700229829</v>
      </c>
      <c r="L177" s="41">
        <v>77</v>
      </c>
      <c r="M177" s="46" t="s">
        <v>48</v>
      </c>
      <c r="N177" s="38"/>
      <c r="O177" s="38"/>
      <c r="P177" s="38"/>
      <c r="Q177" s="39"/>
      <c r="R177" s="39"/>
      <c r="S177" s="27" t="e">
        <f t="shared" si="8"/>
        <v>#DIV/0!</v>
      </c>
      <c r="T177" s="28">
        <f t="shared" ref="T177:T229" si="9">L177*R177</f>
        <v>0</v>
      </c>
      <c r="U177" s="38"/>
      <c r="V177" s="29">
        <f t="shared" si="7"/>
        <v>0</v>
      </c>
    </row>
    <row r="178" spans="1:22" ht="10.5" x14ac:dyDescent="0.25">
      <c r="A178" s="41">
        <v>786745</v>
      </c>
      <c r="B178" s="41">
        <v>1</v>
      </c>
      <c r="C178" s="74" t="s">
        <v>381</v>
      </c>
      <c r="D178" s="43">
        <v>23</v>
      </c>
      <c r="E178" s="74" t="s">
        <v>50</v>
      </c>
      <c r="F178" s="74" t="s">
        <v>2486</v>
      </c>
      <c r="G178" s="41">
        <v>68</v>
      </c>
      <c r="H178" s="74" t="s">
        <v>241</v>
      </c>
      <c r="I178" s="74" t="s">
        <v>60</v>
      </c>
      <c r="J178" s="41">
        <v>8713883008613</v>
      </c>
      <c r="K178" s="41">
        <v>8713883082019</v>
      </c>
      <c r="L178" s="41">
        <v>76</v>
      </c>
      <c r="M178" s="46" t="s">
        <v>48</v>
      </c>
      <c r="N178" s="38"/>
      <c r="O178" s="38"/>
      <c r="P178" s="38"/>
      <c r="Q178" s="39"/>
      <c r="R178" s="39"/>
      <c r="S178" s="27" t="e">
        <f t="shared" si="8"/>
        <v>#DIV/0!</v>
      </c>
      <c r="T178" s="28">
        <f t="shared" si="9"/>
        <v>0</v>
      </c>
      <c r="U178" s="38"/>
      <c r="V178" s="29">
        <f t="shared" ref="V178:V230" si="10">T178*(1+U178)</f>
        <v>0</v>
      </c>
    </row>
    <row r="179" spans="1:22" ht="10.5" x14ac:dyDescent="0.25">
      <c r="A179" s="41">
        <v>166932</v>
      </c>
      <c r="B179" s="41">
        <v>1</v>
      </c>
      <c r="C179" s="74" t="s">
        <v>126</v>
      </c>
      <c r="D179" s="43">
        <v>2</v>
      </c>
      <c r="E179" s="74" t="s">
        <v>74</v>
      </c>
      <c r="F179" s="74" t="s">
        <v>913</v>
      </c>
      <c r="G179" s="41">
        <v>97</v>
      </c>
      <c r="H179" s="74" t="s">
        <v>207</v>
      </c>
      <c r="I179" s="74" t="s">
        <v>60</v>
      </c>
      <c r="J179" s="41">
        <v>5010338103200</v>
      </c>
      <c r="K179" s="41">
        <v>5015612103426</v>
      </c>
      <c r="L179" s="41">
        <v>76</v>
      </c>
      <c r="M179" s="46" t="s">
        <v>48</v>
      </c>
      <c r="N179" s="38"/>
      <c r="O179" s="38"/>
      <c r="P179" s="38"/>
      <c r="Q179" s="39"/>
      <c r="R179" s="39"/>
      <c r="S179" s="27" t="e">
        <f t="shared" si="8"/>
        <v>#DIV/0!</v>
      </c>
      <c r="T179" s="28">
        <f t="shared" si="9"/>
        <v>0</v>
      </c>
      <c r="U179" s="38"/>
      <c r="V179" s="29">
        <f t="shared" si="10"/>
        <v>0</v>
      </c>
    </row>
    <row r="180" spans="1:22" ht="10.5" x14ac:dyDescent="0.25">
      <c r="A180" s="41">
        <v>179682</v>
      </c>
      <c r="B180" s="41">
        <v>24</v>
      </c>
      <c r="C180" s="74" t="s">
        <v>73</v>
      </c>
      <c r="D180" s="43">
        <v>33</v>
      </c>
      <c r="E180" s="74" t="s">
        <v>63</v>
      </c>
      <c r="F180" s="74" t="s">
        <v>401</v>
      </c>
      <c r="G180" s="41">
        <v>121</v>
      </c>
      <c r="H180" s="74" t="s">
        <v>98</v>
      </c>
      <c r="I180" s="74" t="s">
        <v>47</v>
      </c>
      <c r="J180" s="41">
        <v>5000112659559</v>
      </c>
      <c r="K180" s="41">
        <v>5000112659597</v>
      </c>
      <c r="L180" s="41">
        <v>75</v>
      </c>
      <c r="M180" s="46" t="s">
        <v>48</v>
      </c>
      <c r="N180" s="38"/>
      <c r="O180" s="38"/>
      <c r="P180" s="38"/>
      <c r="Q180" s="39"/>
      <c r="R180" s="39"/>
      <c r="S180" s="27" t="e">
        <f t="shared" si="8"/>
        <v>#DIV/0!</v>
      </c>
      <c r="T180" s="28">
        <f t="shared" si="9"/>
        <v>0</v>
      </c>
      <c r="U180" s="38"/>
      <c r="V180" s="29">
        <f t="shared" si="10"/>
        <v>0</v>
      </c>
    </row>
    <row r="181" spans="1:22" ht="10.5" x14ac:dyDescent="0.25">
      <c r="A181" s="41">
        <v>47011</v>
      </c>
      <c r="B181" s="41">
        <v>1</v>
      </c>
      <c r="C181" s="74" t="s">
        <v>79</v>
      </c>
      <c r="D181" s="43">
        <v>5</v>
      </c>
      <c r="E181" s="74" t="s">
        <v>74</v>
      </c>
      <c r="F181" s="74" t="s">
        <v>550</v>
      </c>
      <c r="G181" s="41">
        <v>97</v>
      </c>
      <c r="H181" s="74" t="s">
        <v>207</v>
      </c>
      <c r="I181" s="74" t="s">
        <v>60</v>
      </c>
      <c r="J181" s="41">
        <v>3111952015923</v>
      </c>
      <c r="K181" s="41">
        <v>0</v>
      </c>
      <c r="L181" s="41">
        <v>74</v>
      </c>
      <c r="M181" s="46" t="s">
        <v>48</v>
      </c>
      <c r="N181" s="38"/>
      <c r="O181" s="38"/>
      <c r="P181" s="38"/>
      <c r="Q181" s="39"/>
      <c r="R181" s="39"/>
      <c r="S181" s="27" t="e">
        <f t="shared" si="8"/>
        <v>#DIV/0!</v>
      </c>
      <c r="T181" s="28">
        <f t="shared" si="9"/>
        <v>0</v>
      </c>
      <c r="U181" s="38"/>
      <c r="V181" s="29">
        <f t="shared" si="10"/>
        <v>0</v>
      </c>
    </row>
    <row r="182" spans="1:22" ht="10.5" x14ac:dyDescent="0.25">
      <c r="A182" s="41">
        <v>164731</v>
      </c>
      <c r="B182" s="41">
        <v>4</v>
      </c>
      <c r="C182" s="74" t="s">
        <v>43</v>
      </c>
      <c r="D182" s="43">
        <v>1</v>
      </c>
      <c r="E182" s="74" t="s">
        <v>44</v>
      </c>
      <c r="F182" s="74" t="s">
        <v>304</v>
      </c>
      <c r="G182" s="41">
        <v>130</v>
      </c>
      <c r="H182" s="74" t="s">
        <v>100</v>
      </c>
      <c r="I182" s="74" t="s">
        <v>60</v>
      </c>
      <c r="J182" s="41">
        <v>5411188115496</v>
      </c>
      <c r="K182" s="41">
        <v>5411188115502</v>
      </c>
      <c r="L182" s="41">
        <v>72</v>
      </c>
      <c r="M182" s="46" t="s">
        <v>48</v>
      </c>
      <c r="N182" s="38"/>
      <c r="O182" s="38"/>
      <c r="P182" s="38"/>
      <c r="Q182" s="39"/>
      <c r="R182" s="39"/>
      <c r="S182" s="27" t="e">
        <f t="shared" si="8"/>
        <v>#DIV/0!</v>
      </c>
      <c r="T182" s="28">
        <f t="shared" si="9"/>
        <v>0</v>
      </c>
      <c r="U182" s="38"/>
      <c r="V182" s="29">
        <f t="shared" si="10"/>
        <v>0</v>
      </c>
    </row>
    <row r="183" spans="1:22" ht="10.5" x14ac:dyDescent="0.25">
      <c r="A183" s="41">
        <v>674435</v>
      </c>
      <c r="B183" s="41">
        <v>1</v>
      </c>
      <c r="C183" s="74" t="s">
        <v>57</v>
      </c>
      <c r="D183" s="43">
        <v>800</v>
      </c>
      <c r="E183" s="74" t="s">
        <v>50</v>
      </c>
      <c r="F183" s="74" t="s">
        <v>2487</v>
      </c>
      <c r="G183" s="41">
        <v>89</v>
      </c>
      <c r="H183" s="74" t="s">
        <v>78</v>
      </c>
      <c r="I183" s="74" t="s">
        <v>60</v>
      </c>
      <c r="J183" s="41">
        <v>8710348195871</v>
      </c>
      <c r="K183" s="41">
        <v>0</v>
      </c>
      <c r="L183" s="41">
        <v>70</v>
      </c>
      <c r="M183" s="46" t="s">
        <v>48</v>
      </c>
      <c r="N183" s="38"/>
      <c r="O183" s="38"/>
      <c r="P183" s="38"/>
      <c r="Q183" s="39"/>
      <c r="R183" s="39"/>
      <c r="S183" s="27" t="e">
        <f t="shared" si="8"/>
        <v>#DIV/0!</v>
      </c>
      <c r="T183" s="28">
        <f t="shared" si="9"/>
        <v>0</v>
      </c>
      <c r="U183" s="38"/>
      <c r="V183" s="29">
        <f t="shared" si="10"/>
        <v>0</v>
      </c>
    </row>
    <row r="184" spans="1:22" ht="10.5" x14ac:dyDescent="0.25">
      <c r="A184" s="41">
        <v>218831</v>
      </c>
      <c r="B184" s="41">
        <v>1</v>
      </c>
      <c r="C184" s="74" t="s">
        <v>79</v>
      </c>
      <c r="D184" s="43">
        <v>9.9499999999999993</v>
      </c>
      <c r="E184" s="74" t="s">
        <v>74</v>
      </c>
      <c r="F184" s="74" t="s">
        <v>557</v>
      </c>
      <c r="G184" s="41">
        <v>43</v>
      </c>
      <c r="H184" s="74" t="s">
        <v>132</v>
      </c>
      <c r="I184" s="74" t="s">
        <v>90</v>
      </c>
      <c r="J184" s="41">
        <v>8711895010013</v>
      </c>
      <c r="K184" s="41">
        <v>0</v>
      </c>
      <c r="L184" s="41">
        <v>69</v>
      </c>
      <c r="M184" s="46" t="s">
        <v>48</v>
      </c>
      <c r="N184" s="38"/>
      <c r="O184" s="38"/>
      <c r="P184" s="38"/>
      <c r="Q184" s="39"/>
      <c r="R184" s="39"/>
      <c r="S184" s="27" t="e">
        <f t="shared" si="8"/>
        <v>#DIV/0!</v>
      </c>
      <c r="T184" s="28">
        <f t="shared" si="9"/>
        <v>0</v>
      </c>
      <c r="U184" s="38"/>
      <c r="V184" s="29">
        <f t="shared" si="10"/>
        <v>0</v>
      </c>
    </row>
    <row r="185" spans="1:22" ht="10.5" x14ac:dyDescent="0.25">
      <c r="A185" s="41">
        <v>696987</v>
      </c>
      <c r="B185" s="41">
        <v>6</v>
      </c>
      <c r="C185" s="74" t="s">
        <v>126</v>
      </c>
      <c r="D185" s="43">
        <v>125</v>
      </c>
      <c r="E185" s="74" t="s">
        <v>50</v>
      </c>
      <c r="F185" s="74" t="s">
        <v>529</v>
      </c>
      <c r="G185" s="41">
        <v>73</v>
      </c>
      <c r="H185" s="74" t="s">
        <v>460</v>
      </c>
      <c r="I185" s="74" t="s">
        <v>60</v>
      </c>
      <c r="J185" s="41">
        <v>8591119002051</v>
      </c>
      <c r="K185" s="41">
        <v>8591119902054</v>
      </c>
      <c r="L185" s="41">
        <v>68</v>
      </c>
      <c r="M185" s="46" t="s">
        <v>48</v>
      </c>
      <c r="N185" s="38"/>
      <c r="O185" s="38"/>
      <c r="P185" s="38"/>
      <c r="Q185" s="39"/>
      <c r="R185" s="39"/>
      <c r="S185" s="27" t="e">
        <f t="shared" si="8"/>
        <v>#DIV/0!</v>
      </c>
      <c r="T185" s="28">
        <f t="shared" si="9"/>
        <v>0</v>
      </c>
      <c r="U185" s="38"/>
      <c r="V185" s="29">
        <f t="shared" si="10"/>
        <v>0</v>
      </c>
    </row>
    <row r="186" spans="1:22" ht="10.5" x14ac:dyDescent="0.25">
      <c r="A186" s="41">
        <v>897863</v>
      </c>
      <c r="B186" s="41">
        <v>1</v>
      </c>
      <c r="C186" s="74" t="s">
        <v>62</v>
      </c>
      <c r="D186" s="43">
        <v>75</v>
      </c>
      <c r="E186" s="74" t="s">
        <v>63</v>
      </c>
      <c r="F186" s="74" t="s">
        <v>786</v>
      </c>
      <c r="G186" s="41">
        <v>84</v>
      </c>
      <c r="H186" s="74" t="s">
        <v>166</v>
      </c>
      <c r="I186" s="74" t="s">
        <v>103</v>
      </c>
      <c r="J186" s="41">
        <v>8710401014958</v>
      </c>
      <c r="K186" s="41">
        <v>58710401014953</v>
      </c>
      <c r="L186" s="41">
        <v>68</v>
      </c>
      <c r="M186" s="46" t="s">
        <v>48</v>
      </c>
      <c r="N186" s="38"/>
      <c r="O186" s="38"/>
      <c r="P186" s="38"/>
      <c r="Q186" s="39"/>
      <c r="R186" s="39"/>
      <c r="S186" s="27" t="e">
        <f t="shared" si="8"/>
        <v>#DIV/0!</v>
      </c>
      <c r="T186" s="28">
        <f t="shared" si="9"/>
        <v>0</v>
      </c>
      <c r="U186" s="38"/>
      <c r="V186" s="29">
        <f t="shared" si="10"/>
        <v>0</v>
      </c>
    </row>
    <row r="187" spans="1:22" ht="10.5" x14ac:dyDescent="0.25">
      <c r="A187" s="41">
        <v>146286</v>
      </c>
      <c r="B187" s="41">
        <v>1</v>
      </c>
      <c r="C187" s="74" t="s">
        <v>283</v>
      </c>
      <c r="D187" s="43">
        <v>6</v>
      </c>
      <c r="E187" s="74" t="s">
        <v>44</v>
      </c>
      <c r="F187" s="74" t="s">
        <v>738</v>
      </c>
      <c r="G187" s="41">
        <v>133</v>
      </c>
      <c r="H187" s="74" t="s">
        <v>134</v>
      </c>
      <c r="I187" s="74" t="s">
        <v>47</v>
      </c>
      <c r="J187" s="41">
        <v>5000112646733</v>
      </c>
      <c r="K187" s="41">
        <v>0</v>
      </c>
      <c r="L187" s="41">
        <v>65</v>
      </c>
      <c r="M187" s="46" t="s">
        <v>48</v>
      </c>
      <c r="N187" s="38"/>
      <c r="O187" s="38"/>
      <c r="P187" s="38"/>
      <c r="Q187" s="39"/>
      <c r="R187" s="39"/>
      <c r="S187" s="27" t="e">
        <f t="shared" si="8"/>
        <v>#DIV/0!</v>
      </c>
      <c r="T187" s="28">
        <f t="shared" si="9"/>
        <v>0</v>
      </c>
      <c r="U187" s="38"/>
      <c r="V187" s="29">
        <f t="shared" si="10"/>
        <v>0</v>
      </c>
    </row>
    <row r="188" spans="1:22" ht="10.5" x14ac:dyDescent="0.25">
      <c r="A188" s="41">
        <v>24542</v>
      </c>
      <c r="B188" s="41">
        <v>6</v>
      </c>
      <c r="C188" s="74" t="s">
        <v>62</v>
      </c>
      <c r="D188" s="43">
        <v>25</v>
      </c>
      <c r="E188" s="74" t="s">
        <v>63</v>
      </c>
      <c r="F188" s="74" t="s">
        <v>2488</v>
      </c>
      <c r="G188" s="41">
        <v>77</v>
      </c>
      <c r="H188" s="74" t="s">
        <v>397</v>
      </c>
      <c r="I188" s="74" t="s">
        <v>60</v>
      </c>
      <c r="J188" s="41">
        <v>8711173400581</v>
      </c>
      <c r="K188" s="41">
        <v>8713500230793</v>
      </c>
      <c r="L188" s="41">
        <v>64</v>
      </c>
      <c r="M188" s="46" t="s">
        <v>48</v>
      </c>
      <c r="N188" s="38"/>
      <c r="O188" s="38"/>
      <c r="P188" s="38"/>
      <c r="Q188" s="39"/>
      <c r="R188" s="39"/>
      <c r="S188" s="27" t="e">
        <f t="shared" si="8"/>
        <v>#DIV/0!</v>
      </c>
      <c r="T188" s="28">
        <f t="shared" si="9"/>
        <v>0</v>
      </c>
      <c r="U188" s="38"/>
      <c r="V188" s="29">
        <f t="shared" si="10"/>
        <v>0</v>
      </c>
    </row>
    <row r="189" spans="1:22" ht="10.5" x14ac:dyDescent="0.25">
      <c r="A189" s="41">
        <v>447760</v>
      </c>
      <c r="B189" s="41">
        <v>20</v>
      </c>
      <c r="C189" s="74" t="s">
        <v>79</v>
      </c>
      <c r="D189" s="43">
        <v>45</v>
      </c>
      <c r="E189" s="74" t="s">
        <v>50</v>
      </c>
      <c r="F189" s="74" t="s">
        <v>328</v>
      </c>
      <c r="G189" s="41">
        <v>15</v>
      </c>
      <c r="H189" s="74" t="s">
        <v>143</v>
      </c>
      <c r="I189" s="74" t="s">
        <v>53</v>
      </c>
      <c r="J189" s="41">
        <v>8710398169686</v>
      </c>
      <c r="K189" s="41">
        <v>8710398169679</v>
      </c>
      <c r="L189" s="41">
        <v>63</v>
      </c>
      <c r="M189" s="46" t="s">
        <v>48</v>
      </c>
      <c r="N189" s="38"/>
      <c r="O189" s="38"/>
      <c r="P189" s="38"/>
      <c r="Q189" s="39"/>
      <c r="R189" s="39"/>
      <c r="S189" s="27" t="e">
        <f t="shared" si="8"/>
        <v>#DIV/0!</v>
      </c>
      <c r="T189" s="28">
        <f t="shared" si="9"/>
        <v>0</v>
      </c>
      <c r="U189" s="38"/>
      <c r="V189" s="29">
        <f t="shared" si="10"/>
        <v>0</v>
      </c>
    </row>
    <row r="190" spans="1:22" ht="10.5" x14ac:dyDescent="0.25">
      <c r="A190" s="41">
        <v>146319</v>
      </c>
      <c r="B190" s="41">
        <v>1</v>
      </c>
      <c r="C190" s="74" t="s">
        <v>126</v>
      </c>
      <c r="D190" s="43">
        <v>1.4</v>
      </c>
      <c r="E190" s="74" t="s">
        <v>74</v>
      </c>
      <c r="F190" s="74" t="s">
        <v>2489</v>
      </c>
      <c r="G190" s="41">
        <v>83</v>
      </c>
      <c r="H190" s="74" t="s">
        <v>228</v>
      </c>
      <c r="I190" s="74" t="s">
        <v>103</v>
      </c>
      <c r="J190" s="41">
        <v>8710401433339</v>
      </c>
      <c r="K190" s="41">
        <v>8710401433407</v>
      </c>
      <c r="L190" s="41">
        <v>63</v>
      </c>
      <c r="M190" s="46" t="s">
        <v>48</v>
      </c>
      <c r="N190" s="38"/>
      <c r="O190" s="38"/>
      <c r="P190" s="38"/>
      <c r="Q190" s="39"/>
      <c r="R190" s="39"/>
      <c r="S190" s="27" t="e">
        <f t="shared" si="8"/>
        <v>#DIV/0!</v>
      </c>
      <c r="T190" s="28">
        <f t="shared" si="9"/>
        <v>0</v>
      </c>
      <c r="U190" s="38"/>
      <c r="V190" s="29">
        <f t="shared" si="10"/>
        <v>0</v>
      </c>
    </row>
    <row r="191" spans="1:22" ht="10.5" x14ac:dyDescent="0.25">
      <c r="A191" s="41">
        <v>195365</v>
      </c>
      <c r="B191" s="41">
        <v>1</v>
      </c>
      <c r="C191" s="74" t="s">
        <v>57</v>
      </c>
      <c r="D191" s="43">
        <v>2.2799999999999998</v>
      </c>
      <c r="E191" s="74" t="s">
        <v>74</v>
      </c>
      <c r="F191" s="74" t="s">
        <v>2292</v>
      </c>
      <c r="G191" s="41">
        <v>89</v>
      </c>
      <c r="H191" s="74" t="s">
        <v>78</v>
      </c>
      <c r="I191" s="74" t="s">
        <v>60</v>
      </c>
      <c r="J191" s="41">
        <v>8710348248829</v>
      </c>
      <c r="K191" s="41">
        <v>0</v>
      </c>
      <c r="L191" s="41">
        <v>63</v>
      </c>
      <c r="M191" s="46" t="s">
        <v>48</v>
      </c>
      <c r="N191" s="38"/>
      <c r="O191" s="38"/>
      <c r="P191" s="38"/>
      <c r="Q191" s="39"/>
      <c r="R191" s="39"/>
      <c r="S191" s="27" t="e">
        <f t="shared" si="8"/>
        <v>#DIV/0!</v>
      </c>
      <c r="T191" s="28">
        <f t="shared" si="9"/>
        <v>0</v>
      </c>
      <c r="U191" s="38"/>
      <c r="V191" s="29">
        <f t="shared" si="10"/>
        <v>0</v>
      </c>
    </row>
    <row r="192" spans="1:22" ht="10.5" x14ac:dyDescent="0.25">
      <c r="A192" s="41">
        <v>770338</v>
      </c>
      <c r="B192" s="41">
        <v>1</v>
      </c>
      <c r="C192" s="74" t="s">
        <v>381</v>
      </c>
      <c r="D192" s="43">
        <v>19</v>
      </c>
      <c r="E192" s="74" t="s">
        <v>50</v>
      </c>
      <c r="F192" s="74" t="s">
        <v>1189</v>
      </c>
      <c r="G192" s="41">
        <v>68</v>
      </c>
      <c r="H192" s="74" t="s">
        <v>241</v>
      </c>
      <c r="I192" s="74" t="s">
        <v>60</v>
      </c>
      <c r="J192" s="41">
        <v>8713883008620</v>
      </c>
      <c r="K192" s="41">
        <v>8713883082026</v>
      </c>
      <c r="L192" s="41">
        <v>62</v>
      </c>
      <c r="M192" s="46" t="s">
        <v>48</v>
      </c>
      <c r="N192" s="38"/>
      <c r="O192" s="38"/>
      <c r="P192" s="38"/>
      <c r="Q192" s="39"/>
      <c r="R192" s="39"/>
      <c r="S192" s="27" t="e">
        <f t="shared" si="8"/>
        <v>#DIV/0!</v>
      </c>
      <c r="T192" s="28">
        <f t="shared" si="9"/>
        <v>0</v>
      </c>
      <c r="U192" s="38"/>
      <c r="V192" s="29">
        <f t="shared" si="10"/>
        <v>0</v>
      </c>
    </row>
    <row r="193" spans="1:22" ht="10.5" x14ac:dyDescent="0.25">
      <c r="A193" s="41">
        <v>155721</v>
      </c>
      <c r="B193" s="41">
        <v>6</v>
      </c>
      <c r="C193" s="74" t="s">
        <v>62</v>
      </c>
      <c r="D193" s="43">
        <v>650</v>
      </c>
      <c r="E193" s="74" t="s">
        <v>114</v>
      </c>
      <c r="F193" s="74" t="s">
        <v>185</v>
      </c>
      <c r="G193" s="41">
        <v>128</v>
      </c>
      <c r="H193" s="74" t="s">
        <v>71</v>
      </c>
      <c r="I193" s="74" t="s">
        <v>47</v>
      </c>
      <c r="J193" s="41">
        <v>8719214811136</v>
      </c>
      <c r="K193" s="41">
        <v>8719214811211</v>
      </c>
      <c r="L193" s="41">
        <v>62</v>
      </c>
      <c r="M193" s="46" t="s">
        <v>48</v>
      </c>
      <c r="N193" s="38"/>
      <c r="O193" s="38"/>
      <c r="P193" s="38"/>
      <c r="Q193" s="39"/>
      <c r="R193" s="39"/>
      <c r="S193" s="27" t="e">
        <f t="shared" si="8"/>
        <v>#DIV/0!</v>
      </c>
      <c r="T193" s="28">
        <f t="shared" si="9"/>
        <v>0</v>
      </c>
      <c r="U193" s="38"/>
      <c r="V193" s="29">
        <f t="shared" si="10"/>
        <v>0</v>
      </c>
    </row>
    <row r="194" spans="1:22" ht="10.5" x14ac:dyDescent="0.25">
      <c r="A194" s="41">
        <v>119524</v>
      </c>
      <c r="B194" s="41">
        <v>1</v>
      </c>
      <c r="C194" s="74" t="s">
        <v>126</v>
      </c>
      <c r="D194" s="43">
        <v>750</v>
      </c>
      <c r="E194" s="74" t="s">
        <v>50</v>
      </c>
      <c r="F194" s="74" t="s">
        <v>332</v>
      </c>
      <c r="G194" s="41">
        <v>67</v>
      </c>
      <c r="H194" s="74" t="s">
        <v>120</v>
      </c>
      <c r="I194" s="74" t="s">
        <v>60</v>
      </c>
      <c r="J194" s="41">
        <v>8714100419038</v>
      </c>
      <c r="K194" s="41">
        <v>8714100319031</v>
      </c>
      <c r="L194" s="41">
        <v>61</v>
      </c>
      <c r="M194" s="46" t="s">
        <v>48</v>
      </c>
      <c r="N194" s="38"/>
      <c r="O194" s="38"/>
      <c r="P194" s="38"/>
      <c r="Q194" s="39"/>
      <c r="R194" s="39"/>
      <c r="S194" s="27" t="e">
        <f t="shared" ref="S194:S257" si="11">ABS(SUM(R194/Q194)-1)</f>
        <v>#DIV/0!</v>
      </c>
      <c r="T194" s="28">
        <f t="shared" si="9"/>
        <v>0</v>
      </c>
      <c r="U194" s="38"/>
      <c r="V194" s="29">
        <f t="shared" si="10"/>
        <v>0</v>
      </c>
    </row>
    <row r="195" spans="1:22" ht="10.5" x14ac:dyDescent="0.25">
      <c r="A195" s="41">
        <v>204301</v>
      </c>
      <c r="B195" s="41">
        <v>1</v>
      </c>
      <c r="C195" s="74" t="s">
        <v>49</v>
      </c>
      <c r="D195" s="43">
        <v>200</v>
      </c>
      <c r="E195" s="74" t="s">
        <v>50</v>
      </c>
      <c r="F195" s="74" t="s">
        <v>327</v>
      </c>
      <c r="G195" s="41">
        <v>27</v>
      </c>
      <c r="H195" s="74" t="s">
        <v>272</v>
      </c>
      <c r="I195" s="74" t="s">
        <v>53</v>
      </c>
      <c r="J195" s="41">
        <v>8710667923001</v>
      </c>
      <c r="K195" s="41">
        <v>8710775903896</v>
      </c>
      <c r="L195" s="41">
        <v>60</v>
      </c>
      <c r="M195" s="46" t="s">
        <v>48</v>
      </c>
      <c r="N195" s="38"/>
      <c r="O195" s="38"/>
      <c r="P195" s="38"/>
      <c r="Q195" s="39"/>
      <c r="R195" s="39"/>
      <c r="S195" s="27" t="e">
        <f t="shared" si="11"/>
        <v>#DIV/0!</v>
      </c>
      <c r="T195" s="28">
        <f t="shared" si="9"/>
        <v>0</v>
      </c>
      <c r="U195" s="38"/>
      <c r="V195" s="29">
        <f t="shared" si="10"/>
        <v>0</v>
      </c>
    </row>
    <row r="196" spans="1:22" ht="10.5" x14ac:dyDescent="0.25">
      <c r="A196" s="41">
        <v>203756</v>
      </c>
      <c r="B196" s="41">
        <v>54</v>
      </c>
      <c r="C196" s="74" t="s">
        <v>49</v>
      </c>
      <c r="D196" s="43">
        <v>35</v>
      </c>
      <c r="E196" s="74" t="s">
        <v>114</v>
      </c>
      <c r="F196" s="74" t="s">
        <v>2266</v>
      </c>
      <c r="G196" s="41">
        <v>84</v>
      </c>
      <c r="H196" s="74" t="s">
        <v>166</v>
      </c>
      <c r="I196" s="74" t="s">
        <v>103</v>
      </c>
      <c r="J196" s="41">
        <v>87337303</v>
      </c>
      <c r="K196" s="41">
        <v>8710448141310</v>
      </c>
      <c r="L196" s="41">
        <v>60</v>
      </c>
      <c r="M196" s="46" t="s">
        <v>48</v>
      </c>
      <c r="N196" s="38"/>
      <c r="O196" s="38"/>
      <c r="P196" s="38"/>
      <c r="Q196" s="39"/>
      <c r="R196" s="39"/>
      <c r="S196" s="27" t="e">
        <f t="shared" si="11"/>
        <v>#DIV/0!</v>
      </c>
      <c r="T196" s="28">
        <f t="shared" si="9"/>
        <v>0</v>
      </c>
      <c r="U196" s="38"/>
      <c r="V196" s="29">
        <f t="shared" si="10"/>
        <v>0</v>
      </c>
    </row>
    <row r="197" spans="1:22" ht="10.5" x14ac:dyDescent="0.25">
      <c r="A197" s="41">
        <v>78060</v>
      </c>
      <c r="B197" s="41">
        <v>1</v>
      </c>
      <c r="C197" s="74" t="s">
        <v>49</v>
      </c>
      <c r="D197" s="43">
        <v>3</v>
      </c>
      <c r="E197" s="74" t="s">
        <v>74</v>
      </c>
      <c r="F197" s="74" t="s">
        <v>1258</v>
      </c>
      <c r="G197" s="41">
        <v>87</v>
      </c>
      <c r="H197" s="74" t="s">
        <v>1184</v>
      </c>
      <c r="I197" s="74" t="s">
        <v>103</v>
      </c>
      <c r="J197" s="41">
        <v>8721201944352</v>
      </c>
      <c r="K197" s="41">
        <v>8721201944406</v>
      </c>
      <c r="L197" s="41">
        <v>60</v>
      </c>
      <c r="M197" s="46" t="s">
        <v>48</v>
      </c>
      <c r="N197" s="38"/>
      <c r="O197" s="38"/>
      <c r="P197" s="38"/>
      <c r="Q197" s="39"/>
      <c r="R197" s="39"/>
      <c r="S197" s="27" t="e">
        <f t="shared" si="11"/>
        <v>#DIV/0!</v>
      </c>
      <c r="T197" s="28">
        <f t="shared" si="9"/>
        <v>0</v>
      </c>
      <c r="U197" s="38"/>
      <c r="V197" s="29">
        <f t="shared" si="10"/>
        <v>0</v>
      </c>
    </row>
    <row r="198" spans="1:22" ht="10.5" x14ac:dyDescent="0.25">
      <c r="A198" s="41">
        <v>915954</v>
      </c>
      <c r="B198" s="41">
        <v>1</v>
      </c>
      <c r="C198" s="74" t="s">
        <v>79</v>
      </c>
      <c r="D198" s="43">
        <v>5</v>
      </c>
      <c r="E198" s="74" t="s">
        <v>74</v>
      </c>
      <c r="F198" s="74" t="s">
        <v>372</v>
      </c>
      <c r="G198" s="41">
        <v>94</v>
      </c>
      <c r="H198" s="74" t="s">
        <v>314</v>
      </c>
      <c r="I198" s="74" t="s">
        <v>60</v>
      </c>
      <c r="J198" s="41">
        <v>8710479302704</v>
      </c>
      <c r="K198" s="41">
        <v>8710479302711</v>
      </c>
      <c r="L198" s="41">
        <v>60</v>
      </c>
      <c r="M198" s="46" t="s">
        <v>48</v>
      </c>
      <c r="N198" s="38"/>
      <c r="O198" s="38"/>
      <c r="P198" s="38"/>
      <c r="Q198" s="39"/>
      <c r="R198" s="39"/>
      <c r="S198" s="27" t="e">
        <f t="shared" si="11"/>
        <v>#DIV/0!</v>
      </c>
      <c r="T198" s="28">
        <f t="shared" si="9"/>
        <v>0</v>
      </c>
      <c r="U198" s="38"/>
      <c r="V198" s="29">
        <f t="shared" si="10"/>
        <v>0</v>
      </c>
    </row>
    <row r="199" spans="1:22" ht="10.5" x14ac:dyDescent="0.25">
      <c r="A199" s="41">
        <v>146315</v>
      </c>
      <c r="B199" s="41">
        <v>6</v>
      </c>
      <c r="C199" s="74" t="s">
        <v>62</v>
      </c>
      <c r="D199" s="43">
        <v>1.5</v>
      </c>
      <c r="E199" s="74" t="s">
        <v>44</v>
      </c>
      <c r="F199" s="74" t="s">
        <v>2426</v>
      </c>
      <c r="G199" s="41">
        <v>135</v>
      </c>
      <c r="H199" s="74" t="s">
        <v>55</v>
      </c>
      <c r="I199" s="74" t="s">
        <v>47</v>
      </c>
      <c r="J199" s="41">
        <v>5000112646498</v>
      </c>
      <c r="K199" s="41">
        <v>5000112646504</v>
      </c>
      <c r="L199" s="41">
        <v>60</v>
      </c>
      <c r="M199" s="46" t="s">
        <v>48</v>
      </c>
      <c r="N199" s="38"/>
      <c r="O199" s="38"/>
      <c r="P199" s="38"/>
      <c r="Q199" s="39"/>
      <c r="R199" s="39"/>
      <c r="S199" s="27" t="e">
        <f t="shared" si="11"/>
        <v>#DIV/0!</v>
      </c>
      <c r="T199" s="28">
        <f t="shared" si="9"/>
        <v>0</v>
      </c>
      <c r="U199" s="38"/>
      <c r="V199" s="29">
        <f t="shared" si="10"/>
        <v>0</v>
      </c>
    </row>
    <row r="200" spans="1:22" ht="10.5" x14ac:dyDescent="0.25">
      <c r="A200" s="41">
        <v>557874</v>
      </c>
      <c r="B200" s="41">
        <v>8</v>
      </c>
      <c r="C200" s="74" t="s">
        <v>79</v>
      </c>
      <c r="D200" s="43">
        <v>175</v>
      </c>
      <c r="E200" s="74" t="s">
        <v>50</v>
      </c>
      <c r="F200" s="74" t="s">
        <v>793</v>
      </c>
      <c r="G200" s="41">
        <v>16</v>
      </c>
      <c r="H200" s="74" t="s">
        <v>248</v>
      </c>
      <c r="I200" s="74" t="s">
        <v>53</v>
      </c>
      <c r="J200" s="41">
        <v>8710398165060</v>
      </c>
      <c r="K200" s="41">
        <v>8710398166241</v>
      </c>
      <c r="L200" s="41">
        <v>59</v>
      </c>
      <c r="M200" s="46" t="s">
        <v>48</v>
      </c>
      <c r="N200" s="38"/>
      <c r="O200" s="38"/>
      <c r="P200" s="38"/>
      <c r="Q200" s="39"/>
      <c r="R200" s="39"/>
      <c r="S200" s="27" t="e">
        <f t="shared" si="11"/>
        <v>#DIV/0!</v>
      </c>
      <c r="T200" s="28">
        <f t="shared" si="9"/>
        <v>0</v>
      </c>
      <c r="U200" s="38"/>
      <c r="V200" s="29">
        <f t="shared" si="10"/>
        <v>0</v>
      </c>
    </row>
    <row r="201" spans="1:22" ht="10.5" x14ac:dyDescent="0.25">
      <c r="A201" s="41">
        <v>161130</v>
      </c>
      <c r="B201" s="41">
        <v>8</v>
      </c>
      <c r="C201" s="74" t="s">
        <v>43</v>
      </c>
      <c r="D201" s="43">
        <v>1</v>
      </c>
      <c r="E201" s="74" t="s">
        <v>44</v>
      </c>
      <c r="F201" s="74" t="s">
        <v>1104</v>
      </c>
      <c r="G201" s="41">
        <v>130</v>
      </c>
      <c r="H201" s="74" t="s">
        <v>100</v>
      </c>
      <c r="I201" s="74" t="s">
        <v>60</v>
      </c>
      <c r="J201" s="41">
        <v>5411188115434</v>
      </c>
      <c r="K201" s="41">
        <v>5411188133438</v>
      </c>
      <c r="L201" s="41">
        <v>59</v>
      </c>
      <c r="M201" s="46" t="s">
        <v>48</v>
      </c>
      <c r="N201" s="38"/>
      <c r="O201" s="38"/>
      <c r="P201" s="38"/>
      <c r="Q201" s="39"/>
      <c r="R201" s="39"/>
      <c r="S201" s="27" t="e">
        <f t="shared" si="11"/>
        <v>#DIV/0!</v>
      </c>
      <c r="T201" s="28">
        <f t="shared" si="9"/>
        <v>0</v>
      </c>
      <c r="U201" s="38"/>
      <c r="V201" s="29">
        <f t="shared" si="10"/>
        <v>0</v>
      </c>
    </row>
    <row r="202" spans="1:22" ht="10.5" x14ac:dyDescent="0.25">
      <c r="A202" s="41">
        <v>164642</v>
      </c>
      <c r="B202" s="41">
        <v>8</v>
      </c>
      <c r="C202" s="74" t="s">
        <v>43</v>
      </c>
      <c r="D202" s="43">
        <v>1</v>
      </c>
      <c r="E202" s="74" t="s">
        <v>44</v>
      </c>
      <c r="F202" s="74" t="s">
        <v>2404</v>
      </c>
      <c r="G202" s="41">
        <v>130</v>
      </c>
      <c r="H202" s="74" t="s">
        <v>100</v>
      </c>
      <c r="I202" s="74" t="s">
        <v>60</v>
      </c>
      <c r="J202" s="41">
        <v>5411188117742</v>
      </c>
      <c r="K202" s="41">
        <v>5411188117759</v>
      </c>
      <c r="L202" s="41">
        <v>59</v>
      </c>
      <c r="M202" s="46" t="s">
        <v>48</v>
      </c>
      <c r="N202" s="38"/>
      <c r="O202" s="38"/>
      <c r="P202" s="38"/>
      <c r="Q202" s="39"/>
      <c r="R202" s="39"/>
      <c r="S202" s="27" t="e">
        <f t="shared" si="11"/>
        <v>#DIV/0!</v>
      </c>
      <c r="T202" s="28">
        <f t="shared" si="9"/>
        <v>0</v>
      </c>
      <c r="U202" s="38"/>
      <c r="V202" s="29">
        <f t="shared" si="10"/>
        <v>0</v>
      </c>
    </row>
    <row r="203" spans="1:22" ht="10.5" x14ac:dyDescent="0.25">
      <c r="A203" s="41">
        <v>555026</v>
      </c>
      <c r="B203" s="41">
        <v>8</v>
      </c>
      <c r="C203" s="74" t="s">
        <v>43</v>
      </c>
      <c r="D203" s="43">
        <v>1</v>
      </c>
      <c r="E203" s="74" t="s">
        <v>44</v>
      </c>
      <c r="F203" s="74" t="s">
        <v>2386</v>
      </c>
      <c r="G203" s="41">
        <v>125</v>
      </c>
      <c r="H203" s="74" t="s">
        <v>46</v>
      </c>
      <c r="I203" s="74" t="s">
        <v>47</v>
      </c>
      <c r="J203" s="41">
        <v>8713300046334</v>
      </c>
      <c r="K203" s="41">
        <v>8713300047201</v>
      </c>
      <c r="L203" s="41">
        <v>58</v>
      </c>
      <c r="M203" s="46" t="s">
        <v>48</v>
      </c>
      <c r="N203" s="38"/>
      <c r="O203" s="38"/>
      <c r="P203" s="38"/>
      <c r="Q203" s="39"/>
      <c r="R203" s="39"/>
      <c r="S203" s="27" t="e">
        <f t="shared" si="11"/>
        <v>#DIV/0!</v>
      </c>
      <c r="T203" s="28">
        <f t="shared" si="9"/>
        <v>0</v>
      </c>
      <c r="U203" s="38"/>
      <c r="V203" s="29">
        <f t="shared" si="10"/>
        <v>0</v>
      </c>
    </row>
    <row r="204" spans="1:22" ht="10.5" x14ac:dyDescent="0.25">
      <c r="A204" s="41">
        <v>861278</v>
      </c>
      <c r="B204" s="41">
        <v>15</v>
      </c>
      <c r="C204" s="74" t="s">
        <v>62</v>
      </c>
      <c r="D204" s="43">
        <v>200</v>
      </c>
      <c r="E204" s="74" t="s">
        <v>114</v>
      </c>
      <c r="F204" s="74" t="s">
        <v>2490</v>
      </c>
      <c r="G204" s="41">
        <v>125</v>
      </c>
      <c r="H204" s="74" t="s">
        <v>46</v>
      </c>
      <c r="I204" s="74" t="s">
        <v>47</v>
      </c>
      <c r="J204" s="41">
        <v>8716213001315</v>
      </c>
      <c r="K204" s="41">
        <v>8716213001322</v>
      </c>
      <c r="L204" s="41">
        <v>58</v>
      </c>
      <c r="M204" s="46" t="s">
        <v>61</v>
      </c>
      <c r="N204" s="38"/>
      <c r="O204" s="38"/>
      <c r="P204" s="38"/>
      <c r="Q204" s="39"/>
      <c r="R204" s="39"/>
      <c r="S204" s="27" t="e">
        <f t="shared" si="11"/>
        <v>#DIV/0!</v>
      </c>
      <c r="T204" s="28">
        <f t="shared" si="9"/>
        <v>0</v>
      </c>
      <c r="U204" s="38"/>
      <c r="V204" s="29">
        <f t="shared" si="10"/>
        <v>0</v>
      </c>
    </row>
    <row r="205" spans="1:22" ht="10.5" x14ac:dyDescent="0.25">
      <c r="A205" s="41">
        <v>557882</v>
      </c>
      <c r="B205" s="41">
        <v>8</v>
      </c>
      <c r="C205" s="74" t="s">
        <v>79</v>
      </c>
      <c r="D205" s="43">
        <v>175</v>
      </c>
      <c r="E205" s="74" t="s">
        <v>50</v>
      </c>
      <c r="F205" s="74" t="s">
        <v>751</v>
      </c>
      <c r="G205" s="41">
        <v>16</v>
      </c>
      <c r="H205" s="74" t="s">
        <v>248</v>
      </c>
      <c r="I205" s="74" t="s">
        <v>53</v>
      </c>
      <c r="J205" s="41">
        <v>8710398166227</v>
      </c>
      <c r="K205" s="41">
        <v>8710398166234</v>
      </c>
      <c r="L205" s="41">
        <v>56</v>
      </c>
      <c r="M205" s="46" t="s">
        <v>48</v>
      </c>
      <c r="N205" s="38"/>
      <c r="O205" s="38"/>
      <c r="P205" s="38"/>
      <c r="Q205" s="39"/>
      <c r="R205" s="39"/>
      <c r="S205" s="27" t="e">
        <f t="shared" si="11"/>
        <v>#DIV/0!</v>
      </c>
      <c r="T205" s="28">
        <f t="shared" si="9"/>
        <v>0</v>
      </c>
      <c r="U205" s="38"/>
      <c r="V205" s="29">
        <f t="shared" si="10"/>
        <v>0</v>
      </c>
    </row>
    <row r="206" spans="1:22" ht="10.5" x14ac:dyDescent="0.25">
      <c r="A206" s="41">
        <v>60327</v>
      </c>
      <c r="B206" s="41">
        <v>1</v>
      </c>
      <c r="C206" s="74" t="s">
        <v>49</v>
      </c>
      <c r="D206" s="43">
        <v>600</v>
      </c>
      <c r="E206" s="74" t="s">
        <v>114</v>
      </c>
      <c r="F206" s="74" t="s">
        <v>644</v>
      </c>
      <c r="G206" s="41">
        <v>95</v>
      </c>
      <c r="H206" s="74" t="s">
        <v>243</v>
      </c>
      <c r="I206" s="74" t="s">
        <v>60</v>
      </c>
      <c r="J206" s="41">
        <v>8710466272928</v>
      </c>
      <c r="K206" s="41">
        <v>8710466279743</v>
      </c>
      <c r="L206" s="41">
        <v>55</v>
      </c>
      <c r="M206" s="46" t="s">
        <v>48</v>
      </c>
      <c r="N206" s="38"/>
      <c r="O206" s="38"/>
      <c r="P206" s="38"/>
      <c r="Q206" s="39"/>
      <c r="R206" s="39"/>
      <c r="S206" s="27" t="e">
        <f t="shared" si="11"/>
        <v>#DIV/0!</v>
      </c>
      <c r="T206" s="28">
        <f t="shared" si="9"/>
        <v>0</v>
      </c>
      <c r="U206" s="38"/>
      <c r="V206" s="29">
        <f t="shared" si="10"/>
        <v>0</v>
      </c>
    </row>
    <row r="207" spans="1:22" ht="10.5" x14ac:dyDescent="0.25">
      <c r="A207" s="41">
        <v>205478</v>
      </c>
      <c r="B207" s="41">
        <v>1</v>
      </c>
      <c r="C207" s="74" t="s">
        <v>62</v>
      </c>
      <c r="D207" s="43">
        <v>50</v>
      </c>
      <c r="E207" s="74" t="s">
        <v>63</v>
      </c>
      <c r="F207" s="74" t="s">
        <v>665</v>
      </c>
      <c r="G207" s="41">
        <v>95</v>
      </c>
      <c r="H207" s="74" t="s">
        <v>243</v>
      </c>
      <c r="I207" s="74" t="s">
        <v>60</v>
      </c>
      <c r="J207" s="41">
        <v>8711812409975</v>
      </c>
      <c r="K207" s="41">
        <v>8711812409289</v>
      </c>
      <c r="L207" s="41">
        <v>55</v>
      </c>
      <c r="M207" s="46" t="s">
        <v>48</v>
      </c>
      <c r="N207" s="38"/>
      <c r="O207" s="38"/>
      <c r="P207" s="38"/>
      <c r="Q207" s="39"/>
      <c r="R207" s="39"/>
      <c r="S207" s="27" t="e">
        <f t="shared" si="11"/>
        <v>#DIV/0!</v>
      </c>
      <c r="T207" s="28">
        <f t="shared" si="9"/>
        <v>0</v>
      </c>
      <c r="U207" s="38"/>
      <c r="V207" s="29">
        <f t="shared" si="10"/>
        <v>0</v>
      </c>
    </row>
    <row r="208" spans="1:22" ht="10.5" x14ac:dyDescent="0.25">
      <c r="A208" s="41">
        <v>432480</v>
      </c>
      <c r="B208" s="41">
        <v>1</v>
      </c>
      <c r="C208" s="74" t="s">
        <v>79</v>
      </c>
      <c r="D208" s="43">
        <v>500</v>
      </c>
      <c r="E208" s="74" t="s">
        <v>50</v>
      </c>
      <c r="F208" s="74" t="s">
        <v>1122</v>
      </c>
      <c r="G208" s="41">
        <v>96</v>
      </c>
      <c r="H208" s="74" t="s">
        <v>76</v>
      </c>
      <c r="I208" s="74" t="s">
        <v>60</v>
      </c>
      <c r="J208" s="41">
        <v>8008343700030</v>
      </c>
      <c r="K208" s="41">
        <v>18008343700037</v>
      </c>
      <c r="L208" s="41">
        <v>55</v>
      </c>
      <c r="M208" s="46" t="s">
        <v>61</v>
      </c>
      <c r="N208" s="38"/>
      <c r="O208" s="38"/>
      <c r="P208" s="38"/>
      <c r="Q208" s="39"/>
      <c r="R208" s="39"/>
      <c r="S208" s="27" t="e">
        <f t="shared" si="11"/>
        <v>#DIV/0!</v>
      </c>
      <c r="T208" s="28">
        <f t="shared" si="9"/>
        <v>0</v>
      </c>
      <c r="U208" s="38"/>
      <c r="V208" s="29">
        <f t="shared" si="10"/>
        <v>0</v>
      </c>
    </row>
    <row r="209" spans="1:22" ht="10.5" x14ac:dyDescent="0.25">
      <c r="A209" s="41">
        <v>152395</v>
      </c>
      <c r="B209" s="41">
        <v>6</v>
      </c>
      <c r="C209" s="74" t="s">
        <v>62</v>
      </c>
      <c r="D209" s="43">
        <v>1</v>
      </c>
      <c r="E209" s="74" t="s">
        <v>44</v>
      </c>
      <c r="F209" s="74" t="s">
        <v>2491</v>
      </c>
      <c r="G209" s="41">
        <v>135</v>
      </c>
      <c r="H209" s="74" t="s">
        <v>55</v>
      </c>
      <c r="I209" s="74" t="s">
        <v>47</v>
      </c>
      <c r="J209" s="41">
        <v>8715600244168</v>
      </c>
      <c r="K209" s="41">
        <v>8715600244175</v>
      </c>
      <c r="L209" s="41">
        <v>55</v>
      </c>
      <c r="M209" s="46" t="s">
        <v>48</v>
      </c>
      <c r="N209" s="38"/>
      <c r="O209" s="38"/>
      <c r="P209" s="38"/>
      <c r="Q209" s="39"/>
      <c r="R209" s="39"/>
      <c r="S209" s="27" t="e">
        <f t="shared" si="11"/>
        <v>#DIV/0!</v>
      </c>
      <c r="T209" s="28">
        <f t="shared" si="9"/>
        <v>0</v>
      </c>
      <c r="U209" s="38"/>
      <c r="V209" s="29">
        <f t="shared" si="10"/>
        <v>0</v>
      </c>
    </row>
    <row r="210" spans="1:22" ht="10.5" x14ac:dyDescent="0.25">
      <c r="A210" s="41">
        <v>452980</v>
      </c>
      <c r="B210" s="41">
        <v>1</v>
      </c>
      <c r="C210" s="74" t="s">
        <v>57</v>
      </c>
      <c r="D210" s="43">
        <v>3</v>
      </c>
      <c r="E210" s="74" t="s">
        <v>74</v>
      </c>
      <c r="F210" s="74" t="s">
        <v>1287</v>
      </c>
      <c r="G210" s="41">
        <v>89</v>
      </c>
      <c r="H210" s="74" t="s">
        <v>78</v>
      </c>
      <c r="I210" s="74" t="s">
        <v>60</v>
      </c>
      <c r="J210" s="41">
        <v>8710348000625</v>
      </c>
      <c r="K210" s="41">
        <v>0</v>
      </c>
      <c r="L210" s="41">
        <v>54</v>
      </c>
      <c r="M210" s="46" t="s">
        <v>48</v>
      </c>
      <c r="N210" s="38"/>
      <c r="O210" s="38"/>
      <c r="P210" s="38"/>
      <c r="Q210" s="39"/>
      <c r="R210" s="39"/>
      <c r="S210" s="27" t="e">
        <f t="shared" si="11"/>
        <v>#DIV/0!</v>
      </c>
      <c r="T210" s="28">
        <f t="shared" si="9"/>
        <v>0</v>
      </c>
      <c r="U210" s="38"/>
      <c r="V210" s="29">
        <f t="shared" si="10"/>
        <v>0</v>
      </c>
    </row>
    <row r="211" spans="1:22" ht="10.5" x14ac:dyDescent="0.25">
      <c r="A211" s="41">
        <v>146390</v>
      </c>
      <c r="B211" s="41">
        <v>6</v>
      </c>
      <c r="C211" s="74" t="s">
        <v>62</v>
      </c>
      <c r="D211" s="43">
        <v>1</v>
      </c>
      <c r="E211" s="74" t="s">
        <v>44</v>
      </c>
      <c r="F211" s="74" t="s">
        <v>2492</v>
      </c>
      <c r="G211" s="41">
        <v>133</v>
      </c>
      <c r="H211" s="74" t="s">
        <v>134</v>
      </c>
      <c r="I211" s="74" t="s">
        <v>47</v>
      </c>
      <c r="J211" s="41">
        <v>8715600244823</v>
      </c>
      <c r="K211" s="41">
        <v>8715600244830</v>
      </c>
      <c r="L211" s="41">
        <v>54</v>
      </c>
      <c r="M211" s="46" t="s">
        <v>48</v>
      </c>
      <c r="N211" s="38"/>
      <c r="O211" s="38"/>
      <c r="P211" s="38"/>
      <c r="Q211" s="39"/>
      <c r="R211" s="39"/>
      <c r="S211" s="27" t="e">
        <f t="shared" si="11"/>
        <v>#DIV/0!</v>
      </c>
      <c r="T211" s="28">
        <f t="shared" si="9"/>
        <v>0</v>
      </c>
      <c r="U211" s="38"/>
      <c r="V211" s="29">
        <f t="shared" si="10"/>
        <v>0</v>
      </c>
    </row>
    <row r="212" spans="1:22" ht="10.5" x14ac:dyDescent="0.25">
      <c r="A212" s="41">
        <v>562581</v>
      </c>
      <c r="B212" s="41">
        <v>6</v>
      </c>
      <c r="C212" s="74" t="s">
        <v>73</v>
      </c>
      <c r="D212" s="43">
        <v>820</v>
      </c>
      <c r="E212" s="74" t="s">
        <v>50</v>
      </c>
      <c r="F212" s="74" t="s">
        <v>343</v>
      </c>
      <c r="G212" s="41">
        <v>44</v>
      </c>
      <c r="H212" s="74" t="s">
        <v>344</v>
      </c>
      <c r="I212" s="74" t="s">
        <v>90</v>
      </c>
      <c r="J212" s="41">
        <v>8710401562589</v>
      </c>
      <c r="K212" s="41">
        <v>8710401289523</v>
      </c>
      <c r="L212" s="41">
        <v>52</v>
      </c>
      <c r="M212" s="46" t="s">
        <v>48</v>
      </c>
      <c r="N212" s="38"/>
      <c r="O212" s="38"/>
      <c r="P212" s="38"/>
      <c r="Q212" s="39"/>
      <c r="R212" s="39"/>
      <c r="S212" s="27" t="e">
        <f t="shared" si="11"/>
        <v>#DIV/0!</v>
      </c>
      <c r="T212" s="28">
        <f t="shared" si="9"/>
        <v>0</v>
      </c>
      <c r="U212" s="38"/>
      <c r="V212" s="29">
        <f t="shared" si="10"/>
        <v>0</v>
      </c>
    </row>
    <row r="213" spans="1:22" ht="10.5" x14ac:dyDescent="0.25">
      <c r="A213" s="41">
        <v>203753</v>
      </c>
      <c r="B213" s="41">
        <v>54</v>
      </c>
      <c r="C213" s="74" t="s">
        <v>49</v>
      </c>
      <c r="D213" s="43">
        <v>35</v>
      </c>
      <c r="E213" s="74" t="s">
        <v>114</v>
      </c>
      <c r="F213" s="74" t="s">
        <v>1803</v>
      </c>
      <c r="G213" s="41">
        <v>84</v>
      </c>
      <c r="H213" s="74" t="s">
        <v>166</v>
      </c>
      <c r="I213" s="74" t="s">
        <v>103</v>
      </c>
      <c r="J213" s="41">
        <v>87337327</v>
      </c>
      <c r="K213" s="41">
        <v>8710448141297</v>
      </c>
      <c r="L213" s="41">
        <v>51</v>
      </c>
      <c r="M213" s="46" t="s">
        <v>48</v>
      </c>
      <c r="N213" s="38"/>
      <c r="O213" s="38"/>
      <c r="P213" s="38"/>
      <c r="Q213" s="39"/>
      <c r="R213" s="39"/>
      <c r="S213" s="27" t="e">
        <f t="shared" si="11"/>
        <v>#DIV/0!</v>
      </c>
      <c r="T213" s="28">
        <f t="shared" si="9"/>
        <v>0</v>
      </c>
      <c r="U213" s="38"/>
      <c r="V213" s="29">
        <f t="shared" si="10"/>
        <v>0</v>
      </c>
    </row>
    <row r="214" spans="1:22" ht="10.5" x14ac:dyDescent="0.25">
      <c r="A214" s="41">
        <v>358526</v>
      </c>
      <c r="B214" s="41">
        <v>15</v>
      </c>
      <c r="C214" s="74" t="s">
        <v>49</v>
      </c>
      <c r="D214" s="43">
        <v>320</v>
      </c>
      <c r="E214" s="74" t="s">
        <v>50</v>
      </c>
      <c r="F214" s="74" t="s">
        <v>1115</v>
      </c>
      <c r="G214" s="41">
        <v>10</v>
      </c>
      <c r="H214" s="74" t="s">
        <v>69</v>
      </c>
      <c r="I214" s="74" t="s">
        <v>53</v>
      </c>
      <c r="J214" s="41">
        <v>8710412236257</v>
      </c>
      <c r="K214" s="41">
        <v>8710412236264</v>
      </c>
      <c r="L214" s="41">
        <v>50</v>
      </c>
      <c r="M214" s="46" t="s">
        <v>48</v>
      </c>
      <c r="N214" s="38"/>
      <c r="O214" s="38"/>
      <c r="P214" s="38"/>
      <c r="Q214" s="39"/>
      <c r="R214" s="39"/>
      <c r="S214" s="27" t="e">
        <f t="shared" si="11"/>
        <v>#DIV/0!</v>
      </c>
      <c r="T214" s="28">
        <f t="shared" si="9"/>
        <v>0</v>
      </c>
      <c r="U214" s="38"/>
      <c r="V214" s="29">
        <f t="shared" si="10"/>
        <v>0</v>
      </c>
    </row>
    <row r="215" spans="1:22" ht="10.5" x14ac:dyDescent="0.25">
      <c r="A215" s="41">
        <v>155571</v>
      </c>
      <c r="B215" s="41">
        <v>6</v>
      </c>
      <c r="C215" s="74" t="s">
        <v>62</v>
      </c>
      <c r="D215" s="43">
        <v>1</v>
      </c>
      <c r="E215" s="74" t="s">
        <v>44</v>
      </c>
      <c r="F215" s="74" t="s">
        <v>2493</v>
      </c>
      <c r="G215" s="41">
        <v>133</v>
      </c>
      <c r="H215" s="74" t="s">
        <v>134</v>
      </c>
      <c r="I215" s="74" t="s">
        <v>47</v>
      </c>
      <c r="J215" s="41">
        <v>8715600244885</v>
      </c>
      <c r="K215" s="41">
        <v>8715600244892</v>
      </c>
      <c r="L215" s="41">
        <v>50</v>
      </c>
      <c r="M215" s="46" t="s">
        <v>48</v>
      </c>
      <c r="N215" s="38"/>
      <c r="O215" s="38"/>
      <c r="P215" s="38"/>
      <c r="Q215" s="39"/>
      <c r="R215" s="39"/>
      <c r="S215" s="27" t="e">
        <f t="shared" si="11"/>
        <v>#DIV/0!</v>
      </c>
      <c r="T215" s="28">
        <f t="shared" si="9"/>
        <v>0</v>
      </c>
      <c r="U215" s="38"/>
      <c r="V215" s="29">
        <f t="shared" si="10"/>
        <v>0</v>
      </c>
    </row>
    <row r="216" spans="1:22" ht="10.5" x14ac:dyDescent="0.25">
      <c r="A216" s="41">
        <v>376736</v>
      </c>
      <c r="B216" s="41">
        <v>1</v>
      </c>
      <c r="C216" s="74" t="s">
        <v>126</v>
      </c>
      <c r="D216" s="43">
        <v>120</v>
      </c>
      <c r="E216" s="74" t="s">
        <v>50</v>
      </c>
      <c r="F216" s="74" t="s">
        <v>559</v>
      </c>
      <c r="G216" s="41">
        <v>68</v>
      </c>
      <c r="H216" s="74" t="s">
        <v>241</v>
      </c>
      <c r="I216" s="74" t="s">
        <v>60</v>
      </c>
      <c r="J216" s="41">
        <v>8712200090676</v>
      </c>
      <c r="K216" s="41">
        <v>8712200963208</v>
      </c>
      <c r="L216" s="41">
        <v>49</v>
      </c>
      <c r="M216" s="46" t="s">
        <v>48</v>
      </c>
      <c r="N216" s="38"/>
      <c r="O216" s="38"/>
      <c r="P216" s="38"/>
      <c r="Q216" s="39"/>
      <c r="R216" s="39"/>
      <c r="S216" s="27" t="e">
        <f t="shared" si="11"/>
        <v>#DIV/0!</v>
      </c>
      <c r="T216" s="28">
        <f t="shared" si="9"/>
        <v>0</v>
      </c>
      <c r="U216" s="38"/>
      <c r="V216" s="29">
        <f t="shared" si="10"/>
        <v>0</v>
      </c>
    </row>
    <row r="217" spans="1:22" ht="10.5" x14ac:dyDescent="0.25">
      <c r="A217" s="41">
        <v>208720</v>
      </c>
      <c r="B217" s="41">
        <v>1</v>
      </c>
      <c r="C217" s="74" t="s">
        <v>126</v>
      </c>
      <c r="D217" s="43">
        <v>20</v>
      </c>
      <c r="E217" s="74" t="s">
        <v>50</v>
      </c>
      <c r="F217" s="74" t="s">
        <v>2494</v>
      </c>
      <c r="G217" s="41">
        <v>68</v>
      </c>
      <c r="H217" s="74" t="s">
        <v>241</v>
      </c>
      <c r="I217" s="74" t="s">
        <v>60</v>
      </c>
      <c r="J217" s="41">
        <v>8710401860937</v>
      </c>
      <c r="K217" s="41">
        <v>8710401861958</v>
      </c>
      <c r="L217" s="41">
        <v>49</v>
      </c>
      <c r="M217" s="46" t="s">
        <v>48</v>
      </c>
      <c r="N217" s="38"/>
      <c r="O217" s="38"/>
      <c r="P217" s="38"/>
      <c r="Q217" s="39"/>
      <c r="R217" s="39"/>
      <c r="S217" s="27" t="e">
        <f t="shared" si="11"/>
        <v>#DIV/0!</v>
      </c>
      <c r="T217" s="28">
        <f t="shared" si="9"/>
        <v>0</v>
      </c>
      <c r="U217" s="38"/>
      <c r="V217" s="29">
        <f t="shared" si="10"/>
        <v>0</v>
      </c>
    </row>
    <row r="218" spans="1:22" ht="10.5" x14ac:dyDescent="0.25">
      <c r="A218" s="41">
        <v>228200</v>
      </c>
      <c r="B218" s="41">
        <v>1</v>
      </c>
      <c r="C218" s="74" t="s">
        <v>79</v>
      </c>
      <c r="D218" s="43">
        <v>5</v>
      </c>
      <c r="E218" s="74" t="s">
        <v>74</v>
      </c>
      <c r="F218" s="74" t="s">
        <v>392</v>
      </c>
      <c r="G218" s="41">
        <v>97</v>
      </c>
      <c r="H218" s="74" t="s">
        <v>207</v>
      </c>
      <c r="I218" s="74" t="s">
        <v>60</v>
      </c>
      <c r="J218" s="41">
        <v>0</v>
      </c>
      <c r="K218" s="41">
        <v>8714700008755</v>
      </c>
      <c r="L218" s="41">
        <v>49</v>
      </c>
      <c r="M218" s="46" t="s">
        <v>48</v>
      </c>
      <c r="N218" s="38"/>
      <c r="O218" s="38"/>
      <c r="P218" s="38"/>
      <c r="Q218" s="39"/>
      <c r="R218" s="39"/>
      <c r="S218" s="27" t="e">
        <f t="shared" si="11"/>
        <v>#DIV/0!</v>
      </c>
      <c r="T218" s="28">
        <f t="shared" si="9"/>
        <v>0</v>
      </c>
      <c r="U218" s="38"/>
      <c r="V218" s="29">
        <f t="shared" si="10"/>
        <v>0</v>
      </c>
    </row>
    <row r="219" spans="1:22" ht="10.5" x14ac:dyDescent="0.25">
      <c r="A219" s="41">
        <v>659545</v>
      </c>
      <c r="B219" s="41">
        <v>6</v>
      </c>
      <c r="C219" s="74" t="s">
        <v>73</v>
      </c>
      <c r="D219" s="43">
        <v>850</v>
      </c>
      <c r="E219" s="74" t="s">
        <v>50</v>
      </c>
      <c r="F219" s="74" t="s">
        <v>212</v>
      </c>
      <c r="G219" s="41">
        <v>98</v>
      </c>
      <c r="H219" s="74" t="s">
        <v>213</v>
      </c>
      <c r="I219" s="74" t="s">
        <v>60</v>
      </c>
      <c r="J219" s="41">
        <v>8710401049486</v>
      </c>
      <c r="K219" s="41">
        <v>8710401049479</v>
      </c>
      <c r="L219" s="41">
        <v>49</v>
      </c>
      <c r="M219" s="46" t="s">
        <v>48</v>
      </c>
      <c r="N219" s="38"/>
      <c r="O219" s="38"/>
      <c r="P219" s="38"/>
      <c r="Q219" s="39"/>
      <c r="R219" s="39"/>
      <c r="S219" s="27" t="e">
        <f t="shared" si="11"/>
        <v>#DIV/0!</v>
      </c>
      <c r="T219" s="28">
        <f t="shared" si="9"/>
        <v>0</v>
      </c>
      <c r="U219" s="38"/>
      <c r="V219" s="29">
        <f t="shared" si="10"/>
        <v>0</v>
      </c>
    </row>
    <row r="220" spans="1:22" ht="10.5" x14ac:dyDescent="0.25">
      <c r="A220" s="41">
        <v>205014</v>
      </c>
      <c r="B220" s="41">
        <v>1</v>
      </c>
      <c r="C220" s="74" t="s">
        <v>126</v>
      </c>
      <c r="D220" s="43">
        <v>85</v>
      </c>
      <c r="E220" s="74" t="s">
        <v>50</v>
      </c>
      <c r="F220" s="74" t="s">
        <v>1389</v>
      </c>
      <c r="G220" s="41">
        <v>68</v>
      </c>
      <c r="H220" s="74" t="s">
        <v>241</v>
      </c>
      <c r="I220" s="74" t="s">
        <v>60</v>
      </c>
      <c r="J220" s="41">
        <v>8712200119025</v>
      </c>
      <c r="K220" s="41">
        <v>8712200118653</v>
      </c>
      <c r="L220" s="41">
        <v>48</v>
      </c>
      <c r="M220" s="46" t="s">
        <v>48</v>
      </c>
      <c r="N220" s="38"/>
      <c r="O220" s="38"/>
      <c r="P220" s="38"/>
      <c r="Q220" s="39"/>
      <c r="R220" s="39"/>
      <c r="S220" s="27" t="e">
        <f t="shared" si="11"/>
        <v>#DIV/0!</v>
      </c>
      <c r="T220" s="28">
        <f t="shared" si="9"/>
        <v>0</v>
      </c>
      <c r="U220" s="38"/>
      <c r="V220" s="29">
        <f t="shared" si="10"/>
        <v>0</v>
      </c>
    </row>
    <row r="221" spans="1:22" ht="10.5" x14ac:dyDescent="0.25">
      <c r="A221" s="41">
        <v>405205</v>
      </c>
      <c r="B221" s="41">
        <v>1</v>
      </c>
      <c r="C221" s="74" t="s">
        <v>126</v>
      </c>
      <c r="D221" s="43">
        <v>2.65</v>
      </c>
      <c r="E221" s="74" t="s">
        <v>44</v>
      </c>
      <c r="F221" s="74" t="s">
        <v>2495</v>
      </c>
      <c r="G221" s="41">
        <v>85</v>
      </c>
      <c r="H221" s="74" t="s">
        <v>175</v>
      </c>
      <c r="I221" s="74" t="s">
        <v>103</v>
      </c>
      <c r="J221" s="41">
        <v>8711271101489</v>
      </c>
      <c r="K221" s="41">
        <v>8711271108921</v>
      </c>
      <c r="L221" s="41">
        <v>48</v>
      </c>
      <c r="M221" s="46" t="s">
        <v>48</v>
      </c>
      <c r="N221" s="38"/>
      <c r="O221" s="38"/>
      <c r="P221" s="38"/>
      <c r="Q221" s="39"/>
      <c r="R221" s="39"/>
      <c r="S221" s="27" t="e">
        <f t="shared" si="11"/>
        <v>#DIV/0!</v>
      </c>
      <c r="T221" s="28">
        <f t="shared" si="9"/>
        <v>0</v>
      </c>
      <c r="U221" s="38"/>
      <c r="V221" s="29">
        <f t="shared" si="10"/>
        <v>0</v>
      </c>
    </row>
    <row r="222" spans="1:22" ht="10.5" x14ac:dyDescent="0.25">
      <c r="A222" s="41">
        <v>183290</v>
      </c>
      <c r="B222" s="41">
        <v>6</v>
      </c>
      <c r="C222" s="74" t="s">
        <v>43</v>
      </c>
      <c r="D222" s="43">
        <v>390</v>
      </c>
      <c r="E222" s="74" t="s">
        <v>50</v>
      </c>
      <c r="F222" s="74" t="s">
        <v>2496</v>
      </c>
      <c r="G222" s="41">
        <v>89</v>
      </c>
      <c r="H222" s="74" t="s">
        <v>78</v>
      </c>
      <c r="I222" s="74" t="s">
        <v>60</v>
      </c>
      <c r="J222" s="41">
        <v>8710401791804</v>
      </c>
      <c r="K222" s="41">
        <v>8710496979712</v>
      </c>
      <c r="L222" s="41">
        <v>48</v>
      </c>
      <c r="M222" s="46" t="s">
        <v>61</v>
      </c>
      <c r="N222" s="38"/>
      <c r="O222" s="38"/>
      <c r="P222" s="38"/>
      <c r="Q222" s="39"/>
      <c r="R222" s="39"/>
      <c r="S222" s="27" t="e">
        <f t="shared" si="11"/>
        <v>#DIV/0!</v>
      </c>
      <c r="T222" s="28">
        <f t="shared" si="9"/>
        <v>0</v>
      </c>
      <c r="U222" s="38"/>
      <c r="V222" s="29">
        <f t="shared" si="10"/>
        <v>0</v>
      </c>
    </row>
    <row r="223" spans="1:22" ht="10.5" x14ac:dyDescent="0.25">
      <c r="A223" s="41">
        <v>155739</v>
      </c>
      <c r="B223" s="41">
        <v>1</v>
      </c>
      <c r="C223" s="74" t="s">
        <v>79</v>
      </c>
      <c r="D223" s="43">
        <v>10</v>
      </c>
      <c r="E223" s="74" t="s">
        <v>74</v>
      </c>
      <c r="F223" s="74" t="s">
        <v>2360</v>
      </c>
      <c r="G223" s="41">
        <v>97</v>
      </c>
      <c r="H223" s="74" t="s">
        <v>207</v>
      </c>
      <c r="I223" s="74" t="s">
        <v>60</v>
      </c>
      <c r="J223" s="41">
        <v>8710401657094</v>
      </c>
      <c r="K223" s="41">
        <v>0</v>
      </c>
      <c r="L223" s="41">
        <v>48</v>
      </c>
      <c r="M223" s="46" t="s">
        <v>48</v>
      </c>
      <c r="N223" s="38"/>
      <c r="O223" s="38"/>
      <c r="P223" s="38"/>
      <c r="Q223" s="39"/>
      <c r="R223" s="39"/>
      <c r="S223" s="27" t="e">
        <f t="shared" si="11"/>
        <v>#DIV/0!</v>
      </c>
      <c r="T223" s="28">
        <f t="shared" si="9"/>
        <v>0</v>
      </c>
      <c r="U223" s="38"/>
      <c r="V223" s="29">
        <f t="shared" si="10"/>
        <v>0</v>
      </c>
    </row>
    <row r="224" spans="1:22" ht="10.5" x14ac:dyDescent="0.25">
      <c r="A224" s="41">
        <v>156227</v>
      </c>
      <c r="B224" s="41">
        <v>100</v>
      </c>
      <c r="C224" s="74" t="s">
        <v>79</v>
      </c>
      <c r="D224" s="43">
        <v>10</v>
      </c>
      <c r="E224" s="74" t="s">
        <v>50</v>
      </c>
      <c r="F224" s="74" t="s">
        <v>335</v>
      </c>
      <c r="G224" s="41">
        <v>67</v>
      </c>
      <c r="H224" s="74" t="s">
        <v>120</v>
      </c>
      <c r="I224" s="74" t="s">
        <v>60</v>
      </c>
      <c r="J224" s="41">
        <v>8710605046410</v>
      </c>
      <c r="K224" s="41">
        <v>8710605146417</v>
      </c>
      <c r="L224" s="41">
        <v>45</v>
      </c>
      <c r="M224" s="46" t="s">
        <v>61</v>
      </c>
      <c r="N224" s="38"/>
      <c r="O224" s="38"/>
      <c r="P224" s="38"/>
      <c r="Q224" s="39"/>
      <c r="R224" s="39"/>
      <c r="S224" s="27" t="e">
        <f t="shared" si="11"/>
        <v>#DIV/0!</v>
      </c>
      <c r="T224" s="28">
        <f t="shared" si="9"/>
        <v>0</v>
      </c>
      <c r="U224" s="38"/>
      <c r="V224" s="29">
        <f t="shared" si="10"/>
        <v>0</v>
      </c>
    </row>
    <row r="225" spans="1:22" ht="10.5" x14ac:dyDescent="0.25">
      <c r="A225" s="41">
        <v>880984</v>
      </c>
      <c r="B225" s="41">
        <v>1</v>
      </c>
      <c r="C225" s="74" t="s">
        <v>62</v>
      </c>
      <c r="D225" s="43">
        <v>1</v>
      </c>
      <c r="E225" s="74" t="s">
        <v>44</v>
      </c>
      <c r="F225" s="74" t="s">
        <v>484</v>
      </c>
      <c r="G225" s="41">
        <v>67</v>
      </c>
      <c r="H225" s="74" t="s">
        <v>120</v>
      </c>
      <c r="I225" s="74" t="s">
        <v>60</v>
      </c>
      <c r="J225" s="41">
        <v>8715035110809</v>
      </c>
      <c r="K225" s="41">
        <v>8715035110823</v>
      </c>
      <c r="L225" s="41">
        <v>45</v>
      </c>
      <c r="M225" s="46" t="s">
        <v>48</v>
      </c>
      <c r="N225" s="38"/>
      <c r="O225" s="38"/>
      <c r="P225" s="38"/>
      <c r="Q225" s="39"/>
      <c r="R225" s="39"/>
      <c r="S225" s="27" t="e">
        <f t="shared" si="11"/>
        <v>#DIV/0!</v>
      </c>
      <c r="T225" s="28">
        <f t="shared" si="9"/>
        <v>0</v>
      </c>
      <c r="U225" s="38"/>
      <c r="V225" s="29">
        <f t="shared" si="10"/>
        <v>0</v>
      </c>
    </row>
    <row r="226" spans="1:22" ht="10.5" x14ac:dyDescent="0.25">
      <c r="A226" s="41">
        <v>454966</v>
      </c>
      <c r="B226" s="41">
        <v>6</v>
      </c>
      <c r="C226" s="74" t="s">
        <v>73</v>
      </c>
      <c r="D226" s="43">
        <v>400</v>
      </c>
      <c r="E226" s="74" t="s">
        <v>50</v>
      </c>
      <c r="F226" s="74" t="s">
        <v>2497</v>
      </c>
      <c r="G226" s="41">
        <v>98</v>
      </c>
      <c r="H226" s="74" t="s">
        <v>213</v>
      </c>
      <c r="I226" s="74" t="s">
        <v>60</v>
      </c>
      <c r="J226" s="41">
        <v>8710401211517</v>
      </c>
      <c r="K226" s="41">
        <v>87104013930152</v>
      </c>
      <c r="L226" s="41">
        <v>45</v>
      </c>
      <c r="M226" s="46" t="s">
        <v>48</v>
      </c>
      <c r="N226" s="38"/>
      <c r="O226" s="38"/>
      <c r="P226" s="38"/>
      <c r="Q226" s="39"/>
      <c r="R226" s="39"/>
      <c r="S226" s="27" t="e">
        <f t="shared" si="11"/>
        <v>#DIV/0!</v>
      </c>
      <c r="T226" s="28">
        <f t="shared" si="9"/>
        <v>0</v>
      </c>
      <c r="U226" s="38"/>
      <c r="V226" s="29">
        <f t="shared" si="10"/>
        <v>0</v>
      </c>
    </row>
    <row r="227" spans="1:22" ht="10.5" x14ac:dyDescent="0.25">
      <c r="A227" s="41">
        <v>210647</v>
      </c>
      <c r="B227" s="41">
        <v>1</v>
      </c>
      <c r="C227" s="74" t="s">
        <v>57</v>
      </c>
      <c r="D227" s="43">
        <v>3</v>
      </c>
      <c r="E227" s="74" t="s">
        <v>74</v>
      </c>
      <c r="F227" s="74" t="s">
        <v>1471</v>
      </c>
      <c r="G227" s="41">
        <v>96</v>
      </c>
      <c r="H227" s="74" t="s">
        <v>76</v>
      </c>
      <c r="I227" s="74" t="s">
        <v>60</v>
      </c>
      <c r="J227" s="41">
        <v>8714700002708</v>
      </c>
      <c r="K227" s="41">
        <v>0</v>
      </c>
      <c r="L227" s="41">
        <v>44</v>
      </c>
      <c r="M227" s="46" t="s">
        <v>48</v>
      </c>
      <c r="N227" s="38"/>
      <c r="O227" s="38"/>
      <c r="P227" s="38"/>
      <c r="Q227" s="39"/>
      <c r="R227" s="39"/>
      <c r="S227" s="27" t="e">
        <f t="shared" si="11"/>
        <v>#DIV/0!</v>
      </c>
      <c r="T227" s="28">
        <f t="shared" si="9"/>
        <v>0</v>
      </c>
      <c r="U227" s="38"/>
      <c r="V227" s="29">
        <f t="shared" si="10"/>
        <v>0</v>
      </c>
    </row>
    <row r="228" spans="1:22" ht="10.5" x14ac:dyDescent="0.25">
      <c r="A228" s="41">
        <v>767589</v>
      </c>
      <c r="B228" s="41">
        <v>1</v>
      </c>
      <c r="C228" s="74" t="s">
        <v>49</v>
      </c>
      <c r="D228" s="43">
        <v>150</v>
      </c>
      <c r="E228" s="74" t="s">
        <v>50</v>
      </c>
      <c r="F228" s="74" t="s">
        <v>609</v>
      </c>
      <c r="G228" s="41">
        <v>68</v>
      </c>
      <c r="H228" s="74" t="s">
        <v>241</v>
      </c>
      <c r="I228" s="74" t="s">
        <v>60</v>
      </c>
      <c r="J228" s="41">
        <v>8710348005729</v>
      </c>
      <c r="K228" s="41">
        <v>0</v>
      </c>
      <c r="L228" s="41">
        <v>43</v>
      </c>
      <c r="M228" s="46" t="s">
        <v>48</v>
      </c>
      <c r="N228" s="38"/>
      <c r="O228" s="38"/>
      <c r="P228" s="38"/>
      <c r="Q228" s="39"/>
      <c r="R228" s="39"/>
      <c r="S228" s="27" t="e">
        <f t="shared" si="11"/>
        <v>#DIV/0!</v>
      </c>
      <c r="T228" s="28">
        <f t="shared" si="9"/>
        <v>0</v>
      </c>
      <c r="U228" s="38"/>
      <c r="V228" s="29">
        <f t="shared" si="10"/>
        <v>0</v>
      </c>
    </row>
    <row r="229" spans="1:22" ht="10.5" x14ac:dyDescent="0.25">
      <c r="A229" s="41">
        <v>746884</v>
      </c>
      <c r="B229" s="41">
        <v>1</v>
      </c>
      <c r="C229" s="74" t="s">
        <v>57</v>
      </c>
      <c r="D229" s="43">
        <v>3.6</v>
      </c>
      <c r="E229" s="74" t="s">
        <v>74</v>
      </c>
      <c r="F229" s="74" t="s">
        <v>481</v>
      </c>
      <c r="G229" s="41">
        <v>89</v>
      </c>
      <c r="H229" s="74" t="s">
        <v>78</v>
      </c>
      <c r="I229" s="74" t="s">
        <v>60</v>
      </c>
      <c r="J229" s="41">
        <v>8710348448045</v>
      </c>
      <c r="K229" s="41">
        <v>0</v>
      </c>
      <c r="L229" s="41">
        <v>43</v>
      </c>
      <c r="M229" s="46" t="s">
        <v>48</v>
      </c>
      <c r="N229" s="38"/>
      <c r="O229" s="38"/>
      <c r="P229" s="38"/>
      <c r="Q229" s="39"/>
      <c r="R229" s="39"/>
      <c r="S229" s="27" t="e">
        <f t="shared" si="11"/>
        <v>#DIV/0!</v>
      </c>
      <c r="T229" s="28">
        <f t="shared" si="9"/>
        <v>0</v>
      </c>
      <c r="U229" s="38"/>
      <c r="V229" s="29">
        <f t="shared" si="10"/>
        <v>0</v>
      </c>
    </row>
    <row r="230" spans="1:22" ht="10.5" x14ac:dyDescent="0.25">
      <c r="A230" s="41">
        <v>339608</v>
      </c>
      <c r="B230" s="41">
        <v>1</v>
      </c>
      <c r="C230" s="74" t="s">
        <v>62</v>
      </c>
      <c r="D230" s="43">
        <v>70</v>
      </c>
      <c r="E230" s="74" t="s">
        <v>63</v>
      </c>
      <c r="F230" s="74" t="s">
        <v>604</v>
      </c>
      <c r="G230" s="41">
        <v>37</v>
      </c>
      <c r="H230" s="74" t="s">
        <v>201</v>
      </c>
      <c r="I230" s="74" t="s">
        <v>60</v>
      </c>
      <c r="J230" s="41">
        <v>3052910006907</v>
      </c>
      <c r="K230" s="41">
        <v>3052910606909</v>
      </c>
      <c r="L230" s="41">
        <v>42</v>
      </c>
      <c r="M230" s="46" t="s">
        <v>48</v>
      </c>
      <c r="N230" s="38"/>
      <c r="O230" s="38"/>
      <c r="P230" s="38"/>
      <c r="Q230" s="39"/>
      <c r="R230" s="39"/>
      <c r="S230" s="27" t="e">
        <f t="shared" si="11"/>
        <v>#DIV/0!</v>
      </c>
      <c r="T230" s="28">
        <f t="shared" ref="T230:T285" si="12">L230*R230</f>
        <v>0</v>
      </c>
      <c r="U230" s="38"/>
      <c r="V230" s="29">
        <f t="shared" si="10"/>
        <v>0</v>
      </c>
    </row>
    <row r="231" spans="1:22" ht="10.5" x14ac:dyDescent="0.25">
      <c r="A231" s="41">
        <v>217013</v>
      </c>
      <c r="B231" s="41">
        <v>1</v>
      </c>
      <c r="C231" s="74" t="s">
        <v>79</v>
      </c>
      <c r="D231" s="43">
        <v>9.9499999999999993</v>
      </c>
      <c r="E231" s="74" t="s">
        <v>74</v>
      </c>
      <c r="F231" s="74" t="s">
        <v>2498</v>
      </c>
      <c r="G231" s="41">
        <v>43</v>
      </c>
      <c r="H231" s="74" t="s">
        <v>132</v>
      </c>
      <c r="I231" s="74" t="s">
        <v>90</v>
      </c>
      <c r="J231" s="41">
        <v>8711895010037</v>
      </c>
      <c r="K231" s="41">
        <v>0</v>
      </c>
      <c r="L231" s="41">
        <v>42</v>
      </c>
      <c r="M231" s="46" t="s">
        <v>48</v>
      </c>
      <c r="N231" s="38"/>
      <c r="O231" s="38"/>
      <c r="P231" s="38"/>
      <c r="Q231" s="39"/>
      <c r="R231" s="39"/>
      <c r="S231" s="27" t="e">
        <f t="shared" si="11"/>
        <v>#DIV/0!</v>
      </c>
      <c r="T231" s="28">
        <f t="shared" si="12"/>
        <v>0</v>
      </c>
      <c r="U231" s="38"/>
      <c r="V231" s="29">
        <f t="shared" ref="V231:V286" si="13">T231*(1+U231)</f>
        <v>0</v>
      </c>
    </row>
    <row r="232" spans="1:22" ht="10.5" x14ac:dyDescent="0.25">
      <c r="A232" s="41">
        <v>375861</v>
      </c>
      <c r="B232" s="41">
        <v>1</v>
      </c>
      <c r="C232" s="74" t="s">
        <v>126</v>
      </c>
      <c r="D232" s="43">
        <v>460</v>
      </c>
      <c r="E232" s="74" t="s">
        <v>50</v>
      </c>
      <c r="F232" s="74" t="s">
        <v>661</v>
      </c>
      <c r="G232" s="41">
        <v>68</v>
      </c>
      <c r="H232" s="74" t="s">
        <v>241</v>
      </c>
      <c r="I232" s="74" t="s">
        <v>60</v>
      </c>
      <c r="J232" s="41">
        <v>8712200081506</v>
      </c>
      <c r="K232" s="41">
        <v>8712200963062</v>
      </c>
      <c r="L232" s="41">
        <v>42</v>
      </c>
      <c r="M232" s="46" t="s">
        <v>48</v>
      </c>
      <c r="N232" s="38"/>
      <c r="O232" s="38"/>
      <c r="P232" s="38"/>
      <c r="Q232" s="39"/>
      <c r="R232" s="39"/>
      <c r="S232" s="27" t="e">
        <f t="shared" si="11"/>
        <v>#DIV/0!</v>
      </c>
      <c r="T232" s="28">
        <f t="shared" si="12"/>
        <v>0</v>
      </c>
      <c r="U232" s="38"/>
      <c r="V232" s="29">
        <f t="shared" si="13"/>
        <v>0</v>
      </c>
    </row>
    <row r="233" spans="1:22" ht="10.5" x14ac:dyDescent="0.25">
      <c r="A233" s="41">
        <v>207339</v>
      </c>
      <c r="B233" s="41">
        <v>1</v>
      </c>
      <c r="C233" s="74" t="s">
        <v>73</v>
      </c>
      <c r="D233" s="43">
        <v>180</v>
      </c>
      <c r="E233" s="74" t="s">
        <v>50</v>
      </c>
      <c r="F233" s="74" t="s">
        <v>1520</v>
      </c>
      <c r="G233" s="41">
        <v>68</v>
      </c>
      <c r="H233" s="74" t="s">
        <v>241</v>
      </c>
      <c r="I233" s="74" t="s">
        <v>60</v>
      </c>
      <c r="J233" s="41">
        <v>8710401858682</v>
      </c>
      <c r="K233" s="41">
        <v>8710401859276</v>
      </c>
      <c r="L233" s="41">
        <v>42</v>
      </c>
      <c r="M233" s="46" t="s">
        <v>48</v>
      </c>
      <c r="N233" s="38"/>
      <c r="O233" s="38"/>
      <c r="P233" s="38"/>
      <c r="Q233" s="39"/>
      <c r="R233" s="39"/>
      <c r="S233" s="27" t="e">
        <f t="shared" si="11"/>
        <v>#DIV/0!</v>
      </c>
      <c r="T233" s="28">
        <f t="shared" si="12"/>
        <v>0</v>
      </c>
      <c r="U233" s="38"/>
      <c r="V233" s="29">
        <f t="shared" si="13"/>
        <v>0</v>
      </c>
    </row>
    <row r="234" spans="1:22" ht="10.5" x14ac:dyDescent="0.25">
      <c r="A234" s="41">
        <v>198593</v>
      </c>
      <c r="B234" s="41">
        <v>10</v>
      </c>
      <c r="C234" s="74" t="s">
        <v>79</v>
      </c>
      <c r="D234" s="43">
        <v>485</v>
      </c>
      <c r="E234" s="74" t="s">
        <v>50</v>
      </c>
      <c r="F234" s="74" t="s">
        <v>2499</v>
      </c>
      <c r="G234" s="41">
        <v>12</v>
      </c>
      <c r="H234" s="74" t="s">
        <v>52</v>
      </c>
      <c r="I234" s="74" t="s">
        <v>53</v>
      </c>
      <c r="J234" s="41">
        <v>8718989041403</v>
      </c>
      <c r="K234" s="41">
        <v>8718989041410</v>
      </c>
      <c r="L234" s="41">
        <v>41</v>
      </c>
      <c r="M234" s="46" t="s">
        <v>48</v>
      </c>
      <c r="N234" s="38"/>
      <c r="O234" s="38"/>
      <c r="P234" s="38"/>
      <c r="Q234" s="39"/>
      <c r="R234" s="39"/>
      <c r="S234" s="27" t="e">
        <f t="shared" si="11"/>
        <v>#DIV/0!</v>
      </c>
      <c r="T234" s="28">
        <f t="shared" si="12"/>
        <v>0</v>
      </c>
      <c r="U234" s="38"/>
      <c r="V234" s="29">
        <f t="shared" si="13"/>
        <v>0</v>
      </c>
    </row>
    <row r="235" spans="1:22" ht="10.5" x14ac:dyDescent="0.25">
      <c r="A235" s="41">
        <v>205052</v>
      </c>
      <c r="B235" s="41">
        <v>1</v>
      </c>
      <c r="C235" s="74" t="s">
        <v>126</v>
      </c>
      <c r="D235" s="43">
        <v>120</v>
      </c>
      <c r="E235" s="74" t="s">
        <v>50</v>
      </c>
      <c r="F235" s="74" t="s">
        <v>2244</v>
      </c>
      <c r="G235" s="41">
        <v>68</v>
      </c>
      <c r="H235" s="74" t="s">
        <v>241</v>
      </c>
      <c r="I235" s="74" t="s">
        <v>60</v>
      </c>
      <c r="J235" s="41">
        <v>8712200120182</v>
      </c>
      <c r="K235" s="41">
        <v>8712200120199</v>
      </c>
      <c r="L235" s="41">
        <v>41</v>
      </c>
      <c r="M235" s="46" t="s">
        <v>48</v>
      </c>
      <c r="N235" s="38"/>
      <c r="O235" s="38"/>
      <c r="P235" s="38"/>
      <c r="Q235" s="39"/>
      <c r="R235" s="39"/>
      <c r="S235" s="27" t="e">
        <f t="shared" si="11"/>
        <v>#DIV/0!</v>
      </c>
      <c r="T235" s="28">
        <f t="shared" si="12"/>
        <v>0</v>
      </c>
      <c r="U235" s="38"/>
      <c r="V235" s="29">
        <f t="shared" si="13"/>
        <v>0</v>
      </c>
    </row>
    <row r="236" spans="1:22" ht="10.5" x14ac:dyDescent="0.25">
      <c r="A236" s="41">
        <v>142804</v>
      </c>
      <c r="B236" s="41">
        <v>1</v>
      </c>
      <c r="C236" s="74" t="s">
        <v>79</v>
      </c>
      <c r="D236" s="43">
        <v>1</v>
      </c>
      <c r="E236" s="74" t="s">
        <v>74</v>
      </c>
      <c r="F236" s="74" t="s">
        <v>2500</v>
      </c>
      <c r="G236" s="41">
        <v>88</v>
      </c>
      <c r="H236" s="74" t="s">
        <v>94</v>
      </c>
      <c r="I236" s="74" t="s">
        <v>60</v>
      </c>
      <c r="J236" s="41">
        <v>8714266000576</v>
      </c>
      <c r="K236" s="41">
        <v>8714266700575</v>
      </c>
      <c r="L236" s="41">
        <v>41</v>
      </c>
      <c r="M236" s="46" t="s">
        <v>61</v>
      </c>
      <c r="N236" s="38"/>
      <c r="O236" s="38"/>
      <c r="P236" s="38"/>
      <c r="Q236" s="39"/>
      <c r="R236" s="39"/>
      <c r="S236" s="27" t="e">
        <f t="shared" si="11"/>
        <v>#DIV/0!</v>
      </c>
      <c r="T236" s="28">
        <f t="shared" si="12"/>
        <v>0</v>
      </c>
      <c r="U236" s="38"/>
      <c r="V236" s="29">
        <f t="shared" si="13"/>
        <v>0</v>
      </c>
    </row>
    <row r="237" spans="1:22" ht="10.5" x14ac:dyDescent="0.25">
      <c r="A237" s="41">
        <v>204986</v>
      </c>
      <c r="B237" s="41">
        <v>1</v>
      </c>
      <c r="C237" s="74" t="s">
        <v>126</v>
      </c>
      <c r="D237" s="43">
        <v>130</v>
      </c>
      <c r="E237" s="74" t="s">
        <v>50</v>
      </c>
      <c r="F237" s="74" t="s">
        <v>2501</v>
      </c>
      <c r="G237" s="41">
        <v>68</v>
      </c>
      <c r="H237" s="74" t="s">
        <v>241</v>
      </c>
      <c r="I237" s="74" t="s">
        <v>60</v>
      </c>
      <c r="J237" s="41">
        <v>8712200120298</v>
      </c>
      <c r="K237" s="41">
        <v>8712200120304</v>
      </c>
      <c r="L237" s="41">
        <v>39</v>
      </c>
      <c r="M237" s="46" t="s">
        <v>48</v>
      </c>
      <c r="N237" s="38"/>
      <c r="O237" s="38"/>
      <c r="P237" s="38"/>
      <c r="Q237" s="39"/>
      <c r="R237" s="39"/>
      <c r="S237" s="27" t="e">
        <f t="shared" si="11"/>
        <v>#DIV/0!</v>
      </c>
      <c r="T237" s="28">
        <f t="shared" si="12"/>
        <v>0</v>
      </c>
      <c r="U237" s="38"/>
      <c r="V237" s="29">
        <f t="shared" si="13"/>
        <v>0</v>
      </c>
    </row>
    <row r="238" spans="1:22" ht="10.5" x14ac:dyDescent="0.25">
      <c r="A238" s="41">
        <v>891375</v>
      </c>
      <c r="B238" s="41">
        <v>1</v>
      </c>
      <c r="C238" s="74" t="s">
        <v>62</v>
      </c>
      <c r="D238" s="43">
        <v>50</v>
      </c>
      <c r="E238" s="74" t="s">
        <v>63</v>
      </c>
      <c r="F238" s="74" t="s">
        <v>2502</v>
      </c>
      <c r="G238" s="41">
        <v>84</v>
      </c>
      <c r="H238" s="74" t="s">
        <v>166</v>
      </c>
      <c r="I238" s="74" t="s">
        <v>103</v>
      </c>
      <c r="J238" s="41">
        <v>8007150906055</v>
      </c>
      <c r="K238" s="41">
        <v>8056631470813</v>
      </c>
      <c r="L238" s="41">
        <v>38</v>
      </c>
      <c r="M238" s="46" t="s">
        <v>48</v>
      </c>
      <c r="N238" s="38"/>
      <c r="O238" s="38"/>
      <c r="P238" s="38"/>
      <c r="Q238" s="39"/>
      <c r="R238" s="39"/>
      <c r="S238" s="27" t="e">
        <f t="shared" si="11"/>
        <v>#DIV/0!</v>
      </c>
      <c r="T238" s="28">
        <f t="shared" si="12"/>
        <v>0</v>
      </c>
      <c r="U238" s="38"/>
      <c r="V238" s="29">
        <f t="shared" si="13"/>
        <v>0</v>
      </c>
    </row>
    <row r="239" spans="1:22" ht="10.5" x14ac:dyDescent="0.25">
      <c r="A239" s="41">
        <v>194239</v>
      </c>
      <c r="B239" s="41">
        <v>15</v>
      </c>
      <c r="C239" s="74" t="s">
        <v>62</v>
      </c>
      <c r="D239" s="43">
        <v>200</v>
      </c>
      <c r="E239" s="74" t="s">
        <v>114</v>
      </c>
      <c r="F239" s="74" t="s">
        <v>915</v>
      </c>
      <c r="G239" s="41">
        <v>125</v>
      </c>
      <c r="H239" s="74" t="s">
        <v>46</v>
      </c>
      <c r="I239" s="74" t="s">
        <v>47</v>
      </c>
      <c r="J239" s="41">
        <v>8716213002121</v>
      </c>
      <c r="K239" s="41">
        <v>8716213002138</v>
      </c>
      <c r="L239" s="41">
        <v>38</v>
      </c>
      <c r="M239" s="46" t="s">
        <v>48</v>
      </c>
      <c r="N239" s="38"/>
      <c r="O239" s="38"/>
      <c r="P239" s="38"/>
      <c r="Q239" s="39"/>
      <c r="R239" s="39"/>
      <c r="S239" s="27" t="e">
        <f t="shared" si="11"/>
        <v>#DIV/0!</v>
      </c>
      <c r="T239" s="28">
        <f t="shared" si="12"/>
        <v>0</v>
      </c>
      <c r="U239" s="38"/>
      <c r="V239" s="29">
        <f t="shared" si="13"/>
        <v>0</v>
      </c>
    </row>
    <row r="240" spans="1:22" ht="10.5" x14ac:dyDescent="0.25">
      <c r="A240" s="41">
        <v>679100</v>
      </c>
      <c r="B240" s="41">
        <v>10</v>
      </c>
      <c r="C240" s="74" t="s">
        <v>43</v>
      </c>
      <c r="D240" s="43">
        <v>1</v>
      </c>
      <c r="E240" s="74" t="s">
        <v>74</v>
      </c>
      <c r="F240" s="74" t="s">
        <v>553</v>
      </c>
      <c r="G240" s="41">
        <v>140</v>
      </c>
      <c r="H240" s="74" t="s">
        <v>111</v>
      </c>
      <c r="I240" s="74" t="s">
        <v>60</v>
      </c>
      <c r="J240" s="41">
        <v>8710437000031</v>
      </c>
      <c r="K240" s="41">
        <v>8710437021036</v>
      </c>
      <c r="L240" s="41">
        <v>37</v>
      </c>
      <c r="M240" s="46" t="s">
        <v>48</v>
      </c>
      <c r="N240" s="38"/>
      <c r="O240" s="38"/>
      <c r="P240" s="38"/>
      <c r="Q240" s="39"/>
      <c r="R240" s="39"/>
      <c r="S240" s="27" t="e">
        <f t="shared" si="11"/>
        <v>#DIV/0!</v>
      </c>
      <c r="T240" s="28">
        <f t="shared" si="12"/>
        <v>0</v>
      </c>
      <c r="U240" s="38"/>
      <c r="V240" s="29">
        <f t="shared" si="13"/>
        <v>0</v>
      </c>
    </row>
    <row r="241" spans="1:22" ht="10.5" x14ac:dyDescent="0.25">
      <c r="A241" s="41">
        <v>124078</v>
      </c>
      <c r="B241" s="41">
        <v>8</v>
      </c>
      <c r="C241" s="74" t="s">
        <v>79</v>
      </c>
      <c r="D241" s="43">
        <v>275</v>
      </c>
      <c r="E241" s="74" t="s">
        <v>50</v>
      </c>
      <c r="F241" s="74" t="s">
        <v>429</v>
      </c>
      <c r="G241" s="41">
        <v>15</v>
      </c>
      <c r="H241" s="74" t="s">
        <v>143</v>
      </c>
      <c r="I241" s="74" t="s">
        <v>53</v>
      </c>
      <c r="J241" s="41">
        <v>8710398517364</v>
      </c>
      <c r="K241" s="41">
        <v>8710398517371</v>
      </c>
      <c r="L241" s="41">
        <v>36</v>
      </c>
      <c r="M241" s="46" t="s">
        <v>48</v>
      </c>
      <c r="N241" s="38"/>
      <c r="O241" s="38"/>
      <c r="P241" s="38"/>
      <c r="Q241" s="39"/>
      <c r="R241" s="39"/>
      <c r="S241" s="27" t="e">
        <f t="shared" si="11"/>
        <v>#DIV/0!</v>
      </c>
      <c r="T241" s="28">
        <f t="shared" si="12"/>
        <v>0</v>
      </c>
      <c r="U241" s="38"/>
      <c r="V241" s="29">
        <f t="shared" si="13"/>
        <v>0</v>
      </c>
    </row>
    <row r="242" spans="1:22" ht="10.5" x14ac:dyDescent="0.25">
      <c r="A242" s="41">
        <v>219043</v>
      </c>
      <c r="B242" s="41">
        <v>1</v>
      </c>
      <c r="C242" s="74" t="s">
        <v>381</v>
      </c>
      <c r="D242" s="43">
        <v>384</v>
      </c>
      <c r="E242" s="74" t="s">
        <v>50</v>
      </c>
      <c r="F242" s="74" t="s">
        <v>1553</v>
      </c>
      <c r="G242" s="41">
        <v>26</v>
      </c>
      <c r="H242" s="74" t="s">
        <v>365</v>
      </c>
      <c r="I242" s="74" t="s">
        <v>53</v>
      </c>
      <c r="J242" s="41">
        <v>8717677072170</v>
      </c>
      <c r="K242" s="41">
        <v>8717677077175</v>
      </c>
      <c r="L242" s="41">
        <v>36</v>
      </c>
      <c r="M242" s="46" t="s">
        <v>61</v>
      </c>
      <c r="N242" s="38"/>
      <c r="O242" s="38"/>
      <c r="P242" s="38"/>
      <c r="Q242" s="39"/>
      <c r="R242" s="39"/>
      <c r="S242" s="27" t="e">
        <f t="shared" si="11"/>
        <v>#DIV/0!</v>
      </c>
      <c r="T242" s="28">
        <f t="shared" si="12"/>
        <v>0</v>
      </c>
      <c r="U242" s="38"/>
      <c r="V242" s="29">
        <f t="shared" si="13"/>
        <v>0</v>
      </c>
    </row>
    <row r="243" spans="1:22" ht="10.5" x14ac:dyDescent="0.25">
      <c r="A243" s="41">
        <v>112514</v>
      </c>
      <c r="B243" s="41">
        <v>24</v>
      </c>
      <c r="C243" s="74" t="s">
        <v>49</v>
      </c>
      <c r="D243" s="43">
        <v>47</v>
      </c>
      <c r="E243" s="74" t="s">
        <v>50</v>
      </c>
      <c r="F243" s="74" t="s">
        <v>1300</v>
      </c>
      <c r="G243" s="41">
        <v>32</v>
      </c>
      <c r="H243" s="74" t="s">
        <v>377</v>
      </c>
      <c r="I243" s="74" t="s">
        <v>53</v>
      </c>
      <c r="J243" s="41">
        <v>87111606</v>
      </c>
      <c r="K243" s="41">
        <v>8711100182252</v>
      </c>
      <c r="L243" s="41">
        <v>36</v>
      </c>
      <c r="M243" s="46" t="s">
        <v>48</v>
      </c>
      <c r="N243" s="38"/>
      <c r="O243" s="38"/>
      <c r="P243" s="38"/>
      <c r="Q243" s="39"/>
      <c r="R243" s="39"/>
      <c r="S243" s="27" t="e">
        <f t="shared" si="11"/>
        <v>#DIV/0!</v>
      </c>
      <c r="T243" s="28">
        <f t="shared" si="12"/>
        <v>0</v>
      </c>
      <c r="U243" s="38"/>
      <c r="V243" s="29">
        <f t="shared" si="13"/>
        <v>0</v>
      </c>
    </row>
    <row r="244" spans="1:22" ht="10.5" x14ac:dyDescent="0.25">
      <c r="A244" s="41">
        <v>189677</v>
      </c>
      <c r="B244" s="41">
        <v>1</v>
      </c>
      <c r="C244" s="74" t="s">
        <v>126</v>
      </c>
      <c r="D244" s="43">
        <v>340</v>
      </c>
      <c r="E244" s="74" t="s">
        <v>50</v>
      </c>
      <c r="F244" s="74" t="s">
        <v>2503</v>
      </c>
      <c r="G244" s="41">
        <v>68</v>
      </c>
      <c r="H244" s="74" t="s">
        <v>241</v>
      </c>
      <c r="I244" s="74" t="s">
        <v>60</v>
      </c>
      <c r="J244" s="41">
        <v>8713056230674</v>
      </c>
      <c r="K244" s="41">
        <v>8713056230681</v>
      </c>
      <c r="L244" s="41">
        <v>36</v>
      </c>
      <c r="M244" s="46" t="s">
        <v>48</v>
      </c>
      <c r="N244" s="38"/>
      <c r="O244" s="38"/>
      <c r="P244" s="38"/>
      <c r="Q244" s="39"/>
      <c r="R244" s="39"/>
      <c r="S244" s="27" t="e">
        <f t="shared" si="11"/>
        <v>#DIV/0!</v>
      </c>
      <c r="T244" s="28">
        <f t="shared" si="12"/>
        <v>0</v>
      </c>
      <c r="U244" s="38"/>
      <c r="V244" s="29">
        <f t="shared" si="13"/>
        <v>0</v>
      </c>
    </row>
    <row r="245" spans="1:22" ht="10.5" x14ac:dyDescent="0.25">
      <c r="A245" s="41">
        <v>199818</v>
      </c>
      <c r="B245" s="41">
        <v>1</v>
      </c>
      <c r="C245" s="74" t="s">
        <v>62</v>
      </c>
      <c r="D245" s="43">
        <v>1</v>
      </c>
      <c r="E245" s="74" t="s">
        <v>44</v>
      </c>
      <c r="F245" s="74" t="s">
        <v>830</v>
      </c>
      <c r="G245" s="41">
        <v>84</v>
      </c>
      <c r="H245" s="74" t="s">
        <v>166</v>
      </c>
      <c r="I245" s="74" t="s">
        <v>103</v>
      </c>
      <c r="J245" s="41">
        <v>8720182810007</v>
      </c>
      <c r="K245" s="41">
        <v>8720182810052</v>
      </c>
      <c r="L245" s="41">
        <v>36</v>
      </c>
      <c r="M245" s="46" t="s">
        <v>48</v>
      </c>
      <c r="N245" s="38"/>
      <c r="O245" s="38"/>
      <c r="P245" s="38"/>
      <c r="Q245" s="39"/>
      <c r="R245" s="39"/>
      <c r="S245" s="27" t="e">
        <f t="shared" si="11"/>
        <v>#DIV/0!</v>
      </c>
      <c r="T245" s="28">
        <f t="shared" si="12"/>
        <v>0</v>
      </c>
      <c r="U245" s="38"/>
      <c r="V245" s="29">
        <f t="shared" si="13"/>
        <v>0</v>
      </c>
    </row>
    <row r="246" spans="1:22" ht="10.5" x14ac:dyDescent="0.25">
      <c r="A246" s="41">
        <v>179794</v>
      </c>
      <c r="B246" s="41">
        <v>1</v>
      </c>
      <c r="C246" s="74" t="s">
        <v>57</v>
      </c>
      <c r="D246" s="43">
        <v>2.1</v>
      </c>
      <c r="E246" s="74" t="s">
        <v>74</v>
      </c>
      <c r="F246" s="74" t="s">
        <v>2297</v>
      </c>
      <c r="G246" s="41">
        <v>89</v>
      </c>
      <c r="H246" s="74" t="s">
        <v>78</v>
      </c>
      <c r="I246" s="74" t="s">
        <v>60</v>
      </c>
      <c r="J246" s="41">
        <v>8710348104415</v>
      </c>
      <c r="K246" s="41">
        <v>0</v>
      </c>
      <c r="L246" s="41">
        <v>36</v>
      </c>
      <c r="M246" s="46" t="s">
        <v>48</v>
      </c>
      <c r="N246" s="38"/>
      <c r="O246" s="38"/>
      <c r="P246" s="38"/>
      <c r="Q246" s="39"/>
      <c r="R246" s="39"/>
      <c r="S246" s="27" t="e">
        <f t="shared" si="11"/>
        <v>#DIV/0!</v>
      </c>
      <c r="T246" s="28">
        <f t="shared" si="12"/>
        <v>0</v>
      </c>
      <c r="U246" s="38"/>
      <c r="V246" s="29">
        <f t="shared" si="13"/>
        <v>0</v>
      </c>
    </row>
    <row r="247" spans="1:22" ht="10.5" x14ac:dyDescent="0.25">
      <c r="A247" s="41">
        <v>810374</v>
      </c>
      <c r="B247" s="41">
        <v>1</v>
      </c>
      <c r="C247" s="74" t="s">
        <v>57</v>
      </c>
      <c r="D247" s="43">
        <v>1.125</v>
      </c>
      <c r="E247" s="74" t="s">
        <v>74</v>
      </c>
      <c r="F247" s="74" t="s">
        <v>561</v>
      </c>
      <c r="G247" s="41">
        <v>91</v>
      </c>
      <c r="H247" s="74" t="s">
        <v>102</v>
      </c>
      <c r="I247" s="74" t="s">
        <v>103</v>
      </c>
      <c r="J247" s="41">
        <v>8710401045464</v>
      </c>
      <c r="K247" s="41">
        <v>0</v>
      </c>
      <c r="L247" s="41">
        <v>36</v>
      </c>
      <c r="M247" s="46" t="s">
        <v>48</v>
      </c>
      <c r="N247" s="38"/>
      <c r="O247" s="38"/>
      <c r="P247" s="38"/>
      <c r="Q247" s="39"/>
      <c r="R247" s="39"/>
      <c r="S247" s="27" t="e">
        <f t="shared" si="11"/>
        <v>#DIV/0!</v>
      </c>
      <c r="T247" s="28">
        <f t="shared" si="12"/>
        <v>0</v>
      </c>
      <c r="U247" s="38"/>
      <c r="V247" s="29">
        <f t="shared" si="13"/>
        <v>0</v>
      </c>
    </row>
    <row r="248" spans="1:22" ht="10.5" x14ac:dyDescent="0.25">
      <c r="A248" s="41">
        <v>184629</v>
      </c>
      <c r="B248" s="41">
        <v>1</v>
      </c>
      <c r="C248" s="74" t="s">
        <v>49</v>
      </c>
      <c r="D248" s="43">
        <v>25</v>
      </c>
      <c r="E248" s="74" t="s">
        <v>50</v>
      </c>
      <c r="F248" s="74" t="s">
        <v>780</v>
      </c>
      <c r="G248" s="41">
        <v>67</v>
      </c>
      <c r="H248" s="74" t="s">
        <v>120</v>
      </c>
      <c r="I248" s="74" t="s">
        <v>60</v>
      </c>
      <c r="J248" s="41">
        <v>9556092781200</v>
      </c>
      <c r="K248" s="41">
        <v>9556092706050</v>
      </c>
      <c r="L248" s="41">
        <v>35</v>
      </c>
      <c r="M248" s="46" t="s">
        <v>48</v>
      </c>
      <c r="N248" s="38"/>
      <c r="O248" s="38"/>
      <c r="P248" s="38"/>
      <c r="Q248" s="39"/>
      <c r="R248" s="39"/>
      <c r="S248" s="27" t="e">
        <f t="shared" si="11"/>
        <v>#DIV/0!</v>
      </c>
      <c r="T248" s="28">
        <f t="shared" si="12"/>
        <v>0</v>
      </c>
      <c r="U248" s="38"/>
      <c r="V248" s="29">
        <f t="shared" si="13"/>
        <v>0</v>
      </c>
    </row>
    <row r="249" spans="1:22" ht="10.5" x14ac:dyDescent="0.25">
      <c r="A249" s="41">
        <v>376906</v>
      </c>
      <c r="B249" s="41">
        <v>1</v>
      </c>
      <c r="C249" s="74" t="s">
        <v>126</v>
      </c>
      <c r="D249" s="43">
        <v>500</v>
      </c>
      <c r="E249" s="74" t="s">
        <v>50</v>
      </c>
      <c r="F249" s="74" t="s">
        <v>2236</v>
      </c>
      <c r="G249" s="41">
        <v>68</v>
      </c>
      <c r="H249" s="74" t="s">
        <v>241</v>
      </c>
      <c r="I249" s="74" t="s">
        <v>60</v>
      </c>
      <c r="J249" s="41">
        <v>8712200094100</v>
      </c>
      <c r="K249" s="41">
        <v>8712200963277</v>
      </c>
      <c r="L249" s="41">
        <v>35</v>
      </c>
      <c r="M249" s="46" t="s">
        <v>48</v>
      </c>
      <c r="N249" s="38"/>
      <c r="O249" s="38"/>
      <c r="P249" s="38"/>
      <c r="Q249" s="39"/>
      <c r="R249" s="39"/>
      <c r="S249" s="27" t="e">
        <f t="shared" si="11"/>
        <v>#DIV/0!</v>
      </c>
      <c r="T249" s="28">
        <f t="shared" si="12"/>
        <v>0</v>
      </c>
      <c r="U249" s="38"/>
      <c r="V249" s="29">
        <f t="shared" si="13"/>
        <v>0</v>
      </c>
    </row>
    <row r="250" spans="1:22" ht="10.5" x14ac:dyDescent="0.25">
      <c r="A250" s="41">
        <v>150292</v>
      </c>
      <c r="B250" s="41">
        <v>1</v>
      </c>
      <c r="C250" s="74" t="s">
        <v>62</v>
      </c>
      <c r="D250" s="43">
        <v>1</v>
      </c>
      <c r="E250" s="74" t="s">
        <v>44</v>
      </c>
      <c r="F250" s="74" t="s">
        <v>640</v>
      </c>
      <c r="G250" s="41">
        <v>84</v>
      </c>
      <c r="H250" s="74" t="s">
        <v>166</v>
      </c>
      <c r="I250" s="74" t="s">
        <v>103</v>
      </c>
      <c r="J250" s="41">
        <v>8711327472099</v>
      </c>
      <c r="K250" s="41">
        <v>8711327472105</v>
      </c>
      <c r="L250" s="41">
        <v>35</v>
      </c>
      <c r="M250" s="46" t="s">
        <v>48</v>
      </c>
      <c r="N250" s="38"/>
      <c r="O250" s="38"/>
      <c r="P250" s="38"/>
      <c r="Q250" s="39"/>
      <c r="R250" s="39"/>
      <c r="S250" s="27" t="e">
        <f t="shared" si="11"/>
        <v>#DIV/0!</v>
      </c>
      <c r="T250" s="28">
        <f t="shared" si="12"/>
        <v>0</v>
      </c>
      <c r="U250" s="38"/>
      <c r="V250" s="29">
        <f t="shared" si="13"/>
        <v>0</v>
      </c>
    </row>
    <row r="251" spans="1:22" ht="10.5" x14ac:dyDescent="0.25">
      <c r="A251" s="41">
        <v>184837</v>
      </c>
      <c r="B251" s="41">
        <v>1</v>
      </c>
      <c r="C251" s="74" t="s">
        <v>79</v>
      </c>
      <c r="D251" s="43">
        <v>3</v>
      </c>
      <c r="E251" s="74" t="s">
        <v>74</v>
      </c>
      <c r="F251" s="74" t="s">
        <v>1516</v>
      </c>
      <c r="G251" s="41">
        <v>26</v>
      </c>
      <c r="H251" s="74" t="s">
        <v>365</v>
      </c>
      <c r="I251" s="74" t="s">
        <v>53</v>
      </c>
      <c r="J251" s="41">
        <v>8710401795970</v>
      </c>
      <c r="K251" s="41">
        <v>8710401899258</v>
      </c>
      <c r="L251" s="41">
        <v>34</v>
      </c>
      <c r="M251" s="46" t="s">
        <v>48</v>
      </c>
      <c r="N251" s="38"/>
      <c r="O251" s="38"/>
      <c r="P251" s="38"/>
      <c r="Q251" s="39"/>
      <c r="R251" s="39"/>
      <c r="S251" s="27" t="e">
        <f t="shared" si="11"/>
        <v>#DIV/0!</v>
      </c>
      <c r="T251" s="28">
        <f t="shared" si="12"/>
        <v>0</v>
      </c>
      <c r="U251" s="38"/>
      <c r="V251" s="29">
        <f t="shared" si="13"/>
        <v>0</v>
      </c>
    </row>
    <row r="252" spans="1:22" ht="10.5" x14ac:dyDescent="0.25">
      <c r="A252" s="41">
        <v>392630</v>
      </c>
      <c r="B252" s="41">
        <v>1</v>
      </c>
      <c r="C252" s="74" t="s">
        <v>279</v>
      </c>
      <c r="D252" s="43">
        <v>800</v>
      </c>
      <c r="E252" s="74" t="s">
        <v>50</v>
      </c>
      <c r="F252" s="74" t="s">
        <v>516</v>
      </c>
      <c r="G252" s="41">
        <v>83</v>
      </c>
      <c r="H252" s="74" t="s">
        <v>228</v>
      </c>
      <c r="I252" s="74" t="s">
        <v>103</v>
      </c>
      <c r="J252" s="41">
        <v>8710401456222</v>
      </c>
      <c r="K252" s="41">
        <v>8710401456154</v>
      </c>
      <c r="L252" s="41">
        <v>33</v>
      </c>
      <c r="M252" s="46" t="s">
        <v>48</v>
      </c>
      <c r="N252" s="38"/>
      <c r="O252" s="38"/>
      <c r="P252" s="38"/>
      <c r="Q252" s="39"/>
      <c r="R252" s="39"/>
      <c r="S252" s="27" t="e">
        <f t="shared" si="11"/>
        <v>#DIV/0!</v>
      </c>
      <c r="T252" s="28">
        <f t="shared" si="12"/>
        <v>0</v>
      </c>
      <c r="U252" s="38"/>
      <c r="V252" s="29">
        <f t="shared" si="13"/>
        <v>0</v>
      </c>
    </row>
    <row r="253" spans="1:22" ht="10.5" x14ac:dyDescent="0.25">
      <c r="A253" s="41">
        <v>411183</v>
      </c>
      <c r="B253" s="41">
        <v>1</v>
      </c>
      <c r="C253" s="74" t="s">
        <v>73</v>
      </c>
      <c r="D253" s="43">
        <v>10</v>
      </c>
      <c r="E253" s="74" t="s">
        <v>44</v>
      </c>
      <c r="F253" s="74" t="s">
        <v>832</v>
      </c>
      <c r="G253" s="41">
        <v>85</v>
      </c>
      <c r="H253" s="74" t="s">
        <v>175</v>
      </c>
      <c r="I253" s="74" t="s">
        <v>103</v>
      </c>
      <c r="J253" s="41">
        <v>8711271101533</v>
      </c>
      <c r="K253" s="41">
        <v>0</v>
      </c>
      <c r="L253" s="41">
        <v>32</v>
      </c>
      <c r="M253" s="46" t="s">
        <v>48</v>
      </c>
      <c r="N253" s="38"/>
      <c r="O253" s="38"/>
      <c r="P253" s="38"/>
      <c r="Q253" s="39"/>
      <c r="R253" s="39"/>
      <c r="S253" s="27" t="e">
        <f t="shared" si="11"/>
        <v>#DIV/0!</v>
      </c>
      <c r="T253" s="28">
        <f t="shared" si="12"/>
        <v>0</v>
      </c>
      <c r="U253" s="38"/>
      <c r="V253" s="29">
        <f t="shared" si="13"/>
        <v>0</v>
      </c>
    </row>
    <row r="254" spans="1:22" ht="10.5" x14ac:dyDescent="0.25">
      <c r="A254" s="41">
        <v>267513</v>
      </c>
      <c r="B254" s="41">
        <v>1</v>
      </c>
      <c r="C254" s="74" t="s">
        <v>57</v>
      </c>
      <c r="D254" s="43">
        <v>5</v>
      </c>
      <c r="E254" s="74" t="s">
        <v>44</v>
      </c>
      <c r="F254" s="74" t="s">
        <v>2504</v>
      </c>
      <c r="G254" s="41">
        <v>125</v>
      </c>
      <c r="H254" s="74" t="s">
        <v>46</v>
      </c>
      <c r="I254" s="74" t="s">
        <v>47</v>
      </c>
      <c r="J254" s="41">
        <v>8716213000912</v>
      </c>
      <c r="K254" s="41">
        <v>0</v>
      </c>
      <c r="L254" s="41">
        <v>32</v>
      </c>
      <c r="M254" s="46" t="s">
        <v>61</v>
      </c>
      <c r="N254" s="38"/>
      <c r="O254" s="38"/>
      <c r="P254" s="38"/>
      <c r="Q254" s="39"/>
      <c r="R254" s="39"/>
      <c r="S254" s="27" t="e">
        <f t="shared" si="11"/>
        <v>#DIV/0!</v>
      </c>
      <c r="T254" s="28">
        <f t="shared" si="12"/>
        <v>0</v>
      </c>
      <c r="U254" s="38"/>
      <c r="V254" s="29">
        <f t="shared" si="13"/>
        <v>0</v>
      </c>
    </row>
    <row r="255" spans="1:22" ht="10.5" x14ac:dyDescent="0.25">
      <c r="A255" s="41">
        <v>64355</v>
      </c>
      <c r="B255" s="41">
        <v>1</v>
      </c>
      <c r="C255" s="74" t="s">
        <v>57</v>
      </c>
      <c r="D255" s="43">
        <v>250</v>
      </c>
      <c r="E255" s="74" t="s">
        <v>50</v>
      </c>
      <c r="F255" s="74" t="s">
        <v>739</v>
      </c>
      <c r="G255" s="41">
        <v>140</v>
      </c>
      <c r="H255" s="74" t="s">
        <v>111</v>
      </c>
      <c r="I255" s="74" t="s">
        <v>60</v>
      </c>
      <c r="J255" s="41">
        <v>7640110700952</v>
      </c>
      <c r="K255" s="41">
        <v>0</v>
      </c>
      <c r="L255" s="41">
        <v>32</v>
      </c>
      <c r="M255" s="46" t="s">
        <v>48</v>
      </c>
      <c r="N255" s="38"/>
      <c r="O255" s="38"/>
      <c r="P255" s="38"/>
      <c r="Q255" s="39"/>
      <c r="R255" s="39"/>
      <c r="S255" s="27" t="e">
        <f t="shared" si="11"/>
        <v>#DIV/0!</v>
      </c>
      <c r="T255" s="28">
        <f t="shared" si="12"/>
        <v>0</v>
      </c>
      <c r="U255" s="38"/>
      <c r="V255" s="29">
        <f t="shared" si="13"/>
        <v>0</v>
      </c>
    </row>
    <row r="256" spans="1:22" ht="10.5" x14ac:dyDescent="0.25">
      <c r="A256" s="41">
        <v>34562</v>
      </c>
      <c r="B256" s="41">
        <v>50</v>
      </c>
      <c r="C256" s="74" t="s">
        <v>79</v>
      </c>
      <c r="D256" s="43">
        <v>26</v>
      </c>
      <c r="E256" s="74" t="s">
        <v>50</v>
      </c>
      <c r="F256" s="74" t="s">
        <v>2505</v>
      </c>
      <c r="G256" s="41">
        <v>16</v>
      </c>
      <c r="H256" s="74" t="s">
        <v>248</v>
      </c>
      <c r="I256" s="74" t="s">
        <v>53</v>
      </c>
      <c r="J256" s="41">
        <v>8421464009002</v>
      </c>
      <c r="K256" s="41">
        <v>8421464109009</v>
      </c>
      <c r="L256" s="41">
        <v>31</v>
      </c>
      <c r="M256" s="46" t="s">
        <v>48</v>
      </c>
      <c r="N256" s="38"/>
      <c r="O256" s="38"/>
      <c r="P256" s="38"/>
      <c r="Q256" s="39"/>
      <c r="R256" s="39"/>
      <c r="S256" s="27" t="e">
        <f t="shared" si="11"/>
        <v>#DIV/0!</v>
      </c>
      <c r="T256" s="28">
        <f t="shared" si="12"/>
        <v>0</v>
      </c>
      <c r="U256" s="38"/>
      <c r="V256" s="29">
        <f t="shared" si="13"/>
        <v>0</v>
      </c>
    </row>
    <row r="257" spans="1:22" ht="10.5" x14ac:dyDescent="0.25">
      <c r="A257" s="41">
        <v>939539</v>
      </c>
      <c r="B257" s="41">
        <v>1</v>
      </c>
      <c r="C257" s="74" t="s">
        <v>49</v>
      </c>
      <c r="D257" s="43">
        <v>250</v>
      </c>
      <c r="E257" s="74" t="s">
        <v>50</v>
      </c>
      <c r="F257" s="74" t="s">
        <v>493</v>
      </c>
      <c r="G257" s="41">
        <v>20</v>
      </c>
      <c r="H257" s="74" t="s">
        <v>226</v>
      </c>
      <c r="I257" s="74" t="s">
        <v>53</v>
      </c>
      <c r="J257" s="41">
        <v>4014400901191</v>
      </c>
      <c r="K257" s="41">
        <v>4014400015409</v>
      </c>
      <c r="L257" s="41">
        <v>31</v>
      </c>
      <c r="M257" s="46" t="s">
        <v>48</v>
      </c>
      <c r="N257" s="38"/>
      <c r="O257" s="38"/>
      <c r="P257" s="38"/>
      <c r="Q257" s="39"/>
      <c r="R257" s="39"/>
      <c r="S257" s="27" t="e">
        <f t="shared" si="11"/>
        <v>#DIV/0!</v>
      </c>
      <c r="T257" s="28">
        <f t="shared" si="12"/>
        <v>0</v>
      </c>
      <c r="U257" s="38"/>
      <c r="V257" s="29">
        <f t="shared" si="13"/>
        <v>0</v>
      </c>
    </row>
    <row r="258" spans="1:22" ht="10.5" x14ac:dyDescent="0.25">
      <c r="A258" s="41">
        <v>770639</v>
      </c>
      <c r="B258" s="41">
        <v>1</v>
      </c>
      <c r="C258" s="74" t="s">
        <v>126</v>
      </c>
      <c r="D258" s="43">
        <v>36</v>
      </c>
      <c r="E258" s="74" t="s">
        <v>50</v>
      </c>
      <c r="F258" s="74" t="s">
        <v>1993</v>
      </c>
      <c r="G258" s="41">
        <v>68</v>
      </c>
      <c r="H258" s="74" t="s">
        <v>241</v>
      </c>
      <c r="I258" s="74" t="s">
        <v>60</v>
      </c>
      <c r="J258" s="41">
        <v>8713883008668</v>
      </c>
      <c r="K258" s="41">
        <v>8713883082064</v>
      </c>
      <c r="L258" s="41">
        <v>31</v>
      </c>
      <c r="M258" s="46" t="s">
        <v>48</v>
      </c>
      <c r="N258" s="38"/>
      <c r="O258" s="38"/>
      <c r="P258" s="38"/>
      <c r="Q258" s="39"/>
      <c r="R258" s="39"/>
      <c r="S258" s="27" t="e">
        <f t="shared" ref="S258:S321" si="14">ABS(SUM(R258/Q258)-1)</f>
        <v>#DIV/0!</v>
      </c>
      <c r="T258" s="28">
        <f t="shared" si="12"/>
        <v>0</v>
      </c>
      <c r="U258" s="38"/>
      <c r="V258" s="29">
        <f t="shared" si="13"/>
        <v>0</v>
      </c>
    </row>
    <row r="259" spans="1:22" ht="10.5" x14ac:dyDescent="0.25">
      <c r="A259" s="41">
        <v>142841</v>
      </c>
      <c r="B259" s="41">
        <v>1</v>
      </c>
      <c r="C259" s="74" t="s">
        <v>126</v>
      </c>
      <c r="D259" s="43">
        <v>300</v>
      </c>
      <c r="E259" s="74" t="s">
        <v>50</v>
      </c>
      <c r="F259" s="74" t="s">
        <v>2506</v>
      </c>
      <c r="G259" s="41">
        <v>68</v>
      </c>
      <c r="H259" s="74" t="s">
        <v>241</v>
      </c>
      <c r="I259" s="74" t="s">
        <v>60</v>
      </c>
      <c r="J259" s="41">
        <v>8713056185219</v>
      </c>
      <c r="K259" s="41">
        <v>8713056185226</v>
      </c>
      <c r="L259" s="41">
        <v>31</v>
      </c>
      <c r="M259" s="46" t="s">
        <v>48</v>
      </c>
      <c r="N259" s="38"/>
      <c r="O259" s="38"/>
      <c r="P259" s="38"/>
      <c r="Q259" s="39"/>
      <c r="R259" s="39"/>
      <c r="S259" s="27" t="e">
        <f t="shared" si="14"/>
        <v>#DIV/0!</v>
      </c>
      <c r="T259" s="28">
        <f t="shared" si="12"/>
        <v>0</v>
      </c>
      <c r="U259" s="38"/>
      <c r="V259" s="29">
        <f t="shared" si="13"/>
        <v>0</v>
      </c>
    </row>
    <row r="260" spans="1:22" ht="10.5" x14ac:dyDescent="0.25">
      <c r="A260" s="41">
        <v>205076</v>
      </c>
      <c r="B260" s="41">
        <v>1</v>
      </c>
      <c r="C260" s="74" t="s">
        <v>126</v>
      </c>
      <c r="D260" s="43">
        <v>50</v>
      </c>
      <c r="E260" s="74" t="s">
        <v>50</v>
      </c>
      <c r="F260" s="74" t="s">
        <v>2507</v>
      </c>
      <c r="G260" s="41">
        <v>68</v>
      </c>
      <c r="H260" s="74" t="s">
        <v>241</v>
      </c>
      <c r="I260" s="74" t="s">
        <v>60</v>
      </c>
      <c r="J260" s="41">
        <v>8712200120069</v>
      </c>
      <c r="K260" s="41">
        <v>8712200120076</v>
      </c>
      <c r="L260" s="41">
        <v>31</v>
      </c>
      <c r="M260" s="46" t="s">
        <v>48</v>
      </c>
      <c r="N260" s="38"/>
      <c r="O260" s="38"/>
      <c r="P260" s="38"/>
      <c r="Q260" s="39"/>
      <c r="R260" s="39"/>
      <c r="S260" s="27" t="e">
        <f t="shared" si="14"/>
        <v>#DIV/0!</v>
      </c>
      <c r="T260" s="28">
        <f t="shared" si="12"/>
        <v>0</v>
      </c>
      <c r="U260" s="38"/>
      <c r="V260" s="29">
        <f t="shared" si="13"/>
        <v>0</v>
      </c>
    </row>
    <row r="261" spans="1:22" ht="10.5" x14ac:dyDescent="0.25">
      <c r="A261" s="41">
        <v>683112</v>
      </c>
      <c r="B261" s="41">
        <v>50</v>
      </c>
      <c r="C261" s="74" t="s">
        <v>79</v>
      </c>
      <c r="D261" s="43">
        <v>22</v>
      </c>
      <c r="E261" s="74" t="s">
        <v>50</v>
      </c>
      <c r="F261" s="74" t="s">
        <v>2508</v>
      </c>
      <c r="G261" s="41">
        <v>16</v>
      </c>
      <c r="H261" s="74" t="s">
        <v>248</v>
      </c>
      <c r="I261" s="74" t="s">
        <v>53</v>
      </c>
      <c r="J261" s="41">
        <v>8421464005257</v>
      </c>
      <c r="K261" s="41">
        <v>8421464005264</v>
      </c>
      <c r="L261" s="41">
        <v>30</v>
      </c>
      <c r="M261" s="46" t="s">
        <v>48</v>
      </c>
      <c r="N261" s="38"/>
      <c r="O261" s="38"/>
      <c r="P261" s="38"/>
      <c r="Q261" s="39"/>
      <c r="R261" s="39"/>
      <c r="S261" s="27" t="e">
        <f t="shared" si="14"/>
        <v>#DIV/0!</v>
      </c>
      <c r="T261" s="28">
        <f t="shared" si="12"/>
        <v>0</v>
      </c>
      <c r="U261" s="38"/>
      <c r="V261" s="29">
        <f t="shared" si="13"/>
        <v>0</v>
      </c>
    </row>
    <row r="262" spans="1:22" ht="10.5" x14ac:dyDescent="0.25">
      <c r="A262" s="41">
        <v>109367</v>
      </c>
      <c r="B262" s="41">
        <v>1</v>
      </c>
      <c r="C262" s="74" t="s">
        <v>79</v>
      </c>
      <c r="D262" s="43">
        <v>2</v>
      </c>
      <c r="E262" s="74" t="s">
        <v>74</v>
      </c>
      <c r="F262" s="74" t="s">
        <v>415</v>
      </c>
      <c r="G262" s="41">
        <v>17</v>
      </c>
      <c r="H262" s="74" t="s">
        <v>416</v>
      </c>
      <c r="I262" s="74" t="s">
        <v>53</v>
      </c>
      <c r="J262" s="41">
        <v>8710401502684</v>
      </c>
      <c r="K262" s="41">
        <v>8710401502691</v>
      </c>
      <c r="L262" s="41">
        <v>30</v>
      </c>
      <c r="M262" s="46" t="s">
        <v>48</v>
      </c>
      <c r="N262" s="38"/>
      <c r="O262" s="38"/>
      <c r="P262" s="38"/>
      <c r="Q262" s="39"/>
      <c r="R262" s="39"/>
      <c r="S262" s="27" t="e">
        <f t="shared" si="14"/>
        <v>#DIV/0!</v>
      </c>
      <c r="T262" s="28">
        <f t="shared" si="12"/>
        <v>0</v>
      </c>
      <c r="U262" s="38"/>
      <c r="V262" s="29">
        <f t="shared" si="13"/>
        <v>0</v>
      </c>
    </row>
    <row r="263" spans="1:22" ht="10.5" x14ac:dyDescent="0.25">
      <c r="A263" s="41">
        <v>18010</v>
      </c>
      <c r="B263" s="41">
        <v>1</v>
      </c>
      <c r="C263" s="74" t="s">
        <v>49</v>
      </c>
      <c r="D263" s="43">
        <v>385</v>
      </c>
      <c r="E263" s="74" t="s">
        <v>50</v>
      </c>
      <c r="F263" s="74" t="s">
        <v>225</v>
      </c>
      <c r="G263" s="41">
        <v>20</v>
      </c>
      <c r="H263" s="74" t="s">
        <v>226</v>
      </c>
      <c r="I263" s="74" t="s">
        <v>53</v>
      </c>
      <c r="J263" s="41">
        <v>5000159502870</v>
      </c>
      <c r="K263" s="41">
        <v>5000159500852</v>
      </c>
      <c r="L263" s="41">
        <v>30</v>
      </c>
      <c r="M263" s="46" t="s">
        <v>48</v>
      </c>
      <c r="N263" s="38"/>
      <c r="O263" s="38"/>
      <c r="P263" s="38"/>
      <c r="Q263" s="39"/>
      <c r="R263" s="39"/>
      <c r="S263" s="27" t="e">
        <f t="shared" si="14"/>
        <v>#DIV/0!</v>
      </c>
      <c r="T263" s="28">
        <f t="shared" si="12"/>
        <v>0</v>
      </c>
      <c r="U263" s="38"/>
      <c r="V263" s="29">
        <f t="shared" si="13"/>
        <v>0</v>
      </c>
    </row>
    <row r="264" spans="1:22" ht="10.5" x14ac:dyDescent="0.25">
      <c r="A264" s="41">
        <v>663727</v>
      </c>
      <c r="B264" s="41">
        <v>1</v>
      </c>
      <c r="C264" s="74" t="s">
        <v>126</v>
      </c>
      <c r="D264" s="43">
        <v>425</v>
      </c>
      <c r="E264" s="74" t="s">
        <v>50</v>
      </c>
      <c r="F264" s="74" t="s">
        <v>730</v>
      </c>
      <c r="G264" s="41">
        <v>68</v>
      </c>
      <c r="H264" s="74" t="s">
        <v>241</v>
      </c>
      <c r="I264" s="74" t="s">
        <v>60</v>
      </c>
      <c r="J264" s="41">
        <v>8712200074508</v>
      </c>
      <c r="K264" s="41">
        <v>8712200965547</v>
      </c>
      <c r="L264" s="41">
        <v>30</v>
      </c>
      <c r="M264" s="46" t="s">
        <v>48</v>
      </c>
      <c r="N264" s="38"/>
      <c r="O264" s="38"/>
      <c r="P264" s="38"/>
      <c r="Q264" s="39"/>
      <c r="R264" s="39"/>
      <c r="S264" s="27" t="e">
        <f t="shared" si="14"/>
        <v>#DIV/0!</v>
      </c>
      <c r="T264" s="28">
        <f t="shared" si="12"/>
        <v>0</v>
      </c>
      <c r="U264" s="38"/>
      <c r="V264" s="29">
        <f t="shared" si="13"/>
        <v>0</v>
      </c>
    </row>
    <row r="265" spans="1:22" ht="10.5" x14ac:dyDescent="0.25">
      <c r="A265" s="41">
        <v>375065</v>
      </c>
      <c r="B265" s="41">
        <v>1</v>
      </c>
      <c r="C265" s="74" t="s">
        <v>126</v>
      </c>
      <c r="D265" s="43">
        <v>525</v>
      </c>
      <c r="E265" s="74" t="s">
        <v>50</v>
      </c>
      <c r="F265" s="74" t="s">
        <v>584</v>
      </c>
      <c r="G265" s="41">
        <v>68</v>
      </c>
      <c r="H265" s="74" t="s">
        <v>241</v>
      </c>
      <c r="I265" s="74" t="s">
        <v>60</v>
      </c>
      <c r="J265" s="41">
        <v>8712200068101</v>
      </c>
      <c r="K265" s="41">
        <v>8712200962867</v>
      </c>
      <c r="L265" s="41">
        <v>30</v>
      </c>
      <c r="M265" s="46" t="s">
        <v>48</v>
      </c>
      <c r="N265" s="38"/>
      <c r="O265" s="38"/>
      <c r="P265" s="38"/>
      <c r="Q265" s="39"/>
      <c r="R265" s="39"/>
      <c r="S265" s="27" t="e">
        <f t="shared" si="14"/>
        <v>#DIV/0!</v>
      </c>
      <c r="T265" s="28">
        <f t="shared" si="12"/>
        <v>0</v>
      </c>
      <c r="U265" s="38"/>
      <c r="V265" s="29">
        <f t="shared" si="13"/>
        <v>0</v>
      </c>
    </row>
    <row r="266" spans="1:22" ht="10.5" x14ac:dyDescent="0.25">
      <c r="A266" s="41">
        <v>218631</v>
      </c>
      <c r="B266" s="41">
        <v>1</v>
      </c>
      <c r="C266" s="74" t="s">
        <v>57</v>
      </c>
      <c r="D266" s="43">
        <v>4</v>
      </c>
      <c r="E266" s="74" t="s">
        <v>74</v>
      </c>
      <c r="F266" s="74" t="s">
        <v>652</v>
      </c>
      <c r="G266" s="41">
        <v>89</v>
      </c>
      <c r="H266" s="74" t="s">
        <v>78</v>
      </c>
      <c r="I266" s="74" t="s">
        <v>60</v>
      </c>
      <c r="J266" s="41">
        <v>8710348251522</v>
      </c>
      <c r="K266" s="41">
        <v>0</v>
      </c>
      <c r="L266" s="41">
        <v>30</v>
      </c>
      <c r="M266" s="46" t="s">
        <v>48</v>
      </c>
      <c r="N266" s="38"/>
      <c r="O266" s="38"/>
      <c r="P266" s="38"/>
      <c r="Q266" s="39"/>
      <c r="R266" s="39"/>
      <c r="S266" s="27" t="e">
        <f t="shared" si="14"/>
        <v>#DIV/0!</v>
      </c>
      <c r="T266" s="28">
        <f t="shared" si="12"/>
        <v>0</v>
      </c>
      <c r="U266" s="38"/>
      <c r="V266" s="29">
        <f t="shared" si="13"/>
        <v>0</v>
      </c>
    </row>
    <row r="267" spans="1:22" ht="10.5" x14ac:dyDescent="0.25">
      <c r="A267" s="41">
        <v>155735</v>
      </c>
      <c r="B267" s="41">
        <v>1</v>
      </c>
      <c r="C267" s="74" t="s">
        <v>79</v>
      </c>
      <c r="D267" s="43">
        <v>5</v>
      </c>
      <c r="E267" s="74" t="s">
        <v>74</v>
      </c>
      <c r="F267" s="74" t="s">
        <v>1240</v>
      </c>
      <c r="G267" s="41">
        <v>97</v>
      </c>
      <c r="H267" s="74" t="s">
        <v>207</v>
      </c>
      <c r="I267" s="74" t="s">
        <v>60</v>
      </c>
      <c r="J267" s="41">
        <v>8710401653294</v>
      </c>
      <c r="K267" s="41">
        <v>8710401653324</v>
      </c>
      <c r="L267" s="41">
        <v>30</v>
      </c>
      <c r="M267" s="46" t="s">
        <v>48</v>
      </c>
      <c r="N267" s="38"/>
      <c r="O267" s="38"/>
      <c r="P267" s="38"/>
      <c r="Q267" s="39"/>
      <c r="R267" s="39"/>
      <c r="S267" s="27" t="e">
        <f t="shared" si="14"/>
        <v>#DIV/0!</v>
      </c>
      <c r="T267" s="28">
        <f t="shared" si="12"/>
        <v>0</v>
      </c>
      <c r="U267" s="38"/>
      <c r="V267" s="29">
        <f t="shared" si="13"/>
        <v>0</v>
      </c>
    </row>
    <row r="268" spans="1:22" ht="10.5" x14ac:dyDescent="0.25">
      <c r="A268" s="41">
        <v>267539</v>
      </c>
      <c r="B268" s="41">
        <v>1</v>
      </c>
      <c r="C268" s="74" t="s">
        <v>57</v>
      </c>
      <c r="D268" s="43">
        <v>5</v>
      </c>
      <c r="E268" s="74" t="s">
        <v>44</v>
      </c>
      <c r="F268" s="74" t="s">
        <v>2509</v>
      </c>
      <c r="G268" s="41">
        <v>125</v>
      </c>
      <c r="H268" s="74" t="s">
        <v>46</v>
      </c>
      <c r="I268" s="74" t="s">
        <v>47</v>
      </c>
      <c r="J268" s="41">
        <v>8716213000905</v>
      </c>
      <c r="K268" s="41">
        <v>0</v>
      </c>
      <c r="L268" s="41">
        <v>30</v>
      </c>
      <c r="M268" s="46" t="s">
        <v>61</v>
      </c>
      <c r="N268" s="38"/>
      <c r="O268" s="38"/>
      <c r="P268" s="38"/>
      <c r="Q268" s="39"/>
      <c r="R268" s="39"/>
      <c r="S268" s="27" t="e">
        <f t="shared" si="14"/>
        <v>#DIV/0!</v>
      </c>
      <c r="T268" s="28">
        <f t="shared" si="12"/>
        <v>0</v>
      </c>
      <c r="U268" s="38"/>
      <c r="V268" s="29">
        <f t="shared" si="13"/>
        <v>0</v>
      </c>
    </row>
    <row r="269" spans="1:22" ht="10.5" x14ac:dyDescent="0.25">
      <c r="A269" s="41">
        <v>207708</v>
      </c>
      <c r="B269" s="41">
        <v>4</v>
      </c>
      <c r="C269" s="74" t="s">
        <v>43</v>
      </c>
      <c r="D269" s="43">
        <v>220</v>
      </c>
      <c r="E269" s="74" t="s">
        <v>50</v>
      </c>
      <c r="F269" s="74" t="s">
        <v>2510</v>
      </c>
      <c r="G269" s="41">
        <v>10</v>
      </c>
      <c r="H269" s="74" t="s">
        <v>69</v>
      </c>
      <c r="I269" s="74" t="s">
        <v>53</v>
      </c>
      <c r="J269" s="41">
        <v>8710412044470</v>
      </c>
      <c r="K269" s="41">
        <v>8710412044487</v>
      </c>
      <c r="L269" s="41">
        <v>29</v>
      </c>
      <c r="M269" s="46" t="s">
        <v>48</v>
      </c>
      <c r="N269" s="38"/>
      <c r="O269" s="38"/>
      <c r="P269" s="38"/>
      <c r="Q269" s="39"/>
      <c r="R269" s="39"/>
      <c r="S269" s="27" t="e">
        <f t="shared" si="14"/>
        <v>#DIV/0!</v>
      </c>
      <c r="T269" s="28">
        <f t="shared" si="12"/>
        <v>0</v>
      </c>
      <c r="U269" s="38"/>
      <c r="V269" s="29">
        <f t="shared" si="13"/>
        <v>0</v>
      </c>
    </row>
    <row r="270" spans="1:22" ht="10.5" x14ac:dyDescent="0.25">
      <c r="A270" s="41">
        <v>797526</v>
      </c>
      <c r="B270" s="41">
        <v>6</v>
      </c>
      <c r="C270" s="74" t="s">
        <v>73</v>
      </c>
      <c r="D270" s="43">
        <v>820</v>
      </c>
      <c r="E270" s="74" t="s">
        <v>50</v>
      </c>
      <c r="F270" s="74" t="s">
        <v>2511</v>
      </c>
      <c r="G270" s="41">
        <v>44</v>
      </c>
      <c r="H270" s="74" t="s">
        <v>344</v>
      </c>
      <c r="I270" s="74" t="s">
        <v>90</v>
      </c>
      <c r="J270" s="41">
        <v>8710401797523</v>
      </c>
      <c r="K270" s="41">
        <v>8710401393930</v>
      </c>
      <c r="L270" s="41">
        <v>29</v>
      </c>
      <c r="M270" s="46" t="s">
        <v>48</v>
      </c>
      <c r="N270" s="38"/>
      <c r="O270" s="38"/>
      <c r="P270" s="38"/>
      <c r="Q270" s="39"/>
      <c r="R270" s="39"/>
      <c r="S270" s="27" t="e">
        <f t="shared" si="14"/>
        <v>#DIV/0!</v>
      </c>
      <c r="T270" s="28">
        <f t="shared" si="12"/>
        <v>0</v>
      </c>
      <c r="U270" s="38"/>
      <c r="V270" s="29">
        <f t="shared" si="13"/>
        <v>0</v>
      </c>
    </row>
    <row r="271" spans="1:22" ht="10.5" x14ac:dyDescent="0.25">
      <c r="A271" s="41">
        <v>838267</v>
      </c>
      <c r="B271" s="41">
        <v>1</v>
      </c>
      <c r="C271" s="74" t="s">
        <v>57</v>
      </c>
      <c r="D271" s="43">
        <v>8</v>
      </c>
      <c r="E271" s="74" t="s">
        <v>74</v>
      </c>
      <c r="F271" s="74" t="s">
        <v>425</v>
      </c>
      <c r="G271" s="41">
        <v>67</v>
      </c>
      <c r="H271" s="74" t="s">
        <v>120</v>
      </c>
      <c r="I271" s="74" t="s">
        <v>60</v>
      </c>
      <c r="J271" s="41">
        <v>8714700021761</v>
      </c>
      <c r="K271" s="41">
        <v>0</v>
      </c>
      <c r="L271" s="41">
        <v>29</v>
      </c>
      <c r="M271" s="46" t="s">
        <v>48</v>
      </c>
      <c r="N271" s="38"/>
      <c r="O271" s="38"/>
      <c r="P271" s="38"/>
      <c r="Q271" s="39"/>
      <c r="R271" s="39"/>
      <c r="S271" s="27" t="e">
        <f t="shared" si="14"/>
        <v>#DIV/0!</v>
      </c>
      <c r="T271" s="28">
        <f t="shared" si="12"/>
        <v>0</v>
      </c>
      <c r="U271" s="38"/>
      <c r="V271" s="29">
        <f t="shared" si="13"/>
        <v>0</v>
      </c>
    </row>
    <row r="272" spans="1:22" ht="10.5" x14ac:dyDescent="0.25">
      <c r="A272" s="41">
        <v>789816</v>
      </c>
      <c r="B272" s="41">
        <v>1</v>
      </c>
      <c r="C272" s="74" t="s">
        <v>49</v>
      </c>
      <c r="D272" s="43">
        <v>150</v>
      </c>
      <c r="E272" s="74" t="s">
        <v>50</v>
      </c>
      <c r="F272" s="74" t="s">
        <v>897</v>
      </c>
      <c r="G272" s="41">
        <v>67</v>
      </c>
      <c r="H272" s="74" t="s">
        <v>120</v>
      </c>
      <c r="I272" s="74" t="s">
        <v>60</v>
      </c>
      <c r="J272" s="41">
        <v>8710605096088</v>
      </c>
      <c r="K272" s="41">
        <v>8710605896084</v>
      </c>
      <c r="L272" s="41">
        <v>29</v>
      </c>
      <c r="M272" s="46" t="s">
        <v>48</v>
      </c>
      <c r="N272" s="38"/>
      <c r="O272" s="38"/>
      <c r="P272" s="38"/>
      <c r="Q272" s="39"/>
      <c r="R272" s="39"/>
      <c r="S272" s="27" t="e">
        <f t="shared" si="14"/>
        <v>#DIV/0!</v>
      </c>
      <c r="T272" s="28">
        <f t="shared" si="12"/>
        <v>0</v>
      </c>
      <c r="U272" s="38"/>
      <c r="V272" s="29">
        <f t="shared" si="13"/>
        <v>0</v>
      </c>
    </row>
    <row r="273" spans="1:22" ht="10.5" x14ac:dyDescent="0.25">
      <c r="A273" s="41">
        <v>357004</v>
      </c>
      <c r="B273" s="41">
        <v>2</v>
      </c>
      <c r="C273" s="74" t="s">
        <v>49</v>
      </c>
      <c r="D273" s="43">
        <v>3</v>
      </c>
      <c r="E273" s="74" t="s">
        <v>74</v>
      </c>
      <c r="F273" s="74" t="s">
        <v>2279</v>
      </c>
      <c r="G273" s="41">
        <v>86</v>
      </c>
      <c r="H273" s="74" t="s">
        <v>330</v>
      </c>
      <c r="I273" s="74" t="s">
        <v>103</v>
      </c>
      <c r="J273" s="41">
        <v>8714100869338</v>
      </c>
      <c r="K273" s="41">
        <v>8714100869352</v>
      </c>
      <c r="L273" s="41">
        <v>29</v>
      </c>
      <c r="M273" s="46" t="s">
        <v>48</v>
      </c>
      <c r="N273" s="38"/>
      <c r="O273" s="38"/>
      <c r="P273" s="38"/>
      <c r="Q273" s="39"/>
      <c r="R273" s="39"/>
      <c r="S273" s="27" t="e">
        <f t="shared" si="14"/>
        <v>#DIV/0!</v>
      </c>
      <c r="T273" s="28">
        <f t="shared" si="12"/>
        <v>0</v>
      </c>
      <c r="U273" s="38"/>
      <c r="V273" s="29">
        <f t="shared" si="13"/>
        <v>0</v>
      </c>
    </row>
    <row r="274" spans="1:22" ht="10.5" x14ac:dyDescent="0.25">
      <c r="A274" s="41">
        <v>394360</v>
      </c>
      <c r="B274" s="41">
        <v>1</v>
      </c>
      <c r="C274" s="74" t="s">
        <v>49</v>
      </c>
      <c r="D274" s="43">
        <v>1.84</v>
      </c>
      <c r="E274" s="74" t="s">
        <v>74</v>
      </c>
      <c r="F274" s="74" t="s">
        <v>1386</v>
      </c>
      <c r="G274" s="41">
        <v>23</v>
      </c>
      <c r="H274" s="74" t="s">
        <v>263</v>
      </c>
      <c r="I274" s="74" t="s">
        <v>53</v>
      </c>
      <c r="J274" s="41">
        <v>8710348283929</v>
      </c>
      <c r="K274" s="41">
        <v>0</v>
      </c>
      <c r="L274" s="41">
        <v>28</v>
      </c>
      <c r="M274" s="46" t="s">
        <v>48</v>
      </c>
      <c r="N274" s="38"/>
      <c r="O274" s="38"/>
      <c r="P274" s="38"/>
      <c r="Q274" s="39"/>
      <c r="R274" s="39"/>
      <c r="S274" s="27" t="e">
        <f t="shared" si="14"/>
        <v>#DIV/0!</v>
      </c>
      <c r="T274" s="28">
        <f t="shared" si="12"/>
        <v>0</v>
      </c>
      <c r="U274" s="38"/>
      <c r="V274" s="29">
        <f t="shared" si="13"/>
        <v>0</v>
      </c>
    </row>
    <row r="275" spans="1:22" ht="10.5" x14ac:dyDescent="0.25">
      <c r="A275" s="41">
        <v>788904</v>
      </c>
      <c r="B275" s="41">
        <v>6</v>
      </c>
      <c r="C275" s="74" t="s">
        <v>62</v>
      </c>
      <c r="D275" s="43">
        <v>50</v>
      </c>
      <c r="E275" s="74" t="s">
        <v>63</v>
      </c>
      <c r="F275" s="74" t="s">
        <v>894</v>
      </c>
      <c r="G275" s="41">
        <v>67</v>
      </c>
      <c r="H275" s="74" t="s">
        <v>120</v>
      </c>
      <c r="I275" s="74" t="s">
        <v>60</v>
      </c>
      <c r="J275" s="41">
        <v>8710605021011</v>
      </c>
      <c r="K275" s="41">
        <v>8710605620955</v>
      </c>
      <c r="L275" s="41">
        <v>28</v>
      </c>
      <c r="M275" s="46" t="s">
        <v>48</v>
      </c>
      <c r="N275" s="38"/>
      <c r="O275" s="38"/>
      <c r="P275" s="38"/>
      <c r="Q275" s="39"/>
      <c r="R275" s="39"/>
      <c r="S275" s="27" t="e">
        <f t="shared" si="14"/>
        <v>#DIV/0!</v>
      </c>
      <c r="T275" s="28">
        <f t="shared" si="12"/>
        <v>0</v>
      </c>
      <c r="U275" s="38"/>
      <c r="V275" s="29">
        <f t="shared" si="13"/>
        <v>0</v>
      </c>
    </row>
    <row r="276" spans="1:22" ht="10.5" x14ac:dyDescent="0.25">
      <c r="A276" s="41">
        <v>83750</v>
      </c>
      <c r="B276" s="41">
        <v>12</v>
      </c>
      <c r="C276" s="74" t="s">
        <v>43</v>
      </c>
      <c r="D276" s="43">
        <v>500</v>
      </c>
      <c r="E276" s="74" t="s">
        <v>50</v>
      </c>
      <c r="F276" s="74" t="s">
        <v>1194</v>
      </c>
      <c r="G276" s="41">
        <v>96</v>
      </c>
      <c r="H276" s="74" t="s">
        <v>76</v>
      </c>
      <c r="I276" s="74" t="s">
        <v>60</v>
      </c>
      <c r="J276" s="41">
        <v>8710624268732</v>
      </c>
      <c r="K276" s="41">
        <v>8710624268749</v>
      </c>
      <c r="L276" s="41">
        <v>28</v>
      </c>
      <c r="M276" s="46" t="s">
        <v>48</v>
      </c>
      <c r="N276" s="38"/>
      <c r="O276" s="38"/>
      <c r="P276" s="38"/>
      <c r="Q276" s="39"/>
      <c r="R276" s="39"/>
      <c r="S276" s="27" t="e">
        <f t="shared" si="14"/>
        <v>#DIV/0!</v>
      </c>
      <c r="T276" s="28">
        <f t="shared" si="12"/>
        <v>0</v>
      </c>
      <c r="U276" s="38"/>
      <c r="V276" s="29">
        <f t="shared" si="13"/>
        <v>0</v>
      </c>
    </row>
    <row r="277" spans="1:22" ht="10.5" x14ac:dyDescent="0.25">
      <c r="A277" s="41">
        <v>471811</v>
      </c>
      <c r="B277" s="41">
        <v>12</v>
      </c>
      <c r="C277" s="74" t="s">
        <v>43</v>
      </c>
      <c r="D277" s="43">
        <v>1</v>
      </c>
      <c r="E277" s="74" t="s">
        <v>44</v>
      </c>
      <c r="F277" s="74" t="s">
        <v>189</v>
      </c>
      <c r="G277" s="41">
        <v>130</v>
      </c>
      <c r="H277" s="74" t="s">
        <v>100</v>
      </c>
      <c r="I277" s="74" t="s">
        <v>60</v>
      </c>
      <c r="J277" s="41">
        <v>8712800188322</v>
      </c>
      <c r="K277" s="41">
        <v>8712800588320</v>
      </c>
      <c r="L277" s="41">
        <v>28</v>
      </c>
      <c r="M277" s="46" t="s">
        <v>61</v>
      </c>
      <c r="N277" s="38"/>
      <c r="O277" s="38"/>
      <c r="P277" s="38"/>
      <c r="Q277" s="39"/>
      <c r="R277" s="39"/>
      <c r="S277" s="27" t="e">
        <f t="shared" si="14"/>
        <v>#DIV/0!</v>
      </c>
      <c r="T277" s="28">
        <f t="shared" si="12"/>
        <v>0</v>
      </c>
      <c r="U277" s="38"/>
      <c r="V277" s="29">
        <f t="shared" si="13"/>
        <v>0</v>
      </c>
    </row>
    <row r="278" spans="1:22" ht="10.5" x14ac:dyDescent="0.25">
      <c r="A278" s="57">
        <v>92223</v>
      </c>
      <c r="B278" s="57">
        <v>1</v>
      </c>
      <c r="C278" s="57" t="s">
        <v>79</v>
      </c>
      <c r="D278" s="57">
        <v>125</v>
      </c>
      <c r="E278" s="57" t="s">
        <v>50</v>
      </c>
      <c r="F278" s="57" t="s">
        <v>2512</v>
      </c>
      <c r="G278" s="57"/>
      <c r="H278" s="57" t="s">
        <v>2513</v>
      </c>
      <c r="I278" s="57"/>
      <c r="J278" s="57"/>
      <c r="K278" s="57"/>
      <c r="L278" s="47">
        <v>28</v>
      </c>
      <c r="M278" s="57" t="s">
        <v>61</v>
      </c>
      <c r="N278" s="38"/>
      <c r="O278" s="38"/>
      <c r="P278" s="38"/>
      <c r="Q278" s="39"/>
      <c r="R278" s="39"/>
      <c r="S278" s="27" t="e">
        <f t="shared" si="14"/>
        <v>#DIV/0!</v>
      </c>
      <c r="T278" s="28">
        <f t="shared" si="12"/>
        <v>0</v>
      </c>
      <c r="U278" s="38"/>
      <c r="V278" s="29">
        <f t="shared" si="13"/>
        <v>0</v>
      </c>
    </row>
    <row r="279" spans="1:22" ht="10.5" x14ac:dyDescent="0.25">
      <c r="A279" s="41">
        <v>33262</v>
      </c>
      <c r="B279" s="41">
        <v>1</v>
      </c>
      <c r="C279" s="74" t="s">
        <v>283</v>
      </c>
      <c r="D279" s="43">
        <v>540</v>
      </c>
      <c r="E279" s="74" t="s">
        <v>50</v>
      </c>
      <c r="F279" s="74" t="s">
        <v>2123</v>
      </c>
      <c r="G279" s="41">
        <v>19</v>
      </c>
      <c r="H279" s="74" t="s">
        <v>289</v>
      </c>
      <c r="I279" s="74" t="s">
        <v>53</v>
      </c>
      <c r="J279" s="41">
        <v>8710401333837</v>
      </c>
      <c r="K279" s="41">
        <v>8717677335633</v>
      </c>
      <c r="L279" s="41">
        <v>27</v>
      </c>
      <c r="M279" s="46" t="s">
        <v>61</v>
      </c>
      <c r="N279" s="38"/>
      <c r="O279" s="38"/>
      <c r="P279" s="38"/>
      <c r="Q279" s="39"/>
      <c r="R279" s="39"/>
      <c r="S279" s="27" t="e">
        <f t="shared" si="14"/>
        <v>#DIV/0!</v>
      </c>
      <c r="T279" s="28">
        <f t="shared" si="12"/>
        <v>0</v>
      </c>
      <c r="U279" s="38"/>
      <c r="V279" s="29">
        <f t="shared" si="13"/>
        <v>0</v>
      </c>
    </row>
    <row r="280" spans="1:22" ht="10.5" x14ac:dyDescent="0.25">
      <c r="A280" s="41">
        <v>634870</v>
      </c>
      <c r="B280" s="41">
        <v>1</v>
      </c>
      <c r="C280" s="74" t="s">
        <v>57</v>
      </c>
      <c r="D280" s="43">
        <v>2</v>
      </c>
      <c r="E280" s="74" t="s">
        <v>74</v>
      </c>
      <c r="F280" s="74" t="s">
        <v>596</v>
      </c>
      <c r="G280" s="41">
        <v>89</v>
      </c>
      <c r="H280" s="74" t="s">
        <v>78</v>
      </c>
      <c r="I280" s="74" t="s">
        <v>60</v>
      </c>
      <c r="J280" s="41">
        <v>8008660730444</v>
      </c>
      <c r="K280" s="41">
        <v>0</v>
      </c>
      <c r="L280" s="41">
        <v>27</v>
      </c>
      <c r="M280" s="46" t="s">
        <v>48</v>
      </c>
      <c r="N280" s="38"/>
      <c r="O280" s="38"/>
      <c r="P280" s="38"/>
      <c r="Q280" s="39"/>
      <c r="R280" s="39"/>
      <c r="S280" s="27" t="e">
        <f t="shared" si="14"/>
        <v>#DIV/0!</v>
      </c>
      <c r="T280" s="28">
        <f t="shared" si="12"/>
        <v>0</v>
      </c>
      <c r="U280" s="38"/>
      <c r="V280" s="29">
        <f t="shared" si="13"/>
        <v>0</v>
      </c>
    </row>
    <row r="281" spans="1:22" ht="10.5" x14ac:dyDescent="0.25">
      <c r="A281" s="41">
        <v>183292</v>
      </c>
      <c r="B281" s="41">
        <v>6</v>
      </c>
      <c r="C281" s="74" t="s">
        <v>43</v>
      </c>
      <c r="D281" s="43">
        <v>390</v>
      </c>
      <c r="E281" s="74" t="s">
        <v>50</v>
      </c>
      <c r="F281" s="74" t="s">
        <v>2514</v>
      </c>
      <c r="G281" s="41">
        <v>89</v>
      </c>
      <c r="H281" s="74" t="s">
        <v>78</v>
      </c>
      <c r="I281" s="74" t="s">
        <v>60</v>
      </c>
      <c r="J281" s="41">
        <v>8710401791811</v>
      </c>
      <c r="K281" s="41">
        <v>8710496979569</v>
      </c>
      <c r="L281" s="41">
        <v>27</v>
      </c>
      <c r="M281" s="46" t="s">
        <v>61</v>
      </c>
      <c r="N281" s="38"/>
      <c r="O281" s="38"/>
      <c r="P281" s="38"/>
      <c r="Q281" s="39"/>
      <c r="R281" s="39"/>
      <c r="S281" s="27" t="e">
        <f t="shared" si="14"/>
        <v>#DIV/0!</v>
      </c>
      <c r="T281" s="28">
        <f t="shared" si="12"/>
        <v>0</v>
      </c>
      <c r="U281" s="38"/>
      <c r="V281" s="29">
        <f t="shared" si="13"/>
        <v>0</v>
      </c>
    </row>
    <row r="282" spans="1:22" ht="10.5" x14ac:dyDescent="0.25">
      <c r="A282" s="41">
        <v>267487</v>
      </c>
      <c r="B282" s="41">
        <v>1</v>
      </c>
      <c r="C282" s="74" t="s">
        <v>57</v>
      </c>
      <c r="D282" s="43">
        <v>5</v>
      </c>
      <c r="E282" s="74" t="s">
        <v>44</v>
      </c>
      <c r="F282" s="74" t="s">
        <v>2515</v>
      </c>
      <c r="G282" s="41">
        <v>125</v>
      </c>
      <c r="H282" s="74" t="s">
        <v>46</v>
      </c>
      <c r="I282" s="74" t="s">
        <v>47</v>
      </c>
      <c r="J282" s="41">
        <v>8716213000929</v>
      </c>
      <c r="K282" s="41">
        <v>0</v>
      </c>
      <c r="L282" s="41">
        <v>27</v>
      </c>
      <c r="M282" s="46" t="s">
        <v>61</v>
      </c>
      <c r="N282" s="38"/>
      <c r="O282" s="38"/>
      <c r="P282" s="38"/>
      <c r="Q282" s="39"/>
      <c r="R282" s="39"/>
      <c r="S282" s="27" t="e">
        <f t="shared" si="14"/>
        <v>#DIV/0!</v>
      </c>
      <c r="T282" s="28">
        <f t="shared" si="12"/>
        <v>0</v>
      </c>
      <c r="U282" s="38"/>
      <c r="V282" s="29">
        <f t="shared" si="13"/>
        <v>0</v>
      </c>
    </row>
    <row r="283" spans="1:22" ht="10.5" x14ac:dyDescent="0.25">
      <c r="A283" s="57">
        <v>5000231</v>
      </c>
      <c r="B283" s="57">
        <v>1</v>
      </c>
      <c r="C283" s="57" t="s">
        <v>57</v>
      </c>
      <c r="D283" s="57">
        <v>350</v>
      </c>
      <c r="E283" s="57" t="s">
        <v>50</v>
      </c>
      <c r="F283" s="57" t="s">
        <v>2516</v>
      </c>
      <c r="G283" s="57"/>
      <c r="H283" s="57" t="s">
        <v>2513</v>
      </c>
      <c r="I283" s="57"/>
      <c r="J283" s="57"/>
      <c r="K283" s="57"/>
      <c r="L283" s="47">
        <v>27</v>
      </c>
      <c r="M283" s="57" t="s">
        <v>61</v>
      </c>
      <c r="N283" s="38"/>
      <c r="O283" s="38"/>
      <c r="P283" s="38"/>
      <c r="Q283" s="39"/>
      <c r="R283" s="39"/>
      <c r="S283" s="27" t="e">
        <f t="shared" si="14"/>
        <v>#DIV/0!</v>
      </c>
      <c r="T283" s="28">
        <f t="shared" si="12"/>
        <v>0</v>
      </c>
      <c r="U283" s="38"/>
      <c r="V283" s="29">
        <f t="shared" si="13"/>
        <v>0</v>
      </c>
    </row>
    <row r="284" spans="1:22" ht="10.5" x14ac:dyDescent="0.25">
      <c r="A284" s="57">
        <v>5000465</v>
      </c>
      <c r="B284" s="57">
        <v>1</v>
      </c>
      <c r="C284" s="57" t="s">
        <v>43</v>
      </c>
      <c r="D284" s="57">
        <v>100</v>
      </c>
      <c r="E284" s="57" t="s">
        <v>50</v>
      </c>
      <c r="F284" s="57" t="s">
        <v>2517</v>
      </c>
      <c r="G284" s="57"/>
      <c r="H284" s="57" t="s">
        <v>2513</v>
      </c>
      <c r="I284" s="57"/>
      <c r="J284" s="57"/>
      <c r="K284" s="57"/>
      <c r="L284" s="47">
        <v>27</v>
      </c>
      <c r="M284" s="57" t="s">
        <v>61</v>
      </c>
      <c r="N284" s="38"/>
      <c r="O284" s="38"/>
      <c r="P284" s="38"/>
      <c r="Q284" s="39"/>
      <c r="R284" s="39"/>
      <c r="S284" s="27" t="e">
        <f t="shared" si="14"/>
        <v>#DIV/0!</v>
      </c>
      <c r="T284" s="28">
        <f t="shared" si="12"/>
        <v>0</v>
      </c>
      <c r="U284" s="38"/>
      <c r="V284" s="29">
        <f t="shared" si="13"/>
        <v>0</v>
      </c>
    </row>
    <row r="285" spans="1:22" ht="10.5" x14ac:dyDescent="0.25">
      <c r="A285" s="41">
        <v>547206</v>
      </c>
      <c r="B285" s="41">
        <v>1</v>
      </c>
      <c r="C285" s="74" t="s">
        <v>141</v>
      </c>
      <c r="D285" s="43">
        <v>1</v>
      </c>
      <c r="E285" s="74" t="s">
        <v>74</v>
      </c>
      <c r="F285" s="74" t="s">
        <v>2117</v>
      </c>
      <c r="G285" s="41">
        <v>17</v>
      </c>
      <c r="H285" s="74" t="s">
        <v>416</v>
      </c>
      <c r="I285" s="74" t="s">
        <v>53</v>
      </c>
      <c r="J285" s="41">
        <v>8710401369713</v>
      </c>
      <c r="K285" s="41">
        <v>8710401371693</v>
      </c>
      <c r="L285" s="41">
        <v>26</v>
      </c>
      <c r="M285" s="46" t="s">
        <v>48</v>
      </c>
      <c r="N285" s="38"/>
      <c r="O285" s="38"/>
      <c r="P285" s="38"/>
      <c r="Q285" s="39"/>
      <c r="R285" s="39"/>
      <c r="S285" s="27" t="e">
        <f t="shared" si="14"/>
        <v>#DIV/0!</v>
      </c>
      <c r="T285" s="28">
        <f t="shared" si="12"/>
        <v>0</v>
      </c>
      <c r="U285" s="38"/>
      <c r="V285" s="29">
        <f t="shared" si="13"/>
        <v>0</v>
      </c>
    </row>
    <row r="286" spans="1:22" ht="10.5" x14ac:dyDescent="0.25">
      <c r="A286" s="41">
        <v>33280</v>
      </c>
      <c r="B286" s="41">
        <v>1</v>
      </c>
      <c r="C286" s="74" t="s">
        <v>283</v>
      </c>
      <c r="D286" s="43">
        <v>540</v>
      </c>
      <c r="E286" s="74" t="s">
        <v>50</v>
      </c>
      <c r="F286" s="74" t="s">
        <v>2124</v>
      </c>
      <c r="G286" s="41">
        <v>19</v>
      </c>
      <c r="H286" s="74" t="s">
        <v>289</v>
      </c>
      <c r="I286" s="74" t="s">
        <v>53</v>
      </c>
      <c r="J286" s="41">
        <v>8710401334650</v>
      </c>
      <c r="K286" s="41">
        <v>8717677335596</v>
      </c>
      <c r="L286" s="41">
        <v>26</v>
      </c>
      <c r="M286" s="46" t="s">
        <v>61</v>
      </c>
      <c r="N286" s="38"/>
      <c r="O286" s="38"/>
      <c r="P286" s="38"/>
      <c r="Q286" s="39"/>
      <c r="R286" s="39"/>
      <c r="S286" s="27" t="e">
        <f t="shared" si="14"/>
        <v>#DIV/0!</v>
      </c>
      <c r="T286" s="28">
        <f t="shared" ref="T286:T342" si="15">L286*R286</f>
        <v>0</v>
      </c>
      <c r="U286" s="38"/>
      <c r="V286" s="29">
        <f t="shared" si="13"/>
        <v>0</v>
      </c>
    </row>
    <row r="287" spans="1:22" ht="10.5" x14ac:dyDescent="0.25">
      <c r="A287" s="41">
        <v>908279</v>
      </c>
      <c r="B287" s="41">
        <v>1</v>
      </c>
      <c r="C287" s="74" t="s">
        <v>49</v>
      </c>
      <c r="D287" s="43">
        <v>275</v>
      </c>
      <c r="E287" s="74" t="s">
        <v>50</v>
      </c>
      <c r="F287" s="74" t="s">
        <v>364</v>
      </c>
      <c r="G287" s="41">
        <v>26</v>
      </c>
      <c r="H287" s="74" t="s">
        <v>365</v>
      </c>
      <c r="I287" s="74" t="s">
        <v>53</v>
      </c>
      <c r="J287" s="41">
        <v>8710401149728</v>
      </c>
      <c r="K287" s="41">
        <v>8710401149650</v>
      </c>
      <c r="L287" s="41">
        <v>26</v>
      </c>
      <c r="M287" s="46" t="s">
        <v>48</v>
      </c>
      <c r="N287" s="38"/>
      <c r="O287" s="38"/>
      <c r="P287" s="38"/>
      <c r="Q287" s="39"/>
      <c r="R287" s="39"/>
      <c r="S287" s="27" t="e">
        <f t="shared" si="14"/>
        <v>#DIV/0!</v>
      </c>
      <c r="T287" s="28">
        <f t="shared" si="15"/>
        <v>0</v>
      </c>
      <c r="U287" s="38"/>
      <c r="V287" s="29">
        <f t="shared" ref="V287:V343" si="16">T287*(1+U287)</f>
        <v>0</v>
      </c>
    </row>
    <row r="288" spans="1:22" ht="10.5" x14ac:dyDescent="0.25">
      <c r="A288" s="41">
        <v>316642</v>
      </c>
      <c r="B288" s="41">
        <v>1</v>
      </c>
      <c r="C288" s="74" t="s">
        <v>62</v>
      </c>
      <c r="D288" s="43">
        <v>25</v>
      </c>
      <c r="E288" s="74" t="s">
        <v>63</v>
      </c>
      <c r="F288" s="74" t="s">
        <v>2518</v>
      </c>
      <c r="G288" s="41">
        <v>37</v>
      </c>
      <c r="H288" s="74" t="s">
        <v>201</v>
      </c>
      <c r="I288" s="74" t="s">
        <v>60</v>
      </c>
      <c r="J288" s="41">
        <v>3052910013776</v>
      </c>
      <c r="K288" s="41">
        <v>3052910613778</v>
      </c>
      <c r="L288" s="41">
        <v>26</v>
      </c>
      <c r="M288" s="46" t="s">
        <v>48</v>
      </c>
      <c r="N288" s="38"/>
      <c r="O288" s="38"/>
      <c r="P288" s="38"/>
      <c r="Q288" s="39"/>
      <c r="R288" s="39"/>
      <c r="S288" s="27" t="e">
        <f t="shared" si="14"/>
        <v>#DIV/0!</v>
      </c>
      <c r="T288" s="28">
        <f t="shared" si="15"/>
        <v>0</v>
      </c>
      <c r="U288" s="38"/>
      <c r="V288" s="29">
        <f t="shared" si="16"/>
        <v>0</v>
      </c>
    </row>
    <row r="289" spans="1:22" ht="10.5" x14ac:dyDescent="0.25">
      <c r="A289" s="41">
        <v>205067</v>
      </c>
      <c r="B289" s="41">
        <v>1</v>
      </c>
      <c r="C289" s="74" t="s">
        <v>126</v>
      </c>
      <c r="D289" s="43">
        <v>170</v>
      </c>
      <c r="E289" s="74" t="s">
        <v>50</v>
      </c>
      <c r="F289" s="74" t="s">
        <v>1586</v>
      </c>
      <c r="G289" s="41">
        <v>68</v>
      </c>
      <c r="H289" s="74" t="s">
        <v>241</v>
      </c>
      <c r="I289" s="74" t="s">
        <v>60</v>
      </c>
      <c r="J289" s="41">
        <v>8712200900128</v>
      </c>
      <c r="K289" s="41">
        <v>8712200900135</v>
      </c>
      <c r="L289" s="41">
        <v>26</v>
      </c>
      <c r="M289" s="46" t="s">
        <v>48</v>
      </c>
      <c r="N289" s="38"/>
      <c r="O289" s="38"/>
      <c r="P289" s="38"/>
      <c r="Q289" s="39"/>
      <c r="R289" s="39"/>
      <c r="S289" s="27" t="e">
        <f t="shared" si="14"/>
        <v>#DIV/0!</v>
      </c>
      <c r="T289" s="28">
        <f t="shared" si="15"/>
        <v>0</v>
      </c>
      <c r="U289" s="38"/>
      <c r="V289" s="29">
        <f t="shared" si="16"/>
        <v>0</v>
      </c>
    </row>
    <row r="290" spans="1:22" ht="10.5" x14ac:dyDescent="0.25">
      <c r="A290" s="57">
        <v>92219</v>
      </c>
      <c r="B290" s="57">
        <v>1</v>
      </c>
      <c r="C290" s="57" t="s">
        <v>79</v>
      </c>
      <c r="D290" s="57">
        <v>250</v>
      </c>
      <c r="E290" s="57" t="s">
        <v>50</v>
      </c>
      <c r="F290" s="57" t="s">
        <v>2519</v>
      </c>
      <c r="G290" s="57"/>
      <c r="H290" s="57" t="s">
        <v>2513</v>
      </c>
      <c r="I290" s="57"/>
      <c r="J290" s="57"/>
      <c r="K290" s="57"/>
      <c r="L290" s="47">
        <v>26</v>
      </c>
      <c r="M290" s="57" t="s">
        <v>61</v>
      </c>
      <c r="N290" s="38"/>
      <c r="O290" s="38"/>
      <c r="P290" s="38"/>
      <c r="Q290" s="39"/>
      <c r="R290" s="39"/>
      <c r="S290" s="27" t="e">
        <f t="shared" si="14"/>
        <v>#DIV/0!</v>
      </c>
      <c r="T290" s="28">
        <f t="shared" si="15"/>
        <v>0</v>
      </c>
      <c r="U290" s="38"/>
      <c r="V290" s="29">
        <f t="shared" si="16"/>
        <v>0</v>
      </c>
    </row>
    <row r="291" spans="1:22" ht="10.5" x14ac:dyDescent="0.25">
      <c r="A291" s="41">
        <v>33263</v>
      </c>
      <c r="B291" s="41">
        <v>1</v>
      </c>
      <c r="C291" s="74" t="s">
        <v>283</v>
      </c>
      <c r="D291" s="43">
        <v>540</v>
      </c>
      <c r="E291" s="74" t="s">
        <v>50</v>
      </c>
      <c r="F291" s="74" t="s">
        <v>2520</v>
      </c>
      <c r="G291" s="41">
        <v>19</v>
      </c>
      <c r="H291" s="74" t="s">
        <v>289</v>
      </c>
      <c r="I291" s="74" t="s">
        <v>53</v>
      </c>
      <c r="J291" s="41">
        <v>8710401334100</v>
      </c>
      <c r="K291" s="41">
        <v>8710401363551</v>
      </c>
      <c r="L291" s="41">
        <v>25</v>
      </c>
      <c r="M291" s="46" t="s">
        <v>61</v>
      </c>
      <c r="N291" s="38"/>
      <c r="O291" s="38"/>
      <c r="P291" s="38"/>
      <c r="Q291" s="39"/>
      <c r="R291" s="39"/>
      <c r="S291" s="27" t="e">
        <f t="shared" si="14"/>
        <v>#DIV/0!</v>
      </c>
      <c r="T291" s="28">
        <f t="shared" si="15"/>
        <v>0</v>
      </c>
      <c r="U291" s="38"/>
      <c r="V291" s="29">
        <f t="shared" si="16"/>
        <v>0</v>
      </c>
    </row>
    <row r="292" spans="1:22" ht="10.5" x14ac:dyDescent="0.25">
      <c r="A292" s="41">
        <v>204871</v>
      </c>
      <c r="B292" s="41">
        <v>1</v>
      </c>
      <c r="C292" s="74" t="s">
        <v>49</v>
      </c>
      <c r="D292" s="43">
        <v>250</v>
      </c>
      <c r="E292" s="74" t="s">
        <v>50</v>
      </c>
      <c r="F292" s="74" t="s">
        <v>1530</v>
      </c>
      <c r="G292" s="41">
        <v>26</v>
      </c>
      <c r="H292" s="74" t="s">
        <v>365</v>
      </c>
      <c r="I292" s="74" t="s">
        <v>53</v>
      </c>
      <c r="J292" s="41">
        <v>8710401858644</v>
      </c>
      <c r="K292" s="41">
        <v>8710401858651</v>
      </c>
      <c r="L292" s="41">
        <v>25</v>
      </c>
      <c r="M292" s="46" t="s">
        <v>48</v>
      </c>
      <c r="N292" s="38"/>
      <c r="O292" s="38"/>
      <c r="P292" s="38"/>
      <c r="Q292" s="39"/>
      <c r="R292" s="39"/>
      <c r="S292" s="27" t="e">
        <f t="shared" si="14"/>
        <v>#DIV/0!</v>
      </c>
      <c r="T292" s="28">
        <f t="shared" si="15"/>
        <v>0</v>
      </c>
      <c r="U292" s="38"/>
      <c r="V292" s="29">
        <f t="shared" si="16"/>
        <v>0</v>
      </c>
    </row>
    <row r="293" spans="1:22" ht="10.5" x14ac:dyDescent="0.25">
      <c r="A293" s="41">
        <v>93686</v>
      </c>
      <c r="B293" s="41">
        <v>8</v>
      </c>
      <c r="C293" s="74" t="s">
        <v>62</v>
      </c>
      <c r="D293" s="43">
        <v>1</v>
      </c>
      <c r="E293" s="74" t="s">
        <v>44</v>
      </c>
      <c r="F293" s="74" t="s">
        <v>1433</v>
      </c>
      <c r="G293" s="41">
        <v>29</v>
      </c>
      <c r="H293" s="74" t="s">
        <v>178</v>
      </c>
      <c r="I293" s="74" t="s">
        <v>60</v>
      </c>
      <c r="J293" s="41">
        <v>8716900573286</v>
      </c>
      <c r="K293" s="41">
        <v>8716900573293</v>
      </c>
      <c r="L293" s="41">
        <v>25</v>
      </c>
      <c r="M293" s="46" t="s">
        <v>48</v>
      </c>
      <c r="N293" s="38"/>
      <c r="O293" s="38"/>
      <c r="P293" s="38"/>
      <c r="Q293" s="39"/>
      <c r="R293" s="39"/>
      <c r="S293" s="27" t="e">
        <f t="shared" si="14"/>
        <v>#DIV/0!</v>
      </c>
      <c r="T293" s="28">
        <f t="shared" si="15"/>
        <v>0</v>
      </c>
      <c r="U293" s="38"/>
      <c r="V293" s="29">
        <f t="shared" si="16"/>
        <v>0</v>
      </c>
    </row>
    <row r="294" spans="1:22" ht="10.5" x14ac:dyDescent="0.25">
      <c r="A294" s="41">
        <v>19732</v>
      </c>
      <c r="B294" s="41">
        <v>1</v>
      </c>
      <c r="C294" s="74" t="s">
        <v>57</v>
      </c>
      <c r="D294" s="43">
        <v>2</v>
      </c>
      <c r="E294" s="74" t="s">
        <v>74</v>
      </c>
      <c r="F294" s="74" t="s">
        <v>2521</v>
      </c>
      <c r="G294" s="41">
        <v>37</v>
      </c>
      <c r="H294" s="74" t="s">
        <v>201</v>
      </c>
      <c r="I294" s="74" t="s">
        <v>60</v>
      </c>
      <c r="J294" s="41">
        <v>8710401019731</v>
      </c>
      <c r="K294" s="41">
        <v>0</v>
      </c>
      <c r="L294" s="41">
        <v>25</v>
      </c>
      <c r="M294" s="46" t="s">
        <v>61</v>
      </c>
      <c r="N294" s="38"/>
      <c r="O294" s="38"/>
      <c r="P294" s="38"/>
      <c r="Q294" s="39"/>
      <c r="R294" s="39"/>
      <c r="S294" s="27" t="e">
        <f t="shared" si="14"/>
        <v>#DIV/0!</v>
      </c>
      <c r="T294" s="28">
        <f t="shared" si="15"/>
        <v>0</v>
      </c>
      <c r="U294" s="38"/>
      <c r="V294" s="29">
        <f t="shared" si="16"/>
        <v>0</v>
      </c>
    </row>
    <row r="295" spans="1:22" ht="10.5" x14ac:dyDescent="0.25">
      <c r="A295" s="41">
        <v>390086</v>
      </c>
      <c r="B295" s="41">
        <v>1</v>
      </c>
      <c r="C295" s="74" t="s">
        <v>381</v>
      </c>
      <c r="D295" s="43">
        <v>250</v>
      </c>
      <c r="E295" s="74" t="s">
        <v>50</v>
      </c>
      <c r="F295" s="74" t="s">
        <v>2522</v>
      </c>
      <c r="G295" s="41">
        <v>68</v>
      </c>
      <c r="H295" s="74" t="s">
        <v>241</v>
      </c>
      <c r="I295" s="74" t="s">
        <v>60</v>
      </c>
      <c r="J295" s="41">
        <v>8713056003001</v>
      </c>
      <c r="K295" s="41">
        <v>8713056519250</v>
      </c>
      <c r="L295" s="41">
        <v>25</v>
      </c>
      <c r="M295" s="46" t="s">
        <v>48</v>
      </c>
      <c r="N295" s="38"/>
      <c r="O295" s="38"/>
      <c r="P295" s="38"/>
      <c r="Q295" s="39"/>
      <c r="R295" s="39"/>
      <c r="S295" s="27" t="e">
        <f t="shared" si="14"/>
        <v>#DIV/0!</v>
      </c>
      <c r="T295" s="28">
        <f t="shared" si="15"/>
        <v>0</v>
      </c>
      <c r="U295" s="38"/>
      <c r="V295" s="29">
        <f t="shared" si="16"/>
        <v>0</v>
      </c>
    </row>
    <row r="296" spans="1:22" ht="10.5" x14ac:dyDescent="0.25">
      <c r="A296" s="41">
        <v>302839</v>
      </c>
      <c r="B296" s="41">
        <v>1</v>
      </c>
      <c r="C296" s="74" t="s">
        <v>73</v>
      </c>
      <c r="D296" s="43">
        <v>4.3</v>
      </c>
      <c r="E296" s="74" t="s">
        <v>74</v>
      </c>
      <c r="F296" s="74" t="s">
        <v>705</v>
      </c>
      <c r="G296" s="41">
        <v>83</v>
      </c>
      <c r="H296" s="74" t="s">
        <v>228</v>
      </c>
      <c r="I296" s="74" t="s">
        <v>103</v>
      </c>
      <c r="J296" s="41">
        <v>8710401092789</v>
      </c>
      <c r="K296" s="41">
        <v>8710401093557</v>
      </c>
      <c r="L296" s="41">
        <v>25</v>
      </c>
      <c r="M296" s="46" t="s">
        <v>48</v>
      </c>
      <c r="N296" s="38"/>
      <c r="O296" s="38"/>
      <c r="P296" s="38"/>
      <c r="Q296" s="39"/>
      <c r="R296" s="39"/>
      <c r="S296" s="27" t="e">
        <f t="shared" si="14"/>
        <v>#DIV/0!</v>
      </c>
      <c r="T296" s="28">
        <f t="shared" si="15"/>
        <v>0</v>
      </c>
      <c r="U296" s="38"/>
      <c r="V296" s="29">
        <f t="shared" si="16"/>
        <v>0</v>
      </c>
    </row>
    <row r="297" spans="1:22" ht="10.5" x14ac:dyDescent="0.25">
      <c r="A297" s="41">
        <v>899849</v>
      </c>
      <c r="B297" s="41">
        <v>1</v>
      </c>
      <c r="C297" s="74" t="s">
        <v>62</v>
      </c>
      <c r="D297" s="43">
        <v>10</v>
      </c>
      <c r="E297" s="74" t="s">
        <v>44</v>
      </c>
      <c r="F297" s="74" t="s">
        <v>1654</v>
      </c>
      <c r="G297" s="41">
        <v>84</v>
      </c>
      <c r="H297" s="74" t="s">
        <v>166</v>
      </c>
      <c r="I297" s="74" t="s">
        <v>103</v>
      </c>
      <c r="J297" s="41">
        <v>8710401015177</v>
      </c>
      <c r="K297" s="41">
        <v>0</v>
      </c>
      <c r="L297" s="41">
        <v>25</v>
      </c>
      <c r="M297" s="46" t="s">
        <v>48</v>
      </c>
      <c r="N297" s="38"/>
      <c r="O297" s="38"/>
      <c r="P297" s="38"/>
      <c r="Q297" s="39"/>
      <c r="R297" s="39"/>
      <c r="S297" s="27" t="e">
        <f t="shared" si="14"/>
        <v>#DIV/0!</v>
      </c>
      <c r="T297" s="28">
        <f t="shared" si="15"/>
        <v>0</v>
      </c>
      <c r="U297" s="38"/>
      <c r="V297" s="29">
        <f t="shared" si="16"/>
        <v>0</v>
      </c>
    </row>
    <row r="298" spans="1:22" ht="10.5" x14ac:dyDescent="0.25">
      <c r="A298" s="41">
        <v>421086</v>
      </c>
      <c r="B298" s="41">
        <v>1</v>
      </c>
      <c r="C298" s="74" t="s">
        <v>57</v>
      </c>
      <c r="D298" s="43">
        <v>2.4</v>
      </c>
      <c r="E298" s="74" t="s">
        <v>74</v>
      </c>
      <c r="F298" s="74" t="s">
        <v>1213</v>
      </c>
      <c r="G298" s="41">
        <v>89</v>
      </c>
      <c r="H298" s="74" t="s">
        <v>78</v>
      </c>
      <c r="I298" s="74" t="s">
        <v>60</v>
      </c>
      <c r="J298" s="41">
        <v>8710348448052</v>
      </c>
      <c r="K298" s="41">
        <v>0</v>
      </c>
      <c r="L298" s="41">
        <v>25</v>
      </c>
      <c r="M298" s="46" t="s">
        <v>48</v>
      </c>
      <c r="N298" s="38"/>
      <c r="O298" s="38"/>
      <c r="P298" s="38"/>
      <c r="Q298" s="39"/>
      <c r="R298" s="39"/>
      <c r="S298" s="27" t="e">
        <f t="shared" si="14"/>
        <v>#DIV/0!</v>
      </c>
      <c r="T298" s="28">
        <f t="shared" si="15"/>
        <v>0</v>
      </c>
      <c r="U298" s="38"/>
      <c r="V298" s="29">
        <f t="shared" si="16"/>
        <v>0</v>
      </c>
    </row>
    <row r="299" spans="1:22" ht="10.5" x14ac:dyDescent="0.25">
      <c r="A299" s="41">
        <v>152686</v>
      </c>
      <c r="B299" s="41">
        <v>24</v>
      </c>
      <c r="C299" s="74" t="s">
        <v>62</v>
      </c>
      <c r="D299" s="43">
        <v>330</v>
      </c>
      <c r="E299" s="74" t="s">
        <v>114</v>
      </c>
      <c r="F299" s="74" t="s">
        <v>465</v>
      </c>
      <c r="G299" s="41">
        <v>124</v>
      </c>
      <c r="H299" s="74" t="s">
        <v>159</v>
      </c>
      <c r="I299" s="74" t="s">
        <v>47</v>
      </c>
      <c r="J299" s="41">
        <v>87365276</v>
      </c>
      <c r="K299" s="41">
        <v>8722200962606</v>
      </c>
      <c r="L299" s="41">
        <v>25</v>
      </c>
      <c r="M299" s="46" t="s">
        <v>48</v>
      </c>
      <c r="N299" s="38"/>
      <c r="O299" s="38"/>
      <c r="P299" s="38"/>
      <c r="Q299" s="39"/>
      <c r="R299" s="39"/>
      <c r="S299" s="27" t="e">
        <f t="shared" si="14"/>
        <v>#DIV/0!</v>
      </c>
      <c r="T299" s="28">
        <f t="shared" si="15"/>
        <v>0</v>
      </c>
      <c r="U299" s="38"/>
      <c r="V299" s="29">
        <f t="shared" si="16"/>
        <v>0</v>
      </c>
    </row>
    <row r="300" spans="1:22" ht="10.5" x14ac:dyDescent="0.25">
      <c r="A300" s="41">
        <v>767571</v>
      </c>
      <c r="B300" s="41">
        <v>1</v>
      </c>
      <c r="C300" s="74" t="s">
        <v>49</v>
      </c>
      <c r="D300" s="43">
        <v>750</v>
      </c>
      <c r="E300" s="74" t="s">
        <v>50</v>
      </c>
      <c r="F300" s="74" t="s">
        <v>1322</v>
      </c>
      <c r="G300" s="41">
        <v>68</v>
      </c>
      <c r="H300" s="74" t="s">
        <v>241</v>
      </c>
      <c r="I300" s="74" t="s">
        <v>60</v>
      </c>
      <c r="J300" s="41">
        <v>8710348005736</v>
      </c>
      <c r="K300" s="41">
        <v>0</v>
      </c>
      <c r="L300" s="41">
        <v>24</v>
      </c>
      <c r="M300" s="46" t="s">
        <v>48</v>
      </c>
      <c r="N300" s="38"/>
      <c r="O300" s="38"/>
      <c r="P300" s="38"/>
      <c r="Q300" s="39"/>
      <c r="R300" s="39"/>
      <c r="S300" s="27" t="e">
        <f t="shared" si="14"/>
        <v>#DIV/0!</v>
      </c>
      <c r="T300" s="28">
        <f t="shared" si="15"/>
        <v>0</v>
      </c>
      <c r="U300" s="38"/>
      <c r="V300" s="29">
        <f t="shared" si="16"/>
        <v>0</v>
      </c>
    </row>
    <row r="301" spans="1:22" ht="10.5" x14ac:dyDescent="0.25">
      <c r="A301" s="41">
        <v>199768</v>
      </c>
      <c r="B301" s="41">
        <v>1</v>
      </c>
      <c r="C301" s="74" t="s">
        <v>62</v>
      </c>
      <c r="D301" s="43">
        <v>5</v>
      </c>
      <c r="E301" s="74" t="s">
        <v>74</v>
      </c>
      <c r="F301" s="74" t="s">
        <v>2523</v>
      </c>
      <c r="G301" s="41">
        <v>91</v>
      </c>
      <c r="H301" s="74" t="s">
        <v>102</v>
      </c>
      <c r="I301" s="74" t="s">
        <v>103</v>
      </c>
      <c r="J301" s="41">
        <v>8710401831272</v>
      </c>
      <c r="K301" s="41">
        <v>0</v>
      </c>
      <c r="L301" s="41">
        <v>24</v>
      </c>
      <c r="M301" s="46" t="s">
        <v>48</v>
      </c>
      <c r="N301" s="38"/>
      <c r="O301" s="38"/>
      <c r="P301" s="38"/>
      <c r="Q301" s="39"/>
      <c r="R301" s="39"/>
      <c r="S301" s="27" t="e">
        <f t="shared" si="14"/>
        <v>#DIV/0!</v>
      </c>
      <c r="T301" s="28">
        <f t="shared" si="15"/>
        <v>0</v>
      </c>
      <c r="U301" s="38"/>
      <c r="V301" s="29">
        <f t="shared" si="16"/>
        <v>0</v>
      </c>
    </row>
    <row r="302" spans="1:22" ht="10.5" x14ac:dyDescent="0.25">
      <c r="A302" s="41">
        <v>106351</v>
      </c>
      <c r="B302" s="41">
        <v>1</v>
      </c>
      <c r="C302" s="74" t="s">
        <v>79</v>
      </c>
      <c r="D302" s="43">
        <v>900</v>
      </c>
      <c r="E302" s="74" t="s">
        <v>50</v>
      </c>
      <c r="F302" s="74" t="s">
        <v>1216</v>
      </c>
      <c r="G302" s="41">
        <v>15</v>
      </c>
      <c r="H302" s="74" t="s">
        <v>143</v>
      </c>
      <c r="I302" s="74" t="s">
        <v>53</v>
      </c>
      <c r="J302" s="41">
        <v>8710401719426</v>
      </c>
      <c r="K302" s="41">
        <v>8710401719433</v>
      </c>
      <c r="L302" s="41">
        <v>23</v>
      </c>
      <c r="M302" s="46" t="s">
        <v>61</v>
      </c>
      <c r="N302" s="38"/>
      <c r="O302" s="38"/>
      <c r="P302" s="38"/>
      <c r="Q302" s="39"/>
      <c r="R302" s="39"/>
      <c r="S302" s="27" t="e">
        <f t="shared" si="14"/>
        <v>#DIV/0!</v>
      </c>
      <c r="T302" s="28">
        <f t="shared" si="15"/>
        <v>0</v>
      </c>
      <c r="U302" s="38"/>
      <c r="V302" s="29">
        <f t="shared" si="16"/>
        <v>0</v>
      </c>
    </row>
    <row r="303" spans="1:22" ht="10.5" x14ac:dyDescent="0.25">
      <c r="A303" s="41">
        <v>165088</v>
      </c>
      <c r="B303" s="41">
        <v>20</v>
      </c>
      <c r="C303" s="74" t="s">
        <v>49</v>
      </c>
      <c r="D303" s="43">
        <v>37</v>
      </c>
      <c r="E303" s="74" t="s">
        <v>50</v>
      </c>
      <c r="F303" s="74" t="s">
        <v>1076</v>
      </c>
      <c r="G303" s="41">
        <v>18</v>
      </c>
      <c r="H303" s="74" t="s">
        <v>170</v>
      </c>
      <c r="I303" s="74" t="s">
        <v>53</v>
      </c>
      <c r="J303" s="41">
        <v>5000159418539</v>
      </c>
      <c r="K303" s="41">
        <v>5000159418027</v>
      </c>
      <c r="L303" s="41">
        <v>23</v>
      </c>
      <c r="M303" s="46" t="s">
        <v>61</v>
      </c>
      <c r="N303" s="38"/>
      <c r="O303" s="38"/>
      <c r="P303" s="38"/>
      <c r="Q303" s="39"/>
      <c r="R303" s="39"/>
      <c r="S303" s="27" t="e">
        <f t="shared" si="14"/>
        <v>#DIV/0!</v>
      </c>
      <c r="T303" s="28">
        <f t="shared" si="15"/>
        <v>0</v>
      </c>
      <c r="U303" s="38"/>
      <c r="V303" s="29">
        <f t="shared" si="16"/>
        <v>0</v>
      </c>
    </row>
    <row r="304" spans="1:22" ht="10.5" x14ac:dyDescent="0.25">
      <c r="A304" s="41">
        <v>683081</v>
      </c>
      <c r="B304" s="41">
        <v>1</v>
      </c>
      <c r="C304" s="74" t="s">
        <v>57</v>
      </c>
      <c r="D304" s="43">
        <v>6</v>
      </c>
      <c r="E304" s="74" t="s">
        <v>74</v>
      </c>
      <c r="F304" s="74" t="s">
        <v>2524</v>
      </c>
      <c r="G304" s="41">
        <v>67</v>
      </c>
      <c r="H304" s="74" t="s">
        <v>120</v>
      </c>
      <c r="I304" s="74" t="s">
        <v>60</v>
      </c>
      <c r="J304" s="41">
        <v>8717703617269</v>
      </c>
      <c r="K304" s="41">
        <v>0</v>
      </c>
      <c r="L304" s="41">
        <v>23</v>
      </c>
      <c r="M304" s="46" t="s">
        <v>48</v>
      </c>
      <c r="N304" s="38"/>
      <c r="O304" s="38"/>
      <c r="P304" s="38"/>
      <c r="Q304" s="39"/>
      <c r="R304" s="39"/>
      <c r="S304" s="27" t="e">
        <f t="shared" si="14"/>
        <v>#DIV/0!</v>
      </c>
      <c r="T304" s="28">
        <f t="shared" si="15"/>
        <v>0</v>
      </c>
      <c r="U304" s="38"/>
      <c r="V304" s="29">
        <f t="shared" si="16"/>
        <v>0</v>
      </c>
    </row>
    <row r="305" spans="1:22" ht="10.5" x14ac:dyDescent="0.25">
      <c r="A305" s="41">
        <v>892902</v>
      </c>
      <c r="B305" s="41">
        <v>1</v>
      </c>
      <c r="C305" s="74" t="s">
        <v>79</v>
      </c>
      <c r="D305" s="43">
        <v>1</v>
      </c>
      <c r="E305" s="74" t="s">
        <v>74</v>
      </c>
      <c r="F305" s="74" t="s">
        <v>2525</v>
      </c>
      <c r="G305" s="41">
        <v>67</v>
      </c>
      <c r="H305" s="74" t="s">
        <v>120</v>
      </c>
      <c r="I305" s="74" t="s">
        <v>60</v>
      </c>
      <c r="J305" s="41">
        <v>8717545892435</v>
      </c>
      <c r="K305" s="41">
        <v>8717545892442</v>
      </c>
      <c r="L305" s="41">
        <v>23</v>
      </c>
      <c r="M305" s="46" t="s">
        <v>48</v>
      </c>
      <c r="N305" s="38"/>
      <c r="O305" s="38"/>
      <c r="P305" s="38"/>
      <c r="Q305" s="39"/>
      <c r="R305" s="39"/>
      <c r="S305" s="27" t="e">
        <f t="shared" si="14"/>
        <v>#DIV/0!</v>
      </c>
      <c r="T305" s="28">
        <f t="shared" si="15"/>
        <v>0</v>
      </c>
      <c r="U305" s="38"/>
      <c r="V305" s="29">
        <f t="shared" si="16"/>
        <v>0</v>
      </c>
    </row>
    <row r="306" spans="1:22" ht="10.5" x14ac:dyDescent="0.25">
      <c r="A306" s="41">
        <v>31019</v>
      </c>
      <c r="B306" s="41">
        <v>1</v>
      </c>
      <c r="C306" s="74" t="s">
        <v>73</v>
      </c>
      <c r="D306" s="43">
        <v>20</v>
      </c>
      <c r="E306" s="74" t="s">
        <v>44</v>
      </c>
      <c r="F306" s="74" t="s">
        <v>2526</v>
      </c>
      <c r="G306" s="41">
        <v>132</v>
      </c>
      <c r="H306" s="74" t="s">
        <v>86</v>
      </c>
      <c r="I306" s="74" t="s">
        <v>87</v>
      </c>
      <c r="J306" s="41">
        <v>8712154000073</v>
      </c>
      <c r="K306" s="41">
        <v>0</v>
      </c>
      <c r="L306" s="41">
        <v>23</v>
      </c>
      <c r="M306" s="46" t="s">
        <v>48</v>
      </c>
      <c r="N306" s="38"/>
      <c r="O306" s="38"/>
      <c r="P306" s="38"/>
      <c r="Q306" s="39"/>
      <c r="R306" s="39"/>
      <c r="S306" s="27" t="e">
        <f t="shared" si="14"/>
        <v>#DIV/0!</v>
      </c>
      <c r="T306" s="28">
        <f t="shared" si="15"/>
        <v>0</v>
      </c>
      <c r="U306" s="38"/>
      <c r="V306" s="29">
        <f t="shared" si="16"/>
        <v>0</v>
      </c>
    </row>
    <row r="307" spans="1:22" ht="10.5" x14ac:dyDescent="0.25">
      <c r="A307" s="41">
        <v>204504</v>
      </c>
      <c r="B307" s="41">
        <v>1</v>
      </c>
      <c r="C307" s="74" t="s">
        <v>43</v>
      </c>
      <c r="D307" s="43">
        <v>200</v>
      </c>
      <c r="E307" s="74" t="s">
        <v>50</v>
      </c>
      <c r="F307" s="74" t="s">
        <v>271</v>
      </c>
      <c r="G307" s="41">
        <v>27</v>
      </c>
      <c r="H307" s="74" t="s">
        <v>272</v>
      </c>
      <c r="I307" s="74" t="s">
        <v>53</v>
      </c>
      <c r="J307" s="41">
        <v>8710667301502</v>
      </c>
      <c r="K307" s="41">
        <v>8710775903933</v>
      </c>
      <c r="L307" s="41">
        <v>22</v>
      </c>
      <c r="M307" s="46" t="s">
        <v>48</v>
      </c>
      <c r="N307" s="38"/>
      <c r="O307" s="38"/>
      <c r="P307" s="38"/>
      <c r="Q307" s="39"/>
      <c r="R307" s="39"/>
      <c r="S307" s="27" t="e">
        <f t="shared" si="14"/>
        <v>#DIV/0!</v>
      </c>
      <c r="T307" s="28">
        <f t="shared" si="15"/>
        <v>0</v>
      </c>
      <c r="U307" s="38"/>
      <c r="V307" s="29">
        <f t="shared" si="16"/>
        <v>0</v>
      </c>
    </row>
    <row r="308" spans="1:22" ht="10.5" x14ac:dyDescent="0.25">
      <c r="A308" s="41">
        <v>205620</v>
      </c>
      <c r="B308" s="41">
        <v>1</v>
      </c>
      <c r="C308" s="74" t="s">
        <v>130</v>
      </c>
      <c r="D308" s="43">
        <v>200</v>
      </c>
      <c r="E308" s="74" t="s">
        <v>50</v>
      </c>
      <c r="F308" s="74" t="s">
        <v>2527</v>
      </c>
      <c r="G308" s="41">
        <v>28</v>
      </c>
      <c r="H308" s="74" t="s">
        <v>489</v>
      </c>
      <c r="I308" s="74" t="s">
        <v>53</v>
      </c>
      <c r="J308" s="41">
        <v>8710775903773</v>
      </c>
      <c r="K308" s="41">
        <v>8710775903780</v>
      </c>
      <c r="L308" s="41">
        <v>22</v>
      </c>
      <c r="M308" s="46" t="s">
        <v>48</v>
      </c>
      <c r="N308" s="38"/>
      <c r="O308" s="38"/>
      <c r="P308" s="38"/>
      <c r="Q308" s="39"/>
      <c r="R308" s="39"/>
      <c r="S308" s="27" t="e">
        <f t="shared" si="14"/>
        <v>#DIV/0!</v>
      </c>
      <c r="T308" s="28">
        <f t="shared" si="15"/>
        <v>0</v>
      </c>
      <c r="U308" s="38"/>
      <c r="V308" s="29">
        <f t="shared" si="16"/>
        <v>0</v>
      </c>
    </row>
    <row r="309" spans="1:22" ht="10.5" x14ac:dyDescent="0.25">
      <c r="A309" s="41">
        <v>189698</v>
      </c>
      <c r="B309" s="41">
        <v>1</v>
      </c>
      <c r="C309" s="74" t="s">
        <v>126</v>
      </c>
      <c r="D309" s="43">
        <v>115</v>
      </c>
      <c r="E309" s="74" t="s">
        <v>50</v>
      </c>
      <c r="F309" s="74" t="s">
        <v>1555</v>
      </c>
      <c r="G309" s="41">
        <v>68</v>
      </c>
      <c r="H309" s="74" t="s">
        <v>241</v>
      </c>
      <c r="I309" s="74" t="s">
        <v>60</v>
      </c>
      <c r="J309" s="41">
        <v>8713056231190</v>
      </c>
      <c r="K309" s="41">
        <v>8713056231206</v>
      </c>
      <c r="L309" s="41">
        <v>22</v>
      </c>
      <c r="M309" s="46" t="s">
        <v>48</v>
      </c>
      <c r="N309" s="38"/>
      <c r="O309" s="38"/>
      <c r="P309" s="38"/>
      <c r="Q309" s="39"/>
      <c r="R309" s="39"/>
      <c r="S309" s="27" t="e">
        <f t="shared" si="14"/>
        <v>#DIV/0!</v>
      </c>
      <c r="T309" s="28">
        <f t="shared" si="15"/>
        <v>0</v>
      </c>
      <c r="U309" s="38"/>
      <c r="V309" s="29">
        <f t="shared" si="16"/>
        <v>0</v>
      </c>
    </row>
    <row r="310" spans="1:22" ht="10.5" x14ac:dyDescent="0.25">
      <c r="A310" s="41">
        <v>189229</v>
      </c>
      <c r="B310" s="41">
        <v>5</v>
      </c>
      <c r="C310" s="74" t="s">
        <v>43</v>
      </c>
      <c r="D310" s="43">
        <v>500</v>
      </c>
      <c r="E310" s="74" t="s">
        <v>50</v>
      </c>
      <c r="F310" s="74" t="s">
        <v>733</v>
      </c>
      <c r="G310" s="41">
        <v>88</v>
      </c>
      <c r="H310" s="74" t="s">
        <v>94</v>
      </c>
      <c r="I310" s="74" t="s">
        <v>60</v>
      </c>
      <c r="J310" s="41">
        <v>8710401826414</v>
      </c>
      <c r="K310" s="41">
        <v>8715700225654</v>
      </c>
      <c r="L310" s="41">
        <v>22</v>
      </c>
      <c r="M310" s="46" t="s">
        <v>48</v>
      </c>
      <c r="N310" s="38"/>
      <c r="O310" s="38"/>
      <c r="P310" s="38"/>
      <c r="Q310" s="39"/>
      <c r="R310" s="39"/>
      <c r="S310" s="27" t="e">
        <f t="shared" si="14"/>
        <v>#DIV/0!</v>
      </c>
      <c r="T310" s="28">
        <f t="shared" si="15"/>
        <v>0</v>
      </c>
      <c r="U310" s="38"/>
      <c r="V310" s="29">
        <f t="shared" si="16"/>
        <v>0</v>
      </c>
    </row>
    <row r="311" spans="1:22" ht="10.5" x14ac:dyDescent="0.25">
      <c r="A311" s="41">
        <v>105185</v>
      </c>
      <c r="B311" s="41">
        <v>1</v>
      </c>
      <c r="C311" s="74" t="s">
        <v>279</v>
      </c>
      <c r="D311" s="43">
        <v>5</v>
      </c>
      <c r="E311" s="74" t="s">
        <v>74</v>
      </c>
      <c r="F311" s="74" t="s">
        <v>2528</v>
      </c>
      <c r="G311" s="41">
        <v>15</v>
      </c>
      <c r="H311" s="74" t="s">
        <v>143</v>
      </c>
      <c r="I311" s="74" t="s">
        <v>53</v>
      </c>
      <c r="J311" s="41">
        <v>8710401500277</v>
      </c>
      <c r="K311" s="41">
        <v>0</v>
      </c>
      <c r="L311" s="41">
        <v>21</v>
      </c>
      <c r="M311" s="46" t="s">
        <v>48</v>
      </c>
      <c r="N311" s="38"/>
      <c r="O311" s="38"/>
      <c r="P311" s="38"/>
      <c r="Q311" s="39"/>
      <c r="R311" s="39"/>
      <c r="S311" s="27" t="e">
        <f t="shared" si="14"/>
        <v>#DIV/0!</v>
      </c>
      <c r="T311" s="28">
        <f t="shared" si="15"/>
        <v>0</v>
      </c>
      <c r="U311" s="38"/>
      <c r="V311" s="29">
        <f t="shared" si="16"/>
        <v>0</v>
      </c>
    </row>
    <row r="312" spans="1:22" ht="10.5" x14ac:dyDescent="0.25">
      <c r="A312" s="41">
        <v>99252</v>
      </c>
      <c r="B312" s="41">
        <v>1</v>
      </c>
      <c r="C312" s="74" t="s">
        <v>79</v>
      </c>
      <c r="D312" s="43">
        <v>1</v>
      </c>
      <c r="E312" s="74" t="s">
        <v>74</v>
      </c>
      <c r="F312" s="74" t="s">
        <v>2529</v>
      </c>
      <c r="G312" s="41">
        <v>27</v>
      </c>
      <c r="H312" s="74" t="s">
        <v>272</v>
      </c>
      <c r="I312" s="74" t="s">
        <v>53</v>
      </c>
      <c r="J312" s="41">
        <v>8710401056200</v>
      </c>
      <c r="K312" s="41">
        <v>8710401056361</v>
      </c>
      <c r="L312" s="41">
        <v>21</v>
      </c>
      <c r="M312" s="46" t="s">
        <v>61</v>
      </c>
      <c r="N312" s="38"/>
      <c r="O312" s="38"/>
      <c r="P312" s="38"/>
      <c r="Q312" s="39"/>
      <c r="R312" s="39"/>
      <c r="S312" s="27" t="e">
        <f t="shared" si="14"/>
        <v>#DIV/0!</v>
      </c>
      <c r="T312" s="28">
        <f t="shared" si="15"/>
        <v>0</v>
      </c>
      <c r="U312" s="38"/>
      <c r="V312" s="29">
        <f t="shared" si="16"/>
        <v>0</v>
      </c>
    </row>
    <row r="313" spans="1:22" ht="10.5" x14ac:dyDescent="0.25">
      <c r="A313" s="41">
        <v>606770</v>
      </c>
      <c r="B313" s="41">
        <v>1</v>
      </c>
      <c r="C313" s="74" t="s">
        <v>49</v>
      </c>
      <c r="D313" s="43">
        <v>1</v>
      </c>
      <c r="E313" s="74" t="s">
        <v>74</v>
      </c>
      <c r="F313" s="74" t="s">
        <v>647</v>
      </c>
      <c r="G313" s="41">
        <v>27</v>
      </c>
      <c r="H313" s="74" t="s">
        <v>272</v>
      </c>
      <c r="I313" s="74" t="s">
        <v>53</v>
      </c>
      <c r="J313" s="41">
        <v>8710401014972</v>
      </c>
      <c r="K313" s="41">
        <v>8710401014866</v>
      </c>
      <c r="L313" s="41">
        <v>20</v>
      </c>
      <c r="M313" s="46" t="s">
        <v>61</v>
      </c>
      <c r="N313" s="38"/>
      <c r="O313" s="38"/>
      <c r="P313" s="38"/>
      <c r="Q313" s="39"/>
      <c r="R313" s="39"/>
      <c r="S313" s="27" t="e">
        <f t="shared" si="14"/>
        <v>#DIV/0!</v>
      </c>
      <c r="T313" s="28">
        <f t="shared" si="15"/>
        <v>0</v>
      </c>
      <c r="U313" s="38"/>
      <c r="V313" s="29">
        <f t="shared" si="16"/>
        <v>0</v>
      </c>
    </row>
    <row r="314" spans="1:22" ht="10.5" x14ac:dyDescent="0.25">
      <c r="A314" s="41">
        <v>339496</v>
      </c>
      <c r="B314" s="41">
        <v>1</v>
      </c>
      <c r="C314" s="74" t="s">
        <v>62</v>
      </c>
      <c r="D314" s="43">
        <v>70</v>
      </c>
      <c r="E314" s="74" t="s">
        <v>63</v>
      </c>
      <c r="F314" s="74" t="s">
        <v>859</v>
      </c>
      <c r="G314" s="41">
        <v>37</v>
      </c>
      <c r="H314" s="74" t="s">
        <v>201</v>
      </c>
      <c r="I314" s="74" t="s">
        <v>60</v>
      </c>
      <c r="J314" s="41">
        <v>3052910055325</v>
      </c>
      <c r="K314" s="41">
        <v>3052910655327</v>
      </c>
      <c r="L314" s="41">
        <v>20</v>
      </c>
      <c r="M314" s="46" t="s">
        <v>48</v>
      </c>
      <c r="N314" s="38"/>
      <c r="O314" s="38"/>
      <c r="P314" s="38"/>
      <c r="Q314" s="39"/>
      <c r="R314" s="39"/>
      <c r="S314" s="27" t="e">
        <f t="shared" si="14"/>
        <v>#DIV/0!</v>
      </c>
      <c r="T314" s="28">
        <f t="shared" si="15"/>
        <v>0</v>
      </c>
      <c r="U314" s="38"/>
      <c r="V314" s="29">
        <f t="shared" si="16"/>
        <v>0</v>
      </c>
    </row>
    <row r="315" spans="1:22" ht="10.5" x14ac:dyDescent="0.25">
      <c r="A315" s="41">
        <v>193692</v>
      </c>
      <c r="B315" s="41">
        <v>1</v>
      </c>
      <c r="C315" s="74" t="s">
        <v>79</v>
      </c>
      <c r="D315" s="43">
        <v>475</v>
      </c>
      <c r="E315" s="74" t="s">
        <v>50</v>
      </c>
      <c r="F315" s="74" t="s">
        <v>637</v>
      </c>
      <c r="G315" s="41">
        <v>66</v>
      </c>
      <c r="H315" s="74" t="s">
        <v>81</v>
      </c>
      <c r="I315" s="74" t="s">
        <v>60</v>
      </c>
      <c r="J315" s="41">
        <v>8710401829675</v>
      </c>
      <c r="K315" s="41">
        <v>8710401829682</v>
      </c>
      <c r="L315" s="41">
        <v>20</v>
      </c>
      <c r="M315" s="46" t="s">
        <v>48</v>
      </c>
      <c r="N315" s="38"/>
      <c r="O315" s="38"/>
      <c r="P315" s="38"/>
      <c r="Q315" s="39"/>
      <c r="R315" s="39"/>
      <c r="S315" s="27" t="e">
        <f t="shared" si="14"/>
        <v>#DIV/0!</v>
      </c>
      <c r="T315" s="28">
        <f t="shared" si="15"/>
        <v>0</v>
      </c>
      <c r="U315" s="38"/>
      <c r="V315" s="29">
        <f t="shared" si="16"/>
        <v>0</v>
      </c>
    </row>
    <row r="316" spans="1:22" ht="10.5" x14ac:dyDescent="0.25">
      <c r="A316" s="41">
        <v>178110</v>
      </c>
      <c r="B316" s="41">
        <v>1</v>
      </c>
      <c r="C316" s="74" t="s">
        <v>126</v>
      </c>
      <c r="D316" s="43">
        <v>330</v>
      </c>
      <c r="E316" s="74" t="s">
        <v>114</v>
      </c>
      <c r="F316" s="74" t="s">
        <v>571</v>
      </c>
      <c r="G316" s="41">
        <v>66</v>
      </c>
      <c r="H316" s="74" t="s">
        <v>81</v>
      </c>
      <c r="I316" s="74" t="s">
        <v>60</v>
      </c>
      <c r="J316" s="41">
        <v>8710401791149</v>
      </c>
      <c r="K316" s="41">
        <v>8710401791156</v>
      </c>
      <c r="L316" s="41">
        <v>20</v>
      </c>
      <c r="M316" s="46" t="s">
        <v>48</v>
      </c>
      <c r="N316" s="38"/>
      <c r="O316" s="38"/>
      <c r="P316" s="38"/>
      <c r="Q316" s="39"/>
      <c r="R316" s="39"/>
      <c r="S316" s="27" t="e">
        <f t="shared" si="14"/>
        <v>#DIV/0!</v>
      </c>
      <c r="T316" s="28">
        <f t="shared" si="15"/>
        <v>0</v>
      </c>
      <c r="U316" s="38"/>
      <c r="V316" s="29">
        <f t="shared" si="16"/>
        <v>0</v>
      </c>
    </row>
    <row r="317" spans="1:22" ht="10.5" x14ac:dyDescent="0.25">
      <c r="A317" s="41">
        <v>218882</v>
      </c>
      <c r="B317" s="41">
        <v>1</v>
      </c>
      <c r="C317" s="74" t="s">
        <v>130</v>
      </c>
      <c r="D317" s="43">
        <v>4</v>
      </c>
      <c r="E317" s="74" t="s">
        <v>74</v>
      </c>
      <c r="F317" s="74" t="s">
        <v>1162</v>
      </c>
      <c r="G317" s="41">
        <v>89</v>
      </c>
      <c r="H317" s="74" t="s">
        <v>78</v>
      </c>
      <c r="I317" s="74" t="s">
        <v>60</v>
      </c>
      <c r="J317" s="41">
        <v>8710348251393</v>
      </c>
      <c r="K317" s="41">
        <v>0</v>
      </c>
      <c r="L317" s="41">
        <v>20</v>
      </c>
      <c r="M317" s="46" t="s">
        <v>48</v>
      </c>
      <c r="N317" s="38"/>
      <c r="O317" s="38"/>
      <c r="P317" s="38"/>
      <c r="Q317" s="39"/>
      <c r="R317" s="39"/>
      <c r="S317" s="27" t="e">
        <f t="shared" si="14"/>
        <v>#DIV/0!</v>
      </c>
      <c r="T317" s="28">
        <f t="shared" si="15"/>
        <v>0</v>
      </c>
      <c r="U317" s="38"/>
      <c r="V317" s="29">
        <f t="shared" si="16"/>
        <v>0</v>
      </c>
    </row>
    <row r="318" spans="1:22" ht="10.5" x14ac:dyDescent="0.25">
      <c r="A318" s="41">
        <v>181777</v>
      </c>
      <c r="B318" s="41">
        <v>12</v>
      </c>
      <c r="C318" s="74" t="s">
        <v>73</v>
      </c>
      <c r="D318" s="43">
        <v>250</v>
      </c>
      <c r="E318" s="74" t="s">
        <v>114</v>
      </c>
      <c r="F318" s="74" t="s">
        <v>1204</v>
      </c>
      <c r="G318" s="41">
        <v>121</v>
      </c>
      <c r="H318" s="74" t="s">
        <v>98</v>
      </c>
      <c r="I318" s="74" t="s">
        <v>47</v>
      </c>
      <c r="J318" s="41">
        <v>8719324733939</v>
      </c>
      <c r="K318" s="41">
        <v>8719324733946</v>
      </c>
      <c r="L318" s="41">
        <v>20</v>
      </c>
      <c r="M318" s="46" t="s">
        <v>48</v>
      </c>
      <c r="N318" s="38"/>
      <c r="O318" s="38"/>
      <c r="P318" s="38"/>
      <c r="Q318" s="39"/>
      <c r="R318" s="39"/>
      <c r="S318" s="27" t="e">
        <f t="shared" si="14"/>
        <v>#DIV/0!</v>
      </c>
      <c r="T318" s="28">
        <f t="shared" si="15"/>
        <v>0</v>
      </c>
      <c r="U318" s="38"/>
      <c r="V318" s="29">
        <f t="shared" si="16"/>
        <v>0</v>
      </c>
    </row>
    <row r="319" spans="1:22" ht="10.5" x14ac:dyDescent="0.25">
      <c r="A319" s="41">
        <v>37528</v>
      </c>
      <c r="B319" s="41">
        <v>5</v>
      </c>
      <c r="C319" s="74" t="s">
        <v>179</v>
      </c>
      <c r="D319" s="43">
        <v>1.2</v>
      </c>
      <c r="E319" s="74" t="s">
        <v>44</v>
      </c>
      <c r="F319" s="74" t="s">
        <v>2530</v>
      </c>
      <c r="G319" s="41">
        <v>130</v>
      </c>
      <c r="H319" s="74" t="s">
        <v>100</v>
      </c>
      <c r="I319" s="74" t="s">
        <v>60</v>
      </c>
      <c r="J319" s="41">
        <v>8713300459325</v>
      </c>
      <c r="K319" s="41">
        <v>8713300059327</v>
      </c>
      <c r="L319" s="41">
        <v>20</v>
      </c>
      <c r="M319" s="46" t="s">
        <v>48</v>
      </c>
      <c r="N319" s="38"/>
      <c r="O319" s="38"/>
      <c r="P319" s="38"/>
      <c r="Q319" s="39"/>
      <c r="R319" s="39"/>
      <c r="S319" s="27" t="e">
        <f t="shared" si="14"/>
        <v>#DIV/0!</v>
      </c>
      <c r="T319" s="28">
        <f t="shared" si="15"/>
        <v>0</v>
      </c>
      <c r="U319" s="38"/>
      <c r="V319" s="29">
        <f t="shared" si="16"/>
        <v>0</v>
      </c>
    </row>
    <row r="320" spans="1:22" ht="10.5" x14ac:dyDescent="0.25">
      <c r="A320" s="41">
        <v>179063</v>
      </c>
      <c r="B320" s="41">
        <v>24</v>
      </c>
      <c r="C320" s="74" t="s">
        <v>73</v>
      </c>
      <c r="D320" s="43">
        <v>330</v>
      </c>
      <c r="E320" s="74" t="s">
        <v>114</v>
      </c>
      <c r="F320" s="74" t="s">
        <v>297</v>
      </c>
      <c r="G320" s="41">
        <v>135</v>
      </c>
      <c r="H320" s="74" t="s">
        <v>55</v>
      </c>
      <c r="I320" s="74" t="s">
        <v>47</v>
      </c>
      <c r="J320" s="41">
        <v>8715600247879</v>
      </c>
      <c r="K320" s="41">
        <v>8715600247886</v>
      </c>
      <c r="L320" s="41">
        <v>20</v>
      </c>
      <c r="M320" s="46" t="s">
        <v>48</v>
      </c>
      <c r="N320" s="38"/>
      <c r="O320" s="38"/>
      <c r="P320" s="38"/>
      <c r="Q320" s="39"/>
      <c r="R320" s="39"/>
      <c r="S320" s="27" t="e">
        <f t="shared" si="14"/>
        <v>#DIV/0!</v>
      </c>
      <c r="T320" s="28">
        <f t="shared" si="15"/>
        <v>0</v>
      </c>
      <c r="U320" s="38"/>
      <c r="V320" s="29">
        <f t="shared" si="16"/>
        <v>0</v>
      </c>
    </row>
    <row r="321" spans="1:22" ht="10.5" x14ac:dyDescent="0.25">
      <c r="A321" s="57">
        <v>5005846</v>
      </c>
      <c r="B321" s="57">
        <v>1</v>
      </c>
      <c r="C321" s="57" t="s">
        <v>49</v>
      </c>
      <c r="D321" s="57">
        <v>330</v>
      </c>
      <c r="E321" s="57" t="s">
        <v>50</v>
      </c>
      <c r="F321" s="57" t="s">
        <v>2531</v>
      </c>
      <c r="G321" s="57"/>
      <c r="H321" s="57" t="s">
        <v>2513</v>
      </c>
      <c r="I321" s="57"/>
      <c r="J321" s="57"/>
      <c r="K321" s="57"/>
      <c r="L321" s="47">
        <v>20</v>
      </c>
      <c r="M321" s="57" t="s">
        <v>61</v>
      </c>
      <c r="N321" s="38"/>
      <c r="O321" s="38"/>
      <c r="P321" s="38"/>
      <c r="Q321" s="39"/>
      <c r="R321" s="39"/>
      <c r="S321" s="27" t="e">
        <f t="shared" si="14"/>
        <v>#DIV/0!</v>
      </c>
      <c r="T321" s="28">
        <f t="shared" si="15"/>
        <v>0</v>
      </c>
      <c r="U321" s="38"/>
      <c r="V321" s="29">
        <f t="shared" si="16"/>
        <v>0</v>
      </c>
    </row>
    <row r="322" spans="1:22" ht="10.5" x14ac:dyDescent="0.25">
      <c r="A322" s="57">
        <v>5000164</v>
      </c>
      <c r="B322" s="57">
        <v>1</v>
      </c>
      <c r="C322" s="57" t="s">
        <v>126</v>
      </c>
      <c r="D322" s="57">
        <v>350</v>
      </c>
      <c r="E322" s="57" t="s">
        <v>50</v>
      </c>
      <c r="F322" s="57" t="s">
        <v>2532</v>
      </c>
      <c r="G322" s="57"/>
      <c r="H322" s="57" t="s">
        <v>2513</v>
      </c>
      <c r="I322" s="57"/>
      <c r="J322" s="57"/>
      <c r="K322" s="57"/>
      <c r="L322" s="47">
        <v>20</v>
      </c>
      <c r="M322" s="57" t="s">
        <v>61</v>
      </c>
      <c r="N322" s="38"/>
      <c r="O322" s="38"/>
      <c r="P322" s="38"/>
      <c r="Q322" s="39"/>
      <c r="R322" s="39"/>
      <c r="S322" s="27" t="e">
        <f t="shared" ref="S322:S385" si="17">ABS(SUM(R322/Q322)-1)</f>
        <v>#DIV/0!</v>
      </c>
      <c r="T322" s="28">
        <f t="shared" si="15"/>
        <v>0</v>
      </c>
      <c r="U322" s="38"/>
      <c r="V322" s="29">
        <f t="shared" si="16"/>
        <v>0</v>
      </c>
    </row>
    <row r="323" spans="1:22" ht="10.5" x14ac:dyDescent="0.25">
      <c r="A323" s="41">
        <v>997663</v>
      </c>
      <c r="B323" s="41">
        <v>1</v>
      </c>
      <c r="C323" s="74" t="s">
        <v>57</v>
      </c>
      <c r="D323" s="43">
        <v>312</v>
      </c>
      <c r="E323" s="74" t="s">
        <v>50</v>
      </c>
      <c r="F323" s="74" t="s">
        <v>440</v>
      </c>
      <c r="G323" s="41">
        <v>56</v>
      </c>
      <c r="H323" s="74" t="s">
        <v>66</v>
      </c>
      <c r="I323" s="74" t="s">
        <v>60</v>
      </c>
      <c r="J323" s="41">
        <v>8710908975073</v>
      </c>
      <c r="K323" s="41">
        <v>8721317712043</v>
      </c>
      <c r="L323" s="41">
        <v>19</v>
      </c>
      <c r="M323" s="46" t="s">
        <v>48</v>
      </c>
      <c r="N323" s="38"/>
      <c r="O323" s="38"/>
      <c r="P323" s="38"/>
      <c r="Q323" s="39"/>
      <c r="R323" s="39"/>
      <c r="S323" s="27" t="e">
        <f t="shared" si="17"/>
        <v>#DIV/0!</v>
      </c>
      <c r="T323" s="28">
        <f t="shared" si="15"/>
        <v>0</v>
      </c>
      <c r="U323" s="38"/>
      <c r="V323" s="29">
        <f t="shared" si="16"/>
        <v>0</v>
      </c>
    </row>
    <row r="324" spans="1:22" ht="10.5" x14ac:dyDescent="0.25">
      <c r="A324" s="41">
        <v>205064</v>
      </c>
      <c r="B324" s="41">
        <v>1</v>
      </c>
      <c r="C324" s="74" t="s">
        <v>126</v>
      </c>
      <c r="D324" s="43">
        <v>170</v>
      </c>
      <c r="E324" s="74" t="s">
        <v>50</v>
      </c>
      <c r="F324" s="74" t="s">
        <v>2215</v>
      </c>
      <c r="G324" s="41">
        <v>68</v>
      </c>
      <c r="H324" s="74" t="s">
        <v>241</v>
      </c>
      <c r="I324" s="74" t="s">
        <v>60</v>
      </c>
      <c r="J324" s="41">
        <v>8712200900142</v>
      </c>
      <c r="K324" s="41">
        <v>8712200900159</v>
      </c>
      <c r="L324" s="41">
        <v>19</v>
      </c>
      <c r="M324" s="46" t="s">
        <v>48</v>
      </c>
      <c r="N324" s="38"/>
      <c r="O324" s="38"/>
      <c r="P324" s="38"/>
      <c r="Q324" s="39"/>
      <c r="R324" s="39"/>
      <c r="S324" s="27" t="e">
        <f t="shared" si="17"/>
        <v>#DIV/0!</v>
      </c>
      <c r="T324" s="28">
        <f t="shared" si="15"/>
        <v>0</v>
      </c>
      <c r="U324" s="38"/>
      <c r="V324" s="29">
        <f t="shared" si="16"/>
        <v>0</v>
      </c>
    </row>
    <row r="325" spans="1:22" ht="10.5" x14ac:dyDescent="0.25">
      <c r="A325" s="41">
        <v>75744</v>
      </c>
      <c r="B325" s="41">
        <v>1</v>
      </c>
      <c r="C325" s="74" t="s">
        <v>73</v>
      </c>
      <c r="D325" s="43">
        <v>4.05</v>
      </c>
      <c r="E325" s="74" t="s">
        <v>74</v>
      </c>
      <c r="F325" s="74" t="s">
        <v>1120</v>
      </c>
      <c r="G325" s="41">
        <v>98</v>
      </c>
      <c r="H325" s="74" t="s">
        <v>213</v>
      </c>
      <c r="I325" s="74" t="s">
        <v>60</v>
      </c>
      <c r="J325" s="41">
        <v>8005110100000</v>
      </c>
      <c r="K325" s="41">
        <v>8005110100239</v>
      </c>
      <c r="L325" s="41">
        <v>19</v>
      </c>
      <c r="M325" s="46" t="s">
        <v>48</v>
      </c>
      <c r="N325" s="38"/>
      <c r="O325" s="38"/>
      <c r="P325" s="38"/>
      <c r="Q325" s="39"/>
      <c r="R325" s="39"/>
      <c r="S325" s="27" t="e">
        <f t="shared" si="17"/>
        <v>#DIV/0!</v>
      </c>
      <c r="T325" s="28">
        <f t="shared" si="15"/>
        <v>0</v>
      </c>
      <c r="U325" s="38"/>
      <c r="V325" s="29">
        <f t="shared" si="16"/>
        <v>0</v>
      </c>
    </row>
    <row r="326" spans="1:22" ht="10.5" x14ac:dyDescent="0.25">
      <c r="A326" s="41">
        <v>197735</v>
      </c>
      <c r="B326" s="41">
        <v>1</v>
      </c>
      <c r="C326" s="74" t="s">
        <v>79</v>
      </c>
      <c r="D326" s="43">
        <v>500</v>
      </c>
      <c r="E326" s="74" t="s">
        <v>50</v>
      </c>
      <c r="F326" s="74" t="s">
        <v>1648</v>
      </c>
      <c r="G326" s="41">
        <v>17</v>
      </c>
      <c r="H326" s="74" t="s">
        <v>416</v>
      </c>
      <c r="I326" s="74" t="s">
        <v>53</v>
      </c>
      <c r="J326" s="41">
        <v>8710401500550</v>
      </c>
      <c r="K326" s="41">
        <v>8710401830541</v>
      </c>
      <c r="L326" s="41">
        <v>18</v>
      </c>
      <c r="M326" s="46" t="s">
        <v>48</v>
      </c>
      <c r="N326" s="38"/>
      <c r="O326" s="38"/>
      <c r="P326" s="38"/>
      <c r="Q326" s="39"/>
      <c r="R326" s="39"/>
      <c r="S326" s="27" t="e">
        <f t="shared" si="17"/>
        <v>#DIV/0!</v>
      </c>
      <c r="T326" s="28">
        <f t="shared" si="15"/>
        <v>0</v>
      </c>
      <c r="U326" s="38"/>
      <c r="V326" s="29">
        <f t="shared" si="16"/>
        <v>0</v>
      </c>
    </row>
    <row r="327" spans="1:22" ht="10.5" x14ac:dyDescent="0.25">
      <c r="A327" s="41">
        <v>224804</v>
      </c>
      <c r="B327" s="41">
        <v>12</v>
      </c>
      <c r="C327" s="74" t="s">
        <v>49</v>
      </c>
      <c r="D327" s="43">
        <v>60</v>
      </c>
      <c r="E327" s="74" t="s">
        <v>50</v>
      </c>
      <c r="F327" s="74" t="s">
        <v>2453</v>
      </c>
      <c r="G327" s="41">
        <v>33</v>
      </c>
      <c r="H327" s="74" t="s">
        <v>232</v>
      </c>
      <c r="I327" s="74" t="s">
        <v>53</v>
      </c>
      <c r="J327" s="41">
        <v>8720986890229</v>
      </c>
      <c r="K327" s="41">
        <v>8720986895361</v>
      </c>
      <c r="L327" s="41">
        <v>18</v>
      </c>
      <c r="M327" s="46" t="s">
        <v>48</v>
      </c>
      <c r="N327" s="38"/>
      <c r="O327" s="38"/>
      <c r="P327" s="38"/>
      <c r="Q327" s="39"/>
      <c r="R327" s="39"/>
      <c r="S327" s="27" t="e">
        <f t="shared" si="17"/>
        <v>#DIV/0!</v>
      </c>
      <c r="T327" s="28">
        <f t="shared" si="15"/>
        <v>0</v>
      </c>
      <c r="U327" s="38"/>
      <c r="V327" s="29">
        <f t="shared" si="16"/>
        <v>0</v>
      </c>
    </row>
    <row r="328" spans="1:22" ht="10.5" x14ac:dyDescent="0.25">
      <c r="A328" s="41">
        <v>684074</v>
      </c>
      <c r="B328" s="41">
        <v>1</v>
      </c>
      <c r="C328" s="74" t="s">
        <v>62</v>
      </c>
      <c r="D328" s="43">
        <v>1</v>
      </c>
      <c r="E328" s="74" t="s">
        <v>44</v>
      </c>
      <c r="F328" s="74" t="s">
        <v>2533</v>
      </c>
      <c r="G328" s="41">
        <v>84</v>
      </c>
      <c r="H328" s="74" t="s">
        <v>166</v>
      </c>
      <c r="I328" s="74" t="s">
        <v>103</v>
      </c>
      <c r="J328" s="41">
        <v>8711171060145</v>
      </c>
      <c r="K328" s="41">
        <v>8711171060169</v>
      </c>
      <c r="L328" s="41">
        <v>18</v>
      </c>
      <c r="M328" s="46" t="s">
        <v>48</v>
      </c>
      <c r="N328" s="38"/>
      <c r="O328" s="38"/>
      <c r="P328" s="38"/>
      <c r="Q328" s="39"/>
      <c r="R328" s="39"/>
      <c r="S328" s="27" t="e">
        <f t="shared" si="17"/>
        <v>#DIV/0!</v>
      </c>
      <c r="T328" s="28">
        <f t="shared" si="15"/>
        <v>0</v>
      </c>
      <c r="U328" s="38"/>
      <c r="V328" s="29">
        <f t="shared" si="16"/>
        <v>0</v>
      </c>
    </row>
    <row r="329" spans="1:22" ht="10.5" x14ac:dyDescent="0.25">
      <c r="A329" s="41">
        <v>177715</v>
      </c>
      <c r="B329" s="41">
        <v>9</v>
      </c>
      <c r="C329" s="74" t="s">
        <v>43</v>
      </c>
      <c r="D329" s="43">
        <v>330</v>
      </c>
      <c r="E329" s="74" t="s">
        <v>50</v>
      </c>
      <c r="F329" s="74" t="s">
        <v>744</v>
      </c>
      <c r="G329" s="41">
        <v>89</v>
      </c>
      <c r="H329" s="74" t="s">
        <v>78</v>
      </c>
      <c r="I329" s="74" t="s">
        <v>60</v>
      </c>
      <c r="J329" s="41">
        <v>8710496979088</v>
      </c>
      <c r="K329" s="41">
        <v>8710496979675</v>
      </c>
      <c r="L329" s="41">
        <v>18</v>
      </c>
      <c r="M329" s="46" t="s">
        <v>48</v>
      </c>
      <c r="N329" s="38"/>
      <c r="O329" s="38"/>
      <c r="P329" s="38"/>
      <c r="Q329" s="39"/>
      <c r="R329" s="39"/>
      <c r="S329" s="27" t="e">
        <f t="shared" si="17"/>
        <v>#DIV/0!</v>
      </c>
      <c r="T329" s="28">
        <f t="shared" si="15"/>
        <v>0</v>
      </c>
      <c r="U329" s="38"/>
      <c r="V329" s="29">
        <f t="shared" si="16"/>
        <v>0</v>
      </c>
    </row>
    <row r="330" spans="1:22" ht="10.5" x14ac:dyDescent="0.25">
      <c r="A330" s="41">
        <v>548309</v>
      </c>
      <c r="B330" s="41">
        <v>1</v>
      </c>
      <c r="C330" s="74" t="s">
        <v>141</v>
      </c>
      <c r="D330" s="43">
        <v>800</v>
      </c>
      <c r="E330" s="74" t="s">
        <v>50</v>
      </c>
      <c r="F330" s="74" t="s">
        <v>942</v>
      </c>
      <c r="G330" s="41">
        <v>17</v>
      </c>
      <c r="H330" s="74" t="s">
        <v>416</v>
      </c>
      <c r="I330" s="74" t="s">
        <v>53</v>
      </c>
      <c r="J330" s="41">
        <v>8710401369829</v>
      </c>
      <c r="K330" s="41">
        <v>8710401370849</v>
      </c>
      <c r="L330" s="41">
        <v>17</v>
      </c>
      <c r="M330" s="46" t="s">
        <v>48</v>
      </c>
      <c r="N330" s="38"/>
      <c r="O330" s="38"/>
      <c r="P330" s="38"/>
      <c r="Q330" s="39"/>
      <c r="R330" s="39"/>
      <c r="S330" s="27" t="e">
        <f t="shared" si="17"/>
        <v>#DIV/0!</v>
      </c>
      <c r="T330" s="28">
        <f t="shared" si="15"/>
        <v>0</v>
      </c>
      <c r="U330" s="38"/>
      <c r="V330" s="29">
        <f t="shared" si="16"/>
        <v>0</v>
      </c>
    </row>
    <row r="331" spans="1:22" ht="10.5" x14ac:dyDescent="0.25">
      <c r="A331" s="41">
        <v>154732</v>
      </c>
      <c r="B331" s="41">
        <v>1</v>
      </c>
      <c r="C331" s="74" t="s">
        <v>79</v>
      </c>
      <c r="D331" s="43">
        <v>1</v>
      </c>
      <c r="E331" s="74" t="s">
        <v>74</v>
      </c>
      <c r="F331" s="74" t="s">
        <v>1637</v>
      </c>
      <c r="G331" s="41">
        <v>26</v>
      </c>
      <c r="H331" s="74" t="s">
        <v>365</v>
      </c>
      <c r="I331" s="74" t="s">
        <v>53</v>
      </c>
      <c r="J331" s="41">
        <v>8710401665488</v>
      </c>
      <c r="K331" s="41">
        <v>8710401666058</v>
      </c>
      <c r="L331" s="41">
        <v>17</v>
      </c>
      <c r="M331" s="46" t="s">
        <v>48</v>
      </c>
      <c r="N331" s="38"/>
      <c r="O331" s="38"/>
      <c r="P331" s="38"/>
      <c r="Q331" s="39"/>
      <c r="R331" s="39"/>
      <c r="S331" s="27" t="e">
        <f t="shared" si="17"/>
        <v>#DIV/0!</v>
      </c>
      <c r="T331" s="28">
        <f t="shared" si="15"/>
        <v>0</v>
      </c>
      <c r="U331" s="38"/>
      <c r="V331" s="29">
        <f t="shared" si="16"/>
        <v>0</v>
      </c>
    </row>
    <row r="332" spans="1:22" ht="10.5" x14ac:dyDescent="0.25">
      <c r="A332" s="41">
        <v>47068</v>
      </c>
      <c r="B332" s="41">
        <v>6</v>
      </c>
      <c r="C332" s="74" t="s">
        <v>126</v>
      </c>
      <c r="D332" s="43">
        <v>450</v>
      </c>
      <c r="E332" s="74" t="s">
        <v>114</v>
      </c>
      <c r="F332" s="74" t="s">
        <v>2534</v>
      </c>
      <c r="G332" s="41">
        <v>91</v>
      </c>
      <c r="H332" s="74" t="s">
        <v>102</v>
      </c>
      <c r="I332" s="74" t="s">
        <v>103</v>
      </c>
      <c r="J332" s="41">
        <v>8714100905951</v>
      </c>
      <c r="K332" s="41">
        <v>8714100906330</v>
      </c>
      <c r="L332" s="41">
        <v>17</v>
      </c>
      <c r="M332" s="46" t="s">
        <v>48</v>
      </c>
      <c r="N332" s="38"/>
      <c r="O332" s="38"/>
      <c r="P332" s="38"/>
      <c r="Q332" s="39"/>
      <c r="R332" s="39"/>
      <c r="S332" s="27" t="e">
        <f t="shared" si="17"/>
        <v>#DIV/0!</v>
      </c>
      <c r="T332" s="28">
        <f t="shared" si="15"/>
        <v>0</v>
      </c>
      <c r="U332" s="38"/>
      <c r="V332" s="29">
        <f t="shared" si="16"/>
        <v>0</v>
      </c>
    </row>
    <row r="333" spans="1:22" ht="10.5" x14ac:dyDescent="0.25">
      <c r="A333" s="41">
        <v>44433</v>
      </c>
      <c r="B333" s="41">
        <v>1</v>
      </c>
      <c r="C333" s="74" t="s">
        <v>79</v>
      </c>
      <c r="D333" s="43">
        <v>5</v>
      </c>
      <c r="E333" s="74" t="s">
        <v>74</v>
      </c>
      <c r="F333" s="74" t="s">
        <v>2535</v>
      </c>
      <c r="G333" s="41">
        <v>97</v>
      </c>
      <c r="H333" s="74" t="s">
        <v>207</v>
      </c>
      <c r="I333" s="74" t="s">
        <v>60</v>
      </c>
      <c r="J333" s="41">
        <v>3111950003472</v>
      </c>
      <c r="K333" s="41">
        <v>0</v>
      </c>
      <c r="L333" s="41">
        <v>17</v>
      </c>
      <c r="M333" s="46" t="s">
        <v>48</v>
      </c>
      <c r="N333" s="38"/>
      <c r="O333" s="38"/>
      <c r="P333" s="38"/>
      <c r="Q333" s="39"/>
      <c r="R333" s="39"/>
      <c r="S333" s="27" t="e">
        <f t="shared" si="17"/>
        <v>#DIV/0!</v>
      </c>
      <c r="T333" s="28">
        <f t="shared" si="15"/>
        <v>0</v>
      </c>
      <c r="U333" s="38"/>
      <c r="V333" s="29">
        <f t="shared" si="16"/>
        <v>0</v>
      </c>
    </row>
    <row r="334" spans="1:22" ht="10.5" x14ac:dyDescent="0.25">
      <c r="A334" s="41">
        <v>181776</v>
      </c>
      <c r="B334" s="41">
        <v>12</v>
      </c>
      <c r="C334" s="74" t="s">
        <v>73</v>
      </c>
      <c r="D334" s="43">
        <v>250</v>
      </c>
      <c r="E334" s="74" t="s">
        <v>114</v>
      </c>
      <c r="F334" s="74" t="s">
        <v>2536</v>
      </c>
      <c r="G334" s="41">
        <v>121</v>
      </c>
      <c r="H334" s="74" t="s">
        <v>98</v>
      </c>
      <c r="I334" s="74" t="s">
        <v>47</v>
      </c>
      <c r="J334" s="41">
        <v>8719324733953</v>
      </c>
      <c r="K334" s="41">
        <v>8719324733960</v>
      </c>
      <c r="L334" s="41">
        <v>17</v>
      </c>
      <c r="M334" s="46" t="s">
        <v>48</v>
      </c>
      <c r="N334" s="38"/>
      <c r="O334" s="38"/>
      <c r="P334" s="38"/>
      <c r="Q334" s="39"/>
      <c r="R334" s="39"/>
      <c r="S334" s="27" t="e">
        <f t="shared" si="17"/>
        <v>#DIV/0!</v>
      </c>
      <c r="T334" s="28">
        <f t="shared" si="15"/>
        <v>0</v>
      </c>
      <c r="U334" s="38"/>
      <c r="V334" s="29">
        <f t="shared" si="16"/>
        <v>0</v>
      </c>
    </row>
    <row r="335" spans="1:22" ht="10.5" x14ac:dyDescent="0.25">
      <c r="A335" s="41">
        <v>181778</v>
      </c>
      <c r="B335" s="41">
        <v>12</v>
      </c>
      <c r="C335" s="74" t="s">
        <v>73</v>
      </c>
      <c r="D335" s="43">
        <v>250</v>
      </c>
      <c r="E335" s="74" t="s">
        <v>114</v>
      </c>
      <c r="F335" s="74" t="s">
        <v>2537</v>
      </c>
      <c r="G335" s="41">
        <v>121</v>
      </c>
      <c r="H335" s="74" t="s">
        <v>98</v>
      </c>
      <c r="I335" s="74" t="s">
        <v>47</v>
      </c>
      <c r="J335" s="41">
        <v>8719324733915</v>
      </c>
      <c r="K335" s="41">
        <v>8719324733922</v>
      </c>
      <c r="L335" s="41">
        <v>17</v>
      </c>
      <c r="M335" s="46" t="s">
        <v>48</v>
      </c>
      <c r="N335" s="38"/>
      <c r="O335" s="38"/>
      <c r="P335" s="38"/>
      <c r="Q335" s="39"/>
      <c r="R335" s="39"/>
      <c r="S335" s="27" t="e">
        <f t="shared" si="17"/>
        <v>#DIV/0!</v>
      </c>
      <c r="T335" s="28">
        <f t="shared" si="15"/>
        <v>0</v>
      </c>
      <c r="U335" s="38"/>
      <c r="V335" s="29">
        <f t="shared" si="16"/>
        <v>0</v>
      </c>
    </row>
    <row r="336" spans="1:22" ht="10.5" x14ac:dyDescent="0.25">
      <c r="A336" s="41">
        <v>173732</v>
      </c>
      <c r="B336" s="41">
        <v>6</v>
      </c>
      <c r="C336" s="74" t="s">
        <v>62</v>
      </c>
      <c r="D336" s="43">
        <v>1</v>
      </c>
      <c r="E336" s="74" t="s">
        <v>44</v>
      </c>
      <c r="F336" s="74" t="s">
        <v>1170</v>
      </c>
      <c r="G336" s="41">
        <v>125</v>
      </c>
      <c r="H336" s="74" t="s">
        <v>46</v>
      </c>
      <c r="I336" s="74" t="s">
        <v>47</v>
      </c>
      <c r="J336" s="41">
        <v>8718989006341</v>
      </c>
      <c r="K336" s="41">
        <v>8718989006358</v>
      </c>
      <c r="L336" s="41">
        <v>17</v>
      </c>
      <c r="M336" s="46" t="s">
        <v>48</v>
      </c>
      <c r="N336" s="38"/>
      <c r="O336" s="38"/>
      <c r="P336" s="38"/>
      <c r="Q336" s="39"/>
      <c r="R336" s="39"/>
      <c r="S336" s="27" t="e">
        <f t="shared" si="17"/>
        <v>#DIV/0!</v>
      </c>
      <c r="T336" s="28">
        <f t="shared" si="15"/>
        <v>0</v>
      </c>
      <c r="U336" s="38"/>
      <c r="V336" s="29">
        <f t="shared" si="16"/>
        <v>0</v>
      </c>
    </row>
    <row r="337" spans="1:22" ht="10.5" x14ac:dyDescent="0.25">
      <c r="A337" s="41">
        <v>193687</v>
      </c>
      <c r="B337" s="41">
        <v>60</v>
      </c>
      <c r="C337" s="74" t="s">
        <v>43</v>
      </c>
      <c r="D337" s="43">
        <v>27</v>
      </c>
      <c r="E337" s="74" t="s">
        <v>50</v>
      </c>
      <c r="F337" s="74" t="s">
        <v>1472</v>
      </c>
      <c r="G337" s="41">
        <v>12</v>
      </c>
      <c r="H337" s="74" t="s">
        <v>52</v>
      </c>
      <c r="I337" s="74" t="s">
        <v>53</v>
      </c>
      <c r="J337" s="41">
        <v>7300400483001</v>
      </c>
      <c r="K337" s="41">
        <v>7300400710367</v>
      </c>
      <c r="L337" s="41">
        <v>16</v>
      </c>
      <c r="M337" s="46" t="s">
        <v>48</v>
      </c>
      <c r="N337" s="38"/>
      <c r="O337" s="38"/>
      <c r="P337" s="38"/>
      <c r="Q337" s="39"/>
      <c r="R337" s="39"/>
      <c r="S337" s="27" t="e">
        <f t="shared" si="17"/>
        <v>#DIV/0!</v>
      </c>
      <c r="T337" s="28">
        <f t="shared" si="15"/>
        <v>0</v>
      </c>
      <c r="U337" s="38"/>
      <c r="V337" s="29">
        <f t="shared" si="16"/>
        <v>0</v>
      </c>
    </row>
    <row r="338" spans="1:22" ht="10.5" x14ac:dyDescent="0.25">
      <c r="A338" s="41">
        <v>145498</v>
      </c>
      <c r="B338" s="41">
        <v>12</v>
      </c>
      <c r="C338" s="74" t="s">
        <v>43</v>
      </c>
      <c r="D338" s="43">
        <v>51</v>
      </c>
      <c r="E338" s="74" t="s">
        <v>50</v>
      </c>
      <c r="F338" s="74" t="s">
        <v>2538</v>
      </c>
      <c r="G338" s="41">
        <v>56</v>
      </c>
      <c r="H338" s="74" t="s">
        <v>66</v>
      </c>
      <c r="I338" s="74" t="s">
        <v>60</v>
      </c>
      <c r="J338" s="41">
        <v>8710522778722</v>
      </c>
      <c r="K338" s="41">
        <v>8710522778739</v>
      </c>
      <c r="L338" s="41">
        <v>16</v>
      </c>
      <c r="M338" s="46" t="s">
        <v>48</v>
      </c>
      <c r="N338" s="38"/>
      <c r="O338" s="38"/>
      <c r="P338" s="38"/>
      <c r="Q338" s="39"/>
      <c r="R338" s="39"/>
      <c r="S338" s="27" t="e">
        <f t="shared" si="17"/>
        <v>#DIV/0!</v>
      </c>
      <c r="T338" s="28">
        <f t="shared" si="15"/>
        <v>0</v>
      </c>
      <c r="U338" s="38"/>
      <c r="V338" s="29">
        <f t="shared" si="16"/>
        <v>0</v>
      </c>
    </row>
    <row r="339" spans="1:22" ht="10.5" x14ac:dyDescent="0.25">
      <c r="A339" s="41">
        <v>460721</v>
      </c>
      <c r="B339" s="41">
        <v>1</v>
      </c>
      <c r="C339" s="74" t="s">
        <v>57</v>
      </c>
      <c r="D339" s="43">
        <v>10</v>
      </c>
      <c r="E339" s="74" t="s">
        <v>74</v>
      </c>
      <c r="F339" s="74" t="s">
        <v>634</v>
      </c>
      <c r="G339" s="41">
        <v>57</v>
      </c>
      <c r="H339" s="74" t="s">
        <v>635</v>
      </c>
      <c r="I339" s="74" t="s">
        <v>60</v>
      </c>
      <c r="J339" s="41">
        <v>8714700011762</v>
      </c>
      <c r="K339" s="41">
        <v>0</v>
      </c>
      <c r="L339" s="41">
        <v>16</v>
      </c>
      <c r="M339" s="46" t="s">
        <v>48</v>
      </c>
      <c r="N339" s="38"/>
      <c r="O339" s="38"/>
      <c r="P339" s="38"/>
      <c r="Q339" s="39"/>
      <c r="R339" s="39"/>
      <c r="S339" s="27" t="e">
        <f t="shared" si="17"/>
        <v>#DIV/0!</v>
      </c>
      <c r="T339" s="28">
        <f t="shared" si="15"/>
        <v>0</v>
      </c>
      <c r="U339" s="38"/>
      <c r="V339" s="29">
        <f t="shared" si="16"/>
        <v>0</v>
      </c>
    </row>
    <row r="340" spans="1:22" ht="10.5" x14ac:dyDescent="0.25">
      <c r="A340" s="41">
        <v>346448</v>
      </c>
      <c r="B340" s="41">
        <v>1</v>
      </c>
      <c r="C340" s="74" t="s">
        <v>126</v>
      </c>
      <c r="D340" s="43">
        <v>45</v>
      </c>
      <c r="E340" s="74" t="s">
        <v>50</v>
      </c>
      <c r="F340" s="74" t="s">
        <v>1857</v>
      </c>
      <c r="G340" s="41">
        <v>68</v>
      </c>
      <c r="H340" s="74" t="s">
        <v>241</v>
      </c>
      <c r="I340" s="74" t="s">
        <v>60</v>
      </c>
      <c r="J340" s="41">
        <v>8712200077707</v>
      </c>
      <c r="K340" s="41">
        <v>8712200965554</v>
      </c>
      <c r="L340" s="41">
        <v>16</v>
      </c>
      <c r="M340" s="46" t="s">
        <v>48</v>
      </c>
      <c r="N340" s="38"/>
      <c r="O340" s="38"/>
      <c r="P340" s="38"/>
      <c r="Q340" s="39"/>
      <c r="R340" s="39"/>
      <c r="S340" s="27" t="e">
        <f t="shared" si="17"/>
        <v>#DIV/0!</v>
      </c>
      <c r="T340" s="28">
        <f t="shared" si="15"/>
        <v>0</v>
      </c>
      <c r="U340" s="38"/>
      <c r="V340" s="29">
        <f t="shared" si="16"/>
        <v>0</v>
      </c>
    </row>
    <row r="341" spans="1:22" ht="10.5" x14ac:dyDescent="0.25">
      <c r="A341" s="41">
        <v>205047</v>
      </c>
      <c r="B341" s="41">
        <v>1</v>
      </c>
      <c r="C341" s="74" t="s">
        <v>126</v>
      </c>
      <c r="D341" s="43">
        <v>170</v>
      </c>
      <c r="E341" s="74" t="s">
        <v>50</v>
      </c>
      <c r="F341" s="74" t="s">
        <v>2218</v>
      </c>
      <c r="G341" s="41">
        <v>68</v>
      </c>
      <c r="H341" s="74" t="s">
        <v>241</v>
      </c>
      <c r="I341" s="74" t="s">
        <v>60</v>
      </c>
      <c r="J341" s="41">
        <v>8712200133083</v>
      </c>
      <c r="K341" s="41">
        <v>8712200133090</v>
      </c>
      <c r="L341" s="41">
        <v>16</v>
      </c>
      <c r="M341" s="46" t="s">
        <v>48</v>
      </c>
      <c r="N341" s="38"/>
      <c r="O341" s="38"/>
      <c r="P341" s="38"/>
      <c r="Q341" s="39"/>
      <c r="R341" s="39"/>
      <c r="S341" s="27" t="e">
        <f t="shared" si="17"/>
        <v>#DIV/0!</v>
      </c>
      <c r="T341" s="28">
        <f t="shared" si="15"/>
        <v>0</v>
      </c>
      <c r="U341" s="38"/>
      <c r="V341" s="29">
        <f t="shared" si="16"/>
        <v>0</v>
      </c>
    </row>
    <row r="342" spans="1:22" ht="10.5" x14ac:dyDescent="0.25">
      <c r="A342" s="41">
        <v>682658</v>
      </c>
      <c r="B342" s="41">
        <v>6</v>
      </c>
      <c r="C342" s="74" t="s">
        <v>126</v>
      </c>
      <c r="D342" s="43">
        <v>125</v>
      </c>
      <c r="E342" s="74" t="s">
        <v>50</v>
      </c>
      <c r="F342" s="74" t="s">
        <v>773</v>
      </c>
      <c r="G342" s="41">
        <v>73</v>
      </c>
      <c r="H342" s="74" t="s">
        <v>460</v>
      </c>
      <c r="I342" s="74" t="s">
        <v>60</v>
      </c>
      <c r="J342" s="41">
        <v>5900852926570</v>
      </c>
      <c r="K342" s="41">
        <v>5900852927171</v>
      </c>
      <c r="L342" s="41">
        <v>16</v>
      </c>
      <c r="M342" s="46" t="s">
        <v>48</v>
      </c>
      <c r="N342" s="38"/>
      <c r="O342" s="38"/>
      <c r="P342" s="38"/>
      <c r="Q342" s="39"/>
      <c r="R342" s="39"/>
      <c r="S342" s="27" t="e">
        <f t="shared" si="17"/>
        <v>#DIV/0!</v>
      </c>
      <c r="T342" s="28">
        <f t="shared" si="15"/>
        <v>0</v>
      </c>
      <c r="U342" s="38"/>
      <c r="V342" s="29">
        <f t="shared" si="16"/>
        <v>0</v>
      </c>
    </row>
    <row r="343" spans="1:22" ht="10.5" x14ac:dyDescent="0.25">
      <c r="A343" s="41">
        <v>185919</v>
      </c>
      <c r="B343" s="41">
        <v>9</v>
      </c>
      <c r="C343" s="74" t="s">
        <v>43</v>
      </c>
      <c r="D343" s="43">
        <v>330</v>
      </c>
      <c r="E343" s="74" t="s">
        <v>50</v>
      </c>
      <c r="F343" s="74" t="s">
        <v>774</v>
      </c>
      <c r="G343" s="41">
        <v>89</v>
      </c>
      <c r="H343" s="74" t="s">
        <v>78</v>
      </c>
      <c r="I343" s="74" t="s">
        <v>60</v>
      </c>
      <c r="J343" s="41">
        <v>8710496979101</v>
      </c>
      <c r="K343" s="41">
        <v>8710496979699</v>
      </c>
      <c r="L343" s="41">
        <v>16</v>
      </c>
      <c r="M343" s="46" t="s">
        <v>48</v>
      </c>
      <c r="N343" s="38"/>
      <c r="O343" s="38"/>
      <c r="P343" s="38"/>
      <c r="Q343" s="39"/>
      <c r="R343" s="39"/>
      <c r="S343" s="27" t="e">
        <f t="shared" si="17"/>
        <v>#DIV/0!</v>
      </c>
      <c r="T343" s="28">
        <f t="shared" ref="T343:T396" si="18">L343*R343</f>
        <v>0</v>
      </c>
      <c r="U343" s="38"/>
      <c r="V343" s="29">
        <f t="shared" si="16"/>
        <v>0</v>
      </c>
    </row>
    <row r="344" spans="1:22" ht="10.5" x14ac:dyDescent="0.25">
      <c r="A344" s="41">
        <v>111818</v>
      </c>
      <c r="B344" s="41">
        <v>1</v>
      </c>
      <c r="C344" s="74" t="s">
        <v>126</v>
      </c>
      <c r="D344" s="43">
        <v>750</v>
      </c>
      <c r="E344" s="74" t="s">
        <v>50</v>
      </c>
      <c r="F344" s="74" t="s">
        <v>1315</v>
      </c>
      <c r="G344" s="41">
        <v>89</v>
      </c>
      <c r="H344" s="74" t="s">
        <v>78</v>
      </c>
      <c r="I344" s="74" t="s">
        <v>60</v>
      </c>
      <c r="J344" s="41">
        <v>4008400404127</v>
      </c>
      <c r="K344" s="41">
        <v>4008400404103</v>
      </c>
      <c r="L344" s="41">
        <v>16</v>
      </c>
      <c r="M344" s="46" t="s">
        <v>48</v>
      </c>
      <c r="N344" s="38"/>
      <c r="O344" s="38"/>
      <c r="P344" s="38"/>
      <c r="Q344" s="39"/>
      <c r="R344" s="39"/>
      <c r="S344" s="27" t="e">
        <f t="shared" si="17"/>
        <v>#DIV/0!</v>
      </c>
      <c r="T344" s="28">
        <f t="shared" si="18"/>
        <v>0</v>
      </c>
      <c r="U344" s="38"/>
      <c r="V344" s="29">
        <f t="shared" ref="V344:V396" si="19">T344*(1+U344)</f>
        <v>0</v>
      </c>
    </row>
    <row r="345" spans="1:22" ht="10.5" x14ac:dyDescent="0.25">
      <c r="A345" s="41">
        <v>127569</v>
      </c>
      <c r="B345" s="41">
        <v>1</v>
      </c>
      <c r="C345" s="74" t="s">
        <v>57</v>
      </c>
      <c r="D345" s="43">
        <v>135</v>
      </c>
      <c r="E345" s="74" t="s">
        <v>50</v>
      </c>
      <c r="F345" s="74" t="s">
        <v>2539</v>
      </c>
      <c r="G345" s="41">
        <v>26</v>
      </c>
      <c r="H345" s="74" t="s">
        <v>365</v>
      </c>
      <c r="I345" s="74" t="s">
        <v>53</v>
      </c>
      <c r="J345" s="41">
        <v>8710401997572</v>
      </c>
      <c r="K345" s="41">
        <v>8710401223022</v>
      </c>
      <c r="L345" s="41">
        <v>15</v>
      </c>
      <c r="M345" s="46" t="s">
        <v>61</v>
      </c>
      <c r="N345" s="38"/>
      <c r="O345" s="38"/>
      <c r="P345" s="38"/>
      <c r="Q345" s="39"/>
      <c r="R345" s="39"/>
      <c r="S345" s="27" t="e">
        <f t="shared" si="17"/>
        <v>#DIV/0!</v>
      </c>
      <c r="T345" s="28">
        <f t="shared" si="18"/>
        <v>0</v>
      </c>
      <c r="U345" s="38"/>
      <c r="V345" s="29">
        <f t="shared" si="19"/>
        <v>0</v>
      </c>
    </row>
    <row r="346" spans="1:22" ht="10.5" x14ac:dyDescent="0.25">
      <c r="A346" s="41">
        <v>186170</v>
      </c>
      <c r="B346" s="41">
        <v>1</v>
      </c>
      <c r="C346" s="74" t="s">
        <v>79</v>
      </c>
      <c r="D346" s="43">
        <v>1</v>
      </c>
      <c r="E346" s="74" t="s">
        <v>74</v>
      </c>
      <c r="F346" s="74" t="s">
        <v>890</v>
      </c>
      <c r="G346" s="41">
        <v>27</v>
      </c>
      <c r="H346" s="74" t="s">
        <v>272</v>
      </c>
      <c r="I346" s="74" t="s">
        <v>53</v>
      </c>
      <c r="J346" s="41">
        <v>8710694395499</v>
      </c>
      <c r="K346" s="41">
        <v>8710694799495</v>
      </c>
      <c r="L346" s="41">
        <v>15</v>
      </c>
      <c r="M346" s="46" t="s">
        <v>48</v>
      </c>
      <c r="N346" s="38"/>
      <c r="O346" s="38"/>
      <c r="P346" s="38"/>
      <c r="Q346" s="39"/>
      <c r="R346" s="39"/>
      <c r="S346" s="27" t="e">
        <f t="shared" si="17"/>
        <v>#DIV/0!</v>
      </c>
      <c r="T346" s="28">
        <f t="shared" si="18"/>
        <v>0</v>
      </c>
      <c r="U346" s="38"/>
      <c r="V346" s="29">
        <f t="shared" si="19"/>
        <v>0</v>
      </c>
    </row>
    <row r="347" spans="1:22" ht="10.5" x14ac:dyDescent="0.25">
      <c r="A347" s="41">
        <v>69020</v>
      </c>
      <c r="B347" s="41">
        <v>1</v>
      </c>
      <c r="C347" s="74" t="s">
        <v>49</v>
      </c>
      <c r="D347" s="43">
        <v>400</v>
      </c>
      <c r="E347" s="74" t="s">
        <v>50</v>
      </c>
      <c r="F347" s="74" t="s">
        <v>2540</v>
      </c>
      <c r="G347" s="41">
        <v>40</v>
      </c>
      <c r="H347" s="74" t="s">
        <v>59</v>
      </c>
      <c r="I347" s="74" t="s">
        <v>60</v>
      </c>
      <c r="J347" s="41">
        <v>8711000008386</v>
      </c>
      <c r="K347" s="41">
        <v>8711000908389</v>
      </c>
      <c r="L347" s="41">
        <v>15</v>
      </c>
      <c r="M347" s="46" t="s">
        <v>61</v>
      </c>
      <c r="N347" s="38"/>
      <c r="O347" s="38"/>
      <c r="P347" s="38"/>
      <c r="Q347" s="39"/>
      <c r="R347" s="39"/>
      <c r="S347" s="27" t="e">
        <f t="shared" si="17"/>
        <v>#DIV/0!</v>
      </c>
      <c r="T347" s="28">
        <f t="shared" si="18"/>
        <v>0</v>
      </c>
      <c r="U347" s="38"/>
      <c r="V347" s="29">
        <f t="shared" si="19"/>
        <v>0</v>
      </c>
    </row>
    <row r="348" spans="1:22" ht="10.5" x14ac:dyDescent="0.25">
      <c r="A348" s="41">
        <v>597094</v>
      </c>
      <c r="B348" s="41">
        <v>1</v>
      </c>
      <c r="C348" s="74" t="s">
        <v>79</v>
      </c>
      <c r="D348" s="43">
        <v>1</v>
      </c>
      <c r="E348" s="74" t="s">
        <v>74</v>
      </c>
      <c r="F348" s="74" t="s">
        <v>2541</v>
      </c>
      <c r="G348" s="41">
        <v>67</v>
      </c>
      <c r="H348" s="74" t="s">
        <v>120</v>
      </c>
      <c r="I348" s="74" t="s">
        <v>60</v>
      </c>
      <c r="J348" s="41">
        <v>8710647934195</v>
      </c>
      <c r="K348" s="41">
        <v>8710647679300</v>
      </c>
      <c r="L348" s="41">
        <v>15</v>
      </c>
      <c r="M348" s="46" t="s">
        <v>48</v>
      </c>
      <c r="N348" s="38"/>
      <c r="O348" s="38"/>
      <c r="P348" s="38"/>
      <c r="Q348" s="39"/>
      <c r="R348" s="39"/>
      <c r="S348" s="27" t="e">
        <f t="shared" si="17"/>
        <v>#DIV/0!</v>
      </c>
      <c r="T348" s="28">
        <f t="shared" si="18"/>
        <v>0</v>
      </c>
      <c r="U348" s="38"/>
      <c r="V348" s="29">
        <f t="shared" si="19"/>
        <v>0</v>
      </c>
    </row>
    <row r="349" spans="1:22" ht="10.5" x14ac:dyDescent="0.25">
      <c r="A349" s="41">
        <v>664202</v>
      </c>
      <c r="B349" s="41">
        <v>1</v>
      </c>
      <c r="C349" s="74" t="s">
        <v>126</v>
      </c>
      <c r="D349" s="43">
        <v>490</v>
      </c>
      <c r="E349" s="74" t="s">
        <v>50</v>
      </c>
      <c r="F349" s="74" t="s">
        <v>970</v>
      </c>
      <c r="G349" s="41">
        <v>68</v>
      </c>
      <c r="H349" s="74" t="s">
        <v>241</v>
      </c>
      <c r="I349" s="74" t="s">
        <v>60</v>
      </c>
      <c r="J349" s="41">
        <v>8712200077103</v>
      </c>
      <c r="K349" s="41">
        <v>8712200962973</v>
      </c>
      <c r="L349" s="41">
        <v>15</v>
      </c>
      <c r="M349" s="46" t="s">
        <v>48</v>
      </c>
      <c r="N349" s="38"/>
      <c r="O349" s="38"/>
      <c r="P349" s="38"/>
      <c r="Q349" s="39"/>
      <c r="R349" s="39"/>
      <c r="S349" s="27" t="e">
        <f t="shared" si="17"/>
        <v>#DIV/0!</v>
      </c>
      <c r="T349" s="28">
        <f t="shared" si="18"/>
        <v>0</v>
      </c>
      <c r="U349" s="38"/>
      <c r="V349" s="29">
        <f t="shared" si="19"/>
        <v>0</v>
      </c>
    </row>
    <row r="350" spans="1:22" ht="10.5" x14ac:dyDescent="0.25">
      <c r="A350" s="41">
        <v>150089</v>
      </c>
      <c r="B350" s="41">
        <v>24</v>
      </c>
      <c r="C350" s="74" t="s">
        <v>62</v>
      </c>
      <c r="D350" s="43">
        <v>33</v>
      </c>
      <c r="E350" s="74" t="s">
        <v>63</v>
      </c>
      <c r="F350" s="74" t="s">
        <v>884</v>
      </c>
      <c r="G350" s="41">
        <v>124</v>
      </c>
      <c r="H350" s="74" t="s">
        <v>159</v>
      </c>
      <c r="I350" s="74" t="s">
        <v>47</v>
      </c>
      <c r="J350" s="41">
        <v>87365245</v>
      </c>
      <c r="K350" s="41">
        <v>8722200962576</v>
      </c>
      <c r="L350" s="41">
        <v>15</v>
      </c>
      <c r="M350" s="46" t="s">
        <v>48</v>
      </c>
      <c r="N350" s="38"/>
      <c r="O350" s="38"/>
      <c r="P350" s="38"/>
      <c r="Q350" s="39"/>
      <c r="R350" s="39"/>
      <c r="S350" s="27" t="e">
        <f t="shared" si="17"/>
        <v>#DIV/0!</v>
      </c>
      <c r="T350" s="28">
        <f t="shared" si="18"/>
        <v>0</v>
      </c>
      <c r="U350" s="38"/>
      <c r="V350" s="29">
        <f t="shared" si="19"/>
        <v>0</v>
      </c>
    </row>
    <row r="351" spans="1:22" ht="10.5" x14ac:dyDescent="0.25">
      <c r="A351" s="41">
        <v>780448</v>
      </c>
      <c r="B351" s="41">
        <v>15</v>
      </c>
      <c r="C351" s="74" t="s">
        <v>62</v>
      </c>
      <c r="D351" s="43">
        <v>200</v>
      </c>
      <c r="E351" s="74" t="s">
        <v>114</v>
      </c>
      <c r="F351" s="74" t="s">
        <v>1085</v>
      </c>
      <c r="G351" s="41">
        <v>125</v>
      </c>
      <c r="H351" s="74" t="s">
        <v>46</v>
      </c>
      <c r="I351" s="74" t="s">
        <v>47</v>
      </c>
      <c r="J351" s="41">
        <v>8716213001179</v>
      </c>
      <c r="K351" s="41">
        <v>8716213000547</v>
      </c>
      <c r="L351" s="41">
        <v>15</v>
      </c>
      <c r="M351" s="46" t="s">
        <v>61</v>
      </c>
      <c r="N351" s="38"/>
      <c r="O351" s="38"/>
      <c r="P351" s="38"/>
      <c r="Q351" s="39"/>
      <c r="R351" s="39"/>
      <c r="S351" s="27" t="e">
        <f t="shared" si="17"/>
        <v>#DIV/0!</v>
      </c>
      <c r="T351" s="28">
        <f t="shared" si="18"/>
        <v>0</v>
      </c>
      <c r="U351" s="38"/>
      <c r="V351" s="29">
        <f t="shared" si="19"/>
        <v>0</v>
      </c>
    </row>
    <row r="352" spans="1:22" ht="10.5" x14ac:dyDescent="0.25">
      <c r="A352" s="41">
        <v>194851</v>
      </c>
      <c r="B352" s="41">
        <v>1</v>
      </c>
      <c r="C352" s="74" t="s">
        <v>43</v>
      </c>
      <c r="D352" s="43">
        <v>250</v>
      </c>
      <c r="E352" s="74" t="s">
        <v>50</v>
      </c>
      <c r="F352" s="74" t="s">
        <v>260</v>
      </c>
      <c r="G352" s="41">
        <v>140</v>
      </c>
      <c r="H352" s="74" t="s">
        <v>111</v>
      </c>
      <c r="I352" s="74" t="s">
        <v>60</v>
      </c>
      <c r="J352" s="41">
        <v>8710437004626</v>
      </c>
      <c r="K352" s="41">
        <v>8710437029254</v>
      </c>
      <c r="L352" s="41">
        <v>15</v>
      </c>
      <c r="M352" s="46" t="s">
        <v>48</v>
      </c>
      <c r="N352" s="38"/>
      <c r="O352" s="38"/>
      <c r="P352" s="38"/>
      <c r="Q352" s="39"/>
      <c r="R352" s="39"/>
      <c r="S352" s="27" t="e">
        <f t="shared" si="17"/>
        <v>#DIV/0!</v>
      </c>
      <c r="T352" s="28">
        <f t="shared" si="18"/>
        <v>0</v>
      </c>
      <c r="U352" s="38"/>
      <c r="V352" s="29">
        <f t="shared" si="19"/>
        <v>0</v>
      </c>
    </row>
    <row r="353" spans="1:22" ht="10.5" x14ac:dyDescent="0.25">
      <c r="A353" s="41">
        <v>173287</v>
      </c>
      <c r="B353" s="41">
        <v>18</v>
      </c>
      <c r="C353" s="74" t="s">
        <v>79</v>
      </c>
      <c r="D353" s="43">
        <v>200</v>
      </c>
      <c r="E353" s="74" t="s">
        <v>50</v>
      </c>
      <c r="F353" s="74" t="s">
        <v>2542</v>
      </c>
      <c r="G353" s="41">
        <v>16</v>
      </c>
      <c r="H353" s="74" t="s">
        <v>248</v>
      </c>
      <c r="I353" s="74" t="s">
        <v>53</v>
      </c>
      <c r="J353" s="41">
        <v>8710398525932</v>
      </c>
      <c r="K353" s="41">
        <v>8710398525925</v>
      </c>
      <c r="L353" s="41">
        <v>14</v>
      </c>
      <c r="M353" s="46" t="s">
        <v>48</v>
      </c>
      <c r="N353" s="38"/>
      <c r="O353" s="38"/>
      <c r="P353" s="38"/>
      <c r="Q353" s="39"/>
      <c r="R353" s="39"/>
      <c r="S353" s="27" t="e">
        <f t="shared" si="17"/>
        <v>#DIV/0!</v>
      </c>
      <c r="T353" s="28">
        <f t="shared" si="18"/>
        <v>0</v>
      </c>
      <c r="U353" s="38"/>
      <c r="V353" s="29">
        <f t="shared" si="19"/>
        <v>0</v>
      </c>
    </row>
    <row r="354" spans="1:22" ht="10.5" x14ac:dyDescent="0.25">
      <c r="A354" s="41">
        <v>484555</v>
      </c>
      <c r="B354" s="41">
        <v>1</v>
      </c>
      <c r="C354" s="74" t="s">
        <v>141</v>
      </c>
      <c r="D354" s="43">
        <v>980</v>
      </c>
      <c r="E354" s="74" t="s">
        <v>50</v>
      </c>
      <c r="F354" s="74" t="s">
        <v>2543</v>
      </c>
      <c r="G354" s="41">
        <v>22</v>
      </c>
      <c r="H354" s="74" t="s">
        <v>1602</v>
      </c>
      <c r="I354" s="74" t="s">
        <v>53</v>
      </c>
      <c r="J354" s="41">
        <v>4001686301180</v>
      </c>
      <c r="K354" s="41">
        <v>4001686301210</v>
      </c>
      <c r="L354" s="41">
        <v>14</v>
      </c>
      <c r="M354" s="46" t="s">
        <v>48</v>
      </c>
      <c r="N354" s="38"/>
      <c r="O354" s="38"/>
      <c r="P354" s="38"/>
      <c r="Q354" s="39"/>
      <c r="R354" s="39"/>
      <c r="S354" s="27" t="e">
        <f t="shared" si="17"/>
        <v>#DIV/0!</v>
      </c>
      <c r="T354" s="28">
        <f t="shared" si="18"/>
        <v>0</v>
      </c>
      <c r="U354" s="38"/>
      <c r="V354" s="29">
        <f t="shared" si="19"/>
        <v>0</v>
      </c>
    </row>
    <row r="355" spans="1:22" ht="10.5" x14ac:dyDescent="0.25">
      <c r="A355" s="41">
        <v>28286</v>
      </c>
      <c r="B355" s="41">
        <v>1</v>
      </c>
      <c r="C355" s="74" t="s">
        <v>49</v>
      </c>
      <c r="D355" s="43">
        <v>1</v>
      </c>
      <c r="E355" s="74" t="s">
        <v>49</v>
      </c>
      <c r="F355" s="74" t="s">
        <v>2544</v>
      </c>
      <c r="G355" s="41">
        <v>37</v>
      </c>
      <c r="H355" s="74" t="s">
        <v>201</v>
      </c>
      <c r="I355" s="74" t="s">
        <v>60</v>
      </c>
      <c r="J355" s="41">
        <v>3052911113734</v>
      </c>
      <c r="K355" s="41">
        <v>3052916117911</v>
      </c>
      <c r="L355" s="41">
        <v>14</v>
      </c>
      <c r="M355" s="46" t="s">
        <v>48</v>
      </c>
      <c r="N355" s="38"/>
      <c r="O355" s="38"/>
      <c r="P355" s="38"/>
      <c r="Q355" s="39"/>
      <c r="R355" s="39"/>
      <c r="S355" s="27" t="e">
        <f t="shared" si="17"/>
        <v>#DIV/0!</v>
      </c>
      <c r="T355" s="28">
        <f t="shared" si="18"/>
        <v>0</v>
      </c>
      <c r="U355" s="38"/>
      <c r="V355" s="29">
        <f t="shared" si="19"/>
        <v>0</v>
      </c>
    </row>
    <row r="356" spans="1:22" ht="10.5" x14ac:dyDescent="0.25">
      <c r="A356" s="41">
        <v>146555</v>
      </c>
      <c r="B356" s="41">
        <v>6</v>
      </c>
      <c r="C356" s="74" t="s">
        <v>62</v>
      </c>
      <c r="D356" s="43">
        <v>50</v>
      </c>
      <c r="E356" s="74" t="s">
        <v>63</v>
      </c>
      <c r="F356" s="74" t="s">
        <v>1041</v>
      </c>
      <c r="G356" s="41">
        <v>73</v>
      </c>
      <c r="H356" s="74" t="s">
        <v>460</v>
      </c>
      <c r="I356" s="74" t="s">
        <v>60</v>
      </c>
      <c r="J356" s="41">
        <v>8710395946549</v>
      </c>
      <c r="K356" s="41">
        <v>8710395946532</v>
      </c>
      <c r="L356" s="41">
        <v>14</v>
      </c>
      <c r="M356" s="46" t="s">
        <v>48</v>
      </c>
      <c r="N356" s="38"/>
      <c r="O356" s="38"/>
      <c r="P356" s="38"/>
      <c r="Q356" s="39"/>
      <c r="R356" s="39"/>
      <c r="S356" s="27" t="e">
        <f t="shared" si="17"/>
        <v>#DIV/0!</v>
      </c>
      <c r="T356" s="28">
        <f t="shared" si="18"/>
        <v>0</v>
      </c>
      <c r="U356" s="38"/>
      <c r="V356" s="29">
        <f t="shared" si="19"/>
        <v>0</v>
      </c>
    </row>
    <row r="357" spans="1:22" ht="10.5" x14ac:dyDescent="0.25">
      <c r="A357" s="41">
        <v>693222</v>
      </c>
      <c r="B357" s="41">
        <v>6</v>
      </c>
      <c r="C357" s="74" t="s">
        <v>126</v>
      </c>
      <c r="D357" s="43">
        <v>200</v>
      </c>
      <c r="E357" s="74" t="s">
        <v>50</v>
      </c>
      <c r="F357" s="74" t="s">
        <v>852</v>
      </c>
      <c r="G357" s="41">
        <v>73</v>
      </c>
      <c r="H357" s="74" t="s">
        <v>460</v>
      </c>
      <c r="I357" s="74" t="s">
        <v>60</v>
      </c>
      <c r="J357" s="41">
        <v>5900852926365</v>
      </c>
      <c r="K357" s="41">
        <v>5900852926969</v>
      </c>
      <c r="L357" s="41">
        <v>14</v>
      </c>
      <c r="M357" s="46" t="s">
        <v>48</v>
      </c>
      <c r="N357" s="38"/>
      <c r="O357" s="38"/>
      <c r="P357" s="38"/>
      <c r="Q357" s="39"/>
      <c r="R357" s="39"/>
      <c r="S357" s="27" t="e">
        <f t="shared" si="17"/>
        <v>#DIV/0!</v>
      </c>
      <c r="T357" s="28">
        <f t="shared" si="18"/>
        <v>0</v>
      </c>
      <c r="U357" s="38"/>
      <c r="V357" s="29">
        <f t="shared" si="19"/>
        <v>0</v>
      </c>
    </row>
    <row r="358" spans="1:22" ht="10.5" x14ac:dyDescent="0.25">
      <c r="A358" s="41">
        <v>80955</v>
      </c>
      <c r="B358" s="41">
        <v>12</v>
      </c>
      <c r="C358" s="74" t="s">
        <v>126</v>
      </c>
      <c r="D358" s="43">
        <v>350</v>
      </c>
      <c r="E358" s="74" t="s">
        <v>50</v>
      </c>
      <c r="F358" s="74" t="s">
        <v>2545</v>
      </c>
      <c r="G358" s="41">
        <v>89</v>
      </c>
      <c r="H358" s="74" t="s">
        <v>78</v>
      </c>
      <c r="I358" s="74" t="s">
        <v>60</v>
      </c>
      <c r="J358" s="41">
        <v>8711200428953</v>
      </c>
      <c r="K358" s="41">
        <v>8711200428960</v>
      </c>
      <c r="L358" s="41">
        <v>14</v>
      </c>
      <c r="M358" s="46" t="s">
        <v>48</v>
      </c>
      <c r="N358" s="38"/>
      <c r="O358" s="38"/>
      <c r="P358" s="38"/>
      <c r="Q358" s="39"/>
      <c r="R358" s="39"/>
      <c r="S358" s="27" t="e">
        <f t="shared" si="17"/>
        <v>#DIV/0!</v>
      </c>
      <c r="T358" s="28">
        <f t="shared" si="18"/>
        <v>0</v>
      </c>
      <c r="U358" s="38"/>
      <c r="V358" s="29">
        <f t="shared" si="19"/>
        <v>0</v>
      </c>
    </row>
    <row r="359" spans="1:22" ht="10.5" x14ac:dyDescent="0.25">
      <c r="A359" s="41">
        <v>56776</v>
      </c>
      <c r="B359" s="41">
        <v>1</v>
      </c>
      <c r="C359" s="74" t="s">
        <v>62</v>
      </c>
      <c r="D359" s="43">
        <v>250</v>
      </c>
      <c r="E359" s="74" t="s">
        <v>114</v>
      </c>
      <c r="F359" s="74" t="s">
        <v>2546</v>
      </c>
      <c r="G359" s="41">
        <v>90</v>
      </c>
      <c r="H359" s="74" t="s">
        <v>1497</v>
      </c>
      <c r="I359" s="74" t="s">
        <v>103</v>
      </c>
      <c r="J359" s="41">
        <v>8710401235247</v>
      </c>
      <c r="K359" s="41">
        <v>8710401236268</v>
      </c>
      <c r="L359" s="41">
        <v>14</v>
      </c>
      <c r="M359" s="46" t="s">
        <v>48</v>
      </c>
      <c r="N359" s="38"/>
      <c r="O359" s="38"/>
      <c r="P359" s="38"/>
      <c r="Q359" s="39"/>
      <c r="R359" s="39"/>
      <c r="S359" s="27" t="e">
        <f t="shared" si="17"/>
        <v>#DIV/0!</v>
      </c>
      <c r="T359" s="28">
        <f t="shared" si="18"/>
        <v>0</v>
      </c>
      <c r="U359" s="38"/>
      <c r="V359" s="29">
        <f t="shared" si="19"/>
        <v>0</v>
      </c>
    </row>
    <row r="360" spans="1:22" ht="10.5" x14ac:dyDescent="0.25">
      <c r="A360" s="41">
        <v>108611</v>
      </c>
      <c r="B360" s="41">
        <v>1</v>
      </c>
      <c r="C360" s="74" t="s">
        <v>73</v>
      </c>
      <c r="D360" s="43">
        <v>2.5</v>
      </c>
      <c r="E360" s="74" t="s">
        <v>74</v>
      </c>
      <c r="F360" s="74" t="s">
        <v>1336</v>
      </c>
      <c r="G360" s="41">
        <v>98</v>
      </c>
      <c r="H360" s="74" t="s">
        <v>213</v>
      </c>
      <c r="I360" s="74" t="s">
        <v>60</v>
      </c>
      <c r="J360" s="41">
        <v>8710401562992</v>
      </c>
      <c r="K360" s="41">
        <v>8710401563005</v>
      </c>
      <c r="L360" s="41">
        <v>14</v>
      </c>
      <c r="M360" s="46" t="s">
        <v>48</v>
      </c>
      <c r="N360" s="38"/>
      <c r="O360" s="38"/>
      <c r="P360" s="38"/>
      <c r="Q360" s="39"/>
      <c r="R360" s="39"/>
      <c r="S360" s="27" t="e">
        <f t="shared" si="17"/>
        <v>#DIV/0!</v>
      </c>
      <c r="T360" s="28">
        <f t="shared" si="18"/>
        <v>0</v>
      </c>
      <c r="U360" s="38"/>
      <c r="V360" s="29">
        <f t="shared" si="19"/>
        <v>0</v>
      </c>
    </row>
    <row r="361" spans="1:22" ht="10.5" x14ac:dyDescent="0.25">
      <c r="A361" s="41">
        <v>783925</v>
      </c>
      <c r="B361" s="41">
        <v>1</v>
      </c>
      <c r="C361" s="74" t="s">
        <v>57</v>
      </c>
      <c r="D361" s="43">
        <v>5</v>
      </c>
      <c r="E361" s="74" t="s">
        <v>44</v>
      </c>
      <c r="F361" s="74" t="s">
        <v>2547</v>
      </c>
      <c r="G361" s="41">
        <v>125</v>
      </c>
      <c r="H361" s="74" t="s">
        <v>46</v>
      </c>
      <c r="I361" s="74" t="s">
        <v>47</v>
      </c>
      <c r="J361" s="41">
        <v>8716213000936</v>
      </c>
      <c r="K361" s="41">
        <v>0</v>
      </c>
      <c r="L361" s="41">
        <v>14</v>
      </c>
      <c r="M361" s="46" t="s">
        <v>61</v>
      </c>
      <c r="N361" s="38"/>
      <c r="O361" s="38"/>
      <c r="P361" s="38"/>
      <c r="Q361" s="39"/>
      <c r="R361" s="39"/>
      <c r="S361" s="27" t="e">
        <f t="shared" si="17"/>
        <v>#DIV/0!</v>
      </c>
      <c r="T361" s="28">
        <f t="shared" si="18"/>
        <v>0</v>
      </c>
      <c r="U361" s="38"/>
      <c r="V361" s="29">
        <f t="shared" si="19"/>
        <v>0</v>
      </c>
    </row>
    <row r="362" spans="1:22" ht="10.5" x14ac:dyDescent="0.25">
      <c r="A362" s="41">
        <v>199536</v>
      </c>
      <c r="B362" s="41">
        <v>1</v>
      </c>
      <c r="C362" s="74" t="s">
        <v>141</v>
      </c>
      <c r="D362" s="43">
        <v>575</v>
      </c>
      <c r="E362" s="74" t="s">
        <v>50</v>
      </c>
      <c r="F362" s="74" t="s">
        <v>2548</v>
      </c>
      <c r="G362" s="41">
        <v>15</v>
      </c>
      <c r="H362" s="74" t="s">
        <v>143</v>
      </c>
      <c r="I362" s="74" t="s">
        <v>53</v>
      </c>
      <c r="J362" s="41">
        <v>8710401838653</v>
      </c>
      <c r="K362" s="41">
        <v>8710401838660</v>
      </c>
      <c r="L362" s="41">
        <v>13</v>
      </c>
      <c r="M362" s="46" t="s">
        <v>48</v>
      </c>
      <c r="N362" s="38"/>
      <c r="O362" s="38"/>
      <c r="P362" s="38"/>
      <c r="Q362" s="39"/>
      <c r="R362" s="39"/>
      <c r="S362" s="27" t="e">
        <f t="shared" si="17"/>
        <v>#DIV/0!</v>
      </c>
      <c r="T362" s="28">
        <f t="shared" si="18"/>
        <v>0</v>
      </c>
      <c r="U362" s="38"/>
      <c r="V362" s="29">
        <f t="shared" si="19"/>
        <v>0</v>
      </c>
    </row>
    <row r="363" spans="1:22" ht="10.5" x14ac:dyDescent="0.25">
      <c r="A363" s="41">
        <v>436955</v>
      </c>
      <c r="B363" s="41">
        <v>1</v>
      </c>
      <c r="C363" s="74" t="s">
        <v>62</v>
      </c>
      <c r="D363" s="43">
        <v>70</v>
      </c>
      <c r="E363" s="74" t="s">
        <v>63</v>
      </c>
      <c r="F363" s="74" t="s">
        <v>592</v>
      </c>
      <c r="G363" s="41">
        <v>37</v>
      </c>
      <c r="H363" s="74" t="s">
        <v>201</v>
      </c>
      <c r="I363" s="74" t="s">
        <v>60</v>
      </c>
      <c r="J363" s="41">
        <v>3052910015923</v>
      </c>
      <c r="K363" s="41">
        <v>3052910615925</v>
      </c>
      <c r="L363" s="41">
        <v>13</v>
      </c>
      <c r="M363" s="46" t="s">
        <v>48</v>
      </c>
      <c r="N363" s="38"/>
      <c r="O363" s="38"/>
      <c r="P363" s="38"/>
      <c r="Q363" s="39"/>
      <c r="R363" s="39"/>
      <c r="S363" s="27" t="e">
        <f t="shared" si="17"/>
        <v>#DIV/0!</v>
      </c>
      <c r="T363" s="28">
        <f t="shared" si="18"/>
        <v>0</v>
      </c>
      <c r="U363" s="38"/>
      <c r="V363" s="29">
        <f t="shared" si="19"/>
        <v>0</v>
      </c>
    </row>
    <row r="364" spans="1:22" ht="10.5" x14ac:dyDescent="0.25">
      <c r="A364" s="41">
        <v>203657</v>
      </c>
      <c r="B364" s="41">
        <v>1</v>
      </c>
      <c r="C364" s="74" t="s">
        <v>141</v>
      </c>
      <c r="D364" s="43">
        <v>1.2</v>
      </c>
      <c r="E364" s="74" t="s">
        <v>74</v>
      </c>
      <c r="F364" s="74" t="s">
        <v>389</v>
      </c>
      <c r="G364" s="41">
        <v>56</v>
      </c>
      <c r="H364" s="74" t="s">
        <v>66</v>
      </c>
      <c r="I364" s="74" t="s">
        <v>60</v>
      </c>
      <c r="J364" s="41">
        <v>8711200560431</v>
      </c>
      <c r="K364" s="41">
        <v>8711200856749</v>
      </c>
      <c r="L364" s="41">
        <v>13</v>
      </c>
      <c r="M364" s="46" t="s">
        <v>48</v>
      </c>
      <c r="N364" s="38"/>
      <c r="O364" s="38"/>
      <c r="P364" s="38"/>
      <c r="Q364" s="39"/>
      <c r="R364" s="39"/>
      <c r="S364" s="27" t="e">
        <f t="shared" si="17"/>
        <v>#DIV/0!</v>
      </c>
      <c r="T364" s="28">
        <f t="shared" si="18"/>
        <v>0</v>
      </c>
      <c r="U364" s="38"/>
      <c r="V364" s="29">
        <f t="shared" si="19"/>
        <v>0</v>
      </c>
    </row>
    <row r="365" spans="1:22" ht="10.5" x14ac:dyDescent="0.25">
      <c r="A365" s="41">
        <v>682695</v>
      </c>
      <c r="B365" s="41">
        <v>6</v>
      </c>
      <c r="C365" s="74" t="s">
        <v>126</v>
      </c>
      <c r="D365" s="43">
        <v>125</v>
      </c>
      <c r="E365" s="74" t="s">
        <v>50</v>
      </c>
      <c r="F365" s="74" t="s">
        <v>1944</v>
      </c>
      <c r="G365" s="41">
        <v>73</v>
      </c>
      <c r="H365" s="74" t="s">
        <v>460</v>
      </c>
      <c r="I365" s="74" t="s">
        <v>60</v>
      </c>
      <c r="J365" s="41">
        <v>5900852926785</v>
      </c>
      <c r="K365" s="41">
        <v>5900852927386</v>
      </c>
      <c r="L365" s="41">
        <v>13</v>
      </c>
      <c r="M365" s="46" t="s">
        <v>48</v>
      </c>
      <c r="N365" s="38"/>
      <c r="O365" s="38"/>
      <c r="P365" s="38"/>
      <c r="Q365" s="39"/>
      <c r="R365" s="39"/>
      <c r="S365" s="27" t="e">
        <f t="shared" si="17"/>
        <v>#DIV/0!</v>
      </c>
      <c r="T365" s="28">
        <f t="shared" si="18"/>
        <v>0</v>
      </c>
      <c r="U365" s="38"/>
      <c r="V365" s="29">
        <f t="shared" si="19"/>
        <v>0</v>
      </c>
    </row>
    <row r="366" spans="1:22" ht="10.5" x14ac:dyDescent="0.25">
      <c r="A366" s="41">
        <v>981670</v>
      </c>
      <c r="B366" s="41">
        <v>1</v>
      </c>
      <c r="C366" s="74" t="s">
        <v>279</v>
      </c>
      <c r="D366" s="43">
        <v>10</v>
      </c>
      <c r="E366" s="74" t="s">
        <v>74</v>
      </c>
      <c r="F366" s="74" t="s">
        <v>2549</v>
      </c>
      <c r="G366" s="41">
        <v>91</v>
      </c>
      <c r="H366" s="74" t="s">
        <v>102</v>
      </c>
      <c r="I366" s="74" t="s">
        <v>103</v>
      </c>
      <c r="J366" s="41">
        <v>8710401046904</v>
      </c>
      <c r="K366" s="41">
        <v>0</v>
      </c>
      <c r="L366" s="41">
        <v>13</v>
      </c>
      <c r="M366" s="46" t="s">
        <v>48</v>
      </c>
      <c r="N366" s="38"/>
      <c r="O366" s="38"/>
      <c r="P366" s="38"/>
      <c r="Q366" s="39"/>
      <c r="R366" s="39"/>
      <c r="S366" s="27" t="e">
        <f t="shared" si="17"/>
        <v>#DIV/0!</v>
      </c>
      <c r="T366" s="28">
        <f t="shared" si="18"/>
        <v>0</v>
      </c>
      <c r="U366" s="38"/>
      <c r="V366" s="29">
        <f t="shared" si="19"/>
        <v>0</v>
      </c>
    </row>
    <row r="367" spans="1:22" ht="10.5" x14ac:dyDescent="0.25">
      <c r="A367" s="41">
        <v>806223</v>
      </c>
      <c r="B367" s="41">
        <v>1</v>
      </c>
      <c r="C367" s="74" t="s">
        <v>79</v>
      </c>
      <c r="D367" s="43">
        <v>500</v>
      </c>
      <c r="E367" s="74" t="s">
        <v>50</v>
      </c>
      <c r="F367" s="74" t="s">
        <v>1176</v>
      </c>
      <c r="G367" s="41">
        <v>96</v>
      </c>
      <c r="H367" s="74" t="s">
        <v>76</v>
      </c>
      <c r="I367" s="74" t="s">
        <v>60</v>
      </c>
      <c r="J367" s="41">
        <v>8008343700665</v>
      </c>
      <c r="K367" s="41">
        <v>48008343700663</v>
      </c>
      <c r="L367" s="41">
        <v>13</v>
      </c>
      <c r="M367" s="46" t="s">
        <v>61</v>
      </c>
      <c r="N367" s="38"/>
      <c r="O367" s="38"/>
      <c r="P367" s="38"/>
      <c r="Q367" s="39"/>
      <c r="R367" s="39"/>
      <c r="S367" s="27" t="e">
        <f t="shared" si="17"/>
        <v>#DIV/0!</v>
      </c>
      <c r="T367" s="28">
        <f t="shared" si="18"/>
        <v>0</v>
      </c>
      <c r="U367" s="38"/>
      <c r="V367" s="29">
        <f t="shared" si="19"/>
        <v>0</v>
      </c>
    </row>
    <row r="368" spans="1:22" ht="10.5" x14ac:dyDescent="0.25">
      <c r="A368" s="41">
        <v>148190</v>
      </c>
      <c r="B368" s="41">
        <v>6</v>
      </c>
      <c r="C368" s="74" t="s">
        <v>62</v>
      </c>
      <c r="D368" s="43">
        <v>1</v>
      </c>
      <c r="E368" s="74" t="s">
        <v>44</v>
      </c>
      <c r="F368" s="74" t="s">
        <v>2550</v>
      </c>
      <c r="G368" s="41">
        <v>135</v>
      </c>
      <c r="H368" s="74" t="s">
        <v>55</v>
      </c>
      <c r="I368" s="74" t="s">
        <v>47</v>
      </c>
      <c r="J368" s="41">
        <v>5410013114697</v>
      </c>
      <c r="K368" s="41">
        <v>5410013114703</v>
      </c>
      <c r="L368" s="41">
        <v>13</v>
      </c>
      <c r="M368" s="46" t="s">
        <v>48</v>
      </c>
      <c r="N368" s="38"/>
      <c r="O368" s="38"/>
      <c r="P368" s="38"/>
      <c r="Q368" s="39"/>
      <c r="R368" s="39"/>
      <c r="S368" s="27" t="e">
        <f t="shared" si="17"/>
        <v>#DIV/0!</v>
      </c>
      <c r="T368" s="28">
        <f t="shared" si="18"/>
        <v>0</v>
      </c>
      <c r="U368" s="38"/>
      <c r="V368" s="29">
        <f t="shared" si="19"/>
        <v>0</v>
      </c>
    </row>
    <row r="369" spans="1:22" ht="10.5" x14ac:dyDescent="0.25">
      <c r="A369" s="57">
        <v>92212</v>
      </c>
      <c r="B369" s="57">
        <v>1</v>
      </c>
      <c r="C369" s="57" t="s">
        <v>49</v>
      </c>
      <c r="D369" s="57">
        <v>250</v>
      </c>
      <c r="E369" s="57" t="s">
        <v>50</v>
      </c>
      <c r="F369" s="57" t="s">
        <v>2551</v>
      </c>
      <c r="G369" s="57"/>
      <c r="H369" s="57" t="s">
        <v>2513</v>
      </c>
      <c r="I369" s="57"/>
      <c r="J369" s="57"/>
      <c r="K369" s="57"/>
      <c r="L369" s="47">
        <v>13</v>
      </c>
      <c r="M369" s="57" t="s">
        <v>61</v>
      </c>
      <c r="N369" s="38"/>
      <c r="O369" s="38"/>
      <c r="P369" s="38"/>
      <c r="Q369" s="39"/>
      <c r="R369" s="39"/>
      <c r="S369" s="27" t="e">
        <f t="shared" si="17"/>
        <v>#DIV/0!</v>
      </c>
      <c r="T369" s="28">
        <f t="shared" si="18"/>
        <v>0</v>
      </c>
      <c r="U369" s="38"/>
      <c r="V369" s="29">
        <f t="shared" si="19"/>
        <v>0</v>
      </c>
    </row>
    <row r="370" spans="1:22" ht="10.5" x14ac:dyDescent="0.25">
      <c r="A370" s="41">
        <v>204307</v>
      </c>
      <c r="B370" s="41">
        <v>20</v>
      </c>
      <c r="C370" s="74" t="s">
        <v>43</v>
      </c>
      <c r="D370" s="43">
        <v>15</v>
      </c>
      <c r="E370" s="74" t="s">
        <v>50</v>
      </c>
      <c r="F370" s="74" t="s">
        <v>723</v>
      </c>
      <c r="G370" s="41">
        <v>12</v>
      </c>
      <c r="H370" s="74" t="s">
        <v>52</v>
      </c>
      <c r="I370" s="74" t="s">
        <v>53</v>
      </c>
      <c r="J370" s="41">
        <v>8711812409777</v>
      </c>
      <c r="K370" s="41">
        <v>8711812409845</v>
      </c>
      <c r="L370" s="41">
        <v>12</v>
      </c>
      <c r="M370" s="46" t="s">
        <v>48</v>
      </c>
      <c r="N370" s="38"/>
      <c r="O370" s="38"/>
      <c r="P370" s="38"/>
      <c r="Q370" s="39"/>
      <c r="R370" s="39"/>
      <c r="S370" s="27" t="e">
        <f t="shared" si="17"/>
        <v>#DIV/0!</v>
      </c>
      <c r="T370" s="28">
        <f t="shared" si="18"/>
        <v>0</v>
      </c>
      <c r="U370" s="38"/>
      <c r="V370" s="29">
        <f t="shared" si="19"/>
        <v>0</v>
      </c>
    </row>
    <row r="371" spans="1:22" ht="10.5" x14ac:dyDescent="0.25">
      <c r="A371" s="41">
        <v>199365</v>
      </c>
      <c r="B371" s="41">
        <v>1</v>
      </c>
      <c r="C371" s="74" t="s">
        <v>49</v>
      </c>
      <c r="D371" s="43">
        <v>175</v>
      </c>
      <c r="E371" s="74" t="s">
        <v>50</v>
      </c>
      <c r="F371" s="74" t="s">
        <v>754</v>
      </c>
      <c r="G371" s="41">
        <v>27</v>
      </c>
      <c r="H371" s="74" t="s">
        <v>272</v>
      </c>
      <c r="I371" s="74" t="s">
        <v>53</v>
      </c>
      <c r="J371" s="41">
        <v>87179163</v>
      </c>
      <c r="K371" s="41">
        <v>8710502910326</v>
      </c>
      <c r="L371" s="41">
        <v>12</v>
      </c>
      <c r="M371" s="46" t="s">
        <v>48</v>
      </c>
      <c r="N371" s="38"/>
      <c r="O371" s="38"/>
      <c r="P371" s="38"/>
      <c r="Q371" s="39"/>
      <c r="R371" s="39"/>
      <c r="S371" s="27" t="e">
        <f t="shared" si="17"/>
        <v>#DIV/0!</v>
      </c>
      <c r="T371" s="28">
        <f t="shared" si="18"/>
        <v>0</v>
      </c>
      <c r="U371" s="38"/>
      <c r="V371" s="29">
        <f t="shared" si="19"/>
        <v>0</v>
      </c>
    </row>
    <row r="372" spans="1:22" ht="10.5" x14ac:dyDescent="0.25">
      <c r="A372" s="41">
        <v>206748</v>
      </c>
      <c r="B372" s="41">
        <v>1</v>
      </c>
      <c r="C372" s="74" t="s">
        <v>43</v>
      </c>
      <c r="D372" s="43">
        <v>250</v>
      </c>
      <c r="E372" s="74" t="s">
        <v>50</v>
      </c>
      <c r="F372" s="74" t="s">
        <v>2552</v>
      </c>
      <c r="G372" s="41">
        <v>28</v>
      </c>
      <c r="H372" s="74" t="s">
        <v>489</v>
      </c>
      <c r="I372" s="74" t="s">
        <v>53</v>
      </c>
      <c r="J372" s="41">
        <v>8718226757746</v>
      </c>
      <c r="K372" s="41">
        <v>8718226757753</v>
      </c>
      <c r="L372" s="41">
        <v>12</v>
      </c>
      <c r="M372" s="46" t="s">
        <v>48</v>
      </c>
      <c r="N372" s="38"/>
      <c r="O372" s="38"/>
      <c r="P372" s="38"/>
      <c r="Q372" s="39"/>
      <c r="R372" s="39"/>
      <c r="S372" s="27" t="e">
        <f t="shared" si="17"/>
        <v>#DIV/0!</v>
      </c>
      <c r="T372" s="28">
        <f t="shared" si="18"/>
        <v>0</v>
      </c>
      <c r="U372" s="38"/>
      <c r="V372" s="29">
        <f t="shared" si="19"/>
        <v>0</v>
      </c>
    </row>
    <row r="373" spans="1:22" ht="10.5" x14ac:dyDescent="0.25">
      <c r="A373" s="41">
        <v>183125</v>
      </c>
      <c r="B373" s="41">
        <v>1</v>
      </c>
      <c r="C373" s="74" t="s">
        <v>79</v>
      </c>
      <c r="D373" s="43">
        <v>500</v>
      </c>
      <c r="E373" s="74" t="s">
        <v>50</v>
      </c>
      <c r="F373" s="74" t="s">
        <v>2553</v>
      </c>
      <c r="G373" s="41">
        <v>67</v>
      </c>
      <c r="H373" s="74" t="s">
        <v>120</v>
      </c>
      <c r="I373" s="74" t="s">
        <v>60</v>
      </c>
      <c r="J373" s="41">
        <v>8710754567767</v>
      </c>
      <c r="K373" s="41">
        <v>8710754564773</v>
      </c>
      <c r="L373" s="41">
        <v>12</v>
      </c>
      <c r="M373" s="46" t="s">
        <v>48</v>
      </c>
      <c r="N373" s="38"/>
      <c r="O373" s="38"/>
      <c r="P373" s="38"/>
      <c r="Q373" s="39"/>
      <c r="R373" s="39"/>
      <c r="S373" s="27" t="e">
        <f t="shared" si="17"/>
        <v>#DIV/0!</v>
      </c>
      <c r="T373" s="28">
        <f t="shared" si="18"/>
        <v>0</v>
      </c>
      <c r="U373" s="38"/>
      <c r="V373" s="29">
        <f t="shared" si="19"/>
        <v>0</v>
      </c>
    </row>
    <row r="374" spans="1:22" ht="10.5" x14ac:dyDescent="0.25">
      <c r="A374" s="41">
        <v>146534</v>
      </c>
      <c r="B374" s="41">
        <v>6</v>
      </c>
      <c r="C374" s="74" t="s">
        <v>126</v>
      </c>
      <c r="D374" s="43">
        <v>140</v>
      </c>
      <c r="E374" s="74" t="s">
        <v>50</v>
      </c>
      <c r="F374" s="74" t="s">
        <v>2554</v>
      </c>
      <c r="G374" s="41">
        <v>68</v>
      </c>
      <c r="H374" s="74" t="s">
        <v>241</v>
      </c>
      <c r="I374" s="74" t="s">
        <v>60</v>
      </c>
      <c r="J374" s="41">
        <v>4012200032107</v>
      </c>
      <c r="K374" s="41">
        <v>4012200790182</v>
      </c>
      <c r="L374" s="41">
        <v>12</v>
      </c>
      <c r="M374" s="46" t="s">
        <v>48</v>
      </c>
      <c r="N374" s="38"/>
      <c r="O374" s="38"/>
      <c r="P374" s="38"/>
      <c r="Q374" s="39"/>
      <c r="R374" s="39"/>
      <c r="S374" s="27" t="e">
        <f t="shared" si="17"/>
        <v>#DIV/0!</v>
      </c>
      <c r="T374" s="28">
        <f t="shared" si="18"/>
        <v>0</v>
      </c>
      <c r="U374" s="38"/>
      <c r="V374" s="29">
        <f t="shared" si="19"/>
        <v>0</v>
      </c>
    </row>
    <row r="375" spans="1:22" ht="10.5" x14ac:dyDescent="0.25">
      <c r="A375" s="41">
        <v>205089</v>
      </c>
      <c r="B375" s="41">
        <v>1</v>
      </c>
      <c r="C375" s="74" t="s">
        <v>126</v>
      </c>
      <c r="D375" s="43">
        <v>130</v>
      </c>
      <c r="E375" s="74" t="s">
        <v>50</v>
      </c>
      <c r="F375" s="74" t="s">
        <v>969</v>
      </c>
      <c r="G375" s="41">
        <v>68</v>
      </c>
      <c r="H375" s="74" t="s">
        <v>241</v>
      </c>
      <c r="I375" s="74" t="s">
        <v>60</v>
      </c>
      <c r="J375" s="41">
        <v>8712200119407</v>
      </c>
      <c r="K375" s="41">
        <v>8712200119414</v>
      </c>
      <c r="L375" s="41">
        <v>12</v>
      </c>
      <c r="M375" s="46" t="s">
        <v>48</v>
      </c>
      <c r="N375" s="38"/>
      <c r="O375" s="38"/>
      <c r="P375" s="38"/>
      <c r="Q375" s="39"/>
      <c r="R375" s="39"/>
      <c r="S375" s="27" t="e">
        <f t="shared" si="17"/>
        <v>#DIV/0!</v>
      </c>
      <c r="T375" s="28">
        <f t="shared" si="18"/>
        <v>0</v>
      </c>
      <c r="U375" s="38"/>
      <c r="V375" s="29">
        <f t="shared" si="19"/>
        <v>0</v>
      </c>
    </row>
    <row r="376" spans="1:22" ht="10.5" x14ac:dyDescent="0.25">
      <c r="A376" s="41">
        <v>189695</v>
      </c>
      <c r="B376" s="41">
        <v>1</v>
      </c>
      <c r="C376" s="74" t="s">
        <v>126</v>
      </c>
      <c r="D376" s="43">
        <v>220</v>
      </c>
      <c r="E376" s="74" t="s">
        <v>50</v>
      </c>
      <c r="F376" s="74" t="s">
        <v>1409</v>
      </c>
      <c r="G376" s="41">
        <v>68</v>
      </c>
      <c r="H376" s="74" t="s">
        <v>241</v>
      </c>
      <c r="I376" s="74" t="s">
        <v>60</v>
      </c>
      <c r="J376" s="41">
        <v>8713056230353</v>
      </c>
      <c r="K376" s="41">
        <v>8713056230360</v>
      </c>
      <c r="L376" s="41">
        <v>12</v>
      </c>
      <c r="M376" s="46" t="s">
        <v>48</v>
      </c>
      <c r="N376" s="38"/>
      <c r="O376" s="38"/>
      <c r="P376" s="38"/>
      <c r="Q376" s="39"/>
      <c r="R376" s="39"/>
      <c r="S376" s="27" t="e">
        <f t="shared" si="17"/>
        <v>#DIV/0!</v>
      </c>
      <c r="T376" s="28">
        <f t="shared" si="18"/>
        <v>0</v>
      </c>
      <c r="U376" s="38"/>
      <c r="V376" s="29">
        <f t="shared" si="19"/>
        <v>0</v>
      </c>
    </row>
    <row r="377" spans="1:22" ht="10.5" x14ac:dyDescent="0.25">
      <c r="A377" s="41">
        <v>543812</v>
      </c>
      <c r="B377" s="41">
        <v>1</v>
      </c>
      <c r="C377" s="74" t="s">
        <v>57</v>
      </c>
      <c r="D377" s="43">
        <v>600</v>
      </c>
      <c r="E377" s="74" t="s">
        <v>50</v>
      </c>
      <c r="F377" s="74" t="s">
        <v>2555</v>
      </c>
      <c r="G377" s="41">
        <v>89</v>
      </c>
      <c r="H377" s="74" t="s">
        <v>78</v>
      </c>
      <c r="I377" s="74" t="s">
        <v>60</v>
      </c>
      <c r="J377" s="41">
        <v>8722700678991</v>
      </c>
      <c r="K377" s="41">
        <v>0</v>
      </c>
      <c r="L377" s="41">
        <v>12</v>
      </c>
      <c r="M377" s="46" t="s">
        <v>48</v>
      </c>
      <c r="N377" s="38"/>
      <c r="O377" s="38"/>
      <c r="P377" s="38"/>
      <c r="Q377" s="39"/>
      <c r="R377" s="39"/>
      <c r="S377" s="27" t="e">
        <f t="shared" si="17"/>
        <v>#DIV/0!</v>
      </c>
      <c r="T377" s="28">
        <f t="shared" si="18"/>
        <v>0</v>
      </c>
      <c r="U377" s="38"/>
      <c r="V377" s="29">
        <f t="shared" si="19"/>
        <v>0</v>
      </c>
    </row>
    <row r="378" spans="1:22" ht="10.5" x14ac:dyDescent="0.25">
      <c r="A378" s="41">
        <v>186116</v>
      </c>
      <c r="B378" s="41">
        <v>7</v>
      </c>
      <c r="C378" s="74" t="s">
        <v>43</v>
      </c>
      <c r="D378" s="43">
        <v>300</v>
      </c>
      <c r="E378" s="74" t="s">
        <v>50</v>
      </c>
      <c r="F378" s="74" t="s">
        <v>2556</v>
      </c>
      <c r="G378" s="41">
        <v>89</v>
      </c>
      <c r="H378" s="74" t="s">
        <v>78</v>
      </c>
      <c r="I378" s="74" t="s">
        <v>60</v>
      </c>
      <c r="J378" s="41">
        <v>8710401797837</v>
      </c>
      <c r="K378" s="41">
        <v>8710496979583</v>
      </c>
      <c r="L378" s="41">
        <v>12</v>
      </c>
      <c r="M378" s="46" t="s">
        <v>48</v>
      </c>
      <c r="N378" s="38"/>
      <c r="O378" s="38"/>
      <c r="P378" s="38"/>
      <c r="Q378" s="39"/>
      <c r="R378" s="39"/>
      <c r="S378" s="27" t="e">
        <f t="shared" si="17"/>
        <v>#DIV/0!</v>
      </c>
      <c r="T378" s="28">
        <f t="shared" si="18"/>
        <v>0</v>
      </c>
      <c r="U378" s="38"/>
      <c r="V378" s="29">
        <f t="shared" si="19"/>
        <v>0</v>
      </c>
    </row>
    <row r="379" spans="1:22" ht="10.5" x14ac:dyDescent="0.25">
      <c r="A379" s="41">
        <v>132487</v>
      </c>
      <c r="B379" s="41">
        <v>1</v>
      </c>
      <c r="C379" s="74" t="s">
        <v>57</v>
      </c>
      <c r="D379" s="43">
        <v>27</v>
      </c>
      <c r="E379" s="74" t="s">
        <v>114</v>
      </c>
      <c r="F379" s="74" t="s">
        <v>2557</v>
      </c>
      <c r="G379" s="41">
        <v>91</v>
      </c>
      <c r="H379" s="74" t="s">
        <v>102</v>
      </c>
      <c r="I379" s="74" t="s">
        <v>103</v>
      </c>
      <c r="J379" s="41">
        <v>8715700216201</v>
      </c>
      <c r="K379" s="41">
        <v>0</v>
      </c>
      <c r="L379" s="41">
        <v>12</v>
      </c>
      <c r="M379" s="46" t="s">
        <v>48</v>
      </c>
      <c r="N379" s="38"/>
      <c r="O379" s="38"/>
      <c r="P379" s="38"/>
      <c r="Q379" s="39"/>
      <c r="R379" s="39"/>
      <c r="S379" s="27" t="e">
        <f t="shared" si="17"/>
        <v>#DIV/0!</v>
      </c>
      <c r="T379" s="28">
        <f t="shared" si="18"/>
        <v>0</v>
      </c>
      <c r="U379" s="38"/>
      <c r="V379" s="29">
        <f t="shared" si="19"/>
        <v>0</v>
      </c>
    </row>
    <row r="380" spans="1:22" ht="10.5" x14ac:dyDescent="0.25">
      <c r="A380" s="41">
        <v>311804</v>
      </c>
      <c r="B380" s="41">
        <v>1</v>
      </c>
      <c r="C380" s="74" t="s">
        <v>126</v>
      </c>
      <c r="D380" s="43">
        <v>75</v>
      </c>
      <c r="E380" s="74" t="s">
        <v>50</v>
      </c>
      <c r="F380" s="74" t="s">
        <v>2558</v>
      </c>
      <c r="G380" s="41">
        <v>95</v>
      </c>
      <c r="H380" s="74" t="s">
        <v>243</v>
      </c>
      <c r="I380" s="74" t="s">
        <v>60</v>
      </c>
      <c r="J380" s="41">
        <v>8710401132584</v>
      </c>
      <c r="K380" s="41">
        <v>8710401132959</v>
      </c>
      <c r="L380" s="41">
        <v>12</v>
      </c>
      <c r="M380" s="46" t="s">
        <v>48</v>
      </c>
      <c r="N380" s="38"/>
      <c r="O380" s="38"/>
      <c r="P380" s="38"/>
      <c r="Q380" s="39"/>
      <c r="R380" s="39"/>
      <c r="S380" s="27" t="e">
        <f t="shared" si="17"/>
        <v>#DIV/0!</v>
      </c>
      <c r="T380" s="28">
        <f t="shared" si="18"/>
        <v>0</v>
      </c>
      <c r="U380" s="38"/>
      <c r="V380" s="29">
        <f t="shared" si="19"/>
        <v>0</v>
      </c>
    </row>
    <row r="381" spans="1:22" ht="10.5" x14ac:dyDescent="0.25">
      <c r="A381" s="41">
        <v>780477</v>
      </c>
      <c r="B381" s="41">
        <v>1</v>
      </c>
      <c r="C381" s="74" t="s">
        <v>57</v>
      </c>
      <c r="D381" s="43">
        <v>5</v>
      </c>
      <c r="E381" s="74" t="s">
        <v>44</v>
      </c>
      <c r="F381" s="74" t="s">
        <v>2559</v>
      </c>
      <c r="G381" s="41">
        <v>125</v>
      </c>
      <c r="H381" s="74" t="s">
        <v>46</v>
      </c>
      <c r="I381" s="74" t="s">
        <v>47</v>
      </c>
      <c r="J381" s="41">
        <v>8716213001193</v>
      </c>
      <c r="K381" s="41">
        <v>0</v>
      </c>
      <c r="L381" s="41">
        <v>12</v>
      </c>
      <c r="M381" s="46" t="s">
        <v>61</v>
      </c>
      <c r="N381" s="38"/>
      <c r="O381" s="38"/>
      <c r="P381" s="38"/>
      <c r="Q381" s="39"/>
      <c r="R381" s="39"/>
      <c r="S381" s="27" t="e">
        <f t="shared" si="17"/>
        <v>#DIV/0!</v>
      </c>
      <c r="T381" s="28">
        <f t="shared" si="18"/>
        <v>0</v>
      </c>
      <c r="U381" s="38"/>
      <c r="V381" s="29">
        <f t="shared" si="19"/>
        <v>0</v>
      </c>
    </row>
    <row r="382" spans="1:22" ht="10.5" x14ac:dyDescent="0.25">
      <c r="A382" s="41">
        <v>397245</v>
      </c>
      <c r="B382" s="41">
        <v>1</v>
      </c>
      <c r="C382" s="74" t="s">
        <v>62</v>
      </c>
      <c r="D382" s="43">
        <v>1</v>
      </c>
      <c r="E382" s="74" t="s">
        <v>44</v>
      </c>
      <c r="F382" s="74" t="s">
        <v>791</v>
      </c>
      <c r="G382" s="41">
        <v>132</v>
      </c>
      <c r="H382" s="74" t="s">
        <v>86</v>
      </c>
      <c r="I382" s="74" t="s">
        <v>87</v>
      </c>
      <c r="J382" s="41">
        <v>8007150000111</v>
      </c>
      <c r="K382" s="41">
        <v>8056631470172</v>
      </c>
      <c r="L382" s="41">
        <v>12</v>
      </c>
      <c r="M382" s="46" t="s">
        <v>48</v>
      </c>
      <c r="N382" s="38"/>
      <c r="O382" s="38"/>
      <c r="P382" s="38"/>
      <c r="Q382" s="39"/>
      <c r="R382" s="39"/>
      <c r="S382" s="27" t="e">
        <f t="shared" si="17"/>
        <v>#DIV/0!</v>
      </c>
      <c r="T382" s="28">
        <f t="shared" si="18"/>
        <v>0</v>
      </c>
      <c r="U382" s="38"/>
      <c r="V382" s="29">
        <f t="shared" si="19"/>
        <v>0</v>
      </c>
    </row>
    <row r="383" spans="1:22" ht="10.5" x14ac:dyDescent="0.25">
      <c r="A383" s="41">
        <v>158280</v>
      </c>
      <c r="B383" s="41">
        <v>1</v>
      </c>
      <c r="C383" s="74" t="s">
        <v>62</v>
      </c>
      <c r="D383" s="43">
        <v>75</v>
      </c>
      <c r="E383" s="74" t="s">
        <v>63</v>
      </c>
      <c r="F383" s="74" t="s">
        <v>2560</v>
      </c>
      <c r="G383" s="41">
        <v>208</v>
      </c>
      <c r="H383" s="74" t="s">
        <v>434</v>
      </c>
      <c r="I383" s="74" t="s">
        <v>47</v>
      </c>
      <c r="J383" s="41">
        <v>3660044150016</v>
      </c>
      <c r="K383" s="41">
        <v>3326262225478</v>
      </c>
      <c r="L383" s="41">
        <v>12</v>
      </c>
      <c r="M383" s="46" t="s">
        <v>48</v>
      </c>
      <c r="N383" s="38"/>
      <c r="O383" s="38"/>
      <c r="P383" s="38"/>
      <c r="Q383" s="39"/>
      <c r="R383" s="39"/>
      <c r="S383" s="27" t="e">
        <f t="shared" si="17"/>
        <v>#DIV/0!</v>
      </c>
      <c r="T383" s="28">
        <f t="shared" si="18"/>
        <v>0</v>
      </c>
      <c r="U383" s="38"/>
      <c r="V383" s="29">
        <f t="shared" si="19"/>
        <v>0</v>
      </c>
    </row>
    <row r="384" spans="1:22" ht="10.5" x14ac:dyDescent="0.25">
      <c r="A384" s="41">
        <v>33348</v>
      </c>
      <c r="B384" s="41">
        <v>1</v>
      </c>
      <c r="C384" s="74" t="s">
        <v>62</v>
      </c>
      <c r="D384" s="43">
        <v>75</v>
      </c>
      <c r="E384" s="74" t="s">
        <v>63</v>
      </c>
      <c r="F384" s="74" t="s">
        <v>2561</v>
      </c>
      <c r="G384" s="41">
        <v>208</v>
      </c>
      <c r="H384" s="74" t="s">
        <v>434</v>
      </c>
      <c r="I384" s="74" t="s">
        <v>47</v>
      </c>
      <c r="J384" s="41">
        <v>8052204482702</v>
      </c>
      <c r="K384" s="41">
        <v>8052204482719</v>
      </c>
      <c r="L384" s="41">
        <v>12</v>
      </c>
      <c r="M384" s="46" t="s">
        <v>48</v>
      </c>
      <c r="N384" s="38"/>
      <c r="O384" s="38"/>
      <c r="P384" s="38"/>
      <c r="Q384" s="39"/>
      <c r="R384" s="39"/>
      <c r="S384" s="27" t="e">
        <f t="shared" si="17"/>
        <v>#DIV/0!</v>
      </c>
      <c r="T384" s="28">
        <f t="shared" si="18"/>
        <v>0</v>
      </c>
      <c r="U384" s="38"/>
      <c r="V384" s="29">
        <f t="shared" si="19"/>
        <v>0</v>
      </c>
    </row>
    <row r="385" spans="1:22" ht="10.5" x14ac:dyDescent="0.25">
      <c r="A385" s="41">
        <v>219489</v>
      </c>
      <c r="B385" s="41">
        <v>1</v>
      </c>
      <c r="C385" s="74" t="s">
        <v>62</v>
      </c>
      <c r="D385" s="43">
        <v>75</v>
      </c>
      <c r="E385" s="74" t="s">
        <v>63</v>
      </c>
      <c r="F385" s="74" t="s">
        <v>2562</v>
      </c>
      <c r="G385" s="41">
        <v>208</v>
      </c>
      <c r="H385" s="74" t="s">
        <v>434</v>
      </c>
      <c r="I385" s="74" t="s">
        <v>47</v>
      </c>
      <c r="J385" s="41">
        <v>9421003130012</v>
      </c>
      <c r="K385" s="41">
        <v>9421003130333</v>
      </c>
      <c r="L385" s="41">
        <v>12</v>
      </c>
      <c r="M385" s="46" t="s">
        <v>48</v>
      </c>
      <c r="N385" s="38"/>
      <c r="O385" s="38"/>
      <c r="P385" s="38"/>
      <c r="Q385" s="39"/>
      <c r="R385" s="39"/>
      <c r="S385" s="27" t="e">
        <f t="shared" si="17"/>
        <v>#DIV/0!</v>
      </c>
      <c r="T385" s="28">
        <f t="shared" si="18"/>
        <v>0</v>
      </c>
      <c r="U385" s="38"/>
      <c r="V385" s="29">
        <f t="shared" si="19"/>
        <v>0</v>
      </c>
    </row>
    <row r="386" spans="1:22" ht="10.5" x14ac:dyDescent="0.25">
      <c r="A386" s="41">
        <v>971557</v>
      </c>
      <c r="B386" s="41">
        <v>1</v>
      </c>
      <c r="C386" s="74" t="s">
        <v>62</v>
      </c>
      <c r="D386" s="43">
        <v>75</v>
      </c>
      <c r="E386" s="74" t="s">
        <v>63</v>
      </c>
      <c r="F386" s="74" t="s">
        <v>2563</v>
      </c>
      <c r="G386" s="41">
        <v>208</v>
      </c>
      <c r="H386" s="74" t="s">
        <v>434</v>
      </c>
      <c r="I386" s="74" t="s">
        <v>47</v>
      </c>
      <c r="J386" s="41">
        <v>8007880211207</v>
      </c>
      <c r="K386" s="41">
        <v>8007880211252</v>
      </c>
      <c r="L386" s="41">
        <v>12</v>
      </c>
      <c r="M386" s="46" t="s">
        <v>48</v>
      </c>
      <c r="N386" s="38"/>
      <c r="O386" s="38"/>
      <c r="P386" s="38"/>
      <c r="Q386" s="39"/>
      <c r="R386" s="39"/>
      <c r="S386" s="27" t="e">
        <f t="shared" ref="S386:S449" si="20">ABS(SUM(R386/Q386)-1)</f>
        <v>#DIV/0!</v>
      </c>
      <c r="T386" s="28">
        <f t="shared" si="18"/>
        <v>0</v>
      </c>
      <c r="U386" s="38"/>
      <c r="V386" s="29">
        <f t="shared" si="19"/>
        <v>0</v>
      </c>
    </row>
    <row r="387" spans="1:22" ht="10.5" x14ac:dyDescent="0.25">
      <c r="A387" s="57">
        <v>5016713</v>
      </c>
      <c r="B387" s="57">
        <v>1</v>
      </c>
      <c r="C387" s="57" t="s">
        <v>79</v>
      </c>
      <c r="D387" s="57">
        <v>150</v>
      </c>
      <c r="E387" s="57" t="s">
        <v>50</v>
      </c>
      <c r="F387" s="57" t="s">
        <v>2564</v>
      </c>
      <c r="G387" s="57"/>
      <c r="H387" s="57" t="s">
        <v>2513</v>
      </c>
      <c r="I387" s="57"/>
      <c r="J387" s="57"/>
      <c r="K387" s="57"/>
      <c r="L387" s="47">
        <v>12</v>
      </c>
      <c r="M387" s="57" t="s">
        <v>61</v>
      </c>
      <c r="N387" s="38"/>
      <c r="O387" s="38"/>
      <c r="P387" s="38"/>
      <c r="Q387" s="39"/>
      <c r="R387" s="39"/>
      <c r="S387" s="27" t="e">
        <f t="shared" si="20"/>
        <v>#DIV/0!</v>
      </c>
      <c r="T387" s="28">
        <f t="shared" si="18"/>
        <v>0</v>
      </c>
      <c r="U387" s="38"/>
      <c r="V387" s="29">
        <f t="shared" si="19"/>
        <v>0</v>
      </c>
    </row>
    <row r="388" spans="1:22" ht="10.5" x14ac:dyDescent="0.25">
      <c r="A388" s="57">
        <v>5000176</v>
      </c>
      <c r="B388" s="57">
        <v>1</v>
      </c>
      <c r="C388" s="57" t="s">
        <v>126</v>
      </c>
      <c r="D388" s="57">
        <v>450</v>
      </c>
      <c r="E388" s="57" t="s">
        <v>50</v>
      </c>
      <c r="F388" s="57" t="s">
        <v>2565</v>
      </c>
      <c r="G388" s="57"/>
      <c r="H388" s="57" t="s">
        <v>2513</v>
      </c>
      <c r="I388" s="57"/>
      <c r="J388" s="57"/>
      <c r="K388" s="57"/>
      <c r="L388" s="47">
        <v>12</v>
      </c>
      <c r="M388" s="57" t="s">
        <v>61</v>
      </c>
      <c r="N388" s="38"/>
      <c r="O388" s="38"/>
      <c r="P388" s="38"/>
      <c r="Q388" s="39"/>
      <c r="R388" s="39"/>
      <c r="S388" s="27" t="e">
        <f t="shared" si="20"/>
        <v>#DIV/0!</v>
      </c>
      <c r="T388" s="28">
        <f t="shared" si="18"/>
        <v>0</v>
      </c>
      <c r="U388" s="38"/>
      <c r="V388" s="29">
        <f t="shared" si="19"/>
        <v>0</v>
      </c>
    </row>
    <row r="389" spans="1:22" ht="10.5" x14ac:dyDescent="0.25">
      <c r="A389" s="57">
        <v>5011848</v>
      </c>
      <c r="B389" s="57">
        <v>1</v>
      </c>
      <c r="C389" s="57" t="s">
        <v>49</v>
      </c>
      <c r="D389" s="57">
        <v>1000</v>
      </c>
      <c r="E389" s="57" t="s">
        <v>114</v>
      </c>
      <c r="F389" s="57" t="s">
        <v>2566</v>
      </c>
      <c r="G389" s="57"/>
      <c r="H389" s="57" t="s">
        <v>2513</v>
      </c>
      <c r="I389" s="57"/>
      <c r="J389" s="57"/>
      <c r="K389" s="57"/>
      <c r="L389" s="47">
        <v>12</v>
      </c>
      <c r="M389" s="57" t="s">
        <v>61</v>
      </c>
      <c r="N389" s="38"/>
      <c r="O389" s="38"/>
      <c r="P389" s="38"/>
      <c r="Q389" s="39"/>
      <c r="R389" s="39"/>
      <c r="S389" s="27" t="e">
        <f t="shared" si="20"/>
        <v>#DIV/0!</v>
      </c>
      <c r="T389" s="28">
        <f t="shared" si="18"/>
        <v>0</v>
      </c>
      <c r="U389" s="38"/>
      <c r="V389" s="29">
        <f t="shared" si="19"/>
        <v>0</v>
      </c>
    </row>
    <row r="390" spans="1:22" ht="10.5" x14ac:dyDescent="0.25">
      <c r="A390" s="41">
        <v>107043</v>
      </c>
      <c r="B390" s="41">
        <v>1</v>
      </c>
      <c r="C390" s="74" t="s">
        <v>79</v>
      </c>
      <c r="D390" s="43">
        <v>1</v>
      </c>
      <c r="E390" s="74" t="s">
        <v>74</v>
      </c>
      <c r="F390" s="74" t="s">
        <v>1346</v>
      </c>
      <c r="G390" s="41">
        <v>15</v>
      </c>
      <c r="H390" s="74" t="s">
        <v>143</v>
      </c>
      <c r="I390" s="74" t="s">
        <v>53</v>
      </c>
      <c r="J390" s="41">
        <v>8710401501311</v>
      </c>
      <c r="K390" s="41">
        <v>8710401501328</v>
      </c>
      <c r="L390" s="41">
        <v>11</v>
      </c>
      <c r="M390" s="46" t="s">
        <v>48</v>
      </c>
      <c r="N390" s="38"/>
      <c r="O390" s="38"/>
      <c r="P390" s="38"/>
      <c r="Q390" s="39"/>
      <c r="R390" s="39"/>
      <c r="S390" s="27" t="e">
        <f t="shared" si="20"/>
        <v>#DIV/0!</v>
      </c>
      <c r="T390" s="28">
        <f t="shared" si="18"/>
        <v>0</v>
      </c>
      <c r="U390" s="38"/>
      <c r="V390" s="29">
        <f t="shared" si="19"/>
        <v>0</v>
      </c>
    </row>
    <row r="391" spans="1:22" ht="10.5" x14ac:dyDescent="0.25">
      <c r="A391" s="41">
        <v>33276</v>
      </c>
      <c r="B391" s="41">
        <v>1</v>
      </c>
      <c r="C391" s="74" t="s">
        <v>283</v>
      </c>
      <c r="D391" s="43">
        <v>540</v>
      </c>
      <c r="E391" s="74" t="s">
        <v>50</v>
      </c>
      <c r="F391" s="74" t="s">
        <v>2125</v>
      </c>
      <c r="G391" s="41">
        <v>19</v>
      </c>
      <c r="H391" s="74" t="s">
        <v>289</v>
      </c>
      <c r="I391" s="74" t="s">
        <v>53</v>
      </c>
      <c r="J391" s="41">
        <v>8710401334223</v>
      </c>
      <c r="K391" s="41">
        <v>8717677335572</v>
      </c>
      <c r="L391" s="41">
        <v>11</v>
      </c>
      <c r="M391" s="46" t="s">
        <v>61</v>
      </c>
      <c r="N391" s="38"/>
      <c r="O391" s="38"/>
      <c r="P391" s="38"/>
      <c r="Q391" s="39"/>
      <c r="R391" s="39"/>
      <c r="S391" s="27" t="e">
        <f t="shared" si="20"/>
        <v>#DIV/0!</v>
      </c>
      <c r="T391" s="28">
        <f t="shared" si="18"/>
        <v>0</v>
      </c>
      <c r="U391" s="38"/>
      <c r="V391" s="29">
        <f t="shared" si="19"/>
        <v>0</v>
      </c>
    </row>
    <row r="392" spans="1:22" ht="10.5" x14ac:dyDescent="0.25">
      <c r="A392" s="41">
        <v>99003</v>
      </c>
      <c r="B392" s="41">
        <v>1</v>
      </c>
      <c r="C392" s="74" t="s">
        <v>1332</v>
      </c>
      <c r="D392" s="43">
        <v>350</v>
      </c>
      <c r="E392" s="74" t="s">
        <v>50</v>
      </c>
      <c r="F392" s="74" t="s">
        <v>2567</v>
      </c>
      <c r="G392" s="41">
        <v>27</v>
      </c>
      <c r="H392" s="74" t="s">
        <v>272</v>
      </c>
      <c r="I392" s="74" t="s">
        <v>53</v>
      </c>
      <c r="J392" s="41">
        <v>8710401561940</v>
      </c>
      <c r="K392" s="41">
        <v>8710401561957</v>
      </c>
      <c r="L392" s="41">
        <v>11</v>
      </c>
      <c r="M392" s="46" t="s">
        <v>48</v>
      </c>
      <c r="N392" s="38"/>
      <c r="O392" s="38"/>
      <c r="P392" s="38"/>
      <c r="Q392" s="39"/>
      <c r="R392" s="39"/>
      <c r="S392" s="27" t="e">
        <f t="shared" si="20"/>
        <v>#DIV/0!</v>
      </c>
      <c r="T392" s="28">
        <f t="shared" si="18"/>
        <v>0</v>
      </c>
      <c r="U392" s="38"/>
      <c r="V392" s="29">
        <f t="shared" si="19"/>
        <v>0</v>
      </c>
    </row>
    <row r="393" spans="1:22" ht="10.5" x14ac:dyDescent="0.25">
      <c r="A393" s="41">
        <v>205289</v>
      </c>
      <c r="B393" s="41">
        <v>1</v>
      </c>
      <c r="C393" s="74" t="s">
        <v>43</v>
      </c>
      <c r="D393" s="43">
        <v>230</v>
      </c>
      <c r="E393" s="74" t="s">
        <v>50</v>
      </c>
      <c r="F393" s="74" t="s">
        <v>2568</v>
      </c>
      <c r="G393" s="41">
        <v>37</v>
      </c>
      <c r="H393" s="74" t="s">
        <v>201</v>
      </c>
      <c r="I393" s="74" t="s">
        <v>60</v>
      </c>
      <c r="J393" s="41">
        <v>6090556252293</v>
      </c>
      <c r="K393" s="41">
        <v>9505841538640</v>
      </c>
      <c r="L393" s="41">
        <v>11</v>
      </c>
      <c r="M393" s="46" t="s">
        <v>61</v>
      </c>
      <c r="N393" s="38"/>
      <c r="O393" s="38"/>
      <c r="P393" s="38"/>
      <c r="Q393" s="39"/>
      <c r="R393" s="39"/>
      <c r="S393" s="27" t="e">
        <f t="shared" si="20"/>
        <v>#DIV/0!</v>
      </c>
      <c r="T393" s="28">
        <f t="shared" si="18"/>
        <v>0</v>
      </c>
      <c r="U393" s="38"/>
      <c r="V393" s="29">
        <f t="shared" si="19"/>
        <v>0</v>
      </c>
    </row>
    <row r="394" spans="1:22" ht="10.5" x14ac:dyDescent="0.25">
      <c r="A394" s="41">
        <v>517861</v>
      </c>
      <c r="B394" s="41">
        <v>10</v>
      </c>
      <c r="C394" s="74" t="s">
        <v>49</v>
      </c>
      <c r="D394" s="43">
        <v>40</v>
      </c>
      <c r="E394" s="74" t="s">
        <v>50</v>
      </c>
      <c r="F394" s="74" t="s">
        <v>2569</v>
      </c>
      <c r="G394" s="41">
        <v>56</v>
      </c>
      <c r="H394" s="74" t="s">
        <v>66</v>
      </c>
      <c r="I394" s="74" t="s">
        <v>60</v>
      </c>
      <c r="J394" s="41">
        <v>8711200593002</v>
      </c>
      <c r="K394" s="41">
        <v>8711200891788</v>
      </c>
      <c r="L394" s="41">
        <v>11</v>
      </c>
      <c r="M394" s="46" t="s">
        <v>48</v>
      </c>
      <c r="N394" s="38"/>
      <c r="O394" s="38"/>
      <c r="P394" s="38"/>
      <c r="Q394" s="39"/>
      <c r="R394" s="39"/>
      <c r="S394" s="27" t="e">
        <f t="shared" si="20"/>
        <v>#DIV/0!</v>
      </c>
      <c r="T394" s="28">
        <f t="shared" si="18"/>
        <v>0</v>
      </c>
      <c r="U394" s="38"/>
      <c r="V394" s="29">
        <f t="shared" si="19"/>
        <v>0</v>
      </c>
    </row>
    <row r="395" spans="1:22" ht="10.5" x14ac:dyDescent="0.25">
      <c r="A395" s="41">
        <v>57528</v>
      </c>
      <c r="B395" s="41">
        <v>10</v>
      </c>
      <c r="C395" s="74" t="s">
        <v>49</v>
      </c>
      <c r="D395" s="43">
        <v>30</v>
      </c>
      <c r="E395" s="74" t="s">
        <v>50</v>
      </c>
      <c r="F395" s="74" t="s">
        <v>2570</v>
      </c>
      <c r="G395" s="41">
        <v>56</v>
      </c>
      <c r="H395" s="74" t="s">
        <v>66</v>
      </c>
      <c r="I395" s="74" t="s">
        <v>60</v>
      </c>
      <c r="J395" s="41">
        <v>8711200593040</v>
      </c>
      <c r="K395" s="41">
        <v>8711200891801</v>
      </c>
      <c r="L395" s="41">
        <v>11</v>
      </c>
      <c r="M395" s="46" t="s">
        <v>48</v>
      </c>
      <c r="N395" s="38"/>
      <c r="O395" s="38"/>
      <c r="P395" s="38"/>
      <c r="Q395" s="39"/>
      <c r="R395" s="39"/>
      <c r="S395" s="27" t="e">
        <f t="shared" si="20"/>
        <v>#DIV/0!</v>
      </c>
      <c r="T395" s="28">
        <f t="shared" si="18"/>
        <v>0</v>
      </c>
      <c r="U395" s="38"/>
      <c r="V395" s="29">
        <f t="shared" si="19"/>
        <v>0</v>
      </c>
    </row>
    <row r="396" spans="1:22" ht="10.5" x14ac:dyDescent="0.25">
      <c r="A396" s="41">
        <v>109344</v>
      </c>
      <c r="B396" s="41">
        <v>6</v>
      </c>
      <c r="C396" s="74" t="s">
        <v>43</v>
      </c>
      <c r="D396" s="43">
        <v>1</v>
      </c>
      <c r="E396" s="74" t="s">
        <v>44</v>
      </c>
      <c r="F396" s="74" t="s">
        <v>1347</v>
      </c>
      <c r="G396" s="41">
        <v>130</v>
      </c>
      <c r="H396" s="74" t="s">
        <v>100</v>
      </c>
      <c r="I396" s="74" t="s">
        <v>60</v>
      </c>
      <c r="J396" s="41">
        <v>8712800148319</v>
      </c>
      <c r="K396" s="41">
        <v>8712800548331</v>
      </c>
      <c r="L396" s="41">
        <v>11</v>
      </c>
      <c r="M396" s="46" t="s">
        <v>48</v>
      </c>
      <c r="N396" s="38"/>
      <c r="O396" s="38"/>
      <c r="P396" s="38"/>
      <c r="Q396" s="39"/>
      <c r="R396" s="39"/>
      <c r="S396" s="27" t="e">
        <f t="shared" si="20"/>
        <v>#DIV/0!</v>
      </c>
      <c r="T396" s="28">
        <f t="shared" si="18"/>
        <v>0</v>
      </c>
      <c r="U396" s="38"/>
      <c r="V396" s="29">
        <f t="shared" si="19"/>
        <v>0</v>
      </c>
    </row>
    <row r="397" spans="1:22" ht="10.5" x14ac:dyDescent="0.25">
      <c r="A397" s="57">
        <v>94624</v>
      </c>
      <c r="B397" s="57">
        <v>1</v>
      </c>
      <c r="C397" s="57" t="s">
        <v>79</v>
      </c>
      <c r="D397" s="57">
        <v>100</v>
      </c>
      <c r="E397" s="57" t="s">
        <v>50</v>
      </c>
      <c r="F397" s="57" t="s">
        <v>2571</v>
      </c>
      <c r="G397" s="57"/>
      <c r="H397" s="57" t="s">
        <v>2513</v>
      </c>
      <c r="I397" s="57"/>
      <c r="J397" s="57"/>
      <c r="K397" s="57"/>
      <c r="L397" s="47">
        <v>11</v>
      </c>
      <c r="M397" s="57" t="s">
        <v>61</v>
      </c>
      <c r="N397" s="38"/>
      <c r="O397" s="38"/>
      <c r="P397" s="38"/>
      <c r="Q397" s="39"/>
      <c r="R397" s="39"/>
      <c r="S397" s="27" t="e">
        <f t="shared" si="20"/>
        <v>#DIV/0!</v>
      </c>
      <c r="T397" s="28">
        <f t="shared" ref="T397:T447" si="21">L397*R397</f>
        <v>0</v>
      </c>
      <c r="U397" s="38"/>
      <c r="V397" s="29">
        <f t="shared" ref="V397:V447" si="22">T397*(1+U397)</f>
        <v>0</v>
      </c>
    </row>
    <row r="398" spans="1:22" ht="10.5" x14ac:dyDescent="0.25">
      <c r="A398" s="41">
        <v>173055</v>
      </c>
      <c r="B398" s="41">
        <v>60</v>
      </c>
      <c r="C398" s="74" t="s">
        <v>79</v>
      </c>
      <c r="D398" s="43">
        <v>25</v>
      </c>
      <c r="E398" s="74" t="s">
        <v>50</v>
      </c>
      <c r="F398" s="74" t="s">
        <v>2572</v>
      </c>
      <c r="G398" s="41">
        <v>12</v>
      </c>
      <c r="H398" s="74" t="s">
        <v>52</v>
      </c>
      <c r="I398" s="74" t="s">
        <v>53</v>
      </c>
      <c r="J398" s="41">
        <v>5425038100440</v>
      </c>
      <c r="K398" s="41">
        <v>5425038102642</v>
      </c>
      <c r="L398" s="41">
        <v>10</v>
      </c>
      <c r="M398" s="46" t="s">
        <v>61</v>
      </c>
      <c r="N398" s="38"/>
      <c r="O398" s="38"/>
      <c r="P398" s="38"/>
      <c r="Q398" s="39"/>
      <c r="R398" s="39"/>
      <c r="S398" s="27" t="e">
        <f t="shared" si="20"/>
        <v>#DIV/0!</v>
      </c>
      <c r="T398" s="28">
        <f t="shared" si="21"/>
        <v>0</v>
      </c>
      <c r="U398" s="38"/>
      <c r="V398" s="29">
        <f t="shared" si="22"/>
        <v>0</v>
      </c>
    </row>
    <row r="399" spans="1:22" ht="10.5" x14ac:dyDescent="0.25">
      <c r="A399" s="41">
        <v>108191</v>
      </c>
      <c r="B399" s="41">
        <v>1</v>
      </c>
      <c r="C399" s="74" t="s">
        <v>79</v>
      </c>
      <c r="D399" s="43">
        <v>850</v>
      </c>
      <c r="E399" s="74" t="s">
        <v>50</v>
      </c>
      <c r="F399" s="74" t="s">
        <v>1291</v>
      </c>
      <c r="G399" s="41">
        <v>15</v>
      </c>
      <c r="H399" s="74" t="s">
        <v>143</v>
      </c>
      <c r="I399" s="74" t="s">
        <v>53</v>
      </c>
      <c r="J399" s="41">
        <v>8710401502080</v>
      </c>
      <c r="K399" s="41">
        <v>8710401502097</v>
      </c>
      <c r="L399" s="41">
        <v>10</v>
      </c>
      <c r="M399" s="46" t="s">
        <v>48</v>
      </c>
      <c r="N399" s="38"/>
      <c r="O399" s="38"/>
      <c r="P399" s="38"/>
      <c r="Q399" s="39"/>
      <c r="R399" s="39"/>
      <c r="S399" s="27" t="e">
        <f t="shared" si="20"/>
        <v>#DIV/0!</v>
      </c>
      <c r="T399" s="28">
        <f t="shared" si="21"/>
        <v>0</v>
      </c>
      <c r="U399" s="38"/>
      <c r="V399" s="29">
        <f t="shared" si="22"/>
        <v>0</v>
      </c>
    </row>
    <row r="400" spans="1:22" ht="10.5" x14ac:dyDescent="0.25">
      <c r="A400" s="41">
        <v>605240</v>
      </c>
      <c r="B400" s="41">
        <v>60</v>
      </c>
      <c r="C400" s="74" t="s">
        <v>79</v>
      </c>
      <c r="D400" s="43">
        <v>50</v>
      </c>
      <c r="E400" s="74" t="s">
        <v>50</v>
      </c>
      <c r="F400" s="74" t="s">
        <v>2573</v>
      </c>
      <c r="G400" s="41">
        <v>26</v>
      </c>
      <c r="H400" s="74" t="s">
        <v>365</v>
      </c>
      <c r="I400" s="74" t="s">
        <v>53</v>
      </c>
      <c r="J400" s="41">
        <v>8710482600033</v>
      </c>
      <c r="K400" s="41">
        <v>8710482926379</v>
      </c>
      <c r="L400" s="41">
        <v>10</v>
      </c>
      <c r="M400" s="46" t="s">
        <v>48</v>
      </c>
      <c r="N400" s="38"/>
      <c r="O400" s="38"/>
      <c r="P400" s="38"/>
      <c r="Q400" s="39"/>
      <c r="R400" s="39"/>
      <c r="S400" s="27" t="e">
        <f t="shared" si="20"/>
        <v>#DIV/0!</v>
      </c>
      <c r="T400" s="28">
        <f t="shared" si="21"/>
        <v>0</v>
      </c>
      <c r="U400" s="38"/>
      <c r="V400" s="29">
        <f t="shared" si="22"/>
        <v>0</v>
      </c>
    </row>
    <row r="401" spans="1:22" ht="10.5" x14ac:dyDescent="0.25">
      <c r="A401" s="41">
        <v>206082</v>
      </c>
      <c r="B401" s="41">
        <v>1</v>
      </c>
      <c r="C401" s="74" t="s">
        <v>57</v>
      </c>
      <c r="D401" s="43">
        <v>3</v>
      </c>
      <c r="E401" s="74" t="s">
        <v>74</v>
      </c>
      <c r="F401" s="74" t="s">
        <v>2574</v>
      </c>
      <c r="G401" s="41">
        <v>28</v>
      </c>
      <c r="H401" s="74" t="s">
        <v>489</v>
      </c>
      <c r="I401" s="74" t="s">
        <v>53</v>
      </c>
      <c r="J401" s="41">
        <v>8710401864577</v>
      </c>
      <c r="K401" s="41">
        <v>0</v>
      </c>
      <c r="L401" s="41">
        <v>10</v>
      </c>
      <c r="M401" s="46" t="s">
        <v>61</v>
      </c>
      <c r="N401" s="38"/>
      <c r="O401" s="38"/>
      <c r="P401" s="38"/>
      <c r="Q401" s="39"/>
      <c r="R401" s="39"/>
      <c r="S401" s="27" t="e">
        <f t="shared" si="20"/>
        <v>#DIV/0!</v>
      </c>
      <c r="T401" s="28">
        <f t="shared" si="21"/>
        <v>0</v>
      </c>
      <c r="U401" s="38"/>
      <c r="V401" s="29">
        <f t="shared" si="22"/>
        <v>0</v>
      </c>
    </row>
    <row r="402" spans="1:22" ht="10.5" x14ac:dyDescent="0.25">
      <c r="A402" s="41">
        <v>206885</v>
      </c>
      <c r="B402" s="41">
        <v>1</v>
      </c>
      <c r="C402" s="74" t="s">
        <v>49</v>
      </c>
      <c r="D402" s="43">
        <v>125</v>
      </c>
      <c r="E402" s="74" t="s">
        <v>50</v>
      </c>
      <c r="F402" s="74" t="s">
        <v>1567</v>
      </c>
      <c r="G402" s="41">
        <v>28</v>
      </c>
      <c r="H402" s="74" t="s">
        <v>489</v>
      </c>
      <c r="I402" s="74" t="s">
        <v>53</v>
      </c>
      <c r="J402" s="41">
        <v>8717677074938</v>
      </c>
      <c r="K402" s="41">
        <v>8717677079933</v>
      </c>
      <c r="L402" s="41">
        <v>10</v>
      </c>
      <c r="M402" s="46" t="s">
        <v>61</v>
      </c>
      <c r="N402" s="38"/>
      <c r="O402" s="38"/>
      <c r="P402" s="38"/>
      <c r="Q402" s="39"/>
      <c r="R402" s="39"/>
      <c r="S402" s="27" t="e">
        <f t="shared" si="20"/>
        <v>#DIV/0!</v>
      </c>
      <c r="T402" s="28">
        <f t="shared" si="21"/>
        <v>0</v>
      </c>
      <c r="U402" s="38"/>
      <c r="V402" s="29">
        <f t="shared" si="22"/>
        <v>0</v>
      </c>
    </row>
    <row r="403" spans="1:22" ht="10.5" x14ac:dyDescent="0.25">
      <c r="A403" s="41">
        <v>254010</v>
      </c>
      <c r="B403" s="41">
        <v>1</v>
      </c>
      <c r="C403" s="74" t="s">
        <v>57</v>
      </c>
      <c r="D403" s="43">
        <v>300</v>
      </c>
      <c r="E403" s="74" t="s">
        <v>50</v>
      </c>
      <c r="F403" s="74" t="s">
        <v>1198</v>
      </c>
      <c r="G403" s="41">
        <v>37</v>
      </c>
      <c r="H403" s="74" t="s">
        <v>201</v>
      </c>
      <c r="I403" s="74" t="s">
        <v>60</v>
      </c>
      <c r="J403" s="41">
        <v>8711000025413</v>
      </c>
      <c r="K403" s="41">
        <v>0</v>
      </c>
      <c r="L403" s="41">
        <v>10</v>
      </c>
      <c r="M403" s="46" t="s">
        <v>48</v>
      </c>
      <c r="N403" s="38"/>
      <c r="O403" s="38"/>
      <c r="P403" s="38"/>
      <c r="Q403" s="39"/>
      <c r="R403" s="39"/>
      <c r="S403" s="27" t="e">
        <f t="shared" si="20"/>
        <v>#DIV/0!</v>
      </c>
      <c r="T403" s="28">
        <f t="shared" si="21"/>
        <v>0</v>
      </c>
      <c r="U403" s="38"/>
      <c r="V403" s="29">
        <f t="shared" si="22"/>
        <v>0</v>
      </c>
    </row>
    <row r="404" spans="1:22" ht="10.5" x14ac:dyDescent="0.25">
      <c r="A404" s="41">
        <v>723315</v>
      </c>
      <c r="B404" s="41">
        <v>12</v>
      </c>
      <c r="C404" s="74" t="s">
        <v>43</v>
      </c>
      <c r="D404" s="43">
        <v>320</v>
      </c>
      <c r="E404" s="74" t="s">
        <v>50</v>
      </c>
      <c r="F404" s="74" t="s">
        <v>2575</v>
      </c>
      <c r="G404" s="41">
        <v>58</v>
      </c>
      <c r="H404" s="74" t="s">
        <v>602</v>
      </c>
      <c r="I404" s="74" t="s">
        <v>90</v>
      </c>
      <c r="J404" s="41">
        <v>8714100898369</v>
      </c>
      <c r="K404" s="41">
        <v>8714100900314</v>
      </c>
      <c r="L404" s="41">
        <v>10</v>
      </c>
      <c r="M404" s="46" t="s">
        <v>48</v>
      </c>
      <c r="N404" s="38"/>
      <c r="O404" s="38"/>
      <c r="P404" s="38"/>
      <c r="Q404" s="39"/>
      <c r="R404" s="39"/>
      <c r="S404" s="27" t="e">
        <f t="shared" si="20"/>
        <v>#DIV/0!</v>
      </c>
      <c r="T404" s="28">
        <f t="shared" si="21"/>
        <v>0</v>
      </c>
      <c r="U404" s="38"/>
      <c r="V404" s="29">
        <f t="shared" si="22"/>
        <v>0</v>
      </c>
    </row>
    <row r="405" spans="1:22" ht="10.5" x14ac:dyDescent="0.25">
      <c r="A405" s="41">
        <v>114166</v>
      </c>
      <c r="B405" s="41">
        <v>1</v>
      </c>
      <c r="C405" s="74" t="s">
        <v>79</v>
      </c>
      <c r="D405" s="43">
        <v>450</v>
      </c>
      <c r="E405" s="74" t="s">
        <v>50</v>
      </c>
      <c r="F405" s="74" t="s">
        <v>2576</v>
      </c>
      <c r="G405" s="41">
        <v>67</v>
      </c>
      <c r="H405" s="74" t="s">
        <v>120</v>
      </c>
      <c r="I405" s="74" t="s">
        <v>60</v>
      </c>
      <c r="J405" s="41">
        <v>8801005000048</v>
      </c>
      <c r="K405" s="41">
        <v>18801005000045</v>
      </c>
      <c r="L405" s="41">
        <v>10</v>
      </c>
      <c r="M405" s="46" t="s">
        <v>48</v>
      </c>
      <c r="N405" s="38"/>
      <c r="O405" s="38"/>
      <c r="P405" s="38"/>
      <c r="Q405" s="39"/>
      <c r="R405" s="39"/>
      <c r="S405" s="27" t="e">
        <f t="shared" si="20"/>
        <v>#DIV/0!</v>
      </c>
      <c r="T405" s="28">
        <f t="shared" si="21"/>
        <v>0</v>
      </c>
      <c r="U405" s="38"/>
      <c r="V405" s="29">
        <f t="shared" si="22"/>
        <v>0</v>
      </c>
    </row>
    <row r="406" spans="1:22" ht="10.5" x14ac:dyDescent="0.25">
      <c r="A406" s="41">
        <v>196555</v>
      </c>
      <c r="B406" s="41">
        <v>1</v>
      </c>
      <c r="C406" s="74" t="s">
        <v>79</v>
      </c>
      <c r="D406" s="43">
        <v>65</v>
      </c>
      <c r="E406" s="74" t="s">
        <v>50</v>
      </c>
      <c r="F406" s="74" t="s">
        <v>2577</v>
      </c>
      <c r="G406" s="41">
        <v>67</v>
      </c>
      <c r="H406" s="74" t="s">
        <v>120</v>
      </c>
      <c r="I406" s="74" t="s">
        <v>60</v>
      </c>
      <c r="J406" s="41">
        <v>4972370222442</v>
      </c>
      <c r="K406" s="41">
        <v>14972370222449</v>
      </c>
      <c r="L406" s="41">
        <v>10</v>
      </c>
      <c r="M406" s="46" t="s">
        <v>48</v>
      </c>
      <c r="N406" s="38"/>
      <c r="O406" s="38"/>
      <c r="P406" s="38"/>
      <c r="Q406" s="39"/>
      <c r="R406" s="39"/>
      <c r="S406" s="27" t="e">
        <f t="shared" si="20"/>
        <v>#DIV/0!</v>
      </c>
      <c r="T406" s="28">
        <f t="shared" si="21"/>
        <v>0</v>
      </c>
      <c r="U406" s="38"/>
      <c r="V406" s="29">
        <f t="shared" si="22"/>
        <v>0</v>
      </c>
    </row>
    <row r="407" spans="1:22" ht="10.5" x14ac:dyDescent="0.25">
      <c r="A407" s="41">
        <v>854137</v>
      </c>
      <c r="B407" s="41">
        <v>1</v>
      </c>
      <c r="C407" s="74" t="s">
        <v>79</v>
      </c>
      <c r="D407" s="43">
        <v>150</v>
      </c>
      <c r="E407" s="74" t="s">
        <v>50</v>
      </c>
      <c r="F407" s="74" t="s">
        <v>336</v>
      </c>
      <c r="G407" s="41">
        <v>67</v>
      </c>
      <c r="H407" s="74" t="s">
        <v>120</v>
      </c>
      <c r="I407" s="74" t="s">
        <v>60</v>
      </c>
      <c r="J407" s="41">
        <v>8710518733018</v>
      </c>
      <c r="K407" s="41">
        <v>8710518733025</v>
      </c>
      <c r="L407" s="41">
        <v>10</v>
      </c>
      <c r="M407" s="46" t="s">
        <v>48</v>
      </c>
      <c r="N407" s="38"/>
      <c r="O407" s="38"/>
      <c r="P407" s="38"/>
      <c r="Q407" s="39"/>
      <c r="R407" s="39"/>
      <c r="S407" s="27" t="e">
        <f t="shared" si="20"/>
        <v>#DIV/0!</v>
      </c>
      <c r="T407" s="28">
        <f t="shared" si="21"/>
        <v>0</v>
      </c>
      <c r="U407" s="38"/>
      <c r="V407" s="29">
        <f t="shared" si="22"/>
        <v>0</v>
      </c>
    </row>
    <row r="408" spans="1:22" ht="10.5" x14ac:dyDescent="0.25">
      <c r="A408" s="41">
        <v>70995</v>
      </c>
      <c r="B408" s="41">
        <v>1</v>
      </c>
      <c r="C408" s="74" t="s">
        <v>381</v>
      </c>
      <c r="D408" s="43">
        <v>400</v>
      </c>
      <c r="E408" s="74" t="s">
        <v>50</v>
      </c>
      <c r="F408" s="74" t="s">
        <v>1843</v>
      </c>
      <c r="G408" s="41">
        <v>68</v>
      </c>
      <c r="H408" s="74" t="s">
        <v>241</v>
      </c>
      <c r="I408" s="74" t="s">
        <v>60</v>
      </c>
      <c r="J408" s="41">
        <v>8713056096973</v>
      </c>
      <c r="K408" s="41">
        <v>8713056551830</v>
      </c>
      <c r="L408" s="41">
        <v>10</v>
      </c>
      <c r="M408" s="46" t="s">
        <v>48</v>
      </c>
      <c r="N408" s="38"/>
      <c r="O408" s="38"/>
      <c r="P408" s="38"/>
      <c r="Q408" s="39"/>
      <c r="R408" s="39"/>
      <c r="S408" s="27" t="e">
        <f t="shared" si="20"/>
        <v>#DIV/0!</v>
      </c>
      <c r="T408" s="28">
        <f t="shared" si="21"/>
        <v>0</v>
      </c>
      <c r="U408" s="38"/>
      <c r="V408" s="29">
        <f t="shared" si="22"/>
        <v>0</v>
      </c>
    </row>
    <row r="409" spans="1:22" ht="10.5" x14ac:dyDescent="0.25">
      <c r="A409" s="41">
        <v>692213</v>
      </c>
      <c r="B409" s="41">
        <v>6</v>
      </c>
      <c r="C409" s="74" t="s">
        <v>126</v>
      </c>
      <c r="D409" s="43">
        <v>200</v>
      </c>
      <c r="E409" s="74" t="s">
        <v>50</v>
      </c>
      <c r="F409" s="74" t="s">
        <v>2261</v>
      </c>
      <c r="G409" s="41">
        <v>73</v>
      </c>
      <c r="H409" s="74" t="s">
        <v>460</v>
      </c>
      <c r="I409" s="74" t="s">
        <v>60</v>
      </c>
      <c r="J409" s="41">
        <v>5900852926792</v>
      </c>
      <c r="K409" s="41">
        <v>5900852927393</v>
      </c>
      <c r="L409" s="41">
        <v>10</v>
      </c>
      <c r="M409" s="46" t="s">
        <v>48</v>
      </c>
      <c r="N409" s="38"/>
      <c r="O409" s="38"/>
      <c r="P409" s="38"/>
      <c r="Q409" s="39"/>
      <c r="R409" s="39"/>
      <c r="S409" s="27" t="e">
        <f t="shared" si="20"/>
        <v>#DIV/0!</v>
      </c>
      <c r="T409" s="28">
        <f t="shared" si="21"/>
        <v>0</v>
      </c>
      <c r="U409" s="38"/>
      <c r="V409" s="29">
        <f t="shared" si="22"/>
        <v>0</v>
      </c>
    </row>
    <row r="410" spans="1:22" ht="10.5" x14ac:dyDescent="0.25">
      <c r="A410" s="41">
        <v>697632</v>
      </c>
      <c r="B410" s="41">
        <v>6</v>
      </c>
      <c r="C410" s="74" t="s">
        <v>126</v>
      </c>
      <c r="D410" s="43">
        <v>200</v>
      </c>
      <c r="E410" s="74" t="s">
        <v>50</v>
      </c>
      <c r="F410" s="74" t="s">
        <v>1015</v>
      </c>
      <c r="G410" s="41">
        <v>73</v>
      </c>
      <c r="H410" s="74" t="s">
        <v>460</v>
      </c>
      <c r="I410" s="74" t="s">
        <v>60</v>
      </c>
      <c r="J410" s="41">
        <v>5900852926464</v>
      </c>
      <c r="K410" s="41">
        <v>5900852927065</v>
      </c>
      <c r="L410" s="41">
        <v>10</v>
      </c>
      <c r="M410" s="46" t="s">
        <v>48</v>
      </c>
      <c r="N410" s="38"/>
      <c r="O410" s="38"/>
      <c r="P410" s="38"/>
      <c r="Q410" s="39"/>
      <c r="R410" s="39"/>
      <c r="S410" s="27" t="e">
        <f t="shared" si="20"/>
        <v>#DIV/0!</v>
      </c>
      <c r="T410" s="28">
        <f t="shared" si="21"/>
        <v>0</v>
      </c>
      <c r="U410" s="38"/>
      <c r="V410" s="29">
        <f t="shared" si="22"/>
        <v>0</v>
      </c>
    </row>
    <row r="411" spans="1:22" ht="10.5" x14ac:dyDescent="0.25">
      <c r="A411" s="41">
        <v>197275</v>
      </c>
      <c r="B411" s="41">
        <v>10</v>
      </c>
      <c r="C411" s="74" t="s">
        <v>79</v>
      </c>
      <c r="D411" s="43">
        <v>1</v>
      </c>
      <c r="E411" s="74" t="s">
        <v>74</v>
      </c>
      <c r="F411" s="74" t="s">
        <v>2578</v>
      </c>
      <c r="G411" s="41">
        <v>94</v>
      </c>
      <c r="H411" s="74" t="s">
        <v>314</v>
      </c>
      <c r="I411" s="74" t="s">
        <v>60</v>
      </c>
      <c r="J411" s="41">
        <v>0</v>
      </c>
      <c r="K411" s="41">
        <v>0</v>
      </c>
      <c r="L411" s="41">
        <v>10</v>
      </c>
      <c r="M411" s="46" t="s">
        <v>48</v>
      </c>
      <c r="N411" s="38"/>
      <c r="O411" s="38"/>
      <c r="P411" s="38"/>
      <c r="Q411" s="39"/>
      <c r="R411" s="39"/>
      <c r="S411" s="27" t="e">
        <f t="shared" si="20"/>
        <v>#DIV/0!</v>
      </c>
      <c r="T411" s="28">
        <f t="shared" si="21"/>
        <v>0</v>
      </c>
      <c r="U411" s="38"/>
      <c r="V411" s="29">
        <f t="shared" si="22"/>
        <v>0</v>
      </c>
    </row>
    <row r="412" spans="1:22" ht="10.5" x14ac:dyDescent="0.25">
      <c r="A412" s="41">
        <v>652522</v>
      </c>
      <c r="B412" s="41">
        <v>1</v>
      </c>
      <c r="C412" s="74" t="s">
        <v>62</v>
      </c>
      <c r="D412" s="43">
        <v>95</v>
      </c>
      <c r="E412" s="74" t="s">
        <v>63</v>
      </c>
      <c r="F412" s="74" t="s">
        <v>809</v>
      </c>
      <c r="G412" s="41">
        <v>95</v>
      </c>
      <c r="H412" s="74" t="s">
        <v>243</v>
      </c>
      <c r="I412" s="74" t="s">
        <v>60</v>
      </c>
      <c r="J412" s="41">
        <v>55526702624</v>
      </c>
      <c r="K412" s="41">
        <v>10055526702621</v>
      </c>
      <c r="L412" s="41">
        <v>10</v>
      </c>
      <c r="M412" s="46" t="s">
        <v>61</v>
      </c>
      <c r="N412" s="38"/>
      <c r="O412" s="38"/>
      <c r="P412" s="38"/>
      <c r="Q412" s="39"/>
      <c r="R412" s="39"/>
      <c r="S412" s="27" t="e">
        <f t="shared" si="20"/>
        <v>#DIV/0!</v>
      </c>
      <c r="T412" s="28">
        <f t="shared" si="21"/>
        <v>0</v>
      </c>
      <c r="U412" s="38"/>
      <c r="V412" s="29">
        <f t="shared" si="22"/>
        <v>0</v>
      </c>
    </row>
    <row r="413" spans="1:22" ht="10.5" x14ac:dyDescent="0.25">
      <c r="A413" s="41">
        <v>519716</v>
      </c>
      <c r="B413" s="41">
        <v>1</v>
      </c>
      <c r="C413" s="74" t="s">
        <v>57</v>
      </c>
      <c r="D413" s="43">
        <v>3</v>
      </c>
      <c r="E413" s="74" t="s">
        <v>74</v>
      </c>
      <c r="F413" s="74" t="s">
        <v>443</v>
      </c>
      <c r="G413" s="41">
        <v>96</v>
      </c>
      <c r="H413" s="74" t="s">
        <v>76</v>
      </c>
      <c r="I413" s="74" t="s">
        <v>60</v>
      </c>
      <c r="J413" s="41">
        <v>8714700011960</v>
      </c>
      <c r="K413" s="41">
        <v>0</v>
      </c>
      <c r="L413" s="41">
        <v>10</v>
      </c>
      <c r="M413" s="46" t="s">
        <v>48</v>
      </c>
      <c r="N413" s="38"/>
      <c r="O413" s="38"/>
      <c r="P413" s="38"/>
      <c r="Q413" s="39"/>
      <c r="R413" s="39"/>
      <c r="S413" s="27" t="e">
        <f t="shared" si="20"/>
        <v>#DIV/0!</v>
      </c>
      <c r="T413" s="28">
        <f t="shared" si="21"/>
        <v>0</v>
      </c>
      <c r="U413" s="38"/>
      <c r="V413" s="29">
        <f t="shared" si="22"/>
        <v>0</v>
      </c>
    </row>
    <row r="414" spans="1:22" ht="10.5" x14ac:dyDescent="0.25">
      <c r="A414" s="41">
        <v>142983</v>
      </c>
      <c r="B414" s="41">
        <v>1</v>
      </c>
      <c r="C414" s="74" t="s">
        <v>62</v>
      </c>
      <c r="D414" s="43">
        <v>250</v>
      </c>
      <c r="E414" s="74" t="s">
        <v>114</v>
      </c>
      <c r="F414" s="74" t="s">
        <v>2579</v>
      </c>
      <c r="G414" s="41">
        <v>132</v>
      </c>
      <c r="H414" s="74" t="s">
        <v>86</v>
      </c>
      <c r="I414" s="74" t="s">
        <v>87</v>
      </c>
      <c r="J414" s="41">
        <v>3155700000786</v>
      </c>
      <c r="K414" s="41">
        <v>13155700000783</v>
      </c>
      <c r="L414" s="41">
        <v>10</v>
      </c>
      <c r="M414" s="46" t="s">
        <v>48</v>
      </c>
      <c r="N414" s="38"/>
      <c r="O414" s="38"/>
      <c r="P414" s="38"/>
      <c r="Q414" s="39"/>
      <c r="R414" s="39"/>
      <c r="S414" s="27" t="e">
        <f t="shared" si="20"/>
        <v>#DIV/0!</v>
      </c>
      <c r="T414" s="28">
        <f t="shared" si="21"/>
        <v>0</v>
      </c>
      <c r="U414" s="38"/>
      <c r="V414" s="29">
        <f t="shared" si="22"/>
        <v>0</v>
      </c>
    </row>
    <row r="415" spans="1:22" ht="10.5" x14ac:dyDescent="0.25">
      <c r="A415" s="57">
        <v>94620</v>
      </c>
      <c r="B415" s="57">
        <v>1</v>
      </c>
      <c r="C415" s="57" t="s">
        <v>79</v>
      </c>
      <c r="D415" s="57">
        <v>500</v>
      </c>
      <c r="E415" s="57" t="s">
        <v>50</v>
      </c>
      <c r="F415" s="57" t="s">
        <v>2580</v>
      </c>
      <c r="G415" s="57"/>
      <c r="H415" s="57" t="s">
        <v>2513</v>
      </c>
      <c r="I415" s="57"/>
      <c r="J415" s="57"/>
      <c r="K415" s="57"/>
      <c r="L415" s="47">
        <v>10</v>
      </c>
      <c r="M415" s="57" t="s">
        <v>61</v>
      </c>
      <c r="N415" s="38"/>
      <c r="O415" s="38"/>
      <c r="P415" s="38"/>
      <c r="Q415" s="39"/>
      <c r="R415" s="39"/>
      <c r="S415" s="27" t="e">
        <f t="shared" si="20"/>
        <v>#DIV/0!</v>
      </c>
      <c r="T415" s="28">
        <f t="shared" si="21"/>
        <v>0</v>
      </c>
      <c r="U415" s="38"/>
      <c r="V415" s="29">
        <f t="shared" si="22"/>
        <v>0</v>
      </c>
    </row>
    <row r="416" spans="1:22" ht="10.5" x14ac:dyDescent="0.25">
      <c r="A416" s="57" t="s">
        <v>2581</v>
      </c>
      <c r="B416" s="57">
        <v>1</v>
      </c>
      <c r="C416" s="57" t="s">
        <v>279</v>
      </c>
      <c r="D416" s="57">
        <v>1500</v>
      </c>
      <c r="E416" s="57" t="s">
        <v>50</v>
      </c>
      <c r="F416" s="57" t="s">
        <v>2582</v>
      </c>
      <c r="G416" s="57"/>
      <c r="H416" s="57" t="s">
        <v>2583</v>
      </c>
      <c r="I416" s="57"/>
      <c r="J416" s="57"/>
      <c r="K416" s="57"/>
      <c r="L416" s="47">
        <v>15</v>
      </c>
      <c r="M416" s="57" t="s">
        <v>48</v>
      </c>
      <c r="N416" s="38"/>
      <c r="O416" s="38"/>
      <c r="P416" s="38"/>
      <c r="Q416" s="39"/>
      <c r="R416" s="39"/>
      <c r="S416" s="27" t="e">
        <f t="shared" si="20"/>
        <v>#DIV/0!</v>
      </c>
      <c r="T416" s="28">
        <f t="shared" si="21"/>
        <v>0</v>
      </c>
      <c r="U416" s="38"/>
      <c r="V416" s="29">
        <f t="shared" si="22"/>
        <v>0</v>
      </c>
    </row>
    <row r="417" spans="1:22" ht="10.5" x14ac:dyDescent="0.25">
      <c r="A417" s="57">
        <v>991761</v>
      </c>
      <c r="B417" s="57">
        <v>1</v>
      </c>
      <c r="C417" s="57" t="s">
        <v>279</v>
      </c>
      <c r="D417" s="57">
        <v>1500</v>
      </c>
      <c r="E417" s="57" t="s">
        <v>50</v>
      </c>
      <c r="F417" s="57" t="s">
        <v>2584</v>
      </c>
      <c r="G417" s="57"/>
      <c r="H417" s="57" t="s">
        <v>2583</v>
      </c>
      <c r="I417" s="57"/>
      <c r="J417" s="57"/>
      <c r="K417" s="57"/>
      <c r="L417" s="47">
        <v>15</v>
      </c>
      <c r="M417" s="57" t="s">
        <v>48</v>
      </c>
      <c r="N417" s="38"/>
      <c r="O417" s="38"/>
      <c r="P417" s="38"/>
      <c r="Q417" s="39"/>
      <c r="R417" s="39"/>
      <c r="S417" s="27" t="e">
        <f t="shared" si="20"/>
        <v>#DIV/0!</v>
      </c>
      <c r="T417" s="28">
        <f t="shared" si="21"/>
        <v>0</v>
      </c>
      <c r="U417" s="38"/>
      <c r="V417" s="29">
        <f t="shared" si="22"/>
        <v>0</v>
      </c>
    </row>
    <row r="418" spans="1:22" ht="10.5" x14ac:dyDescent="0.25">
      <c r="A418" s="57">
        <v>88096</v>
      </c>
      <c r="B418" s="57">
        <v>1</v>
      </c>
      <c r="C418" s="57" t="s">
        <v>279</v>
      </c>
      <c r="D418" s="57">
        <v>1500</v>
      </c>
      <c r="E418" s="57" t="s">
        <v>50</v>
      </c>
      <c r="F418" s="57" t="s">
        <v>2585</v>
      </c>
      <c r="G418" s="57"/>
      <c r="H418" s="57" t="s">
        <v>2583</v>
      </c>
      <c r="I418" s="57"/>
      <c r="J418" s="57"/>
      <c r="K418" s="57"/>
      <c r="L418" s="47">
        <v>15</v>
      </c>
      <c r="M418" s="57" t="s">
        <v>48</v>
      </c>
      <c r="N418" s="38"/>
      <c r="O418" s="38"/>
      <c r="P418" s="38"/>
      <c r="Q418" s="39"/>
      <c r="R418" s="39"/>
      <c r="S418" s="27" t="e">
        <f t="shared" si="20"/>
        <v>#DIV/0!</v>
      </c>
      <c r="T418" s="28">
        <f t="shared" si="21"/>
        <v>0</v>
      </c>
      <c r="U418" s="38"/>
      <c r="V418" s="29">
        <f t="shared" si="22"/>
        <v>0</v>
      </c>
    </row>
    <row r="419" spans="1:22" ht="10.5" x14ac:dyDescent="0.25">
      <c r="A419" s="57">
        <v>144741</v>
      </c>
      <c r="B419" s="57">
        <v>1</v>
      </c>
      <c r="C419" s="57" t="s">
        <v>279</v>
      </c>
      <c r="D419" s="57">
        <v>1500</v>
      </c>
      <c r="E419" s="57" t="s">
        <v>50</v>
      </c>
      <c r="F419" s="57" t="s">
        <v>2586</v>
      </c>
      <c r="G419" s="57"/>
      <c r="H419" s="57" t="s">
        <v>2583</v>
      </c>
      <c r="I419" s="57"/>
      <c r="J419" s="57"/>
      <c r="K419" s="57"/>
      <c r="L419" s="47">
        <v>15</v>
      </c>
      <c r="M419" s="57" t="s">
        <v>48</v>
      </c>
      <c r="N419" s="38"/>
      <c r="O419" s="38"/>
      <c r="P419" s="38"/>
      <c r="Q419" s="39"/>
      <c r="R419" s="39"/>
      <c r="S419" s="27" t="e">
        <f t="shared" si="20"/>
        <v>#DIV/0!</v>
      </c>
      <c r="T419" s="28">
        <f t="shared" si="21"/>
        <v>0</v>
      </c>
      <c r="U419" s="38"/>
      <c r="V419" s="29">
        <f t="shared" si="22"/>
        <v>0</v>
      </c>
    </row>
    <row r="420" spans="1:22" ht="10.5" x14ac:dyDescent="0.25">
      <c r="A420" s="57">
        <v>880971</v>
      </c>
      <c r="B420" s="57">
        <v>1</v>
      </c>
      <c r="C420" s="57" t="s">
        <v>279</v>
      </c>
      <c r="D420" s="57">
        <v>1500</v>
      </c>
      <c r="E420" s="57" t="s">
        <v>50</v>
      </c>
      <c r="F420" s="57" t="s">
        <v>2587</v>
      </c>
      <c r="G420" s="57"/>
      <c r="H420" s="57" t="s">
        <v>2583</v>
      </c>
      <c r="I420" s="57"/>
      <c r="J420" s="57"/>
      <c r="K420" s="57"/>
      <c r="L420" s="47">
        <v>15</v>
      </c>
      <c r="M420" s="57" t="s">
        <v>48</v>
      </c>
      <c r="N420" s="38"/>
      <c r="O420" s="38"/>
      <c r="P420" s="38"/>
      <c r="Q420" s="39"/>
      <c r="R420" s="39"/>
      <c r="S420" s="27" t="e">
        <f t="shared" si="20"/>
        <v>#DIV/0!</v>
      </c>
      <c r="T420" s="28">
        <f t="shared" si="21"/>
        <v>0</v>
      </c>
      <c r="U420" s="38"/>
      <c r="V420" s="29">
        <f t="shared" si="22"/>
        <v>0</v>
      </c>
    </row>
    <row r="421" spans="1:22" ht="10.5" x14ac:dyDescent="0.25">
      <c r="A421" s="57">
        <v>147781</v>
      </c>
      <c r="B421" s="57">
        <v>1</v>
      </c>
      <c r="C421" s="57" t="s">
        <v>279</v>
      </c>
      <c r="D421" s="57">
        <v>1500</v>
      </c>
      <c r="E421" s="57" t="s">
        <v>50</v>
      </c>
      <c r="F421" s="57" t="s">
        <v>2588</v>
      </c>
      <c r="G421" s="57"/>
      <c r="H421" s="57" t="s">
        <v>2583</v>
      </c>
      <c r="I421" s="57"/>
      <c r="J421" s="57"/>
      <c r="K421" s="57"/>
      <c r="L421" s="47">
        <v>15</v>
      </c>
      <c r="M421" s="57" t="s">
        <v>48</v>
      </c>
      <c r="N421" s="38"/>
      <c r="O421" s="38"/>
      <c r="P421" s="38"/>
      <c r="Q421" s="39"/>
      <c r="R421" s="39"/>
      <c r="S421" s="27" t="e">
        <f t="shared" si="20"/>
        <v>#DIV/0!</v>
      </c>
      <c r="T421" s="28">
        <f t="shared" si="21"/>
        <v>0</v>
      </c>
      <c r="U421" s="38"/>
      <c r="V421" s="29">
        <f t="shared" si="22"/>
        <v>0</v>
      </c>
    </row>
    <row r="422" spans="1:22" ht="10.5" x14ac:dyDescent="0.25">
      <c r="A422" s="57" t="s">
        <v>2589</v>
      </c>
      <c r="B422" s="57">
        <v>1</v>
      </c>
      <c r="C422" s="57" t="s">
        <v>279</v>
      </c>
      <c r="D422" s="57">
        <v>1500</v>
      </c>
      <c r="E422" s="57" t="s">
        <v>50</v>
      </c>
      <c r="F422" s="57" t="s">
        <v>2590</v>
      </c>
      <c r="G422" s="57"/>
      <c r="H422" s="57" t="s">
        <v>2583</v>
      </c>
      <c r="I422" s="57"/>
      <c r="J422" s="57"/>
      <c r="K422" s="57"/>
      <c r="L422" s="47">
        <v>15</v>
      </c>
      <c r="M422" s="57" t="s">
        <v>48</v>
      </c>
      <c r="N422" s="38"/>
      <c r="O422" s="38"/>
      <c r="P422" s="38"/>
      <c r="Q422" s="39"/>
      <c r="R422" s="39"/>
      <c r="S422" s="27" t="e">
        <f t="shared" si="20"/>
        <v>#DIV/0!</v>
      </c>
      <c r="T422" s="28">
        <f t="shared" si="21"/>
        <v>0</v>
      </c>
      <c r="U422" s="38"/>
      <c r="V422" s="29">
        <f t="shared" si="22"/>
        <v>0</v>
      </c>
    </row>
    <row r="423" spans="1:22" ht="10.5" x14ac:dyDescent="0.25">
      <c r="A423" s="57">
        <v>144761</v>
      </c>
      <c r="B423" s="57">
        <v>1</v>
      </c>
      <c r="C423" s="57" t="s">
        <v>279</v>
      </c>
      <c r="D423" s="57">
        <v>1500</v>
      </c>
      <c r="E423" s="57" t="s">
        <v>50</v>
      </c>
      <c r="F423" s="58" t="s">
        <v>2591</v>
      </c>
      <c r="G423" s="57"/>
      <c r="H423" s="59" t="s">
        <v>2583</v>
      </c>
      <c r="I423" s="57"/>
      <c r="J423" s="57"/>
      <c r="K423" s="57"/>
      <c r="L423" s="47">
        <v>15</v>
      </c>
      <c r="M423" s="57" t="s">
        <v>48</v>
      </c>
      <c r="N423" s="38"/>
      <c r="O423" s="38"/>
      <c r="P423" s="38"/>
      <c r="Q423" s="39"/>
      <c r="R423" s="39"/>
      <c r="S423" s="27" t="e">
        <f t="shared" si="20"/>
        <v>#DIV/0!</v>
      </c>
      <c r="T423" s="28">
        <f t="shared" si="21"/>
        <v>0</v>
      </c>
      <c r="U423" s="38"/>
      <c r="V423" s="29">
        <f t="shared" si="22"/>
        <v>0</v>
      </c>
    </row>
    <row r="424" spans="1:22" ht="10.5" x14ac:dyDescent="0.25">
      <c r="A424" s="57">
        <v>144731</v>
      </c>
      <c r="B424" s="57">
        <v>1</v>
      </c>
      <c r="C424" s="57" t="s">
        <v>279</v>
      </c>
      <c r="D424" s="57">
        <v>1500</v>
      </c>
      <c r="E424" s="57" t="s">
        <v>50</v>
      </c>
      <c r="F424" s="58" t="s">
        <v>2592</v>
      </c>
      <c r="G424" s="57"/>
      <c r="H424" s="59" t="s">
        <v>2583</v>
      </c>
      <c r="I424" s="57"/>
      <c r="J424" s="57"/>
      <c r="K424" s="57"/>
      <c r="L424" s="47">
        <v>15</v>
      </c>
      <c r="M424" s="57" t="s">
        <v>48</v>
      </c>
      <c r="N424" s="38"/>
      <c r="O424" s="38"/>
      <c r="P424" s="38"/>
      <c r="Q424" s="39"/>
      <c r="R424" s="39"/>
      <c r="S424" s="27" t="e">
        <f t="shared" si="20"/>
        <v>#DIV/0!</v>
      </c>
      <c r="T424" s="28">
        <f t="shared" si="21"/>
        <v>0</v>
      </c>
      <c r="U424" s="38"/>
      <c r="V424" s="29">
        <f t="shared" si="22"/>
        <v>0</v>
      </c>
    </row>
    <row r="425" spans="1:22" ht="10.5" x14ac:dyDescent="0.25">
      <c r="A425" s="57">
        <v>158841</v>
      </c>
      <c r="B425" s="57">
        <v>1</v>
      </c>
      <c r="C425" s="57" t="s">
        <v>279</v>
      </c>
      <c r="D425" s="57">
        <v>1000</v>
      </c>
      <c r="E425" s="57" t="s">
        <v>50</v>
      </c>
      <c r="F425" s="58" t="s">
        <v>2593</v>
      </c>
      <c r="G425" s="57"/>
      <c r="H425" s="59" t="s">
        <v>2583</v>
      </c>
      <c r="I425" s="57"/>
      <c r="J425" s="57"/>
      <c r="K425" s="57"/>
      <c r="L425" s="47">
        <v>15</v>
      </c>
      <c r="M425" s="57" t="s">
        <v>48</v>
      </c>
      <c r="N425" s="38"/>
      <c r="O425" s="38"/>
      <c r="P425" s="38"/>
      <c r="Q425" s="39"/>
      <c r="R425" s="39"/>
      <c r="S425" s="27" t="e">
        <f t="shared" si="20"/>
        <v>#DIV/0!</v>
      </c>
      <c r="T425" s="28">
        <f t="shared" si="21"/>
        <v>0</v>
      </c>
      <c r="U425" s="38"/>
      <c r="V425" s="29">
        <f t="shared" si="22"/>
        <v>0</v>
      </c>
    </row>
    <row r="426" spans="1:22" ht="10.5" x14ac:dyDescent="0.25">
      <c r="A426" s="41">
        <v>689113</v>
      </c>
      <c r="B426" s="41">
        <v>6</v>
      </c>
      <c r="C426" s="74" t="s">
        <v>126</v>
      </c>
      <c r="D426" s="43">
        <v>200</v>
      </c>
      <c r="E426" s="74" t="s">
        <v>50</v>
      </c>
      <c r="F426" s="86" t="s">
        <v>851</v>
      </c>
      <c r="G426" s="41">
        <v>73</v>
      </c>
      <c r="H426" s="87" t="s">
        <v>460</v>
      </c>
      <c r="I426" s="74" t="s">
        <v>60</v>
      </c>
      <c r="J426" s="41">
        <v>5900852926334</v>
      </c>
      <c r="K426" s="41">
        <v>5900852926938</v>
      </c>
      <c r="L426" s="41">
        <v>9</v>
      </c>
      <c r="M426" s="46" t="s">
        <v>48</v>
      </c>
      <c r="N426" s="38"/>
      <c r="O426" s="38"/>
      <c r="P426" s="38"/>
      <c r="Q426" s="39"/>
      <c r="R426" s="39"/>
      <c r="S426" s="27" t="e">
        <f t="shared" si="20"/>
        <v>#DIV/0!</v>
      </c>
      <c r="T426" s="28">
        <f t="shared" si="21"/>
        <v>0</v>
      </c>
      <c r="U426" s="38"/>
      <c r="V426" s="29">
        <f t="shared" si="22"/>
        <v>0</v>
      </c>
    </row>
    <row r="427" spans="1:22" ht="10.5" x14ac:dyDescent="0.25">
      <c r="A427" s="41">
        <v>682771</v>
      </c>
      <c r="B427" s="41">
        <v>6</v>
      </c>
      <c r="C427" s="74" t="s">
        <v>126</v>
      </c>
      <c r="D427" s="43">
        <v>200</v>
      </c>
      <c r="E427" s="74" t="s">
        <v>50</v>
      </c>
      <c r="F427" s="86" t="s">
        <v>850</v>
      </c>
      <c r="G427" s="41">
        <v>73</v>
      </c>
      <c r="H427" s="87" t="s">
        <v>460</v>
      </c>
      <c r="I427" s="74" t="s">
        <v>60</v>
      </c>
      <c r="J427" s="41">
        <v>5900852926358</v>
      </c>
      <c r="K427" s="41">
        <v>5900852926952</v>
      </c>
      <c r="L427" s="41">
        <v>9</v>
      </c>
      <c r="M427" s="46" t="s">
        <v>48</v>
      </c>
      <c r="N427" s="38"/>
      <c r="O427" s="38"/>
      <c r="P427" s="38"/>
      <c r="Q427" s="39"/>
      <c r="R427" s="39"/>
      <c r="S427" s="27" t="e">
        <f t="shared" si="20"/>
        <v>#DIV/0!</v>
      </c>
      <c r="T427" s="28">
        <f t="shared" si="21"/>
        <v>0</v>
      </c>
      <c r="U427" s="38"/>
      <c r="V427" s="29">
        <f t="shared" si="22"/>
        <v>0</v>
      </c>
    </row>
    <row r="428" spans="1:22" ht="10.5" x14ac:dyDescent="0.25">
      <c r="A428" s="41">
        <v>940616</v>
      </c>
      <c r="B428" s="41">
        <v>1</v>
      </c>
      <c r="C428" s="74" t="s">
        <v>62</v>
      </c>
      <c r="D428" s="43">
        <v>75</v>
      </c>
      <c r="E428" s="74" t="s">
        <v>63</v>
      </c>
      <c r="F428" s="86" t="s">
        <v>2594</v>
      </c>
      <c r="G428" s="41">
        <v>84</v>
      </c>
      <c r="H428" s="87" t="s">
        <v>166</v>
      </c>
      <c r="I428" s="74" t="s">
        <v>103</v>
      </c>
      <c r="J428" s="41">
        <v>8710401015214</v>
      </c>
      <c r="K428" s="41">
        <v>58710401015219</v>
      </c>
      <c r="L428" s="41">
        <v>9</v>
      </c>
      <c r="M428" s="46" t="s">
        <v>48</v>
      </c>
      <c r="N428" s="38"/>
      <c r="O428" s="38"/>
      <c r="P428" s="38"/>
      <c r="Q428" s="39"/>
      <c r="R428" s="39"/>
      <c r="S428" s="27" t="e">
        <f t="shared" si="20"/>
        <v>#DIV/0!</v>
      </c>
      <c r="T428" s="28">
        <f t="shared" si="21"/>
        <v>0</v>
      </c>
      <c r="U428" s="38"/>
      <c r="V428" s="29">
        <f t="shared" si="22"/>
        <v>0</v>
      </c>
    </row>
    <row r="429" spans="1:22" ht="10.5" x14ac:dyDescent="0.25">
      <c r="A429" s="41">
        <v>922223</v>
      </c>
      <c r="B429" s="41">
        <v>1</v>
      </c>
      <c r="C429" s="74" t="s">
        <v>126</v>
      </c>
      <c r="D429" s="43">
        <v>1</v>
      </c>
      <c r="E429" s="74" t="s">
        <v>44</v>
      </c>
      <c r="F429" s="86" t="s">
        <v>2595</v>
      </c>
      <c r="G429" s="41">
        <v>85</v>
      </c>
      <c r="H429" s="87" t="s">
        <v>175</v>
      </c>
      <c r="I429" s="74" t="s">
        <v>103</v>
      </c>
      <c r="J429" s="41">
        <v>8710401167616</v>
      </c>
      <c r="K429" s="41">
        <v>8710401167609</v>
      </c>
      <c r="L429" s="41">
        <v>9</v>
      </c>
      <c r="M429" s="46" t="s">
        <v>48</v>
      </c>
      <c r="N429" s="38"/>
      <c r="O429" s="38"/>
      <c r="P429" s="38"/>
      <c r="Q429" s="39"/>
      <c r="R429" s="39"/>
      <c r="S429" s="27" t="e">
        <f t="shared" si="20"/>
        <v>#DIV/0!</v>
      </c>
      <c r="T429" s="28">
        <f t="shared" si="21"/>
        <v>0</v>
      </c>
      <c r="U429" s="38"/>
      <c r="V429" s="29">
        <f t="shared" si="22"/>
        <v>0</v>
      </c>
    </row>
    <row r="430" spans="1:22" ht="10.5" x14ac:dyDescent="0.25">
      <c r="A430" s="41">
        <v>373291</v>
      </c>
      <c r="B430" s="41">
        <v>1</v>
      </c>
      <c r="C430" s="74" t="s">
        <v>79</v>
      </c>
      <c r="D430" s="43">
        <v>1</v>
      </c>
      <c r="E430" s="74" t="s">
        <v>74</v>
      </c>
      <c r="F430" s="86" t="s">
        <v>2596</v>
      </c>
      <c r="G430" s="41">
        <v>88</v>
      </c>
      <c r="H430" s="87" t="s">
        <v>94</v>
      </c>
      <c r="I430" s="74" t="s">
        <v>60</v>
      </c>
      <c r="J430" s="41">
        <v>8714266432100</v>
      </c>
      <c r="K430" s="41">
        <v>8714266732101</v>
      </c>
      <c r="L430" s="41">
        <v>9</v>
      </c>
      <c r="M430" s="46" t="s">
        <v>61</v>
      </c>
      <c r="N430" s="38"/>
      <c r="O430" s="38"/>
      <c r="P430" s="38"/>
      <c r="Q430" s="39"/>
      <c r="R430" s="39"/>
      <c r="S430" s="27" t="e">
        <f t="shared" si="20"/>
        <v>#DIV/0!</v>
      </c>
      <c r="T430" s="28">
        <f t="shared" si="21"/>
        <v>0</v>
      </c>
      <c r="U430" s="38"/>
      <c r="V430" s="29">
        <f t="shared" si="22"/>
        <v>0</v>
      </c>
    </row>
    <row r="431" spans="1:22" ht="10.5" x14ac:dyDescent="0.25">
      <c r="A431" s="57">
        <v>92214</v>
      </c>
      <c r="B431" s="57">
        <v>1</v>
      </c>
      <c r="C431" s="57" t="s">
        <v>49</v>
      </c>
      <c r="D431" s="57">
        <v>200</v>
      </c>
      <c r="E431" s="57" t="s">
        <v>50</v>
      </c>
      <c r="F431" s="58" t="s">
        <v>2597</v>
      </c>
      <c r="G431" s="57"/>
      <c r="H431" s="59" t="s">
        <v>2513</v>
      </c>
      <c r="I431" s="57"/>
      <c r="J431" s="57"/>
      <c r="K431" s="57"/>
      <c r="L431" s="47">
        <v>9</v>
      </c>
      <c r="M431" s="57" t="s">
        <v>61</v>
      </c>
      <c r="N431" s="38"/>
      <c r="O431" s="38"/>
      <c r="P431" s="38"/>
      <c r="Q431" s="39"/>
      <c r="R431" s="39"/>
      <c r="S431" s="27" t="e">
        <f t="shared" si="20"/>
        <v>#DIV/0!</v>
      </c>
      <c r="T431" s="28">
        <f t="shared" si="21"/>
        <v>0</v>
      </c>
      <c r="U431" s="38"/>
      <c r="V431" s="29">
        <f t="shared" si="22"/>
        <v>0</v>
      </c>
    </row>
    <row r="432" spans="1:22" ht="10.5" x14ac:dyDescent="0.25">
      <c r="A432" s="57">
        <v>92291</v>
      </c>
      <c r="B432" s="57">
        <v>1</v>
      </c>
      <c r="C432" s="57" t="s">
        <v>79</v>
      </c>
      <c r="D432" s="57">
        <v>125</v>
      </c>
      <c r="E432" s="57" t="s">
        <v>50</v>
      </c>
      <c r="F432" s="58" t="s">
        <v>2598</v>
      </c>
      <c r="G432" s="57"/>
      <c r="H432" s="59" t="s">
        <v>2513</v>
      </c>
      <c r="I432" s="57"/>
      <c r="J432" s="57"/>
      <c r="K432" s="57"/>
      <c r="L432" s="47">
        <v>9</v>
      </c>
      <c r="M432" s="57" t="s">
        <v>61</v>
      </c>
      <c r="N432" s="38"/>
      <c r="O432" s="38"/>
      <c r="P432" s="38"/>
      <c r="Q432" s="39"/>
      <c r="R432" s="39"/>
      <c r="S432" s="27" t="e">
        <f t="shared" si="20"/>
        <v>#DIV/0!</v>
      </c>
      <c r="T432" s="28">
        <f t="shared" si="21"/>
        <v>0</v>
      </c>
      <c r="U432" s="38"/>
      <c r="V432" s="29">
        <f t="shared" si="22"/>
        <v>0</v>
      </c>
    </row>
    <row r="433" spans="1:22" ht="10.5" x14ac:dyDescent="0.25">
      <c r="A433" s="41">
        <v>204306</v>
      </c>
      <c r="B433" s="41">
        <v>1</v>
      </c>
      <c r="C433" s="74" t="s">
        <v>130</v>
      </c>
      <c r="D433" s="43">
        <v>200</v>
      </c>
      <c r="E433" s="74" t="s">
        <v>50</v>
      </c>
      <c r="F433" s="86" t="s">
        <v>2599</v>
      </c>
      <c r="G433" s="41">
        <v>27</v>
      </c>
      <c r="H433" s="87" t="s">
        <v>272</v>
      </c>
      <c r="I433" s="74" t="s">
        <v>53</v>
      </c>
      <c r="J433" s="41">
        <v>8710667301809</v>
      </c>
      <c r="K433" s="41">
        <v>8710775903872</v>
      </c>
      <c r="L433" s="41">
        <v>8</v>
      </c>
      <c r="M433" s="46" t="s">
        <v>48</v>
      </c>
      <c r="N433" s="38"/>
      <c r="O433" s="38"/>
      <c r="P433" s="38"/>
      <c r="Q433" s="39"/>
      <c r="R433" s="39"/>
      <c r="S433" s="27" t="e">
        <f t="shared" si="20"/>
        <v>#DIV/0!</v>
      </c>
      <c r="T433" s="28">
        <f t="shared" si="21"/>
        <v>0</v>
      </c>
      <c r="U433" s="38"/>
      <c r="V433" s="29">
        <f t="shared" si="22"/>
        <v>0</v>
      </c>
    </row>
    <row r="434" spans="1:22" ht="10.5" x14ac:dyDescent="0.25">
      <c r="A434" s="41">
        <v>71695</v>
      </c>
      <c r="B434" s="41">
        <v>1</v>
      </c>
      <c r="C434" s="74" t="s">
        <v>43</v>
      </c>
      <c r="D434" s="43">
        <v>1.5</v>
      </c>
      <c r="E434" s="74" t="s">
        <v>74</v>
      </c>
      <c r="F434" s="86" t="s">
        <v>2600</v>
      </c>
      <c r="G434" s="41">
        <v>37</v>
      </c>
      <c r="H434" s="87" t="s">
        <v>201</v>
      </c>
      <c r="I434" s="74" t="s">
        <v>60</v>
      </c>
      <c r="J434" s="41">
        <v>8710401071692</v>
      </c>
      <c r="K434" s="41">
        <v>8710401074938</v>
      </c>
      <c r="L434" s="41">
        <v>8</v>
      </c>
      <c r="M434" s="46" t="s">
        <v>61</v>
      </c>
      <c r="N434" s="38"/>
      <c r="O434" s="38"/>
      <c r="P434" s="38"/>
      <c r="Q434" s="39"/>
      <c r="R434" s="39"/>
      <c r="S434" s="27" t="e">
        <f t="shared" si="20"/>
        <v>#DIV/0!</v>
      </c>
      <c r="T434" s="28">
        <f t="shared" si="21"/>
        <v>0</v>
      </c>
      <c r="U434" s="38"/>
      <c r="V434" s="29">
        <f t="shared" si="22"/>
        <v>0</v>
      </c>
    </row>
    <row r="435" spans="1:22" ht="10.5" x14ac:dyDescent="0.25">
      <c r="A435" s="41">
        <v>217615</v>
      </c>
      <c r="B435" s="41">
        <v>1</v>
      </c>
      <c r="C435" s="74" t="s">
        <v>79</v>
      </c>
      <c r="D435" s="43">
        <v>9.9499999999999993</v>
      </c>
      <c r="E435" s="74" t="s">
        <v>74</v>
      </c>
      <c r="F435" s="86" t="s">
        <v>2601</v>
      </c>
      <c r="G435" s="41">
        <v>43</v>
      </c>
      <c r="H435" s="87" t="s">
        <v>132</v>
      </c>
      <c r="I435" s="74" t="s">
        <v>90</v>
      </c>
      <c r="J435" s="41">
        <v>8711895010051</v>
      </c>
      <c r="K435" s="41">
        <v>0</v>
      </c>
      <c r="L435" s="41">
        <v>8</v>
      </c>
      <c r="M435" s="46" t="s">
        <v>48</v>
      </c>
      <c r="N435" s="38"/>
      <c r="O435" s="38"/>
      <c r="P435" s="38"/>
      <c r="Q435" s="39"/>
      <c r="R435" s="39"/>
      <c r="S435" s="27" t="e">
        <f t="shared" si="20"/>
        <v>#DIV/0!</v>
      </c>
      <c r="T435" s="28">
        <f t="shared" si="21"/>
        <v>0</v>
      </c>
      <c r="U435" s="38"/>
      <c r="V435" s="29">
        <f t="shared" si="22"/>
        <v>0</v>
      </c>
    </row>
    <row r="436" spans="1:22" ht="10.5" x14ac:dyDescent="0.25">
      <c r="A436" s="41">
        <v>218394</v>
      </c>
      <c r="B436" s="41">
        <v>1</v>
      </c>
      <c r="C436" s="74" t="s">
        <v>79</v>
      </c>
      <c r="D436" s="43">
        <v>9.9499999999999993</v>
      </c>
      <c r="E436" s="74" t="s">
        <v>74</v>
      </c>
      <c r="F436" s="86" t="s">
        <v>2602</v>
      </c>
      <c r="G436" s="41">
        <v>43</v>
      </c>
      <c r="H436" s="87" t="s">
        <v>132</v>
      </c>
      <c r="I436" s="74" t="s">
        <v>90</v>
      </c>
      <c r="J436" s="41">
        <v>8711895010068</v>
      </c>
      <c r="K436" s="41">
        <v>0</v>
      </c>
      <c r="L436" s="41">
        <v>8</v>
      </c>
      <c r="M436" s="46" t="s">
        <v>48</v>
      </c>
      <c r="N436" s="38"/>
      <c r="O436" s="38"/>
      <c r="P436" s="38"/>
      <c r="Q436" s="39"/>
      <c r="R436" s="39"/>
      <c r="S436" s="27" t="e">
        <f t="shared" si="20"/>
        <v>#DIV/0!</v>
      </c>
      <c r="T436" s="28">
        <f t="shared" si="21"/>
        <v>0</v>
      </c>
      <c r="U436" s="38"/>
      <c r="V436" s="29">
        <f t="shared" si="22"/>
        <v>0</v>
      </c>
    </row>
    <row r="437" spans="1:22" ht="10.5" x14ac:dyDescent="0.25">
      <c r="A437" s="41">
        <v>276630</v>
      </c>
      <c r="B437" s="41">
        <v>1</v>
      </c>
      <c r="C437" s="74" t="s">
        <v>57</v>
      </c>
      <c r="D437" s="43">
        <v>4.8</v>
      </c>
      <c r="E437" s="74" t="s">
        <v>74</v>
      </c>
      <c r="F437" s="86" t="s">
        <v>726</v>
      </c>
      <c r="G437" s="41">
        <v>44</v>
      </c>
      <c r="H437" s="87" t="s">
        <v>344</v>
      </c>
      <c r="I437" s="74" t="s">
        <v>90</v>
      </c>
      <c r="J437" s="41">
        <v>4008596120122</v>
      </c>
      <c r="K437" s="41">
        <v>0</v>
      </c>
      <c r="L437" s="41">
        <v>8</v>
      </c>
      <c r="M437" s="46" t="s">
        <v>48</v>
      </c>
      <c r="N437" s="38"/>
      <c r="O437" s="38"/>
      <c r="P437" s="38"/>
      <c r="Q437" s="39"/>
      <c r="R437" s="39"/>
      <c r="S437" s="27" t="e">
        <f t="shared" si="20"/>
        <v>#DIV/0!</v>
      </c>
      <c r="T437" s="28">
        <f t="shared" si="21"/>
        <v>0</v>
      </c>
      <c r="U437" s="38"/>
      <c r="V437" s="29">
        <f t="shared" si="22"/>
        <v>0</v>
      </c>
    </row>
    <row r="438" spans="1:22" ht="10.5" x14ac:dyDescent="0.25">
      <c r="A438" s="41">
        <v>276622</v>
      </c>
      <c r="B438" s="41">
        <v>1</v>
      </c>
      <c r="C438" s="74" t="s">
        <v>57</v>
      </c>
      <c r="D438" s="43">
        <v>4.8</v>
      </c>
      <c r="E438" s="74" t="s">
        <v>74</v>
      </c>
      <c r="F438" s="86" t="s">
        <v>606</v>
      </c>
      <c r="G438" s="41">
        <v>44</v>
      </c>
      <c r="H438" s="87" t="s">
        <v>344</v>
      </c>
      <c r="I438" s="74" t="s">
        <v>90</v>
      </c>
      <c r="J438" s="41">
        <v>4008596120153</v>
      </c>
      <c r="K438" s="41">
        <v>0</v>
      </c>
      <c r="L438" s="41">
        <v>8</v>
      </c>
      <c r="M438" s="46" t="s">
        <v>48</v>
      </c>
      <c r="N438" s="38"/>
      <c r="O438" s="38"/>
      <c r="P438" s="38"/>
      <c r="Q438" s="39"/>
      <c r="R438" s="39"/>
      <c r="S438" s="27" t="e">
        <f t="shared" si="20"/>
        <v>#DIV/0!</v>
      </c>
      <c r="T438" s="28">
        <f t="shared" si="21"/>
        <v>0</v>
      </c>
      <c r="U438" s="38"/>
      <c r="V438" s="29">
        <f t="shared" si="22"/>
        <v>0</v>
      </c>
    </row>
    <row r="439" spans="1:22" ht="10.5" x14ac:dyDescent="0.25">
      <c r="A439" s="41">
        <v>40136</v>
      </c>
      <c r="B439" s="41">
        <v>1</v>
      </c>
      <c r="C439" s="74" t="s">
        <v>381</v>
      </c>
      <c r="D439" s="43">
        <v>500</v>
      </c>
      <c r="E439" s="74" t="s">
        <v>50</v>
      </c>
      <c r="F439" s="86" t="s">
        <v>1529</v>
      </c>
      <c r="G439" s="41">
        <v>68</v>
      </c>
      <c r="H439" s="87" t="s">
        <v>241</v>
      </c>
      <c r="I439" s="74" t="s">
        <v>60</v>
      </c>
      <c r="J439" s="41">
        <v>8713056003926</v>
      </c>
      <c r="K439" s="41">
        <v>8713056518390</v>
      </c>
      <c r="L439" s="41">
        <v>8</v>
      </c>
      <c r="M439" s="46" t="s">
        <v>48</v>
      </c>
      <c r="N439" s="38"/>
      <c r="O439" s="38"/>
      <c r="P439" s="38"/>
      <c r="Q439" s="39"/>
      <c r="R439" s="39"/>
      <c r="S439" s="27" t="e">
        <f t="shared" si="20"/>
        <v>#DIV/0!</v>
      </c>
      <c r="T439" s="28">
        <f t="shared" si="21"/>
        <v>0</v>
      </c>
      <c r="U439" s="38"/>
      <c r="V439" s="29">
        <f t="shared" si="22"/>
        <v>0</v>
      </c>
    </row>
    <row r="440" spans="1:22" ht="10.5" x14ac:dyDescent="0.25">
      <c r="A440" s="41">
        <v>207344</v>
      </c>
      <c r="B440" s="41">
        <v>1</v>
      </c>
      <c r="C440" s="74" t="s">
        <v>73</v>
      </c>
      <c r="D440" s="43">
        <v>120</v>
      </c>
      <c r="E440" s="74" t="s">
        <v>50</v>
      </c>
      <c r="F440" s="86" t="s">
        <v>2603</v>
      </c>
      <c r="G440" s="41">
        <v>68</v>
      </c>
      <c r="H440" s="87" t="s">
        <v>241</v>
      </c>
      <c r="I440" s="74" t="s">
        <v>60</v>
      </c>
      <c r="J440" s="41">
        <v>8710401858903</v>
      </c>
      <c r="K440" s="41">
        <v>8710401859498</v>
      </c>
      <c r="L440" s="41">
        <v>8</v>
      </c>
      <c r="M440" s="46" t="s">
        <v>48</v>
      </c>
      <c r="N440" s="38"/>
      <c r="O440" s="38"/>
      <c r="P440" s="38"/>
      <c r="Q440" s="39"/>
      <c r="R440" s="39"/>
      <c r="S440" s="27" t="e">
        <f t="shared" si="20"/>
        <v>#DIV/0!</v>
      </c>
      <c r="T440" s="28">
        <f t="shared" si="21"/>
        <v>0</v>
      </c>
      <c r="U440" s="38"/>
      <c r="V440" s="29">
        <f t="shared" si="22"/>
        <v>0</v>
      </c>
    </row>
    <row r="441" spans="1:22" ht="10.5" x14ac:dyDescent="0.25">
      <c r="A441" s="41">
        <v>692580</v>
      </c>
      <c r="B441" s="41">
        <v>6</v>
      </c>
      <c r="C441" s="74" t="s">
        <v>126</v>
      </c>
      <c r="D441" s="43">
        <v>200</v>
      </c>
      <c r="E441" s="74" t="s">
        <v>50</v>
      </c>
      <c r="F441" s="86" t="s">
        <v>1992</v>
      </c>
      <c r="G441" s="41">
        <v>73</v>
      </c>
      <c r="H441" s="87" t="s">
        <v>460</v>
      </c>
      <c r="I441" s="74" t="s">
        <v>60</v>
      </c>
      <c r="J441" s="41">
        <v>5900852926624</v>
      </c>
      <c r="K441" s="41">
        <v>5900852927225</v>
      </c>
      <c r="L441" s="41">
        <v>8</v>
      </c>
      <c r="M441" s="46" t="s">
        <v>48</v>
      </c>
      <c r="N441" s="38"/>
      <c r="O441" s="38"/>
      <c r="P441" s="38"/>
      <c r="Q441" s="39"/>
      <c r="R441" s="39"/>
      <c r="S441" s="27" t="e">
        <f t="shared" si="20"/>
        <v>#DIV/0!</v>
      </c>
      <c r="T441" s="28">
        <f t="shared" si="21"/>
        <v>0</v>
      </c>
      <c r="U441" s="38"/>
      <c r="V441" s="29">
        <f t="shared" si="22"/>
        <v>0</v>
      </c>
    </row>
    <row r="442" spans="1:22" ht="10.5" x14ac:dyDescent="0.25">
      <c r="A442" s="41">
        <v>108314</v>
      </c>
      <c r="B442" s="41">
        <v>1</v>
      </c>
      <c r="C442" s="74" t="s">
        <v>126</v>
      </c>
      <c r="D442" s="43">
        <v>1.5</v>
      </c>
      <c r="E442" s="74" t="s">
        <v>74</v>
      </c>
      <c r="F442" s="86" t="s">
        <v>2604</v>
      </c>
      <c r="G442" s="41">
        <v>83</v>
      </c>
      <c r="H442" s="87" t="s">
        <v>228</v>
      </c>
      <c r="I442" s="74" t="s">
        <v>103</v>
      </c>
      <c r="J442" s="41">
        <v>8005978006100</v>
      </c>
      <c r="K442" s="41">
        <v>18005978006107</v>
      </c>
      <c r="L442" s="41">
        <v>8</v>
      </c>
      <c r="M442" s="46" t="s">
        <v>48</v>
      </c>
      <c r="N442" s="38"/>
      <c r="O442" s="38"/>
      <c r="P442" s="38"/>
      <c r="Q442" s="39"/>
      <c r="R442" s="39"/>
      <c r="S442" s="27" t="e">
        <f t="shared" si="20"/>
        <v>#DIV/0!</v>
      </c>
      <c r="T442" s="28">
        <f t="shared" si="21"/>
        <v>0</v>
      </c>
      <c r="U442" s="38"/>
      <c r="V442" s="29">
        <f t="shared" si="22"/>
        <v>0</v>
      </c>
    </row>
    <row r="443" spans="1:22" ht="10.5" x14ac:dyDescent="0.25">
      <c r="A443" s="41">
        <v>195014</v>
      </c>
      <c r="B443" s="41">
        <v>1</v>
      </c>
      <c r="C443" s="74" t="s">
        <v>283</v>
      </c>
      <c r="D443" s="43">
        <v>1</v>
      </c>
      <c r="E443" s="74" t="s">
        <v>49</v>
      </c>
      <c r="F443" s="86" t="s">
        <v>2605</v>
      </c>
      <c r="G443" s="41">
        <v>89</v>
      </c>
      <c r="H443" s="87" t="s">
        <v>78</v>
      </c>
      <c r="I443" s="74" t="s">
        <v>60</v>
      </c>
      <c r="J443" s="41">
        <v>8008660970352</v>
      </c>
      <c r="K443" s="41">
        <v>8008660970512</v>
      </c>
      <c r="L443" s="41">
        <v>8</v>
      </c>
      <c r="M443" s="46" t="s">
        <v>48</v>
      </c>
      <c r="N443" s="38"/>
      <c r="O443" s="38"/>
      <c r="P443" s="38"/>
      <c r="Q443" s="39"/>
      <c r="R443" s="39"/>
      <c r="S443" s="27" t="e">
        <f t="shared" si="20"/>
        <v>#DIV/0!</v>
      </c>
      <c r="T443" s="28">
        <f t="shared" si="21"/>
        <v>0</v>
      </c>
      <c r="U443" s="38"/>
      <c r="V443" s="29">
        <f t="shared" si="22"/>
        <v>0</v>
      </c>
    </row>
    <row r="444" spans="1:22" ht="10.5" x14ac:dyDescent="0.25">
      <c r="A444" s="41">
        <v>172165</v>
      </c>
      <c r="B444" s="41">
        <v>12</v>
      </c>
      <c r="C444" s="74" t="s">
        <v>62</v>
      </c>
      <c r="D444" s="43">
        <v>300</v>
      </c>
      <c r="E444" s="74" t="s">
        <v>114</v>
      </c>
      <c r="F444" s="86" t="s">
        <v>1252</v>
      </c>
      <c r="G444" s="41">
        <v>91</v>
      </c>
      <c r="H444" s="87" t="s">
        <v>102</v>
      </c>
      <c r="I444" s="74" t="s">
        <v>103</v>
      </c>
      <c r="J444" s="41">
        <v>8715700122106</v>
      </c>
      <c r="K444" s="41">
        <v>8715700220963</v>
      </c>
      <c r="L444" s="41">
        <v>8</v>
      </c>
      <c r="M444" s="46" t="s">
        <v>48</v>
      </c>
      <c r="N444" s="38"/>
      <c r="O444" s="38"/>
      <c r="P444" s="38"/>
      <c r="Q444" s="39"/>
      <c r="R444" s="39"/>
      <c r="S444" s="27" t="e">
        <f t="shared" si="20"/>
        <v>#DIV/0!</v>
      </c>
      <c r="T444" s="28">
        <f t="shared" si="21"/>
        <v>0</v>
      </c>
      <c r="U444" s="38"/>
      <c r="V444" s="29">
        <f t="shared" si="22"/>
        <v>0</v>
      </c>
    </row>
    <row r="445" spans="1:22" ht="10.5" x14ac:dyDescent="0.25">
      <c r="A445" s="41">
        <v>147628</v>
      </c>
      <c r="B445" s="41">
        <v>1</v>
      </c>
      <c r="C445" s="74" t="s">
        <v>79</v>
      </c>
      <c r="D445" s="43">
        <v>1</v>
      </c>
      <c r="E445" s="74" t="s">
        <v>74</v>
      </c>
      <c r="F445" s="86" t="s">
        <v>2606</v>
      </c>
      <c r="G445" s="41">
        <v>97</v>
      </c>
      <c r="H445" s="87" t="s">
        <v>207</v>
      </c>
      <c r="I445" s="74" t="s">
        <v>60</v>
      </c>
      <c r="J445" s="41">
        <v>3111952017729</v>
      </c>
      <c r="K445" s="41">
        <v>23111952017723</v>
      </c>
      <c r="L445" s="41">
        <v>8</v>
      </c>
      <c r="M445" s="46" t="s">
        <v>48</v>
      </c>
      <c r="N445" s="38"/>
      <c r="O445" s="38"/>
      <c r="P445" s="38"/>
      <c r="Q445" s="39"/>
      <c r="R445" s="39"/>
      <c r="S445" s="27" t="e">
        <f t="shared" si="20"/>
        <v>#DIV/0!</v>
      </c>
      <c r="T445" s="28">
        <f t="shared" si="21"/>
        <v>0</v>
      </c>
      <c r="U445" s="38"/>
      <c r="V445" s="29">
        <f t="shared" si="22"/>
        <v>0</v>
      </c>
    </row>
    <row r="446" spans="1:22" ht="10.5" x14ac:dyDescent="0.25">
      <c r="A446" s="41">
        <v>344904</v>
      </c>
      <c r="B446" s="41">
        <v>6</v>
      </c>
      <c r="C446" s="74" t="s">
        <v>73</v>
      </c>
      <c r="D446" s="43">
        <v>400</v>
      </c>
      <c r="E446" s="74" t="s">
        <v>50</v>
      </c>
      <c r="F446" s="86" t="s">
        <v>2607</v>
      </c>
      <c r="G446" s="41">
        <v>98</v>
      </c>
      <c r="H446" s="87" t="s">
        <v>213</v>
      </c>
      <c r="I446" s="74" t="s">
        <v>60</v>
      </c>
      <c r="J446" s="41">
        <v>8710401093595</v>
      </c>
      <c r="K446" s="41">
        <v>87104010935884</v>
      </c>
      <c r="L446" s="41">
        <v>8</v>
      </c>
      <c r="M446" s="46" t="s">
        <v>48</v>
      </c>
      <c r="N446" s="38"/>
      <c r="O446" s="38"/>
      <c r="P446" s="38"/>
      <c r="Q446" s="39"/>
      <c r="R446" s="39"/>
      <c r="S446" s="27" t="e">
        <f t="shared" si="20"/>
        <v>#DIV/0!</v>
      </c>
      <c r="T446" s="28">
        <f t="shared" si="21"/>
        <v>0</v>
      </c>
      <c r="U446" s="38"/>
      <c r="V446" s="29">
        <f t="shared" si="22"/>
        <v>0</v>
      </c>
    </row>
    <row r="447" spans="1:22" ht="10.5" x14ac:dyDescent="0.25">
      <c r="A447" s="41">
        <v>173142</v>
      </c>
      <c r="B447" s="41">
        <v>6</v>
      </c>
      <c r="C447" s="74" t="s">
        <v>73</v>
      </c>
      <c r="D447" s="43">
        <v>60</v>
      </c>
      <c r="E447" s="74" t="s">
        <v>63</v>
      </c>
      <c r="F447" s="86" t="s">
        <v>2608</v>
      </c>
      <c r="G447" s="41">
        <v>128</v>
      </c>
      <c r="H447" s="87" t="s">
        <v>71</v>
      </c>
      <c r="I447" s="74" t="s">
        <v>47</v>
      </c>
      <c r="J447" s="41">
        <v>8715700122458</v>
      </c>
      <c r="K447" s="41">
        <v>8715700221434</v>
      </c>
      <c r="L447" s="41">
        <v>8</v>
      </c>
      <c r="M447" s="46" t="s">
        <v>48</v>
      </c>
      <c r="N447" s="38"/>
      <c r="O447" s="38"/>
      <c r="P447" s="38"/>
      <c r="Q447" s="39"/>
      <c r="R447" s="39"/>
      <c r="S447" s="27" t="e">
        <f t="shared" si="20"/>
        <v>#DIV/0!</v>
      </c>
      <c r="T447" s="28">
        <f t="shared" si="21"/>
        <v>0</v>
      </c>
      <c r="U447" s="38"/>
      <c r="V447" s="29">
        <f t="shared" si="22"/>
        <v>0</v>
      </c>
    </row>
    <row r="448" spans="1:22" ht="10.5" x14ac:dyDescent="0.25">
      <c r="A448" s="57">
        <v>91725</v>
      </c>
      <c r="B448" s="57">
        <v>1</v>
      </c>
      <c r="C448" s="57" t="s">
        <v>49</v>
      </c>
      <c r="D448" s="57">
        <v>1000</v>
      </c>
      <c r="E448" s="57" t="s">
        <v>50</v>
      </c>
      <c r="F448" s="58" t="s">
        <v>2609</v>
      </c>
      <c r="G448" s="57"/>
      <c r="H448" s="59" t="s">
        <v>2513</v>
      </c>
      <c r="I448" s="57"/>
      <c r="J448" s="57"/>
      <c r="K448" s="57"/>
      <c r="L448" s="47">
        <v>8</v>
      </c>
      <c r="M448" s="57" t="s">
        <v>61</v>
      </c>
      <c r="N448" s="38"/>
      <c r="O448" s="38"/>
      <c r="P448" s="38"/>
      <c r="Q448" s="39"/>
      <c r="R448" s="39"/>
      <c r="S448" s="27" t="e">
        <f t="shared" si="20"/>
        <v>#DIV/0!</v>
      </c>
      <c r="T448" s="28">
        <f t="shared" ref="T448:T449" si="23">L448*R448</f>
        <v>0</v>
      </c>
      <c r="U448" s="38"/>
      <c r="V448" s="29">
        <f t="shared" ref="V448:V449" si="24">T448*(1+U448)</f>
        <v>0</v>
      </c>
    </row>
    <row r="449" spans="1:22" ht="10.5" x14ac:dyDescent="0.25">
      <c r="A449" s="57">
        <v>92217</v>
      </c>
      <c r="B449" s="57">
        <v>1</v>
      </c>
      <c r="C449" s="57" t="s">
        <v>49</v>
      </c>
      <c r="D449" s="57">
        <v>150</v>
      </c>
      <c r="E449" s="57" t="s">
        <v>50</v>
      </c>
      <c r="F449" s="58" t="s">
        <v>2610</v>
      </c>
      <c r="G449" s="57"/>
      <c r="H449" s="59" t="s">
        <v>2513</v>
      </c>
      <c r="I449" s="57"/>
      <c r="J449" s="57"/>
      <c r="K449" s="57"/>
      <c r="L449" s="47">
        <v>8</v>
      </c>
      <c r="M449" s="57" t="s">
        <v>61</v>
      </c>
      <c r="N449" s="38"/>
      <c r="O449" s="38"/>
      <c r="P449" s="38"/>
      <c r="Q449" s="39"/>
      <c r="R449" s="39"/>
      <c r="S449" s="27" t="e">
        <f t="shared" si="20"/>
        <v>#DIV/0!</v>
      </c>
      <c r="T449" s="28">
        <f t="shared" si="23"/>
        <v>0</v>
      </c>
      <c r="U449" s="38"/>
      <c r="V449" s="29">
        <f t="shared" si="24"/>
        <v>0</v>
      </c>
    </row>
    <row r="450" spans="1:22" ht="10.5" x14ac:dyDescent="0.25">
      <c r="A450" s="57">
        <v>97142</v>
      </c>
      <c r="B450" s="57">
        <v>1</v>
      </c>
      <c r="C450" s="57" t="s">
        <v>79</v>
      </c>
      <c r="D450" s="57">
        <v>150</v>
      </c>
      <c r="E450" s="57" t="s">
        <v>50</v>
      </c>
      <c r="F450" s="58" t="s">
        <v>2611</v>
      </c>
      <c r="G450" s="57"/>
      <c r="H450" s="59" t="s">
        <v>2513</v>
      </c>
      <c r="I450" s="57"/>
      <c r="J450" s="57"/>
      <c r="K450" s="57"/>
      <c r="L450" s="47">
        <v>8</v>
      </c>
      <c r="M450" s="57" t="s">
        <v>61</v>
      </c>
      <c r="N450" s="38"/>
      <c r="O450" s="38"/>
      <c r="P450" s="38"/>
      <c r="Q450" s="39"/>
      <c r="R450" s="39"/>
      <c r="S450" s="27" t="e">
        <f t="shared" ref="S450:S513" si="25">ABS(SUM(R450/Q450)-1)</f>
        <v>#DIV/0!</v>
      </c>
      <c r="T450" s="28">
        <f t="shared" ref="T450:T455" si="26">L450*R450</f>
        <v>0</v>
      </c>
      <c r="U450" s="38"/>
      <c r="V450" s="29">
        <f t="shared" ref="V450:V455" si="27">T450*(1+U450)</f>
        <v>0</v>
      </c>
    </row>
    <row r="451" spans="1:22" ht="10.5" x14ac:dyDescent="0.25">
      <c r="A451" s="41">
        <v>14059</v>
      </c>
      <c r="B451" s="41">
        <v>1</v>
      </c>
      <c r="C451" s="74" t="s">
        <v>57</v>
      </c>
      <c r="D451" s="43">
        <v>120</v>
      </c>
      <c r="E451" s="74" t="s">
        <v>49</v>
      </c>
      <c r="F451" s="86" t="s">
        <v>1257</v>
      </c>
      <c r="G451" s="41">
        <v>44</v>
      </c>
      <c r="H451" s="87" t="s">
        <v>344</v>
      </c>
      <c r="I451" s="74" t="s">
        <v>90</v>
      </c>
      <c r="J451" s="41">
        <v>8710348005583</v>
      </c>
      <c r="K451" s="41">
        <v>0</v>
      </c>
      <c r="L451" s="41">
        <v>7</v>
      </c>
      <c r="M451" s="46" t="s">
        <v>48</v>
      </c>
      <c r="N451" s="38"/>
      <c r="O451" s="38"/>
      <c r="P451" s="38"/>
      <c r="Q451" s="39"/>
      <c r="R451" s="39"/>
      <c r="S451" s="27" t="e">
        <f t="shared" si="25"/>
        <v>#DIV/0!</v>
      </c>
      <c r="T451" s="28">
        <f t="shared" si="26"/>
        <v>0</v>
      </c>
      <c r="U451" s="38"/>
      <c r="V451" s="29">
        <f t="shared" si="27"/>
        <v>0</v>
      </c>
    </row>
    <row r="452" spans="1:22" ht="10.5" x14ac:dyDescent="0.25">
      <c r="A452" s="41">
        <v>173307</v>
      </c>
      <c r="B452" s="41">
        <v>1</v>
      </c>
      <c r="C452" s="74" t="s">
        <v>79</v>
      </c>
      <c r="D452" s="43">
        <v>400</v>
      </c>
      <c r="E452" s="74" t="s">
        <v>50</v>
      </c>
      <c r="F452" s="86" t="s">
        <v>2612</v>
      </c>
      <c r="G452" s="41">
        <v>67</v>
      </c>
      <c r="H452" s="87" t="s">
        <v>120</v>
      </c>
      <c r="I452" s="74" t="s">
        <v>60</v>
      </c>
      <c r="J452" s="41">
        <v>4902663007531</v>
      </c>
      <c r="K452" s="41">
        <v>14902663007538</v>
      </c>
      <c r="L452" s="41">
        <v>7</v>
      </c>
      <c r="M452" s="46" t="s">
        <v>48</v>
      </c>
      <c r="N452" s="38"/>
      <c r="O452" s="38"/>
      <c r="P452" s="38"/>
      <c r="Q452" s="39"/>
      <c r="R452" s="39"/>
      <c r="S452" s="27" t="e">
        <f t="shared" si="25"/>
        <v>#DIV/0!</v>
      </c>
      <c r="T452" s="28">
        <f t="shared" si="26"/>
        <v>0</v>
      </c>
      <c r="U452" s="38"/>
      <c r="V452" s="29">
        <f t="shared" si="27"/>
        <v>0</v>
      </c>
    </row>
    <row r="453" spans="1:22" ht="10.5" x14ac:dyDescent="0.25">
      <c r="A453" s="41">
        <v>205069</v>
      </c>
      <c r="B453" s="41">
        <v>1</v>
      </c>
      <c r="C453" s="74" t="s">
        <v>126</v>
      </c>
      <c r="D453" s="43">
        <v>220</v>
      </c>
      <c r="E453" s="74" t="s">
        <v>50</v>
      </c>
      <c r="F453" s="86" t="s">
        <v>1392</v>
      </c>
      <c r="G453" s="41">
        <v>68</v>
      </c>
      <c r="H453" s="87" t="s">
        <v>241</v>
      </c>
      <c r="I453" s="74" t="s">
        <v>60</v>
      </c>
      <c r="J453" s="41">
        <v>8712200133021</v>
      </c>
      <c r="K453" s="41">
        <v>8712200133038</v>
      </c>
      <c r="L453" s="41">
        <v>7</v>
      </c>
      <c r="M453" s="46" t="s">
        <v>48</v>
      </c>
      <c r="N453" s="38"/>
      <c r="O453" s="38"/>
      <c r="P453" s="38"/>
      <c r="Q453" s="39"/>
      <c r="R453" s="39"/>
      <c r="S453" s="27" t="e">
        <f t="shared" si="25"/>
        <v>#DIV/0!</v>
      </c>
      <c r="T453" s="28">
        <f t="shared" si="26"/>
        <v>0</v>
      </c>
      <c r="U453" s="38"/>
      <c r="V453" s="29">
        <f t="shared" si="27"/>
        <v>0</v>
      </c>
    </row>
    <row r="454" spans="1:22" ht="10.5" x14ac:dyDescent="0.25">
      <c r="A454" s="41">
        <v>208716</v>
      </c>
      <c r="B454" s="41">
        <v>1</v>
      </c>
      <c r="C454" s="74" t="s">
        <v>126</v>
      </c>
      <c r="D454" s="43">
        <v>80</v>
      </c>
      <c r="E454" s="74" t="s">
        <v>50</v>
      </c>
      <c r="F454" s="86" t="s">
        <v>1605</v>
      </c>
      <c r="G454" s="41">
        <v>68</v>
      </c>
      <c r="H454" s="87" t="s">
        <v>241</v>
      </c>
      <c r="I454" s="74" t="s">
        <v>60</v>
      </c>
      <c r="J454" s="41">
        <v>8710401861323</v>
      </c>
      <c r="K454" s="41">
        <v>8710401862344</v>
      </c>
      <c r="L454" s="41">
        <v>7</v>
      </c>
      <c r="M454" s="46" t="s">
        <v>48</v>
      </c>
      <c r="N454" s="38"/>
      <c r="O454" s="38"/>
      <c r="P454" s="38"/>
      <c r="Q454" s="39"/>
      <c r="R454" s="39"/>
      <c r="S454" s="27" t="e">
        <f t="shared" si="25"/>
        <v>#DIV/0!</v>
      </c>
      <c r="T454" s="28">
        <f t="shared" si="26"/>
        <v>0</v>
      </c>
      <c r="U454" s="38"/>
      <c r="V454" s="29">
        <f t="shared" si="27"/>
        <v>0</v>
      </c>
    </row>
    <row r="455" spans="1:22" ht="10.5" x14ac:dyDescent="0.25">
      <c r="A455" s="41">
        <v>357012</v>
      </c>
      <c r="B455" s="41">
        <v>2</v>
      </c>
      <c r="C455" s="74" t="s">
        <v>49</v>
      </c>
      <c r="D455" s="43">
        <v>3</v>
      </c>
      <c r="E455" s="74" t="s">
        <v>74</v>
      </c>
      <c r="F455" s="86" t="s">
        <v>2613</v>
      </c>
      <c r="G455" s="41">
        <v>86</v>
      </c>
      <c r="H455" s="87" t="s">
        <v>330</v>
      </c>
      <c r="I455" s="74" t="s">
        <v>103</v>
      </c>
      <c r="J455" s="41">
        <v>8714100851159</v>
      </c>
      <c r="K455" s="41">
        <v>8714100851579</v>
      </c>
      <c r="L455" s="41">
        <v>7</v>
      </c>
      <c r="M455" s="46" t="s">
        <v>48</v>
      </c>
      <c r="N455" s="38"/>
      <c r="O455" s="38"/>
      <c r="P455" s="38"/>
      <c r="Q455" s="39"/>
      <c r="R455" s="39"/>
      <c r="S455" s="27" t="e">
        <f t="shared" si="25"/>
        <v>#DIV/0!</v>
      </c>
      <c r="T455" s="28">
        <f t="shared" si="26"/>
        <v>0</v>
      </c>
      <c r="U455" s="38"/>
      <c r="V455" s="29">
        <f t="shared" si="27"/>
        <v>0</v>
      </c>
    </row>
    <row r="456" spans="1:22" ht="10.5" x14ac:dyDescent="0.25">
      <c r="A456" s="41">
        <v>916882</v>
      </c>
      <c r="B456" s="41">
        <v>15</v>
      </c>
      <c r="C456" s="74" t="s">
        <v>43</v>
      </c>
      <c r="D456" s="43">
        <v>25</v>
      </c>
      <c r="E456" s="74" t="s">
        <v>63</v>
      </c>
      <c r="F456" s="86" t="s">
        <v>2402</v>
      </c>
      <c r="G456" s="41">
        <v>130</v>
      </c>
      <c r="H456" s="87" t="s">
        <v>100</v>
      </c>
      <c r="I456" s="74" t="s">
        <v>60</v>
      </c>
      <c r="J456" s="41">
        <v>5411188121374</v>
      </c>
      <c r="K456" s="41">
        <v>5411188121381</v>
      </c>
      <c r="L456" s="41">
        <v>7</v>
      </c>
      <c r="M456" s="46" t="s">
        <v>48</v>
      </c>
      <c r="N456" s="38"/>
      <c r="O456" s="38"/>
      <c r="P456" s="38"/>
      <c r="Q456" s="39"/>
      <c r="R456" s="39"/>
      <c r="S456" s="27" t="e">
        <f t="shared" si="25"/>
        <v>#DIV/0!</v>
      </c>
      <c r="T456" s="28">
        <f t="shared" ref="T456:T502" si="28">L456*R456</f>
        <v>0</v>
      </c>
      <c r="U456" s="38"/>
      <c r="V456" s="29">
        <f t="shared" ref="V456:V502" si="29">T456*(1+U456)</f>
        <v>0</v>
      </c>
    </row>
    <row r="457" spans="1:22" ht="10.5" x14ac:dyDescent="0.25">
      <c r="A457" s="41">
        <v>171212</v>
      </c>
      <c r="B457" s="41">
        <v>12</v>
      </c>
      <c r="C457" s="74" t="s">
        <v>79</v>
      </c>
      <c r="D457" s="43">
        <v>600</v>
      </c>
      <c r="E457" s="74" t="s">
        <v>50</v>
      </c>
      <c r="F457" s="86" t="s">
        <v>712</v>
      </c>
      <c r="G457" s="41">
        <v>140</v>
      </c>
      <c r="H457" s="87" t="s">
        <v>111</v>
      </c>
      <c r="I457" s="74" t="s">
        <v>60</v>
      </c>
      <c r="J457" s="41">
        <v>8710437003223</v>
      </c>
      <c r="K457" s="41">
        <v>8710437033886</v>
      </c>
      <c r="L457" s="41">
        <v>7</v>
      </c>
      <c r="M457" s="46" t="s">
        <v>48</v>
      </c>
      <c r="N457" s="38"/>
      <c r="O457" s="38"/>
      <c r="P457" s="38"/>
      <c r="Q457" s="39"/>
      <c r="R457" s="39"/>
      <c r="S457" s="27" t="e">
        <f t="shared" si="25"/>
        <v>#DIV/0!</v>
      </c>
      <c r="T457" s="28">
        <f t="shared" si="28"/>
        <v>0</v>
      </c>
      <c r="U457" s="38"/>
      <c r="V457" s="29">
        <f t="shared" si="29"/>
        <v>0</v>
      </c>
    </row>
    <row r="458" spans="1:22" ht="10.5" x14ac:dyDescent="0.25">
      <c r="A458" s="57">
        <v>90018</v>
      </c>
      <c r="B458" s="57">
        <v>1</v>
      </c>
      <c r="C458" s="57" t="s">
        <v>62</v>
      </c>
      <c r="D458" s="57">
        <v>500</v>
      </c>
      <c r="E458" s="57" t="s">
        <v>114</v>
      </c>
      <c r="F458" s="58" t="s">
        <v>2614</v>
      </c>
      <c r="G458" s="57"/>
      <c r="H458" s="59" t="s">
        <v>2513</v>
      </c>
      <c r="I458" s="57"/>
      <c r="J458" s="57"/>
      <c r="K458" s="57"/>
      <c r="L458" s="47">
        <v>7</v>
      </c>
      <c r="M458" s="57" t="s">
        <v>61</v>
      </c>
      <c r="N458" s="38"/>
      <c r="O458" s="38"/>
      <c r="P458" s="38"/>
      <c r="Q458" s="39"/>
      <c r="R458" s="39"/>
      <c r="S458" s="27" t="e">
        <f t="shared" si="25"/>
        <v>#DIV/0!</v>
      </c>
      <c r="T458" s="28">
        <f t="shared" si="28"/>
        <v>0</v>
      </c>
      <c r="U458" s="38"/>
      <c r="V458" s="29">
        <f t="shared" si="29"/>
        <v>0</v>
      </c>
    </row>
    <row r="459" spans="1:22" ht="10.5" x14ac:dyDescent="0.25">
      <c r="A459" s="41">
        <v>756656</v>
      </c>
      <c r="B459" s="41">
        <v>1</v>
      </c>
      <c r="C459" s="74" t="s">
        <v>49</v>
      </c>
      <c r="D459" s="43">
        <v>200</v>
      </c>
      <c r="E459" s="74" t="s">
        <v>50</v>
      </c>
      <c r="F459" s="86" t="s">
        <v>2615</v>
      </c>
      <c r="G459" s="41">
        <v>11</v>
      </c>
      <c r="H459" s="87" t="s">
        <v>149</v>
      </c>
      <c r="I459" s="74" t="s">
        <v>53</v>
      </c>
      <c r="J459" s="41">
        <v>8002720003103</v>
      </c>
      <c r="K459" s="41">
        <v>8002720504624</v>
      </c>
      <c r="L459" s="41">
        <v>6</v>
      </c>
      <c r="M459" s="46" t="s">
        <v>48</v>
      </c>
      <c r="N459" s="38"/>
      <c r="O459" s="38"/>
      <c r="P459" s="38"/>
      <c r="Q459" s="39"/>
      <c r="R459" s="39"/>
      <c r="S459" s="27" t="e">
        <f t="shared" si="25"/>
        <v>#DIV/0!</v>
      </c>
      <c r="T459" s="28">
        <f t="shared" si="28"/>
        <v>0</v>
      </c>
      <c r="U459" s="38"/>
      <c r="V459" s="29">
        <f t="shared" si="29"/>
        <v>0</v>
      </c>
    </row>
    <row r="460" spans="1:22" ht="10.5" x14ac:dyDescent="0.25">
      <c r="A460" s="41">
        <v>957736</v>
      </c>
      <c r="B460" s="41">
        <v>1</v>
      </c>
      <c r="C460" s="74" t="s">
        <v>73</v>
      </c>
      <c r="D460" s="43">
        <v>400</v>
      </c>
      <c r="E460" s="74" t="s">
        <v>50</v>
      </c>
      <c r="F460" s="86" t="s">
        <v>1402</v>
      </c>
      <c r="G460" s="41">
        <v>29</v>
      </c>
      <c r="H460" s="87" t="s">
        <v>178</v>
      </c>
      <c r="I460" s="74" t="s">
        <v>60</v>
      </c>
      <c r="J460" s="41">
        <v>8712400748063</v>
      </c>
      <c r="K460" s="41">
        <v>8712400262736</v>
      </c>
      <c r="L460" s="41">
        <v>6</v>
      </c>
      <c r="M460" s="46" t="s">
        <v>48</v>
      </c>
      <c r="N460" s="38"/>
      <c r="O460" s="38"/>
      <c r="P460" s="38"/>
      <c r="Q460" s="39"/>
      <c r="R460" s="39"/>
      <c r="S460" s="27" t="e">
        <f t="shared" si="25"/>
        <v>#DIV/0!</v>
      </c>
      <c r="T460" s="28">
        <f t="shared" si="28"/>
        <v>0</v>
      </c>
      <c r="U460" s="38"/>
      <c r="V460" s="29">
        <f t="shared" si="29"/>
        <v>0</v>
      </c>
    </row>
    <row r="461" spans="1:22" ht="10.5" x14ac:dyDescent="0.25">
      <c r="A461" s="41">
        <v>339470</v>
      </c>
      <c r="B461" s="41">
        <v>1</v>
      </c>
      <c r="C461" s="74" t="s">
        <v>62</v>
      </c>
      <c r="D461" s="43">
        <v>70</v>
      </c>
      <c r="E461" s="74" t="s">
        <v>63</v>
      </c>
      <c r="F461" s="86" t="s">
        <v>1278</v>
      </c>
      <c r="G461" s="41">
        <v>37</v>
      </c>
      <c r="H461" s="87" t="s">
        <v>201</v>
      </c>
      <c r="I461" s="74" t="s">
        <v>60</v>
      </c>
      <c r="J461" s="41">
        <v>3052910013134</v>
      </c>
      <c r="K461" s="41">
        <v>3052910613136</v>
      </c>
      <c r="L461" s="41">
        <v>6</v>
      </c>
      <c r="M461" s="46" t="s">
        <v>48</v>
      </c>
      <c r="N461" s="38"/>
      <c r="O461" s="38"/>
      <c r="P461" s="38"/>
      <c r="Q461" s="39"/>
      <c r="R461" s="39"/>
      <c r="S461" s="27" t="e">
        <f t="shared" si="25"/>
        <v>#DIV/0!</v>
      </c>
      <c r="T461" s="28">
        <f t="shared" si="28"/>
        <v>0</v>
      </c>
      <c r="U461" s="38"/>
      <c r="V461" s="29">
        <f t="shared" si="29"/>
        <v>0</v>
      </c>
    </row>
    <row r="462" spans="1:22" ht="10.5" x14ac:dyDescent="0.25">
      <c r="A462" s="41">
        <v>207256</v>
      </c>
      <c r="B462" s="41">
        <v>1</v>
      </c>
      <c r="C462" s="74" t="s">
        <v>79</v>
      </c>
      <c r="D462" s="43">
        <v>740</v>
      </c>
      <c r="E462" s="74" t="s">
        <v>50</v>
      </c>
      <c r="F462" s="86" t="s">
        <v>820</v>
      </c>
      <c r="G462" s="41">
        <v>66</v>
      </c>
      <c r="H462" s="87" t="s">
        <v>81</v>
      </c>
      <c r="I462" s="74" t="s">
        <v>60</v>
      </c>
      <c r="J462" s="41">
        <v>8710401864959</v>
      </c>
      <c r="K462" s="41">
        <v>8710401864966</v>
      </c>
      <c r="L462" s="41">
        <v>6</v>
      </c>
      <c r="M462" s="46" t="s">
        <v>48</v>
      </c>
      <c r="N462" s="38"/>
      <c r="O462" s="38"/>
      <c r="P462" s="38"/>
      <c r="Q462" s="39"/>
      <c r="R462" s="39"/>
      <c r="S462" s="27" t="e">
        <f t="shared" si="25"/>
        <v>#DIV/0!</v>
      </c>
      <c r="T462" s="28">
        <f t="shared" si="28"/>
        <v>0</v>
      </c>
      <c r="U462" s="38"/>
      <c r="V462" s="29">
        <f t="shared" si="29"/>
        <v>0</v>
      </c>
    </row>
    <row r="463" spans="1:22" ht="10.5" x14ac:dyDescent="0.25">
      <c r="A463" s="41">
        <v>119964</v>
      </c>
      <c r="B463" s="41">
        <v>1</v>
      </c>
      <c r="C463" s="74" t="s">
        <v>73</v>
      </c>
      <c r="D463" s="43">
        <v>10</v>
      </c>
      <c r="E463" s="74" t="s">
        <v>44</v>
      </c>
      <c r="F463" s="86" t="s">
        <v>2616</v>
      </c>
      <c r="G463" s="41">
        <v>67</v>
      </c>
      <c r="H463" s="87" t="s">
        <v>120</v>
      </c>
      <c r="I463" s="74" t="s">
        <v>60</v>
      </c>
      <c r="J463" s="41">
        <v>8714100419014</v>
      </c>
      <c r="K463" s="41">
        <v>0</v>
      </c>
      <c r="L463" s="41">
        <v>6</v>
      </c>
      <c r="M463" s="46" t="s">
        <v>48</v>
      </c>
      <c r="N463" s="38"/>
      <c r="O463" s="38"/>
      <c r="P463" s="38"/>
      <c r="Q463" s="39"/>
      <c r="R463" s="39"/>
      <c r="S463" s="27" t="e">
        <f t="shared" si="25"/>
        <v>#DIV/0!</v>
      </c>
      <c r="T463" s="28">
        <f t="shared" si="28"/>
        <v>0</v>
      </c>
      <c r="U463" s="38"/>
      <c r="V463" s="29">
        <f t="shared" si="29"/>
        <v>0</v>
      </c>
    </row>
    <row r="464" spans="1:22" ht="10.5" x14ac:dyDescent="0.25">
      <c r="A464" s="41">
        <v>93728</v>
      </c>
      <c r="B464" s="41">
        <v>1</v>
      </c>
      <c r="C464" s="74" t="s">
        <v>79</v>
      </c>
      <c r="D464" s="43">
        <v>1</v>
      </c>
      <c r="E464" s="74" t="s">
        <v>74</v>
      </c>
      <c r="F464" s="86" t="s">
        <v>608</v>
      </c>
      <c r="G464" s="41">
        <v>67</v>
      </c>
      <c r="H464" s="87" t="s">
        <v>120</v>
      </c>
      <c r="I464" s="74" t="s">
        <v>60</v>
      </c>
      <c r="J464" s="41">
        <v>8710605030808</v>
      </c>
      <c r="K464" s="41">
        <v>8710605230802</v>
      </c>
      <c r="L464" s="41">
        <v>6</v>
      </c>
      <c r="M464" s="46" t="s">
        <v>48</v>
      </c>
      <c r="N464" s="38"/>
      <c r="O464" s="38"/>
      <c r="P464" s="38"/>
      <c r="Q464" s="39"/>
      <c r="R464" s="39"/>
      <c r="S464" s="27" t="e">
        <f t="shared" si="25"/>
        <v>#DIV/0!</v>
      </c>
      <c r="T464" s="28">
        <f t="shared" si="28"/>
        <v>0</v>
      </c>
      <c r="U464" s="38"/>
      <c r="V464" s="29">
        <f t="shared" si="29"/>
        <v>0</v>
      </c>
    </row>
    <row r="465" spans="1:22" ht="10.5" x14ac:dyDescent="0.25">
      <c r="A465" s="41">
        <v>910386</v>
      </c>
      <c r="B465" s="41">
        <v>1</v>
      </c>
      <c r="C465" s="74" t="s">
        <v>126</v>
      </c>
      <c r="D465" s="43">
        <v>500</v>
      </c>
      <c r="E465" s="74" t="s">
        <v>50</v>
      </c>
      <c r="F465" s="86" t="s">
        <v>660</v>
      </c>
      <c r="G465" s="41">
        <v>68</v>
      </c>
      <c r="H465" s="87" t="s">
        <v>241</v>
      </c>
      <c r="I465" s="74" t="s">
        <v>60</v>
      </c>
      <c r="J465" s="41">
        <v>8712200088598</v>
      </c>
      <c r="K465" s="41">
        <v>8712200971807</v>
      </c>
      <c r="L465" s="41">
        <v>6</v>
      </c>
      <c r="M465" s="46" t="s">
        <v>48</v>
      </c>
      <c r="N465" s="38"/>
      <c r="O465" s="38"/>
      <c r="P465" s="38"/>
      <c r="Q465" s="39"/>
      <c r="R465" s="39"/>
      <c r="S465" s="27" t="e">
        <f t="shared" si="25"/>
        <v>#DIV/0!</v>
      </c>
      <c r="T465" s="28">
        <f t="shared" si="28"/>
        <v>0</v>
      </c>
      <c r="U465" s="38"/>
      <c r="V465" s="29">
        <f t="shared" si="29"/>
        <v>0</v>
      </c>
    </row>
    <row r="466" spans="1:22" ht="10.5" x14ac:dyDescent="0.25">
      <c r="A466" s="41">
        <v>189481</v>
      </c>
      <c r="B466" s="41">
        <v>1</v>
      </c>
      <c r="C466" s="74" t="s">
        <v>126</v>
      </c>
      <c r="D466" s="43">
        <v>160</v>
      </c>
      <c r="E466" s="74" t="s">
        <v>50</v>
      </c>
      <c r="F466" s="86" t="s">
        <v>968</v>
      </c>
      <c r="G466" s="41">
        <v>68</v>
      </c>
      <c r="H466" s="87" t="s">
        <v>241</v>
      </c>
      <c r="I466" s="74" t="s">
        <v>60</v>
      </c>
      <c r="J466" s="41">
        <v>8712200112569</v>
      </c>
      <c r="K466" s="41">
        <v>8712200112958</v>
      </c>
      <c r="L466" s="41">
        <v>6</v>
      </c>
      <c r="M466" s="46" t="s">
        <v>48</v>
      </c>
      <c r="N466" s="38"/>
      <c r="O466" s="38"/>
      <c r="P466" s="38"/>
      <c r="Q466" s="39"/>
      <c r="R466" s="39"/>
      <c r="S466" s="27" t="e">
        <f t="shared" si="25"/>
        <v>#DIV/0!</v>
      </c>
      <c r="T466" s="28">
        <f t="shared" si="28"/>
        <v>0</v>
      </c>
      <c r="U466" s="38"/>
      <c r="V466" s="29">
        <f t="shared" si="29"/>
        <v>0</v>
      </c>
    </row>
    <row r="467" spans="1:22" ht="10.5" x14ac:dyDescent="0.25">
      <c r="A467" s="41">
        <v>207349</v>
      </c>
      <c r="B467" s="41">
        <v>1</v>
      </c>
      <c r="C467" s="74" t="s">
        <v>73</v>
      </c>
      <c r="D467" s="43">
        <v>70</v>
      </c>
      <c r="E467" s="74" t="s">
        <v>50</v>
      </c>
      <c r="F467" s="86" t="s">
        <v>1482</v>
      </c>
      <c r="G467" s="41">
        <v>68</v>
      </c>
      <c r="H467" s="87" t="s">
        <v>241</v>
      </c>
      <c r="I467" s="74" t="s">
        <v>60</v>
      </c>
      <c r="J467" s="41">
        <v>8710401859023</v>
      </c>
      <c r="K467" s="41">
        <v>8710401859610</v>
      </c>
      <c r="L467" s="41">
        <v>6</v>
      </c>
      <c r="M467" s="46" t="s">
        <v>48</v>
      </c>
      <c r="N467" s="38"/>
      <c r="O467" s="38"/>
      <c r="P467" s="38"/>
      <c r="Q467" s="39"/>
      <c r="R467" s="39"/>
      <c r="S467" s="27" t="e">
        <f t="shared" si="25"/>
        <v>#DIV/0!</v>
      </c>
      <c r="T467" s="28">
        <f t="shared" si="28"/>
        <v>0</v>
      </c>
      <c r="U467" s="38"/>
      <c r="V467" s="29">
        <f t="shared" si="29"/>
        <v>0</v>
      </c>
    </row>
    <row r="468" spans="1:22" ht="10.5" x14ac:dyDescent="0.25">
      <c r="A468" s="41">
        <v>595063</v>
      </c>
      <c r="B468" s="41">
        <v>1</v>
      </c>
      <c r="C468" s="74" t="s">
        <v>49</v>
      </c>
      <c r="D468" s="43">
        <v>6.3369999999999997</v>
      </c>
      <c r="E468" s="74" t="s">
        <v>74</v>
      </c>
      <c r="F468" s="86" t="s">
        <v>2617</v>
      </c>
      <c r="G468" s="41">
        <v>77</v>
      </c>
      <c r="H468" s="87" t="s">
        <v>397</v>
      </c>
      <c r="I468" s="74" t="s">
        <v>60</v>
      </c>
      <c r="J468" s="41">
        <v>8710328181207</v>
      </c>
      <c r="K468" s="41">
        <v>0</v>
      </c>
      <c r="L468" s="41">
        <v>6</v>
      </c>
      <c r="M468" s="46" t="s">
        <v>48</v>
      </c>
      <c r="N468" s="38"/>
      <c r="O468" s="38"/>
      <c r="P468" s="38"/>
      <c r="Q468" s="39"/>
      <c r="R468" s="39"/>
      <c r="S468" s="27" t="e">
        <f t="shared" si="25"/>
        <v>#DIV/0!</v>
      </c>
      <c r="T468" s="28">
        <f t="shared" si="28"/>
        <v>0</v>
      </c>
      <c r="U468" s="38"/>
      <c r="V468" s="29">
        <f t="shared" si="29"/>
        <v>0</v>
      </c>
    </row>
    <row r="469" spans="1:22" ht="10.5" x14ac:dyDescent="0.25">
      <c r="A469" s="41">
        <v>101929</v>
      </c>
      <c r="B469" s="41">
        <v>1</v>
      </c>
      <c r="C469" s="74" t="s">
        <v>126</v>
      </c>
      <c r="D469" s="43">
        <v>2.65</v>
      </c>
      <c r="E469" s="74" t="s">
        <v>44</v>
      </c>
      <c r="F469" s="86" t="s">
        <v>763</v>
      </c>
      <c r="G469" s="41">
        <v>85</v>
      </c>
      <c r="H469" s="87" t="s">
        <v>175</v>
      </c>
      <c r="I469" s="74" t="s">
        <v>103</v>
      </c>
      <c r="J469" s="41">
        <v>8710401101924</v>
      </c>
      <c r="K469" s="41">
        <v>8710401023714</v>
      </c>
      <c r="L469" s="41">
        <v>6</v>
      </c>
      <c r="M469" s="46" t="s">
        <v>48</v>
      </c>
      <c r="N469" s="38"/>
      <c r="O469" s="38"/>
      <c r="P469" s="38"/>
      <c r="Q469" s="39"/>
      <c r="R469" s="39"/>
      <c r="S469" s="27" t="e">
        <f t="shared" si="25"/>
        <v>#DIV/0!</v>
      </c>
      <c r="T469" s="28">
        <f t="shared" si="28"/>
        <v>0</v>
      </c>
      <c r="U469" s="38"/>
      <c r="V469" s="29">
        <f t="shared" si="29"/>
        <v>0</v>
      </c>
    </row>
    <row r="470" spans="1:22" ht="10.5" x14ac:dyDescent="0.25">
      <c r="A470" s="41">
        <v>790668</v>
      </c>
      <c r="B470" s="41">
        <v>1</v>
      </c>
      <c r="C470" s="74" t="s">
        <v>141</v>
      </c>
      <c r="D470" s="43">
        <v>1.35</v>
      </c>
      <c r="E470" s="74" t="s">
        <v>74</v>
      </c>
      <c r="F470" s="86" t="s">
        <v>1852</v>
      </c>
      <c r="G470" s="41">
        <v>86</v>
      </c>
      <c r="H470" s="87" t="s">
        <v>330</v>
      </c>
      <c r="I470" s="74" t="s">
        <v>103</v>
      </c>
      <c r="J470" s="41">
        <v>8712566204946</v>
      </c>
      <c r="K470" s="41">
        <v>8712566695225</v>
      </c>
      <c r="L470" s="41">
        <v>6</v>
      </c>
      <c r="M470" s="46" t="s">
        <v>48</v>
      </c>
      <c r="N470" s="38"/>
      <c r="O470" s="38"/>
      <c r="P470" s="38"/>
      <c r="Q470" s="39"/>
      <c r="R470" s="39"/>
      <c r="S470" s="27" t="e">
        <f t="shared" si="25"/>
        <v>#DIV/0!</v>
      </c>
      <c r="T470" s="28">
        <f t="shared" si="28"/>
        <v>0</v>
      </c>
      <c r="U470" s="38"/>
      <c r="V470" s="29">
        <f t="shared" si="29"/>
        <v>0</v>
      </c>
    </row>
    <row r="471" spans="1:22" ht="10.5" x14ac:dyDescent="0.25">
      <c r="A471" s="41">
        <v>973504</v>
      </c>
      <c r="B471" s="41">
        <v>1</v>
      </c>
      <c r="C471" s="74" t="s">
        <v>283</v>
      </c>
      <c r="D471" s="43">
        <v>750</v>
      </c>
      <c r="E471" s="74" t="s">
        <v>50</v>
      </c>
      <c r="F471" s="86" t="s">
        <v>284</v>
      </c>
      <c r="G471" s="41">
        <v>89</v>
      </c>
      <c r="H471" s="87" t="s">
        <v>78</v>
      </c>
      <c r="I471" s="74" t="s">
        <v>60</v>
      </c>
      <c r="J471" s="41">
        <v>8710847306914</v>
      </c>
      <c r="K471" s="41">
        <v>8710847306907</v>
      </c>
      <c r="L471" s="41">
        <v>6</v>
      </c>
      <c r="M471" s="46" t="s">
        <v>48</v>
      </c>
      <c r="N471" s="38"/>
      <c r="O471" s="38"/>
      <c r="P471" s="38"/>
      <c r="Q471" s="39"/>
      <c r="R471" s="39"/>
      <c r="S471" s="27" t="e">
        <f t="shared" si="25"/>
        <v>#DIV/0!</v>
      </c>
      <c r="T471" s="28">
        <f t="shared" si="28"/>
        <v>0</v>
      </c>
      <c r="U471" s="38"/>
      <c r="V471" s="29">
        <f t="shared" si="29"/>
        <v>0</v>
      </c>
    </row>
    <row r="472" spans="1:22" ht="10.5" x14ac:dyDescent="0.25">
      <c r="A472" s="41">
        <v>258255</v>
      </c>
      <c r="B472" s="41">
        <v>1</v>
      </c>
      <c r="C472" s="74" t="s">
        <v>279</v>
      </c>
      <c r="D472" s="43">
        <v>5</v>
      </c>
      <c r="E472" s="74" t="s">
        <v>74</v>
      </c>
      <c r="F472" s="86" t="s">
        <v>1612</v>
      </c>
      <c r="G472" s="41">
        <v>89</v>
      </c>
      <c r="H472" s="87" t="s">
        <v>78</v>
      </c>
      <c r="I472" s="74" t="s">
        <v>60</v>
      </c>
      <c r="J472" s="41">
        <v>8710742208702</v>
      </c>
      <c r="K472" s="41">
        <v>0</v>
      </c>
      <c r="L472" s="41">
        <v>6</v>
      </c>
      <c r="M472" s="46" t="s">
        <v>48</v>
      </c>
      <c r="N472" s="38"/>
      <c r="O472" s="38"/>
      <c r="P472" s="38"/>
      <c r="Q472" s="39"/>
      <c r="R472" s="39"/>
      <c r="S472" s="27" t="e">
        <f t="shared" si="25"/>
        <v>#DIV/0!</v>
      </c>
      <c r="T472" s="28">
        <f t="shared" si="28"/>
        <v>0</v>
      </c>
      <c r="U472" s="38"/>
      <c r="V472" s="29">
        <f t="shared" si="29"/>
        <v>0</v>
      </c>
    </row>
    <row r="473" spans="1:22" ht="10.5" x14ac:dyDescent="0.25">
      <c r="A473" s="41">
        <v>967985</v>
      </c>
      <c r="B473" s="41">
        <v>1</v>
      </c>
      <c r="C473" s="74" t="s">
        <v>79</v>
      </c>
      <c r="D473" s="43">
        <v>5</v>
      </c>
      <c r="E473" s="74" t="s">
        <v>74</v>
      </c>
      <c r="F473" s="86" t="s">
        <v>1325</v>
      </c>
      <c r="G473" s="41">
        <v>94</v>
      </c>
      <c r="H473" s="87" t="s">
        <v>314</v>
      </c>
      <c r="I473" s="74" t="s">
        <v>60</v>
      </c>
      <c r="J473" s="41">
        <v>5410028630205</v>
      </c>
      <c r="K473" s="41">
        <v>0</v>
      </c>
      <c r="L473" s="41">
        <v>6</v>
      </c>
      <c r="M473" s="46" t="s">
        <v>48</v>
      </c>
      <c r="N473" s="38"/>
      <c r="O473" s="38"/>
      <c r="P473" s="38"/>
      <c r="Q473" s="39"/>
      <c r="R473" s="39"/>
      <c r="S473" s="27" t="e">
        <f t="shared" si="25"/>
        <v>#DIV/0!</v>
      </c>
      <c r="T473" s="28">
        <f t="shared" si="28"/>
        <v>0</v>
      </c>
      <c r="U473" s="38"/>
      <c r="V473" s="29">
        <f t="shared" si="29"/>
        <v>0</v>
      </c>
    </row>
    <row r="474" spans="1:22" ht="10.5" x14ac:dyDescent="0.25">
      <c r="A474" s="41">
        <v>150022</v>
      </c>
      <c r="B474" s="41">
        <v>1</v>
      </c>
      <c r="C474" s="74" t="s">
        <v>79</v>
      </c>
      <c r="D474" s="43">
        <v>1.5</v>
      </c>
      <c r="E474" s="74" t="s">
        <v>74</v>
      </c>
      <c r="F474" s="86" t="s">
        <v>2618</v>
      </c>
      <c r="G474" s="41">
        <v>94</v>
      </c>
      <c r="H474" s="87" t="s">
        <v>314</v>
      </c>
      <c r="I474" s="74" t="s">
        <v>60</v>
      </c>
      <c r="J474" s="41">
        <v>8855591009169</v>
      </c>
      <c r="K474" s="41">
        <v>8855591009176</v>
      </c>
      <c r="L474" s="41">
        <v>6</v>
      </c>
      <c r="M474" s="46" t="s">
        <v>48</v>
      </c>
      <c r="N474" s="38"/>
      <c r="O474" s="38"/>
      <c r="P474" s="38"/>
      <c r="Q474" s="39"/>
      <c r="R474" s="39"/>
      <c r="S474" s="27" t="e">
        <f t="shared" si="25"/>
        <v>#DIV/0!</v>
      </c>
      <c r="T474" s="28">
        <f t="shared" si="28"/>
        <v>0</v>
      </c>
      <c r="U474" s="38"/>
      <c r="V474" s="29">
        <f t="shared" si="29"/>
        <v>0</v>
      </c>
    </row>
    <row r="475" spans="1:22" ht="10.5" x14ac:dyDescent="0.25">
      <c r="A475" s="41">
        <v>24582</v>
      </c>
      <c r="B475" s="41">
        <v>1</v>
      </c>
      <c r="C475" s="74" t="s">
        <v>62</v>
      </c>
      <c r="D475" s="43">
        <v>70</v>
      </c>
      <c r="E475" s="74" t="s">
        <v>63</v>
      </c>
      <c r="F475" s="86" t="s">
        <v>2619</v>
      </c>
      <c r="G475" s="41">
        <v>128</v>
      </c>
      <c r="H475" s="87" t="s">
        <v>71</v>
      </c>
      <c r="I475" s="74" t="s">
        <v>47</v>
      </c>
      <c r="J475" s="41">
        <v>8710924340077</v>
      </c>
      <c r="K475" s="41">
        <v>8710924340091</v>
      </c>
      <c r="L475" s="41">
        <v>6</v>
      </c>
      <c r="M475" s="46" t="s">
        <v>48</v>
      </c>
      <c r="N475" s="38"/>
      <c r="O475" s="38"/>
      <c r="P475" s="38"/>
      <c r="Q475" s="39"/>
      <c r="R475" s="39"/>
      <c r="S475" s="27" t="e">
        <f t="shared" si="25"/>
        <v>#DIV/0!</v>
      </c>
      <c r="T475" s="28">
        <f t="shared" si="28"/>
        <v>0</v>
      </c>
      <c r="U475" s="38"/>
      <c r="V475" s="29">
        <f t="shared" si="29"/>
        <v>0</v>
      </c>
    </row>
    <row r="476" spans="1:22" ht="10.5" x14ac:dyDescent="0.25">
      <c r="A476" s="41">
        <v>24585</v>
      </c>
      <c r="B476" s="41">
        <v>1</v>
      </c>
      <c r="C476" s="74" t="s">
        <v>62</v>
      </c>
      <c r="D476" s="43">
        <v>70</v>
      </c>
      <c r="E476" s="74" t="s">
        <v>63</v>
      </c>
      <c r="F476" s="86" t="s">
        <v>2397</v>
      </c>
      <c r="G476" s="41">
        <v>128</v>
      </c>
      <c r="H476" s="87" t="s">
        <v>71</v>
      </c>
      <c r="I476" s="74" t="s">
        <v>47</v>
      </c>
      <c r="J476" s="41">
        <v>8710924340176</v>
      </c>
      <c r="K476" s="41">
        <v>8710924340190</v>
      </c>
      <c r="L476" s="41">
        <v>6</v>
      </c>
      <c r="M476" s="46" t="s">
        <v>48</v>
      </c>
      <c r="N476" s="38"/>
      <c r="O476" s="38"/>
      <c r="P476" s="38"/>
      <c r="Q476" s="39"/>
      <c r="R476" s="39"/>
      <c r="S476" s="27" t="e">
        <f t="shared" si="25"/>
        <v>#DIV/0!</v>
      </c>
      <c r="T476" s="28">
        <f t="shared" si="28"/>
        <v>0</v>
      </c>
      <c r="U476" s="38"/>
      <c r="V476" s="29">
        <f t="shared" si="29"/>
        <v>0</v>
      </c>
    </row>
    <row r="477" spans="1:22" ht="10.5" x14ac:dyDescent="0.25">
      <c r="A477" s="41">
        <v>24586</v>
      </c>
      <c r="B477" s="41">
        <v>1</v>
      </c>
      <c r="C477" s="74" t="s">
        <v>62</v>
      </c>
      <c r="D477" s="43">
        <v>70</v>
      </c>
      <c r="E477" s="74" t="s">
        <v>63</v>
      </c>
      <c r="F477" s="86" t="s">
        <v>2620</v>
      </c>
      <c r="G477" s="41">
        <v>128</v>
      </c>
      <c r="H477" s="87" t="s">
        <v>71</v>
      </c>
      <c r="I477" s="74" t="s">
        <v>47</v>
      </c>
      <c r="J477" s="41">
        <v>8710984340314</v>
      </c>
      <c r="K477" s="41">
        <v>8710924340558</v>
      </c>
      <c r="L477" s="41">
        <v>6</v>
      </c>
      <c r="M477" s="46" t="s">
        <v>48</v>
      </c>
      <c r="N477" s="38"/>
      <c r="O477" s="38"/>
      <c r="P477" s="38"/>
      <c r="Q477" s="39"/>
      <c r="R477" s="39"/>
      <c r="S477" s="27" t="e">
        <f t="shared" si="25"/>
        <v>#DIV/0!</v>
      </c>
      <c r="T477" s="28">
        <f t="shared" si="28"/>
        <v>0</v>
      </c>
      <c r="U477" s="38"/>
      <c r="V477" s="29">
        <f t="shared" si="29"/>
        <v>0</v>
      </c>
    </row>
    <row r="478" spans="1:22" ht="10.5" x14ac:dyDescent="0.25">
      <c r="A478" s="41">
        <v>159169</v>
      </c>
      <c r="B478" s="41">
        <v>12</v>
      </c>
      <c r="C478" s="74" t="s">
        <v>62</v>
      </c>
      <c r="D478" s="43">
        <v>140</v>
      </c>
      <c r="E478" s="74" t="s">
        <v>114</v>
      </c>
      <c r="F478" s="86" t="s">
        <v>2621</v>
      </c>
      <c r="G478" s="41">
        <v>131</v>
      </c>
      <c r="H478" s="87" t="s">
        <v>157</v>
      </c>
      <c r="I478" s="74" t="s">
        <v>60</v>
      </c>
      <c r="J478" s="41">
        <v>8712800100928</v>
      </c>
      <c r="K478" s="41">
        <v>8712800501206</v>
      </c>
      <c r="L478" s="41">
        <v>6</v>
      </c>
      <c r="M478" s="46" t="s">
        <v>48</v>
      </c>
      <c r="N478" s="38"/>
      <c r="O478" s="38"/>
      <c r="P478" s="38"/>
      <c r="Q478" s="39"/>
      <c r="R478" s="39"/>
      <c r="S478" s="27" t="e">
        <f t="shared" si="25"/>
        <v>#DIV/0!</v>
      </c>
      <c r="T478" s="28">
        <f t="shared" si="28"/>
        <v>0</v>
      </c>
      <c r="U478" s="38"/>
      <c r="V478" s="29">
        <f t="shared" si="29"/>
        <v>0</v>
      </c>
    </row>
    <row r="479" spans="1:22" ht="10.5" x14ac:dyDescent="0.25">
      <c r="A479" s="41">
        <v>199613</v>
      </c>
      <c r="B479" s="41">
        <v>1</v>
      </c>
      <c r="C479" s="74" t="s">
        <v>57</v>
      </c>
      <c r="D479" s="43">
        <v>5</v>
      </c>
      <c r="E479" s="74" t="s">
        <v>74</v>
      </c>
      <c r="F479" s="86" t="s">
        <v>1400</v>
      </c>
      <c r="G479" s="41">
        <v>140</v>
      </c>
      <c r="H479" s="87" t="s">
        <v>111</v>
      </c>
      <c r="I479" s="74" t="s">
        <v>60</v>
      </c>
      <c r="J479" s="41">
        <v>8710348308264</v>
      </c>
      <c r="K479" s="41">
        <v>0</v>
      </c>
      <c r="L479" s="41">
        <v>6</v>
      </c>
      <c r="M479" s="46" t="s">
        <v>48</v>
      </c>
      <c r="N479" s="38"/>
      <c r="O479" s="38"/>
      <c r="P479" s="38"/>
      <c r="Q479" s="39"/>
      <c r="R479" s="39"/>
      <c r="S479" s="27" t="e">
        <f t="shared" si="25"/>
        <v>#DIV/0!</v>
      </c>
      <c r="T479" s="28">
        <f t="shared" si="28"/>
        <v>0</v>
      </c>
      <c r="U479" s="38"/>
      <c r="V479" s="29">
        <f t="shared" si="29"/>
        <v>0</v>
      </c>
    </row>
    <row r="480" spans="1:22" ht="10.5" x14ac:dyDescent="0.25">
      <c r="A480" s="57">
        <v>5016711</v>
      </c>
      <c r="B480" s="57">
        <v>1</v>
      </c>
      <c r="C480" s="57" t="s">
        <v>79</v>
      </c>
      <c r="D480" s="57">
        <v>150</v>
      </c>
      <c r="E480" s="57" t="s">
        <v>50</v>
      </c>
      <c r="F480" s="58" t="s">
        <v>2622</v>
      </c>
      <c r="G480" s="57"/>
      <c r="H480" s="59" t="s">
        <v>2513</v>
      </c>
      <c r="I480" s="57"/>
      <c r="J480" s="57"/>
      <c r="K480" s="57"/>
      <c r="L480" s="47">
        <v>6</v>
      </c>
      <c r="M480" s="57" t="s">
        <v>61</v>
      </c>
      <c r="N480" s="38"/>
      <c r="O480" s="38"/>
      <c r="P480" s="38"/>
      <c r="Q480" s="39"/>
      <c r="R480" s="39"/>
      <c r="S480" s="27" t="e">
        <f t="shared" si="25"/>
        <v>#DIV/0!</v>
      </c>
      <c r="T480" s="28">
        <f t="shared" si="28"/>
        <v>0</v>
      </c>
      <c r="U480" s="38"/>
      <c r="V480" s="29">
        <f t="shared" si="29"/>
        <v>0</v>
      </c>
    </row>
    <row r="481" spans="1:22" ht="10.5" x14ac:dyDescent="0.25">
      <c r="A481" s="57">
        <v>5000234</v>
      </c>
      <c r="B481" s="57">
        <v>1</v>
      </c>
      <c r="C481" s="57" t="s">
        <v>79</v>
      </c>
      <c r="D481" s="57">
        <v>175</v>
      </c>
      <c r="E481" s="57" t="s">
        <v>50</v>
      </c>
      <c r="F481" s="58" t="s">
        <v>2623</v>
      </c>
      <c r="G481" s="57"/>
      <c r="H481" s="59" t="s">
        <v>2513</v>
      </c>
      <c r="I481" s="57"/>
      <c r="J481" s="57"/>
      <c r="K481" s="57"/>
      <c r="L481" s="47">
        <v>6</v>
      </c>
      <c r="M481" s="57" t="s">
        <v>61</v>
      </c>
      <c r="N481" s="38"/>
      <c r="O481" s="38"/>
      <c r="P481" s="38"/>
      <c r="Q481" s="39"/>
      <c r="R481" s="39"/>
      <c r="S481" s="27" t="e">
        <f t="shared" si="25"/>
        <v>#DIV/0!</v>
      </c>
      <c r="T481" s="28">
        <f t="shared" si="28"/>
        <v>0</v>
      </c>
      <c r="U481" s="38"/>
      <c r="V481" s="29">
        <f t="shared" si="29"/>
        <v>0</v>
      </c>
    </row>
    <row r="482" spans="1:22" ht="10.5" x14ac:dyDescent="0.25">
      <c r="A482" s="41">
        <v>502175</v>
      </c>
      <c r="B482" s="41">
        <v>22</v>
      </c>
      <c r="C482" s="74" t="s">
        <v>49</v>
      </c>
      <c r="D482" s="43">
        <v>50</v>
      </c>
      <c r="E482" s="74" t="s">
        <v>50</v>
      </c>
      <c r="F482" s="86" t="s">
        <v>1726</v>
      </c>
      <c r="G482" s="41">
        <v>11</v>
      </c>
      <c r="H482" s="87" t="s">
        <v>149</v>
      </c>
      <c r="I482" s="74" t="s">
        <v>53</v>
      </c>
      <c r="J482" s="41">
        <v>8710654004010</v>
      </c>
      <c r="K482" s="41">
        <v>8710654004225</v>
      </c>
      <c r="L482" s="41">
        <v>5</v>
      </c>
      <c r="M482" s="46" t="s">
        <v>48</v>
      </c>
      <c r="N482" s="38"/>
      <c r="O482" s="38"/>
      <c r="P482" s="38"/>
      <c r="Q482" s="39"/>
      <c r="R482" s="39"/>
      <c r="S482" s="27" t="e">
        <f t="shared" si="25"/>
        <v>#DIV/0!</v>
      </c>
      <c r="T482" s="28">
        <f t="shared" si="28"/>
        <v>0</v>
      </c>
      <c r="U482" s="38"/>
      <c r="V482" s="29">
        <f t="shared" si="29"/>
        <v>0</v>
      </c>
    </row>
    <row r="483" spans="1:22" ht="10.5" x14ac:dyDescent="0.25">
      <c r="A483" s="41">
        <v>129902</v>
      </c>
      <c r="B483" s="41">
        <v>1</v>
      </c>
      <c r="C483" s="74" t="s">
        <v>381</v>
      </c>
      <c r="D483" s="43">
        <v>500</v>
      </c>
      <c r="E483" s="74" t="s">
        <v>50</v>
      </c>
      <c r="F483" s="86" t="s">
        <v>2624</v>
      </c>
      <c r="G483" s="41">
        <v>23</v>
      </c>
      <c r="H483" s="87" t="s">
        <v>263</v>
      </c>
      <c r="I483" s="74" t="s">
        <v>53</v>
      </c>
      <c r="J483" s="41">
        <v>8710559049512</v>
      </c>
      <c r="K483" s="41">
        <v>8710559602441</v>
      </c>
      <c r="L483" s="41">
        <v>5</v>
      </c>
      <c r="M483" s="46" t="s">
        <v>48</v>
      </c>
      <c r="N483" s="38"/>
      <c r="O483" s="38"/>
      <c r="P483" s="38"/>
      <c r="Q483" s="39"/>
      <c r="R483" s="39"/>
      <c r="S483" s="27" t="e">
        <f t="shared" si="25"/>
        <v>#DIV/0!</v>
      </c>
      <c r="T483" s="28">
        <f t="shared" si="28"/>
        <v>0</v>
      </c>
      <c r="U483" s="38"/>
      <c r="V483" s="29">
        <f t="shared" si="29"/>
        <v>0</v>
      </c>
    </row>
    <row r="484" spans="1:22" ht="10.5" x14ac:dyDescent="0.25">
      <c r="A484" s="41">
        <v>205886</v>
      </c>
      <c r="B484" s="41">
        <v>1</v>
      </c>
      <c r="C484" s="74" t="s">
        <v>79</v>
      </c>
      <c r="D484" s="43">
        <v>750</v>
      </c>
      <c r="E484" s="74" t="s">
        <v>50</v>
      </c>
      <c r="F484" s="86" t="s">
        <v>580</v>
      </c>
      <c r="G484" s="41">
        <v>28</v>
      </c>
      <c r="H484" s="87" t="s">
        <v>489</v>
      </c>
      <c r="I484" s="74" t="s">
        <v>53</v>
      </c>
      <c r="J484" s="41">
        <v>8710401997008</v>
      </c>
      <c r="K484" s="41">
        <v>8710401997015</v>
      </c>
      <c r="L484" s="41">
        <v>5</v>
      </c>
      <c r="M484" s="46" t="s">
        <v>61</v>
      </c>
      <c r="N484" s="38"/>
      <c r="O484" s="38"/>
      <c r="P484" s="38"/>
      <c r="Q484" s="39"/>
      <c r="R484" s="39"/>
      <c r="S484" s="27" t="e">
        <f t="shared" si="25"/>
        <v>#DIV/0!</v>
      </c>
      <c r="T484" s="28">
        <f t="shared" si="28"/>
        <v>0</v>
      </c>
      <c r="U484" s="38"/>
      <c r="V484" s="29">
        <f t="shared" si="29"/>
        <v>0</v>
      </c>
    </row>
    <row r="485" spans="1:22" ht="10.5" x14ac:dyDescent="0.25">
      <c r="A485" s="41">
        <v>85248</v>
      </c>
      <c r="B485" s="41">
        <v>1</v>
      </c>
      <c r="C485" s="74" t="s">
        <v>62</v>
      </c>
      <c r="D485" s="43">
        <v>1.8</v>
      </c>
      <c r="E485" s="74" t="s">
        <v>44</v>
      </c>
      <c r="F485" s="86" t="s">
        <v>821</v>
      </c>
      <c r="G485" s="41">
        <v>67</v>
      </c>
      <c r="H485" s="87" t="s">
        <v>120</v>
      </c>
      <c r="I485" s="74" t="s">
        <v>60</v>
      </c>
      <c r="J485" s="41">
        <v>4970285074668</v>
      </c>
      <c r="K485" s="41">
        <v>14970285074665</v>
      </c>
      <c r="L485" s="41">
        <v>5</v>
      </c>
      <c r="M485" s="46" t="s">
        <v>48</v>
      </c>
      <c r="N485" s="38"/>
      <c r="O485" s="38"/>
      <c r="P485" s="38"/>
      <c r="Q485" s="39"/>
      <c r="R485" s="39"/>
      <c r="S485" s="27" t="e">
        <f t="shared" si="25"/>
        <v>#DIV/0!</v>
      </c>
      <c r="T485" s="28">
        <f t="shared" si="28"/>
        <v>0</v>
      </c>
      <c r="U485" s="38"/>
      <c r="V485" s="29">
        <f t="shared" si="29"/>
        <v>0</v>
      </c>
    </row>
    <row r="486" spans="1:22" ht="10.5" x14ac:dyDescent="0.25">
      <c r="A486" s="41">
        <v>207228</v>
      </c>
      <c r="B486" s="41">
        <v>1</v>
      </c>
      <c r="C486" s="74" t="s">
        <v>79</v>
      </c>
      <c r="D486" s="43">
        <v>500</v>
      </c>
      <c r="E486" s="74" t="s">
        <v>50</v>
      </c>
      <c r="F486" s="86" t="s">
        <v>2625</v>
      </c>
      <c r="G486" s="41">
        <v>68</v>
      </c>
      <c r="H486" s="87" t="s">
        <v>241</v>
      </c>
      <c r="I486" s="74" t="s">
        <v>60</v>
      </c>
      <c r="J486" s="41">
        <v>8710401859894</v>
      </c>
      <c r="K486" s="41">
        <v>8710401860098</v>
      </c>
      <c r="L486" s="41">
        <v>5</v>
      </c>
      <c r="M486" s="46" t="s">
        <v>48</v>
      </c>
      <c r="N486" s="38"/>
      <c r="O486" s="38"/>
      <c r="P486" s="38"/>
      <c r="Q486" s="39"/>
      <c r="R486" s="39"/>
      <c r="S486" s="27" t="e">
        <f t="shared" si="25"/>
        <v>#DIV/0!</v>
      </c>
      <c r="T486" s="28">
        <f t="shared" si="28"/>
        <v>0</v>
      </c>
      <c r="U486" s="38"/>
      <c r="V486" s="29">
        <f t="shared" si="29"/>
        <v>0</v>
      </c>
    </row>
    <row r="487" spans="1:22" ht="10.5" x14ac:dyDescent="0.25">
      <c r="A487" s="41">
        <v>189479</v>
      </c>
      <c r="B487" s="41">
        <v>1</v>
      </c>
      <c r="C487" s="74" t="s">
        <v>126</v>
      </c>
      <c r="D487" s="43">
        <v>160</v>
      </c>
      <c r="E487" s="74" t="s">
        <v>50</v>
      </c>
      <c r="F487" s="86" t="s">
        <v>1592</v>
      </c>
      <c r="G487" s="41">
        <v>68</v>
      </c>
      <c r="H487" s="87" t="s">
        <v>241</v>
      </c>
      <c r="I487" s="74" t="s">
        <v>60</v>
      </c>
      <c r="J487" s="41">
        <v>8712200112545</v>
      </c>
      <c r="K487" s="41">
        <v>8712200112934</v>
      </c>
      <c r="L487" s="41">
        <v>5</v>
      </c>
      <c r="M487" s="46" t="s">
        <v>48</v>
      </c>
      <c r="N487" s="38"/>
      <c r="O487" s="38"/>
      <c r="P487" s="38"/>
      <c r="Q487" s="39"/>
      <c r="R487" s="39"/>
      <c r="S487" s="27" t="e">
        <f t="shared" si="25"/>
        <v>#DIV/0!</v>
      </c>
      <c r="T487" s="28">
        <f t="shared" si="28"/>
        <v>0</v>
      </c>
      <c r="U487" s="38"/>
      <c r="V487" s="29">
        <f t="shared" si="29"/>
        <v>0</v>
      </c>
    </row>
    <row r="488" spans="1:22" ht="10.5" x14ac:dyDescent="0.25">
      <c r="A488" s="41">
        <v>129665</v>
      </c>
      <c r="B488" s="41">
        <v>5</v>
      </c>
      <c r="C488" s="74" t="s">
        <v>79</v>
      </c>
      <c r="D488" s="43">
        <v>200</v>
      </c>
      <c r="E488" s="74" t="s">
        <v>50</v>
      </c>
      <c r="F488" s="86" t="s">
        <v>1043</v>
      </c>
      <c r="G488" s="41">
        <v>73</v>
      </c>
      <c r="H488" s="87" t="s">
        <v>460</v>
      </c>
      <c r="I488" s="74" t="s">
        <v>60</v>
      </c>
      <c r="J488" s="41">
        <v>3041091579270</v>
      </c>
      <c r="K488" s="41">
        <v>13041091579277</v>
      </c>
      <c r="L488" s="41">
        <v>5</v>
      </c>
      <c r="M488" s="46" t="s">
        <v>48</v>
      </c>
      <c r="N488" s="38"/>
      <c r="O488" s="38"/>
      <c r="P488" s="38"/>
      <c r="Q488" s="39"/>
      <c r="R488" s="39"/>
      <c r="S488" s="27" t="e">
        <f t="shared" si="25"/>
        <v>#DIV/0!</v>
      </c>
      <c r="T488" s="28">
        <f t="shared" si="28"/>
        <v>0</v>
      </c>
      <c r="U488" s="38"/>
      <c r="V488" s="29">
        <f t="shared" si="29"/>
        <v>0</v>
      </c>
    </row>
    <row r="489" spans="1:22" ht="10.5" x14ac:dyDescent="0.25">
      <c r="A489" s="41">
        <v>595102</v>
      </c>
      <c r="B489" s="41">
        <v>1</v>
      </c>
      <c r="C489" s="74" t="s">
        <v>49</v>
      </c>
      <c r="D489" s="43">
        <v>6.3369999999999997</v>
      </c>
      <c r="E489" s="74" t="s">
        <v>74</v>
      </c>
      <c r="F489" s="86" t="s">
        <v>2626</v>
      </c>
      <c r="G489" s="41">
        <v>77</v>
      </c>
      <c r="H489" s="87" t="s">
        <v>397</v>
      </c>
      <c r="I489" s="74" t="s">
        <v>60</v>
      </c>
      <c r="J489" s="41">
        <v>8710328181252</v>
      </c>
      <c r="K489" s="41">
        <v>0</v>
      </c>
      <c r="L489" s="41">
        <v>5</v>
      </c>
      <c r="M489" s="46" t="s">
        <v>48</v>
      </c>
      <c r="N489" s="38"/>
      <c r="O489" s="38"/>
      <c r="P489" s="38"/>
      <c r="Q489" s="39"/>
      <c r="R489" s="39"/>
      <c r="S489" s="27" t="e">
        <f t="shared" si="25"/>
        <v>#DIV/0!</v>
      </c>
      <c r="T489" s="28">
        <f t="shared" si="28"/>
        <v>0</v>
      </c>
      <c r="U489" s="38"/>
      <c r="V489" s="29">
        <f t="shared" si="29"/>
        <v>0</v>
      </c>
    </row>
    <row r="490" spans="1:22" ht="10.5" x14ac:dyDescent="0.25">
      <c r="A490" s="41">
        <v>516098</v>
      </c>
      <c r="B490" s="41">
        <v>1</v>
      </c>
      <c r="C490" s="74" t="s">
        <v>62</v>
      </c>
      <c r="D490" s="43">
        <v>6.4649999999999999</v>
      </c>
      <c r="E490" s="74" t="s">
        <v>74</v>
      </c>
      <c r="F490" s="86" t="s">
        <v>2627</v>
      </c>
      <c r="G490" s="41">
        <v>77</v>
      </c>
      <c r="H490" s="87" t="s">
        <v>397</v>
      </c>
      <c r="I490" s="74" t="s">
        <v>60</v>
      </c>
      <c r="J490" s="41">
        <v>8710328181214</v>
      </c>
      <c r="K490" s="41">
        <v>0</v>
      </c>
      <c r="L490" s="41">
        <v>5</v>
      </c>
      <c r="M490" s="46" t="s">
        <v>48</v>
      </c>
      <c r="N490" s="38"/>
      <c r="O490" s="38"/>
      <c r="P490" s="38"/>
      <c r="Q490" s="39"/>
      <c r="R490" s="39"/>
      <c r="S490" s="27" t="e">
        <f t="shared" si="25"/>
        <v>#DIV/0!</v>
      </c>
      <c r="T490" s="28">
        <f t="shared" si="28"/>
        <v>0</v>
      </c>
      <c r="U490" s="38"/>
      <c r="V490" s="29">
        <f t="shared" si="29"/>
        <v>0</v>
      </c>
    </row>
    <row r="491" spans="1:22" ht="10.5" x14ac:dyDescent="0.25">
      <c r="A491" s="41">
        <v>211265</v>
      </c>
      <c r="B491" s="41">
        <v>1</v>
      </c>
      <c r="C491" s="74" t="s">
        <v>62</v>
      </c>
      <c r="D491" s="43">
        <v>98</v>
      </c>
      <c r="E491" s="74" t="s">
        <v>63</v>
      </c>
      <c r="F491" s="86" t="s">
        <v>346</v>
      </c>
      <c r="G491" s="41">
        <v>86</v>
      </c>
      <c r="H491" s="87" t="s">
        <v>330</v>
      </c>
      <c r="I491" s="74" t="s">
        <v>103</v>
      </c>
      <c r="J491" s="41">
        <v>5709347173778</v>
      </c>
      <c r="K491" s="41">
        <v>5709347173785</v>
      </c>
      <c r="L491" s="41">
        <v>5</v>
      </c>
      <c r="M491" s="46" t="s">
        <v>48</v>
      </c>
      <c r="N491" s="38"/>
      <c r="O491" s="38"/>
      <c r="P491" s="38"/>
      <c r="Q491" s="39"/>
      <c r="R491" s="39"/>
      <c r="S491" s="27" t="e">
        <f t="shared" si="25"/>
        <v>#DIV/0!</v>
      </c>
      <c r="T491" s="28">
        <f t="shared" si="28"/>
        <v>0</v>
      </c>
      <c r="U491" s="38"/>
      <c r="V491" s="29">
        <f t="shared" si="29"/>
        <v>0</v>
      </c>
    </row>
    <row r="492" spans="1:22" ht="10.5" x14ac:dyDescent="0.25">
      <c r="A492" s="41">
        <v>158425</v>
      </c>
      <c r="B492" s="41">
        <v>50</v>
      </c>
      <c r="C492" s="74" t="s">
        <v>79</v>
      </c>
      <c r="D492" s="43">
        <v>40</v>
      </c>
      <c r="E492" s="74" t="s">
        <v>50</v>
      </c>
      <c r="F492" s="86" t="s">
        <v>2628</v>
      </c>
      <c r="G492" s="41">
        <v>88</v>
      </c>
      <c r="H492" s="87" t="s">
        <v>94</v>
      </c>
      <c r="I492" s="74" t="s">
        <v>60</v>
      </c>
      <c r="J492" s="41">
        <v>8719189067712</v>
      </c>
      <c r="K492" s="41">
        <v>8719189067897</v>
      </c>
      <c r="L492" s="41">
        <v>5</v>
      </c>
      <c r="M492" s="46" t="s">
        <v>48</v>
      </c>
      <c r="N492" s="38"/>
      <c r="O492" s="38"/>
      <c r="P492" s="38"/>
      <c r="Q492" s="39"/>
      <c r="R492" s="39"/>
      <c r="S492" s="27" t="e">
        <f t="shared" si="25"/>
        <v>#DIV/0!</v>
      </c>
      <c r="T492" s="28">
        <f t="shared" si="28"/>
        <v>0</v>
      </c>
      <c r="U492" s="38"/>
      <c r="V492" s="29">
        <f t="shared" si="29"/>
        <v>0</v>
      </c>
    </row>
    <row r="493" spans="1:22" ht="10.5" x14ac:dyDescent="0.25">
      <c r="A493" s="41">
        <v>140760</v>
      </c>
      <c r="B493" s="41">
        <v>1</v>
      </c>
      <c r="C493" s="74" t="s">
        <v>49</v>
      </c>
      <c r="D493" s="43">
        <v>600</v>
      </c>
      <c r="E493" s="74" t="s">
        <v>50</v>
      </c>
      <c r="F493" s="86" t="s">
        <v>835</v>
      </c>
      <c r="G493" s="41">
        <v>88</v>
      </c>
      <c r="H493" s="87" t="s">
        <v>94</v>
      </c>
      <c r="I493" s="74" t="s">
        <v>60</v>
      </c>
      <c r="J493" s="41">
        <v>8710398507631</v>
      </c>
      <c r="K493" s="41">
        <v>8710398507648</v>
      </c>
      <c r="L493" s="41">
        <v>5</v>
      </c>
      <c r="M493" s="46" t="s">
        <v>48</v>
      </c>
      <c r="N493" s="38"/>
      <c r="O493" s="38"/>
      <c r="P493" s="38"/>
      <c r="Q493" s="39"/>
      <c r="R493" s="39"/>
      <c r="S493" s="27" t="e">
        <f t="shared" si="25"/>
        <v>#DIV/0!</v>
      </c>
      <c r="T493" s="28">
        <f t="shared" si="28"/>
        <v>0</v>
      </c>
      <c r="U493" s="38"/>
      <c r="V493" s="29">
        <f t="shared" si="29"/>
        <v>0</v>
      </c>
    </row>
    <row r="494" spans="1:22" ht="10.5" x14ac:dyDescent="0.25">
      <c r="A494" s="41">
        <v>86905</v>
      </c>
      <c r="B494" s="41">
        <v>1</v>
      </c>
      <c r="C494" s="74" t="s">
        <v>279</v>
      </c>
      <c r="D494" s="43">
        <v>3</v>
      </c>
      <c r="E494" s="74" t="s">
        <v>44</v>
      </c>
      <c r="F494" s="86" t="s">
        <v>2629</v>
      </c>
      <c r="G494" s="41">
        <v>91</v>
      </c>
      <c r="H494" s="87" t="s">
        <v>102</v>
      </c>
      <c r="I494" s="74" t="s">
        <v>103</v>
      </c>
      <c r="J494" s="41">
        <v>8713056173476</v>
      </c>
      <c r="K494" s="41">
        <v>0</v>
      </c>
      <c r="L494" s="41">
        <v>5</v>
      </c>
      <c r="M494" s="46" t="s">
        <v>48</v>
      </c>
      <c r="N494" s="38"/>
      <c r="O494" s="38"/>
      <c r="P494" s="38"/>
      <c r="Q494" s="39"/>
      <c r="R494" s="39"/>
      <c r="S494" s="27" t="e">
        <f t="shared" si="25"/>
        <v>#DIV/0!</v>
      </c>
      <c r="T494" s="28">
        <f t="shared" si="28"/>
        <v>0</v>
      </c>
      <c r="U494" s="38"/>
      <c r="V494" s="29">
        <f t="shared" si="29"/>
        <v>0</v>
      </c>
    </row>
    <row r="495" spans="1:22" ht="10.5" x14ac:dyDescent="0.25">
      <c r="A495" s="41">
        <v>162917</v>
      </c>
      <c r="B495" s="41">
        <v>1</v>
      </c>
      <c r="C495" s="74" t="s">
        <v>279</v>
      </c>
      <c r="D495" s="43">
        <v>3</v>
      </c>
      <c r="E495" s="74" t="s">
        <v>44</v>
      </c>
      <c r="F495" s="86" t="s">
        <v>2314</v>
      </c>
      <c r="G495" s="41">
        <v>91</v>
      </c>
      <c r="H495" s="87" t="s">
        <v>102</v>
      </c>
      <c r="I495" s="74" t="s">
        <v>103</v>
      </c>
      <c r="J495" s="41">
        <v>8711171309640</v>
      </c>
      <c r="K495" s="41">
        <v>0</v>
      </c>
      <c r="L495" s="41">
        <v>5</v>
      </c>
      <c r="M495" s="46" t="s">
        <v>48</v>
      </c>
      <c r="N495" s="38"/>
      <c r="O495" s="38"/>
      <c r="P495" s="38"/>
      <c r="Q495" s="39"/>
      <c r="R495" s="39"/>
      <c r="S495" s="27" t="e">
        <f t="shared" si="25"/>
        <v>#DIV/0!</v>
      </c>
      <c r="T495" s="28">
        <f t="shared" si="28"/>
        <v>0</v>
      </c>
      <c r="U495" s="38"/>
      <c r="V495" s="29">
        <f t="shared" si="29"/>
        <v>0</v>
      </c>
    </row>
    <row r="496" spans="1:22" ht="10.5" x14ac:dyDescent="0.25">
      <c r="A496" s="41">
        <v>66390</v>
      </c>
      <c r="B496" s="41">
        <v>1</v>
      </c>
      <c r="C496" s="74" t="s">
        <v>279</v>
      </c>
      <c r="D496" s="43">
        <v>1</v>
      </c>
      <c r="E496" s="74" t="s">
        <v>74</v>
      </c>
      <c r="F496" s="86" t="s">
        <v>2630</v>
      </c>
      <c r="G496" s="41">
        <v>95</v>
      </c>
      <c r="H496" s="87" t="s">
        <v>243</v>
      </c>
      <c r="I496" s="74" t="s">
        <v>60</v>
      </c>
      <c r="J496" s="41">
        <v>8711177639895</v>
      </c>
      <c r="K496" s="41">
        <v>18711177639892</v>
      </c>
      <c r="L496" s="41">
        <v>5</v>
      </c>
      <c r="M496" s="46" t="s">
        <v>48</v>
      </c>
      <c r="N496" s="38"/>
      <c r="O496" s="38"/>
      <c r="P496" s="38"/>
      <c r="Q496" s="39"/>
      <c r="R496" s="39"/>
      <c r="S496" s="27" t="e">
        <f t="shared" si="25"/>
        <v>#DIV/0!</v>
      </c>
      <c r="T496" s="28">
        <f t="shared" si="28"/>
        <v>0</v>
      </c>
      <c r="U496" s="38"/>
      <c r="V496" s="29">
        <f t="shared" si="29"/>
        <v>0</v>
      </c>
    </row>
    <row r="497" spans="1:22" ht="10.5" x14ac:dyDescent="0.25">
      <c r="A497" s="41">
        <v>208157</v>
      </c>
      <c r="B497" s="41">
        <v>1</v>
      </c>
      <c r="C497" s="74" t="s">
        <v>179</v>
      </c>
      <c r="D497" s="43">
        <v>1.2</v>
      </c>
      <c r="E497" s="74" t="s">
        <v>44</v>
      </c>
      <c r="F497" s="86" t="s">
        <v>384</v>
      </c>
      <c r="G497" s="41">
        <v>125</v>
      </c>
      <c r="H497" s="87" t="s">
        <v>46</v>
      </c>
      <c r="I497" s="74" t="s">
        <v>47</v>
      </c>
      <c r="J497" s="41">
        <v>8720157401735</v>
      </c>
      <c r="K497" s="41">
        <v>8720157401742</v>
      </c>
      <c r="L497" s="41">
        <v>5</v>
      </c>
      <c r="M497" s="46" t="s">
        <v>48</v>
      </c>
      <c r="N497" s="38"/>
      <c r="O497" s="38"/>
      <c r="P497" s="38"/>
      <c r="Q497" s="39"/>
      <c r="R497" s="39"/>
      <c r="S497" s="27" t="e">
        <f t="shared" si="25"/>
        <v>#DIV/0!</v>
      </c>
      <c r="T497" s="28">
        <f t="shared" si="28"/>
        <v>0</v>
      </c>
      <c r="U497" s="38"/>
      <c r="V497" s="29">
        <f t="shared" si="29"/>
        <v>0</v>
      </c>
    </row>
    <row r="498" spans="1:22" ht="10.5" x14ac:dyDescent="0.25">
      <c r="A498" s="41">
        <v>230359</v>
      </c>
      <c r="B498" s="41">
        <v>4</v>
      </c>
      <c r="C498" s="74" t="s">
        <v>79</v>
      </c>
      <c r="D498" s="43">
        <v>3.9</v>
      </c>
      <c r="E498" s="74" t="s">
        <v>74</v>
      </c>
      <c r="F498" s="86" t="s">
        <v>2406</v>
      </c>
      <c r="G498" s="41">
        <v>130</v>
      </c>
      <c r="H498" s="87" t="s">
        <v>100</v>
      </c>
      <c r="I498" s="74" t="s">
        <v>60</v>
      </c>
      <c r="J498" s="41">
        <v>8713300074597</v>
      </c>
      <c r="K498" s="41">
        <v>8713300073590</v>
      </c>
      <c r="L498" s="41">
        <v>5</v>
      </c>
      <c r="M498" s="46" t="s">
        <v>61</v>
      </c>
      <c r="N498" s="38"/>
      <c r="O498" s="38"/>
      <c r="P498" s="38"/>
      <c r="Q498" s="39"/>
      <c r="R498" s="39"/>
      <c r="S498" s="27" t="e">
        <f t="shared" si="25"/>
        <v>#DIV/0!</v>
      </c>
      <c r="T498" s="28">
        <f t="shared" si="28"/>
        <v>0</v>
      </c>
      <c r="U498" s="38"/>
      <c r="V498" s="29">
        <f t="shared" si="29"/>
        <v>0</v>
      </c>
    </row>
    <row r="499" spans="1:22" ht="10.5" x14ac:dyDescent="0.25">
      <c r="A499" s="57">
        <v>5000230</v>
      </c>
      <c r="B499" s="57">
        <v>1</v>
      </c>
      <c r="C499" s="57" t="s">
        <v>79</v>
      </c>
      <c r="D499" s="57">
        <v>200</v>
      </c>
      <c r="E499" s="57" t="s">
        <v>50</v>
      </c>
      <c r="F499" s="58" t="s">
        <v>2631</v>
      </c>
      <c r="G499" s="57"/>
      <c r="H499" s="59" t="s">
        <v>2513</v>
      </c>
      <c r="I499" s="57"/>
      <c r="J499" s="57"/>
      <c r="K499" s="57"/>
      <c r="L499" s="47">
        <v>5</v>
      </c>
      <c r="M499" s="57" t="s">
        <v>61</v>
      </c>
      <c r="N499" s="38"/>
      <c r="O499" s="38"/>
      <c r="P499" s="38"/>
      <c r="Q499" s="39"/>
      <c r="R499" s="39"/>
      <c r="S499" s="27" t="e">
        <f t="shared" si="25"/>
        <v>#DIV/0!</v>
      </c>
      <c r="T499" s="28">
        <f t="shared" si="28"/>
        <v>0</v>
      </c>
      <c r="U499" s="38"/>
      <c r="V499" s="29">
        <f t="shared" si="29"/>
        <v>0</v>
      </c>
    </row>
    <row r="500" spans="1:22" ht="10.5" x14ac:dyDescent="0.25">
      <c r="A500" s="57">
        <v>5005905</v>
      </c>
      <c r="B500" s="57">
        <v>1</v>
      </c>
      <c r="C500" s="57" t="s">
        <v>49</v>
      </c>
      <c r="D500" s="57">
        <v>150</v>
      </c>
      <c r="E500" s="57" t="s">
        <v>50</v>
      </c>
      <c r="F500" s="58" t="s">
        <v>2632</v>
      </c>
      <c r="G500" s="57"/>
      <c r="H500" s="59" t="s">
        <v>2513</v>
      </c>
      <c r="I500" s="57"/>
      <c r="J500" s="57"/>
      <c r="K500" s="57"/>
      <c r="L500" s="47">
        <v>5</v>
      </c>
      <c r="M500" s="57" t="s">
        <v>61</v>
      </c>
      <c r="N500" s="38"/>
      <c r="O500" s="38"/>
      <c r="P500" s="38"/>
      <c r="Q500" s="39"/>
      <c r="R500" s="39"/>
      <c r="S500" s="27" t="e">
        <f t="shared" si="25"/>
        <v>#DIV/0!</v>
      </c>
      <c r="T500" s="28">
        <f t="shared" si="28"/>
        <v>0</v>
      </c>
      <c r="U500" s="38"/>
      <c r="V500" s="29">
        <f t="shared" si="29"/>
        <v>0</v>
      </c>
    </row>
    <row r="501" spans="1:22" ht="10.5" x14ac:dyDescent="0.25">
      <c r="A501" s="57">
        <v>5005178</v>
      </c>
      <c r="B501" s="57">
        <v>1</v>
      </c>
      <c r="C501" s="57" t="s">
        <v>126</v>
      </c>
      <c r="D501" s="57">
        <v>250</v>
      </c>
      <c r="E501" s="57" t="s">
        <v>50</v>
      </c>
      <c r="F501" s="58" t="s">
        <v>2633</v>
      </c>
      <c r="G501" s="57"/>
      <c r="H501" s="59" t="s">
        <v>2513</v>
      </c>
      <c r="I501" s="57"/>
      <c r="J501" s="57"/>
      <c r="K501" s="57"/>
      <c r="L501" s="47">
        <v>5</v>
      </c>
      <c r="M501" s="57" t="s">
        <v>61</v>
      </c>
      <c r="N501" s="38"/>
      <c r="O501" s="38"/>
      <c r="P501" s="38"/>
      <c r="Q501" s="39"/>
      <c r="R501" s="39"/>
      <c r="S501" s="27" t="e">
        <f t="shared" si="25"/>
        <v>#DIV/0!</v>
      </c>
      <c r="T501" s="28">
        <f t="shared" si="28"/>
        <v>0</v>
      </c>
      <c r="U501" s="38"/>
      <c r="V501" s="29">
        <f t="shared" si="29"/>
        <v>0</v>
      </c>
    </row>
    <row r="502" spans="1:22" ht="10.5" x14ac:dyDescent="0.25">
      <c r="A502" s="57">
        <v>5005173</v>
      </c>
      <c r="B502" s="57">
        <v>1</v>
      </c>
      <c r="C502" s="57" t="s">
        <v>126</v>
      </c>
      <c r="D502" s="57">
        <v>250</v>
      </c>
      <c r="E502" s="57" t="s">
        <v>50</v>
      </c>
      <c r="F502" s="58" t="s">
        <v>2634</v>
      </c>
      <c r="G502" s="57"/>
      <c r="H502" s="59" t="s">
        <v>2513</v>
      </c>
      <c r="I502" s="57"/>
      <c r="J502" s="57"/>
      <c r="K502" s="57"/>
      <c r="L502" s="47">
        <v>5</v>
      </c>
      <c r="M502" s="57" t="s">
        <v>61</v>
      </c>
      <c r="N502" s="38"/>
      <c r="O502" s="38"/>
      <c r="P502" s="38"/>
      <c r="Q502" s="39"/>
      <c r="R502" s="39"/>
      <c r="S502" s="27" t="e">
        <f t="shared" si="25"/>
        <v>#DIV/0!</v>
      </c>
      <c r="T502" s="28">
        <f t="shared" si="28"/>
        <v>0</v>
      </c>
      <c r="U502" s="38"/>
      <c r="V502" s="29">
        <f t="shared" si="29"/>
        <v>0</v>
      </c>
    </row>
    <row r="503" spans="1:22" ht="10.5" x14ac:dyDescent="0.25">
      <c r="A503" s="57">
        <v>5005905</v>
      </c>
      <c r="B503" s="57">
        <v>1</v>
      </c>
      <c r="C503" s="57" t="s">
        <v>49</v>
      </c>
      <c r="D503" s="57">
        <v>250</v>
      </c>
      <c r="E503" s="57" t="s">
        <v>50</v>
      </c>
      <c r="F503" s="58" t="s">
        <v>2635</v>
      </c>
      <c r="G503" s="57"/>
      <c r="H503" s="59" t="s">
        <v>2513</v>
      </c>
      <c r="I503" s="57"/>
      <c r="J503" s="57"/>
      <c r="K503" s="57"/>
      <c r="L503" s="47">
        <v>5</v>
      </c>
      <c r="M503" s="57" t="s">
        <v>61</v>
      </c>
      <c r="N503" s="38"/>
      <c r="O503" s="38"/>
      <c r="P503" s="38"/>
      <c r="Q503" s="39"/>
      <c r="R503" s="39"/>
      <c r="S503" s="27" t="e">
        <f t="shared" si="25"/>
        <v>#DIV/0!</v>
      </c>
      <c r="T503" s="28">
        <f t="shared" ref="T503:T553" si="30">L503*R503</f>
        <v>0</v>
      </c>
      <c r="U503" s="38"/>
      <c r="V503" s="29">
        <f t="shared" ref="V503:V553" si="31">T503*(1+U503)</f>
        <v>0</v>
      </c>
    </row>
    <row r="504" spans="1:22" ht="10.5" x14ac:dyDescent="0.25">
      <c r="A504" s="57">
        <v>5015220</v>
      </c>
      <c r="B504" s="57">
        <v>1</v>
      </c>
      <c r="C504" s="57" t="s">
        <v>49</v>
      </c>
      <c r="D504" s="57">
        <v>250</v>
      </c>
      <c r="E504" s="57" t="s">
        <v>50</v>
      </c>
      <c r="F504" s="58" t="s">
        <v>2636</v>
      </c>
      <c r="G504" s="57"/>
      <c r="H504" s="59" t="s">
        <v>2513</v>
      </c>
      <c r="I504" s="57"/>
      <c r="J504" s="57"/>
      <c r="K504" s="57"/>
      <c r="L504" s="47">
        <v>5</v>
      </c>
      <c r="M504" s="57" t="s">
        <v>61</v>
      </c>
      <c r="N504" s="38"/>
      <c r="O504" s="38"/>
      <c r="P504" s="38"/>
      <c r="Q504" s="39"/>
      <c r="R504" s="39"/>
      <c r="S504" s="27" t="e">
        <f t="shared" si="25"/>
        <v>#DIV/0!</v>
      </c>
      <c r="T504" s="28">
        <f t="shared" si="30"/>
        <v>0</v>
      </c>
      <c r="U504" s="38"/>
      <c r="V504" s="29">
        <f t="shared" si="31"/>
        <v>0</v>
      </c>
    </row>
    <row r="505" spans="1:22" ht="10.5" x14ac:dyDescent="0.25">
      <c r="A505" s="57">
        <v>91784</v>
      </c>
      <c r="B505" s="57">
        <v>1</v>
      </c>
      <c r="C505" s="57" t="s">
        <v>62</v>
      </c>
      <c r="D505" s="57">
        <v>500</v>
      </c>
      <c r="E505" s="57" t="s">
        <v>114</v>
      </c>
      <c r="F505" s="58" t="s">
        <v>2637</v>
      </c>
      <c r="G505" s="57"/>
      <c r="H505" s="59" t="s">
        <v>2513</v>
      </c>
      <c r="I505" s="57"/>
      <c r="J505" s="57"/>
      <c r="K505" s="57"/>
      <c r="L505" s="47">
        <v>5</v>
      </c>
      <c r="M505" s="57" t="s">
        <v>61</v>
      </c>
      <c r="N505" s="38"/>
      <c r="O505" s="38"/>
      <c r="P505" s="38"/>
      <c r="Q505" s="39"/>
      <c r="R505" s="39"/>
      <c r="S505" s="27" t="e">
        <f t="shared" si="25"/>
        <v>#DIV/0!</v>
      </c>
      <c r="T505" s="28">
        <f t="shared" si="30"/>
        <v>0</v>
      </c>
      <c r="U505" s="38"/>
      <c r="V505" s="29">
        <f t="shared" si="31"/>
        <v>0</v>
      </c>
    </row>
    <row r="506" spans="1:22" ht="10.5" x14ac:dyDescent="0.25">
      <c r="A506" s="57">
        <v>5016979</v>
      </c>
      <c r="B506" s="57">
        <v>1</v>
      </c>
      <c r="C506" s="57" t="s">
        <v>49</v>
      </c>
      <c r="D506" s="57">
        <v>50</v>
      </c>
      <c r="E506" s="57" t="s">
        <v>50</v>
      </c>
      <c r="F506" s="58" t="s">
        <v>2638</v>
      </c>
      <c r="G506" s="57"/>
      <c r="H506" s="59" t="s">
        <v>2513</v>
      </c>
      <c r="I506" s="57"/>
      <c r="J506" s="57"/>
      <c r="K506" s="57"/>
      <c r="L506" s="47">
        <v>5</v>
      </c>
      <c r="M506" s="57" t="s">
        <v>61</v>
      </c>
      <c r="N506" s="38"/>
      <c r="O506" s="38"/>
      <c r="P506" s="38"/>
      <c r="Q506" s="39"/>
      <c r="R506" s="39"/>
      <c r="S506" s="27" t="e">
        <f t="shared" si="25"/>
        <v>#DIV/0!</v>
      </c>
      <c r="T506" s="28">
        <f t="shared" si="30"/>
        <v>0</v>
      </c>
      <c r="U506" s="38"/>
      <c r="V506" s="29">
        <f t="shared" si="31"/>
        <v>0</v>
      </c>
    </row>
    <row r="507" spans="1:22" ht="10.5" x14ac:dyDescent="0.25">
      <c r="A507" s="57">
        <v>5005727</v>
      </c>
      <c r="B507" s="57">
        <v>1</v>
      </c>
      <c r="C507" s="57" t="s">
        <v>49</v>
      </c>
      <c r="D507" s="57">
        <v>30</v>
      </c>
      <c r="E507" s="57" t="s">
        <v>50</v>
      </c>
      <c r="F507" s="58" t="s">
        <v>2639</v>
      </c>
      <c r="G507" s="57"/>
      <c r="H507" s="59" t="s">
        <v>2513</v>
      </c>
      <c r="I507" s="57"/>
      <c r="J507" s="57"/>
      <c r="K507" s="57"/>
      <c r="L507" s="47">
        <v>5</v>
      </c>
      <c r="M507" s="57" t="s">
        <v>61</v>
      </c>
      <c r="N507" s="38"/>
      <c r="O507" s="38"/>
      <c r="P507" s="38"/>
      <c r="Q507" s="39"/>
      <c r="R507" s="39"/>
      <c r="S507" s="27" t="e">
        <f t="shared" si="25"/>
        <v>#DIV/0!</v>
      </c>
      <c r="T507" s="28">
        <f t="shared" si="30"/>
        <v>0</v>
      </c>
      <c r="U507" s="38"/>
      <c r="V507" s="29">
        <f t="shared" si="31"/>
        <v>0</v>
      </c>
    </row>
    <row r="508" spans="1:22" ht="10.5" x14ac:dyDescent="0.25">
      <c r="A508" s="57">
        <v>903407</v>
      </c>
      <c r="B508" s="57">
        <v>1</v>
      </c>
      <c r="C508" s="57" t="s">
        <v>79</v>
      </c>
      <c r="D508" s="57">
        <v>100</v>
      </c>
      <c r="E508" s="57" t="s">
        <v>50</v>
      </c>
      <c r="F508" s="58" t="s">
        <v>2640</v>
      </c>
      <c r="G508" s="57"/>
      <c r="H508" s="59" t="s">
        <v>2513</v>
      </c>
      <c r="I508" s="57"/>
      <c r="J508" s="57"/>
      <c r="K508" s="57"/>
      <c r="L508" s="47">
        <v>5</v>
      </c>
      <c r="M508" s="57" t="s">
        <v>61</v>
      </c>
      <c r="N508" s="38"/>
      <c r="O508" s="38"/>
      <c r="P508" s="38"/>
      <c r="Q508" s="39"/>
      <c r="R508" s="39"/>
      <c r="S508" s="27" t="e">
        <f t="shared" si="25"/>
        <v>#DIV/0!</v>
      </c>
      <c r="T508" s="28">
        <f t="shared" si="30"/>
        <v>0</v>
      </c>
      <c r="U508" s="38"/>
      <c r="V508" s="29">
        <f t="shared" si="31"/>
        <v>0</v>
      </c>
    </row>
    <row r="509" spans="1:22" ht="10.5" x14ac:dyDescent="0.25">
      <c r="A509" s="57">
        <v>5011370</v>
      </c>
      <c r="B509" s="57">
        <v>1</v>
      </c>
      <c r="C509" s="57" t="s">
        <v>79</v>
      </c>
      <c r="D509" s="57">
        <v>500</v>
      </c>
      <c r="E509" s="57" t="s">
        <v>50</v>
      </c>
      <c r="F509" s="58" t="s">
        <v>2641</v>
      </c>
      <c r="G509" s="57"/>
      <c r="H509" s="59" t="s">
        <v>2513</v>
      </c>
      <c r="I509" s="57"/>
      <c r="J509" s="57"/>
      <c r="K509" s="57"/>
      <c r="L509" s="47">
        <v>5</v>
      </c>
      <c r="M509" s="57" t="s">
        <v>61</v>
      </c>
      <c r="N509" s="38"/>
      <c r="O509" s="38"/>
      <c r="P509" s="38"/>
      <c r="Q509" s="39"/>
      <c r="R509" s="39"/>
      <c r="S509" s="27" t="e">
        <f t="shared" si="25"/>
        <v>#DIV/0!</v>
      </c>
      <c r="T509" s="28">
        <f t="shared" si="30"/>
        <v>0</v>
      </c>
      <c r="U509" s="38"/>
      <c r="V509" s="29">
        <f t="shared" si="31"/>
        <v>0</v>
      </c>
    </row>
    <row r="510" spans="1:22" ht="10.5" x14ac:dyDescent="0.25">
      <c r="A510" s="57">
        <v>5011005</v>
      </c>
      <c r="B510" s="57">
        <v>1</v>
      </c>
      <c r="C510" s="57" t="s">
        <v>79</v>
      </c>
      <c r="D510" s="57">
        <v>450</v>
      </c>
      <c r="E510" s="57" t="s">
        <v>50</v>
      </c>
      <c r="F510" s="58" t="s">
        <v>2642</v>
      </c>
      <c r="G510" s="57"/>
      <c r="H510" s="59" t="s">
        <v>2513</v>
      </c>
      <c r="I510" s="57"/>
      <c r="J510" s="57"/>
      <c r="K510" s="57"/>
      <c r="L510" s="47">
        <v>5</v>
      </c>
      <c r="M510" s="57" t="s">
        <v>61</v>
      </c>
      <c r="N510" s="38"/>
      <c r="O510" s="38"/>
      <c r="P510" s="38"/>
      <c r="Q510" s="39"/>
      <c r="R510" s="39"/>
      <c r="S510" s="27" t="e">
        <f t="shared" si="25"/>
        <v>#DIV/0!</v>
      </c>
      <c r="T510" s="28">
        <f t="shared" si="30"/>
        <v>0</v>
      </c>
      <c r="U510" s="38"/>
      <c r="V510" s="29">
        <f t="shared" si="31"/>
        <v>0</v>
      </c>
    </row>
    <row r="511" spans="1:22" ht="10.5" x14ac:dyDescent="0.25">
      <c r="A511" s="57">
        <v>5006659</v>
      </c>
      <c r="B511" s="57">
        <v>1</v>
      </c>
      <c r="C511" s="57" t="s">
        <v>79</v>
      </c>
      <c r="D511" s="57">
        <v>250</v>
      </c>
      <c r="E511" s="57" t="s">
        <v>50</v>
      </c>
      <c r="F511" s="58" t="s">
        <v>2643</v>
      </c>
      <c r="G511" s="57"/>
      <c r="H511" s="59" t="s">
        <v>2513</v>
      </c>
      <c r="I511" s="57"/>
      <c r="J511" s="57"/>
      <c r="K511" s="57"/>
      <c r="L511" s="47">
        <v>5</v>
      </c>
      <c r="M511" s="57" t="s">
        <v>61</v>
      </c>
      <c r="N511" s="38"/>
      <c r="O511" s="38"/>
      <c r="P511" s="38"/>
      <c r="Q511" s="39"/>
      <c r="R511" s="39"/>
      <c r="S511" s="27" t="e">
        <f t="shared" si="25"/>
        <v>#DIV/0!</v>
      </c>
      <c r="T511" s="28">
        <f t="shared" si="30"/>
        <v>0</v>
      </c>
      <c r="U511" s="38"/>
      <c r="V511" s="29">
        <f t="shared" si="31"/>
        <v>0</v>
      </c>
    </row>
    <row r="512" spans="1:22" ht="10.5" x14ac:dyDescent="0.25">
      <c r="A512" s="41">
        <v>186117</v>
      </c>
      <c r="B512" s="41">
        <v>1</v>
      </c>
      <c r="C512" s="74" t="s">
        <v>381</v>
      </c>
      <c r="D512" s="43">
        <v>400</v>
      </c>
      <c r="E512" s="74" t="s">
        <v>50</v>
      </c>
      <c r="F512" s="86" t="s">
        <v>1247</v>
      </c>
      <c r="G512" s="41">
        <v>27</v>
      </c>
      <c r="H512" s="87" t="s">
        <v>272</v>
      </c>
      <c r="I512" s="74" t="s">
        <v>53</v>
      </c>
      <c r="J512" s="41">
        <v>8710401797004</v>
      </c>
      <c r="K512" s="41">
        <v>8710401797011</v>
      </c>
      <c r="L512" s="41">
        <v>4</v>
      </c>
      <c r="M512" s="46" t="s">
        <v>61</v>
      </c>
      <c r="N512" s="38"/>
      <c r="O512" s="38"/>
      <c r="P512" s="38"/>
      <c r="Q512" s="39"/>
      <c r="R512" s="39"/>
      <c r="S512" s="27" t="e">
        <f t="shared" si="25"/>
        <v>#DIV/0!</v>
      </c>
      <c r="T512" s="28">
        <f t="shared" si="30"/>
        <v>0</v>
      </c>
      <c r="U512" s="38"/>
      <c r="V512" s="29">
        <f t="shared" si="31"/>
        <v>0</v>
      </c>
    </row>
    <row r="513" spans="1:22" ht="10.5" x14ac:dyDescent="0.25">
      <c r="A513" s="41">
        <v>206882</v>
      </c>
      <c r="B513" s="41">
        <v>1</v>
      </c>
      <c r="C513" s="74" t="s">
        <v>79</v>
      </c>
      <c r="D513" s="43">
        <v>400</v>
      </c>
      <c r="E513" s="74" t="s">
        <v>50</v>
      </c>
      <c r="F513" s="86" t="s">
        <v>1474</v>
      </c>
      <c r="G513" s="41">
        <v>28</v>
      </c>
      <c r="H513" s="87" t="s">
        <v>489</v>
      </c>
      <c r="I513" s="74" t="s">
        <v>53</v>
      </c>
      <c r="J513" s="41">
        <v>8720874514169</v>
      </c>
      <c r="K513" s="41">
        <v>8720874519164</v>
      </c>
      <c r="L513" s="41">
        <v>4</v>
      </c>
      <c r="M513" s="46" t="s">
        <v>61</v>
      </c>
      <c r="N513" s="38"/>
      <c r="O513" s="38"/>
      <c r="P513" s="38"/>
      <c r="Q513" s="39"/>
      <c r="R513" s="39"/>
      <c r="S513" s="27" t="e">
        <f t="shared" si="25"/>
        <v>#DIV/0!</v>
      </c>
      <c r="T513" s="28">
        <f t="shared" si="30"/>
        <v>0</v>
      </c>
      <c r="U513" s="38"/>
      <c r="V513" s="29">
        <f t="shared" si="31"/>
        <v>0</v>
      </c>
    </row>
    <row r="514" spans="1:22" ht="10.5" x14ac:dyDescent="0.25">
      <c r="A514" s="41">
        <v>537316</v>
      </c>
      <c r="B514" s="41">
        <v>24</v>
      </c>
      <c r="C514" s="74" t="s">
        <v>79</v>
      </c>
      <c r="D514" s="43">
        <v>50</v>
      </c>
      <c r="E514" s="74" t="s">
        <v>50</v>
      </c>
      <c r="F514" s="86" t="s">
        <v>2644</v>
      </c>
      <c r="G514" s="41">
        <v>33</v>
      </c>
      <c r="H514" s="87" t="s">
        <v>232</v>
      </c>
      <c r="I514" s="74" t="s">
        <v>53</v>
      </c>
      <c r="J514" s="41">
        <v>87304565</v>
      </c>
      <c r="K514" s="41">
        <v>8710863686731</v>
      </c>
      <c r="L514" s="41">
        <v>4</v>
      </c>
      <c r="M514" s="46" t="s">
        <v>48</v>
      </c>
      <c r="N514" s="38"/>
      <c r="O514" s="38"/>
      <c r="P514" s="38"/>
      <c r="Q514" s="39"/>
      <c r="R514" s="39"/>
      <c r="S514" s="27" t="e">
        <f t="shared" ref="S514:S577" si="32">ABS(SUM(R514/Q514)-1)</f>
        <v>#DIV/0!</v>
      </c>
      <c r="T514" s="28">
        <f t="shared" si="30"/>
        <v>0</v>
      </c>
      <c r="U514" s="38"/>
      <c r="V514" s="29">
        <f t="shared" si="31"/>
        <v>0</v>
      </c>
    </row>
    <row r="515" spans="1:22" ht="10.5" x14ac:dyDescent="0.25">
      <c r="A515" s="41">
        <v>671932</v>
      </c>
      <c r="B515" s="41">
        <v>1</v>
      </c>
      <c r="C515" s="74" t="s">
        <v>79</v>
      </c>
      <c r="D515" s="43">
        <v>9.9499999999999993</v>
      </c>
      <c r="E515" s="74" t="s">
        <v>74</v>
      </c>
      <c r="F515" s="86" t="s">
        <v>1306</v>
      </c>
      <c r="G515" s="41">
        <v>43</v>
      </c>
      <c r="H515" s="87" t="s">
        <v>132</v>
      </c>
      <c r="I515" s="74" t="s">
        <v>90</v>
      </c>
      <c r="J515" s="41">
        <v>8711895010235</v>
      </c>
      <c r="K515" s="41">
        <v>0</v>
      </c>
      <c r="L515" s="41">
        <v>4</v>
      </c>
      <c r="M515" s="46" t="s">
        <v>48</v>
      </c>
      <c r="N515" s="38"/>
      <c r="O515" s="38"/>
      <c r="P515" s="38"/>
      <c r="Q515" s="39"/>
      <c r="R515" s="39"/>
      <c r="S515" s="27" t="e">
        <f t="shared" si="32"/>
        <v>#DIV/0!</v>
      </c>
      <c r="T515" s="28">
        <f t="shared" si="30"/>
        <v>0</v>
      </c>
      <c r="U515" s="38"/>
      <c r="V515" s="29">
        <f t="shared" si="31"/>
        <v>0</v>
      </c>
    </row>
    <row r="516" spans="1:22" ht="10.5" x14ac:dyDescent="0.25">
      <c r="A516" s="41">
        <v>118415</v>
      </c>
      <c r="B516" s="41">
        <v>1</v>
      </c>
      <c r="C516" s="74" t="s">
        <v>79</v>
      </c>
      <c r="D516" s="43">
        <v>1</v>
      </c>
      <c r="E516" s="74" t="s">
        <v>74</v>
      </c>
      <c r="F516" s="86" t="s">
        <v>950</v>
      </c>
      <c r="G516" s="41">
        <v>43</v>
      </c>
      <c r="H516" s="87" t="s">
        <v>132</v>
      </c>
      <c r="I516" s="74" t="s">
        <v>90</v>
      </c>
      <c r="J516" s="41">
        <v>3111957402681</v>
      </c>
      <c r="K516" s="41">
        <v>23111957402685</v>
      </c>
      <c r="L516" s="41">
        <v>4</v>
      </c>
      <c r="M516" s="46" t="s">
        <v>48</v>
      </c>
      <c r="N516" s="38"/>
      <c r="O516" s="38"/>
      <c r="P516" s="38"/>
      <c r="Q516" s="39"/>
      <c r="R516" s="39"/>
      <c r="S516" s="27" t="e">
        <f t="shared" si="32"/>
        <v>#DIV/0!</v>
      </c>
      <c r="T516" s="28">
        <f t="shared" si="30"/>
        <v>0</v>
      </c>
      <c r="U516" s="38"/>
      <c r="V516" s="29">
        <f t="shared" si="31"/>
        <v>0</v>
      </c>
    </row>
    <row r="517" spans="1:22" ht="10.5" x14ac:dyDescent="0.25">
      <c r="A517" s="41">
        <v>505602</v>
      </c>
      <c r="B517" s="41">
        <v>3</v>
      </c>
      <c r="C517" s="74" t="s">
        <v>73</v>
      </c>
      <c r="D517" s="43">
        <v>425</v>
      </c>
      <c r="E517" s="74" t="s">
        <v>114</v>
      </c>
      <c r="F517" s="86" t="s">
        <v>1428</v>
      </c>
      <c r="G517" s="41">
        <v>43</v>
      </c>
      <c r="H517" s="87" t="s">
        <v>132</v>
      </c>
      <c r="I517" s="74" t="s">
        <v>90</v>
      </c>
      <c r="J517" s="41">
        <v>8000483159808</v>
      </c>
      <c r="K517" s="41">
        <v>18000483532806</v>
      </c>
      <c r="L517" s="41">
        <v>4</v>
      </c>
      <c r="M517" s="46" t="s">
        <v>48</v>
      </c>
      <c r="N517" s="38"/>
      <c r="O517" s="38"/>
      <c r="P517" s="38"/>
      <c r="Q517" s="39"/>
      <c r="R517" s="39"/>
      <c r="S517" s="27" t="e">
        <f t="shared" si="32"/>
        <v>#DIV/0!</v>
      </c>
      <c r="T517" s="28">
        <f t="shared" si="30"/>
        <v>0</v>
      </c>
      <c r="U517" s="38"/>
      <c r="V517" s="29">
        <f t="shared" si="31"/>
        <v>0</v>
      </c>
    </row>
    <row r="518" spans="1:22" ht="10.5" x14ac:dyDescent="0.25">
      <c r="A518" s="41">
        <v>117919</v>
      </c>
      <c r="B518" s="41">
        <v>1</v>
      </c>
      <c r="C518" s="74" t="s">
        <v>141</v>
      </c>
      <c r="D518" s="43">
        <v>1</v>
      </c>
      <c r="E518" s="74" t="s">
        <v>74</v>
      </c>
      <c r="F518" s="86" t="s">
        <v>954</v>
      </c>
      <c r="G518" s="41">
        <v>56</v>
      </c>
      <c r="H518" s="87" t="s">
        <v>66</v>
      </c>
      <c r="I518" s="74" t="s">
        <v>60</v>
      </c>
      <c r="J518" s="41">
        <v>8722700784074</v>
      </c>
      <c r="K518" s="41">
        <v>8722700868255</v>
      </c>
      <c r="L518" s="41">
        <v>4</v>
      </c>
      <c r="M518" s="46" t="s">
        <v>48</v>
      </c>
      <c r="N518" s="38"/>
      <c r="O518" s="38"/>
      <c r="P518" s="38"/>
      <c r="Q518" s="39"/>
      <c r="R518" s="39"/>
      <c r="S518" s="27" t="e">
        <f t="shared" si="32"/>
        <v>#DIV/0!</v>
      </c>
      <c r="T518" s="28">
        <f t="shared" si="30"/>
        <v>0</v>
      </c>
      <c r="U518" s="38"/>
      <c r="V518" s="29">
        <f t="shared" si="31"/>
        <v>0</v>
      </c>
    </row>
    <row r="519" spans="1:22" ht="10.5" x14ac:dyDescent="0.25">
      <c r="A519" s="41">
        <v>390468</v>
      </c>
      <c r="B519" s="41">
        <v>1</v>
      </c>
      <c r="C519" s="74" t="s">
        <v>381</v>
      </c>
      <c r="D519" s="43">
        <v>100</v>
      </c>
      <c r="E519" s="74" t="s">
        <v>50</v>
      </c>
      <c r="F519" s="86" t="s">
        <v>585</v>
      </c>
      <c r="G519" s="41">
        <v>68</v>
      </c>
      <c r="H519" s="87" t="s">
        <v>241</v>
      </c>
      <c r="I519" s="74" t="s">
        <v>60</v>
      </c>
      <c r="J519" s="41">
        <v>8713056070669</v>
      </c>
      <c r="K519" s="41">
        <v>8713056545075</v>
      </c>
      <c r="L519" s="41">
        <v>4</v>
      </c>
      <c r="M519" s="46" t="s">
        <v>48</v>
      </c>
      <c r="N519" s="38"/>
      <c r="O519" s="38"/>
      <c r="P519" s="38"/>
      <c r="Q519" s="39"/>
      <c r="R519" s="39"/>
      <c r="S519" s="27" t="e">
        <f t="shared" si="32"/>
        <v>#DIV/0!</v>
      </c>
      <c r="T519" s="28">
        <f t="shared" si="30"/>
        <v>0</v>
      </c>
      <c r="U519" s="38"/>
      <c r="V519" s="29">
        <f t="shared" si="31"/>
        <v>0</v>
      </c>
    </row>
    <row r="520" spans="1:22" ht="10.5" x14ac:dyDescent="0.25">
      <c r="A520" s="41">
        <v>376655</v>
      </c>
      <c r="B520" s="41">
        <v>1</v>
      </c>
      <c r="C520" s="74" t="s">
        <v>126</v>
      </c>
      <c r="D520" s="43">
        <v>35</v>
      </c>
      <c r="E520" s="74" t="s">
        <v>50</v>
      </c>
      <c r="F520" s="86" t="s">
        <v>1351</v>
      </c>
      <c r="G520" s="41">
        <v>68</v>
      </c>
      <c r="H520" s="87" t="s">
        <v>241</v>
      </c>
      <c r="I520" s="74" t="s">
        <v>60</v>
      </c>
      <c r="J520" s="41">
        <v>8712200083609</v>
      </c>
      <c r="K520" s="41">
        <v>8712200963116</v>
      </c>
      <c r="L520" s="41">
        <v>4</v>
      </c>
      <c r="M520" s="46" t="s">
        <v>48</v>
      </c>
      <c r="N520" s="38"/>
      <c r="O520" s="38"/>
      <c r="P520" s="38"/>
      <c r="Q520" s="39"/>
      <c r="R520" s="39"/>
      <c r="S520" s="27" t="e">
        <f t="shared" si="32"/>
        <v>#DIV/0!</v>
      </c>
      <c r="T520" s="28">
        <f t="shared" si="30"/>
        <v>0</v>
      </c>
      <c r="U520" s="38"/>
      <c r="V520" s="29">
        <f t="shared" si="31"/>
        <v>0</v>
      </c>
    </row>
    <row r="521" spans="1:22" ht="10.5" x14ac:dyDescent="0.25">
      <c r="A521" s="41">
        <v>83226</v>
      </c>
      <c r="B521" s="41">
        <v>1</v>
      </c>
      <c r="C521" s="74" t="s">
        <v>126</v>
      </c>
      <c r="D521" s="43">
        <v>50</v>
      </c>
      <c r="E521" s="74" t="s">
        <v>50</v>
      </c>
      <c r="F521" s="86" t="s">
        <v>2645</v>
      </c>
      <c r="G521" s="41">
        <v>69</v>
      </c>
      <c r="H521" s="87" t="s">
        <v>209</v>
      </c>
      <c r="I521" s="74" t="s">
        <v>60</v>
      </c>
      <c r="J521" s="41">
        <v>87312133</v>
      </c>
      <c r="K521" s="41">
        <v>8712631824048</v>
      </c>
      <c r="L521" s="41">
        <v>4</v>
      </c>
      <c r="M521" s="46" t="s">
        <v>48</v>
      </c>
      <c r="N521" s="38"/>
      <c r="O521" s="38"/>
      <c r="P521" s="38"/>
      <c r="Q521" s="39"/>
      <c r="R521" s="39"/>
      <c r="S521" s="27" t="e">
        <f t="shared" si="32"/>
        <v>#DIV/0!</v>
      </c>
      <c r="T521" s="28">
        <f t="shared" si="30"/>
        <v>0</v>
      </c>
      <c r="U521" s="38"/>
      <c r="V521" s="29">
        <f t="shared" si="31"/>
        <v>0</v>
      </c>
    </row>
    <row r="522" spans="1:22" ht="10.5" x14ac:dyDescent="0.25">
      <c r="A522" s="41">
        <v>595217</v>
      </c>
      <c r="B522" s="41">
        <v>1</v>
      </c>
      <c r="C522" s="74" t="s">
        <v>62</v>
      </c>
      <c r="D522" s="43">
        <v>6.3369999999999997</v>
      </c>
      <c r="E522" s="74" t="s">
        <v>74</v>
      </c>
      <c r="F522" s="86" t="s">
        <v>2646</v>
      </c>
      <c r="G522" s="41">
        <v>77</v>
      </c>
      <c r="H522" s="87" t="s">
        <v>397</v>
      </c>
      <c r="I522" s="74" t="s">
        <v>60</v>
      </c>
      <c r="J522" s="41">
        <v>8710328181276</v>
      </c>
      <c r="K522" s="41">
        <v>0</v>
      </c>
      <c r="L522" s="41">
        <v>4</v>
      </c>
      <c r="M522" s="46" t="s">
        <v>48</v>
      </c>
      <c r="N522" s="38"/>
      <c r="O522" s="38"/>
      <c r="P522" s="38"/>
      <c r="Q522" s="39"/>
      <c r="R522" s="39"/>
      <c r="S522" s="27" t="e">
        <f t="shared" si="32"/>
        <v>#DIV/0!</v>
      </c>
      <c r="T522" s="28">
        <f t="shared" si="30"/>
        <v>0</v>
      </c>
      <c r="U522" s="38"/>
      <c r="V522" s="29">
        <f t="shared" si="31"/>
        <v>0</v>
      </c>
    </row>
    <row r="523" spans="1:22" ht="10.5" x14ac:dyDescent="0.25">
      <c r="A523" s="41">
        <v>595055</v>
      </c>
      <c r="B523" s="41">
        <v>1</v>
      </c>
      <c r="C523" s="74" t="s">
        <v>49</v>
      </c>
      <c r="D523" s="43">
        <v>6.3369999999999997</v>
      </c>
      <c r="E523" s="74" t="s">
        <v>74</v>
      </c>
      <c r="F523" s="86" t="s">
        <v>2647</v>
      </c>
      <c r="G523" s="41">
        <v>77</v>
      </c>
      <c r="H523" s="87" t="s">
        <v>397</v>
      </c>
      <c r="I523" s="74" t="s">
        <v>60</v>
      </c>
      <c r="J523" s="41">
        <v>8710328181283</v>
      </c>
      <c r="K523" s="41">
        <v>0</v>
      </c>
      <c r="L523" s="41">
        <v>4</v>
      </c>
      <c r="M523" s="46" t="s">
        <v>48</v>
      </c>
      <c r="N523" s="38"/>
      <c r="O523" s="38"/>
      <c r="P523" s="38"/>
      <c r="Q523" s="39"/>
      <c r="R523" s="39"/>
      <c r="S523" s="27" t="e">
        <f t="shared" si="32"/>
        <v>#DIV/0!</v>
      </c>
      <c r="T523" s="28">
        <f t="shared" si="30"/>
        <v>0</v>
      </c>
      <c r="U523" s="38"/>
      <c r="V523" s="29">
        <f t="shared" si="31"/>
        <v>0</v>
      </c>
    </row>
    <row r="524" spans="1:22" ht="10.5" x14ac:dyDescent="0.25">
      <c r="A524" s="41">
        <v>96435</v>
      </c>
      <c r="B524" s="41">
        <v>1</v>
      </c>
      <c r="C524" s="74" t="s">
        <v>62</v>
      </c>
      <c r="D524" s="43">
        <v>250</v>
      </c>
      <c r="E524" s="74" t="s">
        <v>114</v>
      </c>
      <c r="F524" s="86" t="s">
        <v>2648</v>
      </c>
      <c r="G524" s="41">
        <v>84</v>
      </c>
      <c r="H524" s="87" t="s">
        <v>166</v>
      </c>
      <c r="I524" s="74" t="s">
        <v>103</v>
      </c>
      <c r="J524" s="41">
        <v>8007150907274</v>
      </c>
      <c r="K524" s="41">
        <v>8056631470714</v>
      </c>
      <c r="L524" s="41">
        <v>4</v>
      </c>
      <c r="M524" s="46" t="s">
        <v>48</v>
      </c>
      <c r="N524" s="38"/>
      <c r="O524" s="38"/>
      <c r="P524" s="38"/>
      <c r="Q524" s="39"/>
      <c r="R524" s="39"/>
      <c r="S524" s="27" t="e">
        <f t="shared" si="32"/>
        <v>#DIV/0!</v>
      </c>
      <c r="T524" s="28">
        <f t="shared" si="30"/>
        <v>0</v>
      </c>
      <c r="U524" s="38"/>
      <c r="V524" s="29">
        <f t="shared" si="31"/>
        <v>0</v>
      </c>
    </row>
    <row r="525" spans="1:22" ht="10.5" x14ac:dyDescent="0.25">
      <c r="A525" s="41">
        <v>93031</v>
      </c>
      <c r="B525" s="41">
        <v>1</v>
      </c>
      <c r="C525" s="74" t="s">
        <v>49</v>
      </c>
      <c r="D525" s="43">
        <v>750</v>
      </c>
      <c r="E525" s="74" t="s">
        <v>50</v>
      </c>
      <c r="F525" s="86" t="s">
        <v>2649</v>
      </c>
      <c r="G525" s="41">
        <v>88</v>
      </c>
      <c r="H525" s="87" t="s">
        <v>94</v>
      </c>
      <c r="I525" s="74" t="s">
        <v>60</v>
      </c>
      <c r="J525" s="41">
        <v>4003994112427</v>
      </c>
      <c r="K525" s="41">
        <v>5053827189439</v>
      </c>
      <c r="L525" s="41">
        <v>4</v>
      </c>
      <c r="M525" s="46" t="s">
        <v>48</v>
      </c>
      <c r="N525" s="38"/>
      <c r="O525" s="38"/>
      <c r="P525" s="38"/>
      <c r="Q525" s="39"/>
      <c r="R525" s="39"/>
      <c r="S525" s="27" t="e">
        <f t="shared" si="32"/>
        <v>#DIV/0!</v>
      </c>
      <c r="T525" s="28">
        <f t="shared" si="30"/>
        <v>0</v>
      </c>
      <c r="U525" s="38"/>
      <c r="V525" s="29">
        <f t="shared" si="31"/>
        <v>0</v>
      </c>
    </row>
    <row r="526" spans="1:22" ht="10.5" x14ac:dyDescent="0.25">
      <c r="A526" s="41">
        <v>744492</v>
      </c>
      <c r="B526" s="41">
        <v>1</v>
      </c>
      <c r="C526" s="74" t="s">
        <v>57</v>
      </c>
      <c r="D526" s="43">
        <v>3.6</v>
      </c>
      <c r="E526" s="74" t="s">
        <v>74</v>
      </c>
      <c r="F526" s="86" t="s">
        <v>2650</v>
      </c>
      <c r="G526" s="41">
        <v>89</v>
      </c>
      <c r="H526" s="87" t="s">
        <v>78</v>
      </c>
      <c r="I526" s="74" t="s">
        <v>60</v>
      </c>
      <c r="J526" s="41">
        <v>8710348447970</v>
      </c>
      <c r="K526" s="41">
        <v>0</v>
      </c>
      <c r="L526" s="41">
        <v>4</v>
      </c>
      <c r="M526" s="46" t="s">
        <v>48</v>
      </c>
      <c r="N526" s="38"/>
      <c r="O526" s="38"/>
      <c r="P526" s="38"/>
      <c r="Q526" s="39"/>
      <c r="R526" s="39"/>
      <c r="S526" s="27" t="e">
        <f t="shared" si="32"/>
        <v>#DIV/0!</v>
      </c>
      <c r="T526" s="28">
        <f t="shared" si="30"/>
        <v>0</v>
      </c>
      <c r="U526" s="38"/>
      <c r="V526" s="29">
        <f t="shared" si="31"/>
        <v>0</v>
      </c>
    </row>
    <row r="527" spans="1:22" ht="10.5" x14ac:dyDescent="0.25">
      <c r="A527" s="41">
        <v>199856</v>
      </c>
      <c r="B527" s="41">
        <v>1</v>
      </c>
      <c r="C527" s="74" t="s">
        <v>279</v>
      </c>
      <c r="D527" s="43">
        <v>2</v>
      </c>
      <c r="E527" s="74" t="s">
        <v>74</v>
      </c>
      <c r="F527" s="86" t="s">
        <v>766</v>
      </c>
      <c r="G527" s="41">
        <v>89</v>
      </c>
      <c r="H527" s="87" t="s">
        <v>78</v>
      </c>
      <c r="I527" s="74" t="s">
        <v>60</v>
      </c>
      <c r="J527" s="41">
        <v>8710401840755</v>
      </c>
      <c r="K527" s="41">
        <v>0</v>
      </c>
      <c r="L527" s="41">
        <v>4</v>
      </c>
      <c r="M527" s="46" t="s">
        <v>48</v>
      </c>
      <c r="N527" s="38"/>
      <c r="O527" s="38"/>
      <c r="P527" s="38"/>
      <c r="Q527" s="39"/>
      <c r="R527" s="39"/>
      <c r="S527" s="27" t="e">
        <f t="shared" si="32"/>
        <v>#DIV/0!</v>
      </c>
      <c r="T527" s="28">
        <f t="shared" si="30"/>
        <v>0</v>
      </c>
      <c r="U527" s="38"/>
      <c r="V527" s="29">
        <f t="shared" si="31"/>
        <v>0</v>
      </c>
    </row>
    <row r="528" spans="1:22" ht="10.5" x14ac:dyDescent="0.25">
      <c r="A528" s="41">
        <v>531174</v>
      </c>
      <c r="B528" s="41">
        <v>1</v>
      </c>
      <c r="C528" s="74" t="s">
        <v>62</v>
      </c>
      <c r="D528" s="43">
        <v>250</v>
      </c>
      <c r="E528" s="74" t="s">
        <v>114</v>
      </c>
      <c r="F528" s="86" t="s">
        <v>2651</v>
      </c>
      <c r="G528" s="41">
        <v>132</v>
      </c>
      <c r="H528" s="87" t="s">
        <v>86</v>
      </c>
      <c r="I528" s="74" t="s">
        <v>87</v>
      </c>
      <c r="J528" s="41">
        <v>8007150901784</v>
      </c>
      <c r="K528" s="41">
        <v>8056631470196</v>
      </c>
      <c r="L528" s="41">
        <v>4</v>
      </c>
      <c r="M528" s="46" t="s">
        <v>48</v>
      </c>
      <c r="N528" s="38"/>
      <c r="O528" s="38"/>
      <c r="P528" s="38"/>
      <c r="Q528" s="39"/>
      <c r="R528" s="39"/>
      <c r="S528" s="27" t="e">
        <f t="shared" si="32"/>
        <v>#DIV/0!</v>
      </c>
      <c r="T528" s="28">
        <f t="shared" si="30"/>
        <v>0</v>
      </c>
      <c r="U528" s="38"/>
      <c r="V528" s="29">
        <f t="shared" si="31"/>
        <v>0</v>
      </c>
    </row>
    <row r="529" spans="1:22" ht="10.5" x14ac:dyDescent="0.25">
      <c r="A529" s="41">
        <v>838335</v>
      </c>
      <c r="B529" s="41">
        <v>24</v>
      </c>
      <c r="C529" s="74" t="s">
        <v>62</v>
      </c>
      <c r="D529" s="43">
        <v>250</v>
      </c>
      <c r="E529" s="74" t="s">
        <v>114</v>
      </c>
      <c r="F529" s="86" t="s">
        <v>2652</v>
      </c>
      <c r="G529" s="41">
        <v>135</v>
      </c>
      <c r="H529" s="87" t="s">
        <v>55</v>
      </c>
      <c r="I529" s="74" t="s">
        <v>47</v>
      </c>
      <c r="J529" s="41">
        <v>42117506</v>
      </c>
      <c r="K529" s="41">
        <v>5449000127877</v>
      </c>
      <c r="L529" s="41">
        <v>4</v>
      </c>
      <c r="M529" s="46" t="s">
        <v>48</v>
      </c>
      <c r="N529" s="38"/>
      <c r="O529" s="38"/>
      <c r="P529" s="38"/>
      <c r="Q529" s="39"/>
      <c r="R529" s="39"/>
      <c r="S529" s="27" t="e">
        <f t="shared" si="32"/>
        <v>#DIV/0!</v>
      </c>
      <c r="T529" s="28">
        <f t="shared" si="30"/>
        <v>0</v>
      </c>
      <c r="U529" s="38"/>
      <c r="V529" s="29">
        <f t="shared" si="31"/>
        <v>0</v>
      </c>
    </row>
    <row r="530" spans="1:22" ht="10.5" x14ac:dyDescent="0.25">
      <c r="A530" s="41">
        <v>205666</v>
      </c>
      <c r="B530" s="41">
        <v>1</v>
      </c>
      <c r="C530" s="74" t="s">
        <v>62</v>
      </c>
      <c r="D530" s="43">
        <v>375</v>
      </c>
      <c r="E530" s="74" t="s">
        <v>114</v>
      </c>
      <c r="F530" s="86" t="s">
        <v>2653</v>
      </c>
      <c r="G530" s="41">
        <v>208</v>
      </c>
      <c r="H530" s="87" t="s">
        <v>434</v>
      </c>
      <c r="I530" s="74" t="s">
        <v>47</v>
      </c>
      <c r="J530" s="41">
        <v>5999881886856</v>
      </c>
      <c r="K530" s="41">
        <v>15999881886853</v>
      </c>
      <c r="L530" s="41">
        <v>4</v>
      </c>
      <c r="M530" s="46" t="s">
        <v>48</v>
      </c>
      <c r="N530" s="38"/>
      <c r="O530" s="38"/>
      <c r="P530" s="38"/>
      <c r="Q530" s="39"/>
      <c r="R530" s="39"/>
      <c r="S530" s="27" t="e">
        <f t="shared" si="32"/>
        <v>#DIV/0!</v>
      </c>
      <c r="T530" s="28">
        <f t="shared" si="30"/>
        <v>0</v>
      </c>
      <c r="U530" s="38"/>
      <c r="V530" s="29">
        <f t="shared" si="31"/>
        <v>0</v>
      </c>
    </row>
    <row r="531" spans="1:22" ht="10.5" x14ac:dyDescent="0.25">
      <c r="A531" s="57">
        <v>5000233</v>
      </c>
      <c r="B531" s="57">
        <v>1</v>
      </c>
      <c r="C531" s="57" t="s">
        <v>57</v>
      </c>
      <c r="D531" s="57">
        <v>350</v>
      </c>
      <c r="E531" s="57" t="s">
        <v>50</v>
      </c>
      <c r="F531" s="58" t="s">
        <v>2654</v>
      </c>
      <c r="G531" s="57"/>
      <c r="H531" s="59" t="s">
        <v>2513</v>
      </c>
      <c r="I531" s="57"/>
      <c r="J531" s="57"/>
      <c r="K531" s="57"/>
      <c r="L531" s="47">
        <v>4</v>
      </c>
      <c r="M531" s="57" t="s">
        <v>61</v>
      </c>
      <c r="N531" s="38"/>
      <c r="O531" s="38"/>
      <c r="P531" s="38"/>
      <c r="Q531" s="39"/>
      <c r="R531" s="39"/>
      <c r="S531" s="27" t="e">
        <f t="shared" si="32"/>
        <v>#DIV/0!</v>
      </c>
      <c r="T531" s="28">
        <f t="shared" si="30"/>
        <v>0</v>
      </c>
      <c r="U531" s="38"/>
      <c r="V531" s="29">
        <f t="shared" si="31"/>
        <v>0</v>
      </c>
    </row>
    <row r="532" spans="1:22" ht="10.5" x14ac:dyDescent="0.25">
      <c r="A532" s="57">
        <v>94615</v>
      </c>
      <c r="B532" s="57">
        <v>1</v>
      </c>
      <c r="C532" s="57" t="s">
        <v>79</v>
      </c>
      <c r="D532" s="57">
        <v>250</v>
      </c>
      <c r="E532" s="57" t="s">
        <v>50</v>
      </c>
      <c r="F532" s="58" t="s">
        <v>2655</v>
      </c>
      <c r="G532" s="57"/>
      <c r="H532" s="59" t="s">
        <v>2513</v>
      </c>
      <c r="I532" s="57"/>
      <c r="J532" s="57"/>
      <c r="K532" s="57"/>
      <c r="L532" s="47">
        <v>4</v>
      </c>
      <c r="M532" s="57"/>
      <c r="N532" s="38"/>
      <c r="O532" s="38"/>
      <c r="P532" s="38"/>
      <c r="Q532" s="39"/>
      <c r="R532" s="39"/>
      <c r="S532" s="27" t="e">
        <f t="shared" si="32"/>
        <v>#DIV/0!</v>
      </c>
      <c r="T532" s="28">
        <f t="shared" si="30"/>
        <v>0</v>
      </c>
      <c r="U532" s="38"/>
      <c r="V532" s="29">
        <f t="shared" si="31"/>
        <v>0</v>
      </c>
    </row>
    <row r="533" spans="1:22" ht="10.5" x14ac:dyDescent="0.25">
      <c r="A533" s="41">
        <v>427493</v>
      </c>
      <c r="B533" s="41">
        <v>1</v>
      </c>
      <c r="C533" s="74" t="s">
        <v>49</v>
      </c>
      <c r="D533" s="43">
        <v>50</v>
      </c>
      <c r="E533" s="74" t="s">
        <v>50</v>
      </c>
      <c r="F533" s="86" t="s">
        <v>2656</v>
      </c>
      <c r="G533" s="41">
        <v>13</v>
      </c>
      <c r="H533" s="87" t="s">
        <v>257</v>
      </c>
      <c r="I533" s="74" t="s">
        <v>53</v>
      </c>
      <c r="J533" s="41">
        <v>7350137710017</v>
      </c>
      <c r="K533" s="41">
        <v>17350137710014</v>
      </c>
      <c r="L533" s="41">
        <v>3</v>
      </c>
      <c r="M533" s="46" t="s">
        <v>48</v>
      </c>
      <c r="N533" s="38"/>
      <c r="O533" s="38"/>
      <c r="P533" s="38"/>
      <c r="Q533" s="39"/>
      <c r="R533" s="39"/>
      <c r="S533" s="27" t="e">
        <f t="shared" si="32"/>
        <v>#DIV/0!</v>
      </c>
      <c r="T533" s="28">
        <f t="shared" si="30"/>
        <v>0</v>
      </c>
      <c r="U533" s="38"/>
      <c r="V533" s="29">
        <f t="shared" si="31"/>
        <v>0</v>
      </c>
    </row>
    <row r="534" spans="1:22" ht="10.5" x14ac:dyDescent="0.25">
      <c r="A534" s="41">
        <v>252631</v>
      </c>
      <c r="B534" s="41">
        <v>15</v>
      </c>
      <c r="C534" s="74" t="s">
        <v>79</v>
      </c>
      <c r="D534" s="43">
        <v>40</v>
      </c>
      <c r="E534" s="74" t="s">
        <v>50</v>
      </c>
      <c r="F534" s="86" t="s">
        <v>2657</v>
      </c>
      <c r="G534" s="41">
        <v>16</v>
      </c>
      <c r="H534" s="87" t="s">
        <v>248</v>
      </c>
      <c r="I534" s="74" t="s">
        <v>53</v>
      </c>
      <c r="J534" s="41">
        <v>8718781204266</v>
      </c>
      <c r="K534" s="41">
        <v>8718781204273</v>
      </c>
      <c r="L534" s="41">
        <v>3</v>
      </c>
      <c r="M534" s="46" t="s">
        <v>61</v>
      </c>
      <c r="N534" s="38"/>
      <c r="O534" s="38"/>
      <c r="P534" s="38"/>
      <c r="Q534" s="39"/>
      <c r="R534" s="39"/>
      <c r="S534" s="27" t="e">
        <f t="shared" si="32"/>
        <v>#DIV/0!</v>
      </c>
      <c r="T534" s="28">
        <f t="shared" si="30"/>
        <v>0</v>
      </c>
      <c r="U534" s="38"/>
      <c r="V534" s="29">
        <f t="shared" si="31"/>
        <v>0</v>
      </c>
    </row>
    <row r="535" spans="1:22" ht="10.5" x14ac:dyDescent="0.25">
      <c r="A535" s="41">
        <v>94216</v>
      </c>
      <c r="B535" s="41">
        <v>35</v>
      </c>
      <c r="C535" s="74" t="s">
        <v>49</v>
      </c>
      <c r="D535" s="43">
        <v>47</v>
      </c>
      <c r="E535" s="74" t="s">
        <v>50</v>
      </c>
      <c r="F535" s="86" t="s">
        <v>2658</v>
      </c>
      <c r="G535" s="41">
        <v>18</v>
      </c>
      <c r="H535" s="87" t="s">
        <v>170</v>
      </c>
      <c r="I535" s="74" t="s">
        <v>53</v>
      </c>
      <c r="J535" s="41">
        <v>8717677337729</v>
      </c>
      <c r="K535" s="41">
        <v>8717677337712</v>
      </c>
      <c r="L535" s="41">
        <v>3</v>
      </c>
      <c r="M535" s="46" t="s">
        <v>61</v>
      </c>
      <c r="N535" s="38"/>
      <c r="O535" s="38"/>
      <c r="P535" s="38"/>
      <c r="Q535" s="39"/>
      <c r="R535" s="39"/>
      <c r="S535" s="27" t="e">
        <f t="shared" si="32"/>
        <v>#DIV/0!</v>
      </c>
      <c r="T535" s="28">
        <f t="shared" si="30"/>
        <v>0</v>
      </c>
      <c r="U535" s="38"/>
      <c r="V535" s="29">
        <f t="shared" si="31"/>
        <v>0</v>
      </c>
    </row>
    <row r="536" spans="1:22" ht="10.5" x14ac:dyDescent="0.25">
      <c r="A536" s="41">
        <v>323819</v>
      </c>
      <c r="B536" s="41">
        <v>35</v>
      </c>
      <c r="C536" s="74" t="s">
        <v>49</v>
      </c>
      <c r="D536" s="43">
        <v>50</v>
      </c>
      <c r="E536" s="74" t="s">
        <v>50</v>
      </c>
      <c r="F536" s="86" t="s">
        <v>1048</v>
      </c>
      <c r="G536" s="41">
        <v>18</v>
      </c>
      <c r="H536" s="87" t="s">
        <v>170</v>
      </c>
      <c r="I536" s="74" t="s">
        <v>53</v>
      </c>
      <c r="J536" s="41">
        <v>8717677330027</v>
      </c>
      <c r="K536" s="41">
        <v>8717677335510</v>
      </c>
      <c r="L536" s="41">
        <v>3</v>
      </c>
      <c r="M536" s="46" t="s">
        <v>61</v>
      </c>
      <c r="N536" s="38"/>
      <c r="O536" s="38"/>
      <c r="P536" s="38"/>
      <c r="Q536" s="39"/>
      <c r="R536" s="39"/>
      <c r="S536" s="27" t="e">
        <f t="shared" si="32"/>
        <v>#DIV/0!</v>
      </c>
      <c r="T536" s="28">
        <f t="shared" si="30"/>
        <v>0</v>
      </c>
      <c r="U536" s="38"/>
      <c r="V536" s="29">
        <f t="shared" si="31"/>
        <v>0</v>
      </c>
    </row>
    <row r="537" spans="1:22" ht="10.5" x14ac:dyDescent="0.25">
      <c r="A537" s="41">
        <v>91189</v>
      </c>
      <c r="B537" s="41">
        <v>12</v>
      </c>
      <c r="C537" s="74" t="s">
        <v>49</v>
      </c>
      <c r="D537" s="43">
        <v>43</v>
      </c>
      <c r="E537" s="74" t="s">
        <v>50</v>
      </c>
      <c r="F537" s="86" t="s">
        <v>2659</v>
      </c>
      <c r="G537" s="41">
        <v>22</v>
      </c>
      <c r="H537" s="87" t="s">
        <v>1602</v>
      </c>
      <c r="I537" s="74" t="s">
        <v>53</v>
      </c>
      <c r="J537" s="41">
        <v>8711601004572</v>
      </c>
      <c r="K537" s="41">
        <v>8711601004589</v>
      </c>
      <c r="L537" s="41">
        <v>3</v>
      </c>
      <c r="M537" s="46" t="s">
        <v>48</v>
      </c>
      <c r="N537" s="38"/>
      <c r="O537" s="38"/>
      <c r="P537" s="38"/>
      <c r="Q537" s="39"/>
      <c r="R537" s="39"/>
      <c r="S537" s="27" t="e">
        <f t="shared" si="32"/>
        <v>#DIV/0!</v>
      </c>
      <c r="T537" s="28">
        <f t="shared" si="30"/>
        <v>0</v>
      </c>
      <c r="U537" s="38"/>
      <c r="V537" s="29">
        <f t="shared" si="31"/>
        <v>0</v>
      </c>
    </row>
    <row r="538" spans="1:22" ht="10.5" x14ac:dyDescent="0.25">
      <c r="A538" s="41">
        <v>452710</v>
      </c>
      <c r="B538" s="41">
        <v>1</v>
      </c>
      <c r="C538" s="74" t="s">
        <v>79</v>
      </c>
      <c r="D538" s="43">
        <v>3</v>
      </c>
      <c r="E538" s="74" t="s">
        <v>74</v>
      </c>
      <c r="F538" s="86" t="s">
        <v>2660</v>
      </c>
      <c r="G538" s="41">
        <v>26</v>
      </c>
      <c r="H538" s="87" t="s">
        <v>365</v>
      </c>
      <c r="I538" s="74" t="s">
        <v>53</v>
      </c>
      <c r="J538" s="41">
        <v>8710401393541</v>
      </c>
      <c r="K538" s="41">
        <v>8710401354696</v>
      </c>
      <c r="L538" s="41">
        <v>3</v>
      </c>
      <c r="M538" s="46" t="s">
        <v>61</v>
      </c>
      <c r="N538" s="38"/>
      <c r="O538" s="38"/>
      <c r="P538" s="38"/>
      <c r="Q538" s="39"/>
      <c r="R538" s="39"/>
      <c r="S538" s="27" t="e">
        <f t="shared" si="32"/>
        <v>#DIV/0!</v>
      </c>
      <c r="T538" s="28">
        <f t="shared" si="30"/>
        <v>0</v>
      </c>
      <c r="U538" s="38"/>
      <c r="V538" s="29">
        <f t="shared" si="31"/>
        <v>0</v>
      </c>
    </row>
    <row r="539" spans="1:22" ht="10.5" x14ac:dyDescent="0.25">
      <c r="A539" s="41">
        <v>123524</v>
      </c>
      <c r="B539" s="41">
        <v>1</v>
      </c>
      <c r="C539" s="74" t="s">
        <v>381</v>
      </c>
      <c r="D539" s="43">
        <v>250</v>
      </c>
      <c r="E539" s="74" t="s">
        <v>50</v>
      </c>
      <c r="F539" s="86" t="s">
        <v>2661</v>
      </c>
      <c r="G539" s="41">
        <v>27</v>
      </c>
      <c r="H539" s="87" t="s">
        <v>272</v>
      </c>
      <c r="I539" s="74" t="s">
        <v>53</v>
      </c>
      <c r="J539" s="41">
        <v>8710401628087</v>
      </c>
      <c r="K539" s="41">
        <v>8710401612864</v>
      </c>
      <c r="L539" s="41">
        <v>3</v>
      </c>
      <c r="M539" s="46" t="s">
        <v>61</v>
      </c>
      <c r="N539" s="38"/>
      <c r="O539" s="38"/>
      <c r="P539" s="38"/>
      <c r="Q539" s="39"/>
      <c r="R539" s="39"/>
      <c r="S539" s="27" t="e">
        <f t="shared" si="32"/>
        <v>#DIV/0!</v>
      </c>
      <c r="T539" s="28">
        <f t="shared" si="30"/>
        <v>0</v>
      </c>
      <c r="U539" s="38"/>
      <c r="V539" s="29">
        <f t="shared" si="31"/>
        <v>0</v>
      </c>
    </row>
    <row r="540" spans="1:22" ht="10.5" x14ac:dyDescent="0.25">
      <c r="A540" s="41">
        <v>37515</v>
      </c>
      <c r="B540" s="41">
        <v>1</v>
      </c>
      <c r="C540" s="74" t="s">
        <v>79</v>
      </c>
      <c r="D540" s="43">
        <v>1</v>
      </c>
      <c r="E540" s="74" t="s">
        <v>74</v>
      </c>
      <c r="F540" s="86" t="s">
        <v>1631</v>
      </c>
      <c r="G540" s="41">
        <v>28</v>
      </c>
      <c r="H540" s="87" t="s">
        <v>489</v>
      </c>
      <c r="I540" s="74" t="s">
        <v>53</v>
      </c>
      <c r="J540" s="41">
        <v>8710401162512</v>
      </c>
      <c r="K540" s="41">
        <v>8710401108022</v>
      </c>
      <c r="L540" s="41">
        <v>3</v>
      </c>
      <c r="M540" s="46" t="s">
        <v>48</v>
      </c>
      <c r="N540" s="38"/>
      <c r="O540" s="38"/>
      <c r="P540" s="38"/>
      <c r="Q540" s="39"/>
      <c r="R540" s="39"/>
      <c r="S540" s="27" t="e">
        <f t="shared" si="32"/>
        <v>#DIV/0!</v>
      </c>
      <c r="T540" s="28">
        <f t="shared" si="30"/>
        <v>0</v>
      </c>
      <c r="U540" s="38"/>
      <c r="V540" s="29">
        <f t="shared" si="31"/>
        <v>0</v>
      </c>
    </row>
    <row r="541" spans="1:22" ht="10.5" x14ac:dyDescent="0.25">
      <c r="A541" s="41">
        <v>98677</v>
      </c>
      <c r="B541" s="41">
        <v>48</v>
      </c>
      <c r="C541" s="74" t="s">
        <v>43</v>
      </c>
      <c r="D541" s="43">
        <v>18</v>
      </c>
      <c r="E541" s="74" t="s">
        <v>50</v>
      </c>
      <c r="F541" s="86" t="s">
        <v>2139</v>
      </c>
      <c r="G541" s="41">
        <v>32</v>
      </c>
      <c r="H541" s="87" t="s">
        <v>377</v>
      </c>
      <c r="I541" s="74" t="s">
        <v>53</v>
      </c>
      <c r="J541" s="41">
        <v>8711400408588</v>
      </c>
      <c r="K541" s="41">
        <v>8711400416187</v>
      </c>
      <c r="L541" s="41">
        <v>3</v>
      </c>
      <c r="M541" s="46" t="s">
        <v>48</v>
      </c>
      <c r="N541" s="38"/>
      <c r="O541" s="38"/>
      <c r="P541" s="38"/>
      <c r="Q541" s="39"/>
      <c r="R541" s="39"/>
      <c r="S541" s="27" t="e">
        <f t="shared" si="32"/>
        <v>#DIV/0!</v>
      </c>
      <c r="T541" s="28">
        <f t="shared" si="30"/>
        <v>0</v>
      </c>
      <c r="U541" s="38"/>
      <c r="V541" s="29">
        <f t="shared" si="31"/>
        <v>0</v>
      </c>
    </row>
    <row r="542" spans="1:22" ht="10.5" x14ac:dyDescent="0.25">
      <c r="A542" s="41">
        <v>197741</v>
      </c>
      <c r="B542" s="41">
        <v>1</v>
      </c>
      <c r="C542" s="74" t="s">
        <v>43</v>
      </c>
      <c r="D542" s="43">
        <v>40</v>
      </c>
      <c r="E542" s="74" t="s">
        <v>50</v>
      </c>
      <c r="F542" s="86" t="s">
        <v>2662</v>
      </c>
      <c r="G542" s="41">
        <v>40</v>
      </c>
      <c r="H542" s="87" t="s">
        <v>59</v>
      </c>
      <c r="I542" s="74" t="s">
        <v>60</v>
      </c>
      <c r="J542" s="41">
        <v>70177231880</v>
      </c>
      <c r="K542" s="41">
        <v>70177552152</v>
      </c>
      <c r="L542" s="41">
        <v>3</v>
      </c>
      <c r="M542" s="46" t="s">
        <v>48</v>
      </c>
      <c r="N542" s="38"/>
      <c r="O542" s="38"/>
      <c r="P542" s="38"/>
      <c r="Q542" s="39"/>
      <c r="R542" s="39"/>
      <c r="S542" s="27" t="e">
        <f t="shared" si="32"/>
        <v>#DIV/0!</v>
      </c>
      <c r="T542" s="28">
        <f t="shared" si="30"/>
        <v>0</v>
      </c>
      <c r="U542" s="38"/>
      <c r="V542" s="29">
        <f t="shared" si="31"/>
        <v>0</v>
      </c>
    </row>
    <row r="543" spans="1:22" ht="10.5" x14ac:dyDescent="0.25">
      <c r="A543" s="41">
        <v>218370</v>
      </c>
      <c r="B543" s="41">
        <v>1</v>
      </c>
      <c r="C543" s="74" t="s">
        <v>43</v>
      </c>
      <c r="D543" s="43">
        <v>40</v>
      </c>
      <c r="E543" s="74" t="s">
        <v>50</v>
      </c>
      <c r="F543" s="86" t="s">
        <v>2663</v>
      </c>
      <c r="G543" s="41">
        <v>40</v>
      </c>
      <c r="H543" s="87" t="s">
        <v>59</v>
      </c>
      <c r="I543" s="74" t="s">
        <v>60</v>
      </c>
      <c r="J543" s="41">
        <v>70177235277</v>
      </c>
      <c r="K543" s="41">
        <v>70177560232</v>
      </c>
      <c r="L543" s="41">
        <v>3</v>
      </c>
      <c r="M543" s="46" t="s">
        <v>48</v>
      </c>
      <c r="N543" s="38"/>
      <c r="O543" s="38"/>
      <c r="P543" s="38"/>
      <c r="Q543" s="39"/>
      <c r="R543" s="39"/>
      <c r="S543" s="27" t="e">
        <f t="shared" si="32"/>
        <v>#DIV/0!</v>
      </c>
      <c r="T543" s="28">
        <f t="shared" si="30"/>
        <v>0</v>
      </c>
      <c r="U543" s="38"/>
      <c r="V543" s="29">
        <f t="shared" si="31"/>
        <v>0</v>
      </c>
    </row>
    <row r="544" spans="1:22" ht="10.5" x14ac:dyDescent="0.25">
      <c r="A544" s="41">
        <v>671050</v>
      </c>
      <c r="B544" s="41">
        <v>1</v>
      </c>
      <c r="C544" s="74" t="s">
        <v>43</v>
      </c>
      <c r="D544" s="43">
        <v>50</v>
      </c>
      <c r="E544" s="74" t="s">
        <v>50</v>
      </c>
      <c r="F544" s="86" t="s">
        <v>2664</v>
      </c>
      <c r="G544" s="41">
        <v>40</v>
      </c>
      <c r="H544" s="87" t="s">
        <v>59</v>
      </c>
      <c r="I544" s="74" t="s">
        <v>60</v>
      </c>
      <c r="J544" s="41">
        <v>5055953900100</v>
      </c>
      <c r="K544" s="41">
        <v>5055953950020</v>
      </c>
      <c r="L544" s="41">
        <v>3</v>
      </c>
      <c r="M544" s="46" t="s">
        <v>48</v>
      </c>
      <c r="N544" s="38"/>
      <c r="O544" s="38"/>
      <c r="P544" s="38"/>
      <c r="Q544" s="39"/>
      <c r="R544" s="39"/>
      <c r="S544" s="27" t="e">
        <f t="shared" si="32"/>
        <v>#DIV/0!</v>
      </c>
      <c r="T544" s="28">
        <f t="shared" si="30"/>
        <v>0</v>
      </c>
      <c r="U544" s="38"/>
      <c r="V544" s="29">
        <f t="shared" si="31"/>
        <v>0</v>
      </c>
    </row>
    <row r="545" spans="1:22" ht="10.5" x14ac:dyDescent="0.25">
      <c r="A545" s="41">
        <v>980690</v>
      </c>
      <c r="B545" s="41">
        <v>1</v>
      </c>
      <c r="C545" s="74" t="s">
        <v>126</v>
      </c>
      <c r="D545" s="43">
        <v>500</v>
      </c>
      <c r="E545" s="74" t="s">
        <v>50</v>
      </c>
      <c r="F545" s="86" t="s">
        <v>2665</v>
      </c>
      <c r="G545" s="41">
        <v>43</v>
      </c>
      <c r="H545" s="87" t="s">
        <v>132</v>
      </c>
      <c r="I545" s="74" t="s">
        <v>90</v>
      </c>
      <c r="J545" s="41">
        <v>3111950038054</v>
      </c>
      <c r="K545" s="41">
        <v>23111950038058</v>
      </c>
      <c r="L545" s="41">
        <v>3</v>
      </c>
      <c r="M545" s="46" t="s">
        <v>48</v>
      </c>
      <c r="N545" s="38"/>
      <c r="O545" s="38"/>
      <c r="P545" s="38"/>
      <c r="Q545" s="39"/>
      <c r="R545" s="39"/>
      <c r="S545" s="27" t="e">
        <f t="shared" si="32"/>
        <v>#DIV/0!</v>
      </c>
      <c r="T545" s="28">
        <f t="shared" si="30"/>
        <v>0</v>
      </c>
      <c r="U545" s="38"/>
      <c r="V545" s="29">
        <f t="shared" si="31"/>
        <v>0</v>
      </c>
    </row>
    <row r="546" spans="1:22" ht="10.5" x14ac:dyDescent="0.25">
      <c r="A546" s="41">
        <v>800829</v>
      </c>
      <c r="B546" s="41">
        <v>1</v>
      </c>
      <c r="C546" s="74" t="s">
        <v>141</v>
      </c>
      <c r="D546" s="43">
        <v>1.2</v>
      </c>
      <c r="E546" s="74" t="s">
        <v>74</v>
      </c>
      <c r="F546" s="86" t="s">
        <v>2666</v>
      </c>
      <c r="G546" s="41">
        <v>56</v>
      </c>
      <c r="H546" s="87" t="s">
        <v>66</v>
      </c>
      <c r="I546" s="74" t="s">
        <v>60</v>
      </c>
      <c r="J546" s="41">
        <v>8711200559619</v>
      </c>
      <c r="K546" s="41">
        <v>8711200855872</v>
      </c>
      <c r="L546" s="41">
        <v>3</v>
      </c>
      <c r="M546" s="46" t="s">
        <v>48</v>
      </c>
      <c r="N546" s="38"/>
      <c r="O546" s="38"/>
      <c r="P546" s="38"/>
      <c r="Q546" s="39"/>
      <c r="R546" s="39"/>
      <c r="S546" s="27" t="e">
        <f t="shared" si="32"/>
        <v>#DIV/0!</v>
      </c>
      <c r="T546" s="28">
        <f t="shared" si="30"/>
        <v>0</v>
      </c>
      <c r="U546" s="38"/>
      <c r="V546" s="29">
        <f t="shared" si="31"/>
        <v>0</v>
      </c>
    </row>
    <row r="547" spans="1:22" ht="10.5" x14ac:dyDescent="0.25">
      <c r="A547" s="41">
        <v>171854</v>
      </c>
      <c r="B547" s="41">
        <v>1</v>
      </c>
      <c r="C547" s="74" t="s">
        <v>126</v>
      </c>
      <c r="D547" s="43">
        <v>1</v>
      </c>
      <c r="E547" s="74" t="s">
        <v>74</v>
      </c>
      <c r="F547" s="86" t="s">
        <v>1978</v>
      </c>
      <c r="G547" s="41">
        <v>56</v>
      </c>
      <c r="H547" s="87" t="s">
        <v>66</v>
      </c>
      <c r="I547" s="74" t="s">
        <v>60</v>
      </c>
      <c r="J547" s="41">
        <v>8720182401243</v>
      </c>
      <c r="K547" s="41">
        <v>8720182401274</v>
      </c>
      <c r="L547" s="41">
        <v>3</v>
      </c>
      <c r="M547" s="46" t="s">
        <v>48</v>
      </c>
      <c r="N547" s="38"/>
      <c r="O547" s="38"/>
      <c r="P547" s="38"/>
      <c r="Q547" s="39"/>
      <c r="R547" s="39"/>
      <c r="S547" s="27" t="e">
        <f t="shared" si="32"/>
        <v>#DIV/0!</v>
      </c>
      <c r="T547" s="28">
        <f t="shared" si="30"/>
        <v>0</v>
      </c>
      <c r="U547" s="38"/>
      <c r="V547" s="29">
        <f t="shared" si="31"/>
        <v>0</v>
      </c>
    </row>
    <row r="548" spans="1:22" ht="10.5" x14ac:dyDescent="0.25">
      <c r="A548" s="41">
        <v>199664</v>
      </c>
      <c r="B548" s="41">
        <v>1</v>
      </c>
      <c r="C548" s="74" t="s">
        <v>279</v>
      </c>
      <c r="D548" s="43">
        <v>2.5</v>
      </c>
      <c r="E548" s="74" t="s">
        <v>74</v>
      </c>
      <c r="F548" s="86" t="s">
        <v>2667</v>
      </c>
      <c r="G548" s="41">
        <v>67</v>
      </c>
      <c r="H548" s="87" t="s">
        <v>120</v>
      </c>
      <c r="I548" s="74" t="s">
        <v>60</v>
      </c>
      <c r="J548" s="41">
        <v>8712200133502</v>
      </c>
      <c r="K548" s="41">
        <v>0</v>
      </c>
      <c r="L548" s="41">
        <v>3</v>
      </c>
      <c r="M548" s="46" t="s">
        <v>48</v>
      </c>
      <c r="N548" s="38"/>
      <c r="O548" s="38"/>
      <c r="P548" s="38"/>
      <c r="Q548" s="39"/>
      <c r="R548" s="39"/>
      <c r="S548" s="27" t="e">
        <f t="shared" si="32"/>
        <v>#DIV/0!</v>
      </c>
      <c r="T548" s="28">
        <f t="shared" si="30"/>
        <v>0</v>
      </c>
      <c r="U548" s="38"/>
      <c r="V548" s="29">
        <f t="shared" si="31"/>
        <v>0</v>
      </c>
    </row>
    <row r="549" spans="1:22" ht="10.5" x14ac:dyDescent="0.25">
      <c r="A549" s="41">
        <v>416442</v>
      </c>
      <c r="B549" s="41">
        <v>1</v>
      </c>
      <c r="C549" s="74" t="s">
        <v>62</v>
      </c>
      <c r="D549" s="43">
        <v>75</v>
      </c>
      <c r="E549" s="74" t="s">
        <v>63</v>
      </c>
      <c r="F549" s="86" t="s">
        <v>2668</v>
      </c>
      <c r="G549" s="41">
        <v>67</v>
      </c>
      <c r="H549" s="87" t="s">
        <v>120</v>
      </c>
      <c r="I549" s="74" t="s">
        <v>60</v>
      </c>
      <c r="J549" s="41">
        <v>8710853011659</v>
      </c>
      <c r="K549" s="41">
        <v>8710853511654</v>
      </c>
      <c r="L549" s="41">
        <v>3</v>
      </c>
      <c r="M549" s="46" t="s">
        <v>48</v>
      </c>
      <c r="N549" s="38"/>
      <c r="O549" s="38"/>
      <c r="P549" s="38"/>
      <c r="Q549" s="39"/>
      <c r="R549" s="39"/>
      <c r="S549" s="27" t="e">
        <f t="shared" si="32"/>
        <v>#DIV/0!</v>
      </c>
      <c r="T549" s="28">
        <f t="shared" si="30"/>
        <v>0</v>
      </c>
      <c r="U549" s="38"/>
      <c r="V549" s="29">
        <f t="shared" si="31"/>
        <v>0</v>
      </c>
    </row>
    <row r="550" spans="1:22" ht="10.5" x14ac:dyDescent="0.25">
      <c r="A550" s="41">
        <v>140815</v>
      </c>
      <c r="B550" s="41">
        <v>1</v>
      </c>
      <c r="C550" s="74" t="s">
        <v>62</v>
      </c>
      <c r="D550" s="43">
        <v>50</v>
      </c>
      <c r="E550" s="74" t="s">
        <v>63</v>
      </c>
      <c r="F550" s="86" t="s">
        <v>2669</v>
      </c>
      <c r="G550" s="41">
        <v>67</v>
      </c>
      <c r="H550" s="87" t="s">
        <v>120</v>
      </c>
      <c r="I550" s="74" t="s">
        <v>60</v>
      </c>
      <c r="J550" s="41">
        <v>8711200382309</v>
      </c>
      <c r="K550" s="41">
        <v>8711200382316</v>
      </c>
      <c r="L550" s="41">
        <v>3</v>
      </c>
      <c r="M550" s="46" t="s">
        <v>48</v>
      </c>
      <c r="N550" s="38"/>
      <c r="O550" s="38"/>
      <c r="P550" s="38"/>
      <c r="Q550" s="39"/>
      <c r="R550" s="39"/>
      <c r="S550" s="27" t="e">
        <f t="shared" si="32"/>
        <v>#DIV/0!</v>
      </c>
      <c r="T550" s="28">
        <f t="shared" si="30"/>
        <v>0</v>
      </c>
      <c r="U550" s="38"/>
      <c r="V550" s="29">
        <f t="shared" si="31"/>
        <v>0</v>
      </c>
    </row>
    <row r="551" spans="1:22" ht="10.5" x14ac:dyDescent="0.25">
      <c r="A551" s="41">
        <v>108784</v>
      </c>
      <c r="B551" s="41">
        <v>1</v>
      </c>
      <c r="C551" s="74" t="s">
        <v>381</v>
      </c>
      <c r="D551" s="43">
        <v>300</v>
      </c>
      <c r="E551" s="74" t="s">
        <v>50</v>
      </c>
      <c r="F551" s="86" t="s">
        <v>2670</v>
      </c>
      <c r="G551" s="41">
        <v>68</v>
      </c>
      <c r="H551" s="87" t="s">
        <v>241</v>
      </c>
      <c r="I551" s="74" t="s">
        <v>60</v>
      </c>
      <c r="J551" s="41">
        <v>8713056177146</v>
      </c>
      <c r="K551" s="41">
        <v>8713056177269</v>
      </c>
      <c r="L551" s="41">
        <v>3</v>
      </c>
      <c r="M551" s="46" t="s">
        <v>48</v>
      </c>
      <c r="N551" s="38"/>
      <c r="O551" s="38"/>
      <c r="P551" s="38"/>
      <c r="Q551" s="39"/>
      <c r="R551" s="39"/>
      <c r="S551" s="27" t="e">
        <f t="shared" si="32"/>
        <v>#DIV/0!</v>
      </c>
      <c r="T551" s="28">
        <f t="shared" si="30"/>
        <v>0</v>
      </c>
      <c r="U551" s="38"/>
      <c r="V551" s="29">
        <f t="shared" si="31"/>
        <v>0</v>
      </c>
    </row>
    <row r="552" spans="1:22" ht="10.5" x14ac:dyDescent="0.25">
      <c r="A552" s="41">
        <v>273289</v>
      </c>
      <c r="B552" s="41">
        <v>1</v>
      </c>
      <c r="C552" s="74" t="s">
        <v>2671</v>
      </c>
      <c r="D552" s="43">
        <v>130</v>
      </c>
      <c r="E552" s="74" t="s">
        <v>50</v>
      </c>
      <c r="F552" s="86" t="s">
        <v>2672</v>
      </c>
      <c r="G552" s="41">
        <v>68</v>
      </c>
      <c r="H552" s="87" t="s">
        <v>241</v>
      </c>
      <c r="I552" s="74" t="s">
        <v>60</v>
      </c>
      <c r="J552" s="41">
        <v>5410531811184</v>
      </c>
      <c r="K552" s="41">
        <v>5410531411186</v>
      </c>
      <c r="L552" s="41">
        <v>3</v>
      </c>
      <c r="M552" s="46" t="s">
        <v>48</v>
      </c>
      <c r="N552" s="38"/>
      <c r="O552" s="38"/>
      <c r="P552" s="38"/>
      <c r="Q552" s="39"/>
      <c r="R552" s="39"/>
      <c r="S552" s="27" t="e">
        <f t="shared" si="32"/>
        <v>#DIV/0!</v>
      </c>
      <c r="T552" s="28">
        <f t="shared" si="30"/>
        <v>0</v>
      </c>
      <c r="U552" s="38"/>
      <c r="V552" s="29">
        <f t="shared" si="31"/>
        <v>0</v>
      </c>
    </row>
    <row r="553" spans="1:22" ht="10.5" x14ac:dyDescent="0.25">
      <c r="A553" s="41">
        <v>164065</v>
      </c>
      <c r="B553" s="41">
        <v>1</v>
      </c>
      <c r="C553" s="74" t="s">
        <v>126</v>
      </c>
      <c r="D553" s="43">
        <v>125</v>
      </c>
      <c r="E553" s="74" t="s">
        <v>50</v>
      </c>
      <c r="F553" s="86" t="s">
        <v>2673</v>
      </c>
      <c r="G553" s="41">
        <v>68</v>
      </c>
      <c r="H553" s="87" t="s">
        <v>241</v>
      </c>
      <c r="I553" s="74" t="s">
        <v>60</v>
      </c>
      <c r="J553" s="41">
        <v>8710401712427</v>
      </c>
      <c r="K553" s="41">
        <v>8710401712434</v>
      </c>
      <c r="L553" s="41">
        <v>3</v>
      </c>
      <c r="M553" s="46" t="s">
        <v>48</v>
      </c>
      <c r="N553" s="38"/>
      <c r="O553" s="38"/>
      <c r="P553" s="38"/>
      <c r="Q553" s="39"/>
      <c r="R553" s="39"/>
      <c r="S553" s="27" t="e">
        <f t="shared" si="32"/>
        <v>#DIV/0!</v>
      </c>
      <c r="T553" s="28">
        <f t="shared" si="30"/>
        <v>0</v>
      </c>
      <c r="U553" s="38"/>
      <c r="V553" s="29">
        <f t="shared" si="31"/>
        <v>0</v>
      </c>
    </row>
    <row r="554" spans="1:22" ht="10.5" x14ac:dyDescent="0.25">
      <c r="A554" s="41">
        <v>199869</v>
      </c>
      <c r="B554" s="41">
        <v>1</v>
      </c>
      <c r="C554" s="74" t="s">
        <v>79</v>
      </c>
      <c r="D554" s="43">
        <v>280</v>
      </c>
      <c r="E554" s="74" t="s">
        <v>50</v>
      </c>
      <c r="F554" s="86" t="s">
        <v>2674</v>
      </c>
      <c r="G554" s="41">
        <v>69</v>
      </c>
      <c r="H554" s="87" t="s">
        <v>209</v>
      </c>
      <c r="I554" s="74" t="s">
        <v>60</v>
      </c>
      <c r="J554" s="41">
        <v>8712631994000</v>
      </c>
      <c r="K554" s="41">
        <v>8712631994017</v>
      </c>
      <c r="L554" s="41">
        <v>3</v>
      </c>
      <c r="M554" s="46" t="s">
        <v>48</v>
      </c>
      <c r="N554" s="38"/>
      <c r="O554" s="38"/>
      <c r="P554" s="38"/>
      <c r="Q554" s="39"/>
      <c r="R554" s="39"/>
      <c r="S554" s="27" t="e">
        <f t="shared" si="32"/>
        <v>#DIV/0!</v>
      </c>
      <c r="T554" s="28">
        <f t="shared" ref="T554:T596" si="33">L554*R554</f>
        <v>0</v>
      </c>
      <c r="U554" s="38"/>
      <c r="V554" s="29">
        <f t="shared" ref="V554:V596" si="34">T554*(1+U554)</f>
        <v>0</v>
      </c>
    </row>
    <row r="555" spans="1:22" ht="10.5" x14ac:dyDescent="0.25">
      <c r="A555" s="41">
        <v>595071</v>
      </c>
      <c r="B555" s="41">
        <v>1</v>
      </c>
      <c r="C555" s="74" t="s">
        <v>62</v>
      </c>
      <c r="D555" s="43">
        <v>6.3369999999999997</v>
      </c>
      <c r="E555" s="74" t="s">
        <v>74</v>
      </c>
      <c r="F555" s="86" t="s">
        <v>2675</v>
      </c>
      <c r="G555" s="41">
        <v>77</v>
      </c>
      <c r="H555" s="87" t="s">
        <v>397</v>
      </c>
      <c r="I555" s="74" t="s">
        <v>60</v>
      </c>
      <c r="J555" s="41">
        <v>8710328181153</v>
      </c>
      <c r="K555" s="41">
        <v>0</v>
      </c>
      <c r="L555" s="41">
        <v>3</v>
      </c>
      <c r="M555" s="46" t="s">
        <v>48</v>
      </c>
      <c r="N555" s="38"/>
      <c r="O555" s="38"/>
      <c r="P555" s="38"/>
      <c r="Q555" s="39"/>
      <c r="R555" s="39"/>
      <c r="S555" s="27" t="e">
        <f t="shared" si="32"/>
        <v>#DIV/0!</v>
      </c>
      <c r="T555" s="28">
        <f t="shared" si="33"/>
        <v>0</v>
      </c>
      <c r="U555" s="38"/>
      <c r="V555" s="29">
        <f t="shared" si="34"/>
        <v>0</v>
      </c>
    </row>
    <row r="556" spans="1:22" ht="10.5" x14ac:dyDescent="0.25">
      <c r="A556" s="41">
        <v>184419</v>
      </c>
      <c r="B556" s="41">
        <v>6</v>
      </c>
      <c r="C556" s="74" t="s">
        <v>126</v>
      </c>
      <c r="D556" s="43">
        <v>72</v>
      </c>
      <c r="E556" s="74" t="s">
        <v>63</v>
      </c>
      <c r="F556" s="86" t="s">
        <v>2271</v>
      </c>
      <c r="G556" s="41">
        <v>85</v>
      </c>
      <c r="H556" s="87" t="s">
        <v>175</v>
      </c>
      <c r="I556" s="74" t="s">
        <v>103</v>
      </c>
      <c r="J556" s="41">
        <v>40737508</v>
      </c>
      <c r="K556" s="41">
        <v>4012200702307</v>
      </c>
      <c r="L556" s="41">
        <v>3</v>
      </c>
      <c r="M556" s="46" t="s">
        <v>48</v>
      </c>
      <c r="N556" s="38"/>
      <c r="O556" s="38"/>
      <c r="P556" s="38"/>
      <c r="Q556" s="39"/>
      <c r="R556" s="39"/>
      <c r="S556" s="27" t="e">
        <f t="shared" si="32"/>
        <v>#DIV/0!</v>
      </c>
      <c r="T556" s="28">
        <f t="shared" si="33"/>
        <v>0</v>
      </c>
      <c r="U556" s="38"/>
      <c r="V556" s="29">
        <f t="shared" si="34"/>
        <v>0</v>
      </c>
    </row>
    <row r="557" spans="1:22" ht="10.5" x14ac:dyDescent="0.25">
      <c r="A557" s="41">
        <v>158427</v>
      </c>
      <c r="B557" s="41">
        <v>50</v>
      </c>
      <c r="C557" s="74" t="s">
        <v>79</v>
      </c>
      <c r="D557" s="43">
        <v>40</v>
      </c>
      <c r="E557" s="74" t="s">
        <v>50</v>
      </c>
      <c r="F557" s="86" t="s">
        <v>2676</v>
      </c>
      <c r="G557" s="41">
        <v>88</v>
      </c>
      <c r="H557" s="87" t="s">
        <v>94</v>
      </c>
      <c r="I557" s="74" t="s">
        <v>60</v>
      </c>
      <c r="J557" s="41">
        <v>8719189067736</v>
      </c>
      <c r="K557" s="41">
        <v>8719189067903</v>
      </c>
      <c r="L557" s="41">
        <v>3</v>
      </c>
      <c r="M557" s="46" t="s">
        <v>48</v>
      </c>
      <c r="N557" s="38"/>
      <c r="O557" s="38"/>
      <c r="P557" s="38"/>
      <c r="Q557" s="39"/>
      <c r="R557" s="39"/>
      <c r="S557" s="27" t="e">
        <f t="shared" si="32"/>
        <v>#DIV/0!</v>
      </c>
      <c r="T557" s="28">
        <f t="shared" si="33"/>
        <v>0</v>
      </c>
      <c r="U557" s="38"/>
      <c r="V557" s="29">
        <f t="shared" si="34"/>
        <v>0</v>
      </c>
    </row>
    <row r="558" spans="1:22" ht="10.5" x14ac:dyDescent="0.25">
      <c r="A558" s="41">
        <v>151740</v>
      </c>
      <c r="B558" s="41">
        <v>1</v>
      </c>
      <c r="C558" s="74" t="s">
        <v>126</v>
      </c>
      <c r="D558" s="43">
        <v>1.7</v>
      </c>
      <c r="E558" s="74" t="s">
        <v>74</v>
      </c>
      <c r="F558" s="86" t="s">
        <v>2677</v>
      </c>
      <c r="G558" s="41">
        <v>89</v>
      </c>
      <c r="H558" s="87" t="s">
        <v>78</v>
      </c>
      <c r="I558" s="74" t="s">
        <v>60</v>
      </c>
      <c r="J558" s="41">
        <v>8719326428895</v>
      </c>
      <c r="K558" s="41">
        <v>8721008242569</v>
      </c>
      <c r="L558" s="41">
        <v>3</v>
      </c>
      <c r="M558" s="46" t="s">
        <v>48</v>
      </c>
      <c r="N558" s="38"/>
      <c r="O558" s="38"/>
      <c r="P558" s="38"/>
      <c r="Q558" s="39"/>
      <c r="R558" s="39"/>
      <c r="S558" s="27" t="e">
        <f t="shared" si="32"/>
        <v>#DIV/0!</v>
      </c>
      <c r="T558" s="28">
        <f t="shared" si="33"/>
        <v>0</v>
      </c>
      <c r="U558" s="38"/>
      <c r="V558" s="29">
        <f t="shared" si="34"/>
        <v>0</v>
      </c>
    </row>
    <row r="559" spans="1:22" ht="10.5" x14ac:dyDescent="0.25">
      <c r="A559" s="41">
        <v>843767</v>
      </c>
      <c r="B559" s="41">
        <v>6</v>
      </c>
      <c r="C559" s="74" t="s">
        <v>126</v>
      </c>
      <c r="D559" s="43">
        <v>600</v>
      </c>
      <c r="E559" s="74" t="s">
        <v>50</v>
      </c>
      <c r="F559" s="86" t="s">
        <v>2678</v>
      </c>
      <c r="G559" s="41">
        <v>89</v>
      </c>
      <c r="H559" s="87" t="s">
        <v>78</v>
      </c>
      <c r="I559" s="74" t="s">
        <v>60</v>
      </c>
      <c r="J559" s="41">
        <v>8710624219109</v>
      </c>
      <c r="K559" s="41">
        <v>8710624219116</v>
      </c>
      <c r="L559" s="41">
        <v>3</v>
      </c>
      <c r="M559" s="46" t="s">
        <v>48</v>
      </c>
      <c r="N559" s="38"/>
      <c r="O559" s="38"/>
      <c r="P559" s="38"/>
      <c r="Q559" s="39"/>
      <c r="R559" s="39"/>
      <c r="S559" s="27" t="e">
        <f t="shared" si="32"/>
        <v>#DIV/0!</v>
      </c>
      <c r="T559" s="28">
        <f t="shared" si="33"/>
        <v>0</v>
      </c>
      <c r="U559" s="38"/>
      <c r="V559" s="29">
        <f t="shared" si="34"/>
        <v>0</v>
      </c>
    </row>
    <row r="560" spans="1:22" ht="10.5" x14ac:dyDescent="0.25">
      <c r="A560" s="41">
        <v>110525</v>
      </c>
      <c r="B560" s="41">
        <v>1</v>
      </c>
      <c r="C560" s="74" t="s">
        <v>279</v>
      </c>
      <c r="D560" s="43">
        <v>1</v>
      </c>
      <c r="E560" s="74" t="s">
        <v>74</v>
      </c>
      <c r="F560" s="86" t="s">
        <v>1326</v>
      </c>
      <c r="G560" s="41">
        <v>91</v>
      </c>
      <c r="H560" s="87" t="s">
        <v>102</v>
      </c>
      <c r="I560" s="74" t="s">
        <v>103</v>
      </c>
      <c r="J560" s="41">
        <v>4012200261903</v>
      </c>
      <c r="K560" s="41">
        <v>4012200790267</v>
      </c>
      <c r="L560" s="41">
        <v>3</v>
      </c>
      <c r="M560" s="46" t="s">
        <v>48</v>
      </c>
      <c r="N560" s="38"/>
      <c r="O560" s="38"/>
      <c r="P560" s="38"/>
      <c r="Q560" s="39"/>
      <c r="R560" s="39"/>
      <c r="S560" s="27" t="e">
        <f t="shared" si="32"/>
        <v>#DIV/0!</v>
      </c>
      <c r="T560" s="28">
        <f t="shared" si="33"/>
        <v>0</v>
      </c>
      <c r="U560" s="38"/>
      <c r="V560" s="29">
        <f t="shared" si="34"/>
        <v>0</v>
      </c>
    </row>
    <row r="561" spans="1:22" ht="10.5" x14ac:dyDescent="0.25">
      <c r="A561" s="41">
        <v>36164</v>
      </c>
      <c r="B561" s="41">
        <v>12</v>
      </c>
      <c r="C561" s="74" t="s">
        <v>79</v>
      </c>
      <c r="D561" s="43">
        <v>80</v>
      </c>
      <c r="E561" s="74" t="s">
        <v>50</v>
      </c>
      <c r="F561" s="86" t="s">
        <v>2679</v>
      </c>
      <c r="G561" s="41">
        <v>94</v>
      </c>
      <c r="H561" s="87" t="s">
        <v>314</v>
      </c>
      <c r="I561" s="74" t="s">
        <v>60</v>
      </c>
      <c r="J561" s="41">
        <v>0</v>
      </c>
      <c r="K561" s="41">
        <v>0</v>
      </c>
      <c r="L561" s="41">
        <v>3</v>
      </c>
      <c r="M561" s="46" t="s">
        <v>48</v>
      </c>
      <c r="N561" s="38"/>
      <c r="O561" s="38"/>
      <c r="P561" s="38"/>
      <c r="Q561" s="39"/>
      <c r="R561" s="39"/>
      <c r="S561" s="27" t="e">
        <f t="shared" si="32"/>
        <v>#DIV/0!</v>
      </c>
      <c r="T561" s="28">
        <f t="shared" si="33"/>
        <v>0</v>
      </c>
      <c r="U561" s="38"/>
      <c r="V561" s="29">
        <f t="shared" si="34"/>
        <v>0</v>
      </c>
    </row>
    <row r="562" spans="1:22" ht="10.5" x14ac:dyDescent="0.25">
      <c r="A562" s="41">
        <v>183496</v>
      </c>
      <c r="B562" s="41">
        <v>1</v>
      </c>
      <c r="C562" s="74" t="s">
        <v>126</v>
      </c>
      <c r="D562" s="43">
        <v>175</v>
      </c>
      <c r="E562" s="74" t="s">
        <v>50</v>
      </c>
      <c r="F562" s="86" t="s">
        <v>2680</v>
      </c>
      <c r="G562" s="41">
        <v>95</v>
      </c>
      <c r="H562" s="87" t="s">
        <v>243</v>
      </c>
      <c r="I562" s="74" t="s">
        <v>60</v>
      </c>
      <c r="J562" s="41">
        <v>8009750933516</v>
      </c>
      <c r="K562" s="41">
        <v>28009750933510</v>
      </c>
      <c r="L562" s="41">
        <v>3</v>
      </c>
      <c r="M562" s="46" t="s">
        <v>48</v>
      </c>
      <c r="N562" s="38"/>
      <c r="O562" s="38"/>
      <c r="P562" s="38"/>
      <c r="Q562" s="39"/>
      <c r="R562" s="39"/>
      <c r="S562" s="27" t="e">
        <f t="shared" si="32"/>
        <v>#DIV/0!</v>
      </c>
      <c r="T562" s="28">
        <f t="shared" si="33"/>
        <v>0</v>
      </c>
      <c r="U562" s="38"/>
      <c r="V562" s="29">
        <f t="shared" si="34"/>
        <v>0</v>
      </c>
    </row>
    <row r="563" spans="1:22" ht="10.5" x14ac:dyDescent="0.25">
      <c r="A563" s="41">
        <v>449924</v>
      </c>
      <c r="B563" s="41">
        <v>1</v>
      </c>
      <c r="C563" s="74" t="s">
        <v>62</v>
      </c>
      <c r="D563" s="43">
        <v>1</v>
      </c>
      <c r="E563" s="74" t="s">
        <v>44</v>
      </c>
      <c r="F563" s="86" t="s">
        <v>2681</v>
      </c>
      <c r="G563" s="41">
        <v>132</v>
      </c>
      <c r="H563" s="87" t="s">
        <v>86</v>
      </c>
      <c r="I563" s="74" t="s">
        <v>87</v>
      </c>
      <c r="J563" s="41">
        <v>8007150902941</v>
      </c>
      <c r="K563" s="41">
        <v>8056631470288</v>
      </c>
      <c r="L563" s="41">
        <v>3</v>
      </c>
      <c r="M563" s="46" t="s">
        <v>48</v>
      </c>
      <c r="N563" s="38"/>
      <c r="O563" s="38"/>
      <c r="P563" s="38"/>
      <c r="Q563" s="39"/>
      <c r="R563" s="39"/>
      <c r="S563" s="27" t="e">
        <f t="shared" si="32"/>
        <v>#DIV/0!</v>
      </c>
      <c r="T563" s="28">
        <f t="shared" si="33"/>
        <v>0</v>
      </c>
      <c r="U563" s="38"/>
      <c r="V563" s="29">
        <f t="shared" si="34"/>
        <v>0</v>
      </c>
    </row>
    <row r="564" spans="1:22" ht="10.5" x14ac:dyDescent="0.25">
      <c r="A564" s="41">
        <v>29800</v>
      </c>
      <c r="B564" s="41">
        <v>1</v>
      </c>
      <c r="C564" s="74" t="s">
        <v>62</v>
      </c>
      <c r="D564" s="43">
        <v>75</v>
      </c>
      <c r="E564" s="74" t="s">
        <v>63</v>
      </c>
      <c r="F564" s="86" t="s">
        <v>2682</v>
      </c>
      <c r="G564" s="41">
        <v>208</v>
      </c>
      <c r="H564" s="87" t="s">
        <v>434</v>
      </c>
      <c r="I564" s="74" t="s">
        <v>47</v>
      </c>
      <c r="J564" s="41">
        <v>8007880210705</v>
      </c>
      <c r="K564" s="41">
        <v>8007880210750</v>
      </c>
      <c r="L564" s="41">
        <v>3</v>
      </c>
      <c r="M564" s="46" t="s">
        <v>48</v>
      </c>
      <c r="N564" s="38"/>
      <c r="O564" s="38"/>
      <c r="P564" s="38"/>
      <c r="Q564" s="39"/>
      <c r="R564" s="39"/>
      <c r="S564" s="27" t="e">
        <f t="shared" si="32"/>
        <v>#DIV/0!</v>
      </c>
      <c r="T564" s="28">
        <f t="shared" si="33"/>
        <v>0</v>
      </c>
      <c r="U564" s="38"/>
      <c r="V564" s="29">
        <f t="shared" si="34"/>
        <v>0</v>
      </c>
    </row>
    <row r="565" spans="1:22" ht="10.5" x14ac:dyDescent="0.25">
      <c r="A565" s="57">
        <v>90113</v>
      </c>
      <c r="B565" s="57">
        <v>1</v>
      </c>
      <c r="C565" s="57" t="s">
        <v>79</v>
      </c>
      <c r="D565" s="57">
        <v>1000</v>
      </c>
      <c r="E565" s="57" t="s">
        <v>50</v>
      </c>
      <c r="F565" s="58" t="s">
        <v>2683</v>
      </c>
      <c r="G565" s="57"/>
      <c r="H565" s="59" t="s">
        <v>2513</v>
      </c>
      <c r="I565" s="57"/>
      <c r="J565" s="57"/>
      <c r="K565" s="57"/>
      <c r="L565" s="47">
        <v>3</v>
      </c>
      <c r="M565" s="57"/>
      <c r="N565" s="38"/>
      <c r="O565" s="38"/>
      <c r="P565" s="38"/>
      <c r="Q565" s="39"/>
      <c r="R565" s="39"/>
      <c r="S565" s="27" t="e">
        <f t="shared" si="32"/>
        <v>#DIV/0!</v>
      </c>
      <c r="T565" s="28">
        <f t="shared" si="33"/>
        <v>0</v>
      </c>
      <c r="U565" s="38"/>
      <c r="V565" s="29">
        <f t="shared" si="34"/>
        <v>0</v>
      </c>
    </row>
    <row r="566" spans="1:22" ht="10.5" x14ac:dyDescent="0.25">
      <c r="A566" s="57">
        <v>5003347</v>
      </c>
      <c r="B566" s="57">
        <v>1</v>
      </c>
      <c r="C566" s="57" t="s">
        <v>49</v>
      </c>
      <c r="D566" s="57">
        <v>9</v>
      </c>
      <c r="E566" s="57" t="s">
        <v>50</v>
      </c>
      <c r="F566" s="58" t="s">
        <v>2684</v>
      </c>
      <c r="G566" s="57"/>
      <c r="H566" s="59" t="s">
        <v>2513</v>
      </c>
      <c r="I566" s="57"/>
      <c r="J566" s="57"/>
      <c r="K566" s="57"/>
      <c r="L566" s="47">
        <v>3</v>
      </c>
      <c r="M566" s="57"/>
      <c r="N566" s="38"/>
      <c r="O566" s="38"/>
      <c r="P566" s="38"/>
      <c r="Q566" s="39"/>
      <c r="R566" s="39"/>
      <c r="S566" s="27" t="e">
        <f t="shared" si="32"/>
        <v>#DIV/0!</v>
      </c>
      <c r="T566" s="28">
        <f t="shared" si="33"/>
        <v>0</v>
      </c>
      <c r="U566" s="38"/>
      <c r="V566" s="29">
        <f t="shared" si="34"/>
        <v>0</v>
      </c>
    </row>
    <row r="567" spans="1:22" ht="10.5" x14ac:dyDescent="0.25">
      <c r="A567" s="57">
        <v>947617</v>
      </c>
      <c r="B567" s="57">
        <v>1</v>
      </c>
      <c r="C567" s="57" t="s">
        <v>79</v>
      </c>
      <c r="D567" s="57">
        <v>250</v>
      </c>
      <c r="E567" s="57" t="s">
        <v>50</v>
      </c>
      <c r="F567" s="58" t="s">
        <v>2685</v>
      </c>
      <c r="G567" s="57"/>
      <c r="H567" s="59" t="s">
        <v>2513</v>
      </c>
      <c r="I567" s="57"/>
      <c r="J567" s="57"/>
      <c r="K567" s="57"/>
      <c r="L567" s="47">
        <v>3</v>
      </c>
      <c r="M567" s="57"/>
      <c r="N567" s="38"/>
      <c r="O567" s="38"/>
      <c r="P567" s="38"/>
      <c r="Q567" s="39"/>
      <c r="R567" s="39"/>
      <c r="S567" s="27" t="e">
        <f t="shared" si="32"/>
        <v>#DIV/0!</v>
      </c>
      <c r="T567" s="28">
        <f t="shared" si="33"/>
        <v>0</v>
      </c>
      <c r="U567" s="38"/>
      <c r="V567" s="29">
        <f t="shared" si="34"/>
        <v>0</v>
      </c>
    </row>
    <row r="568" spans="1:22" ht="10.5" x14ac:dyDescent="0.25">
      <c r="A568" s="57">
        <v>5011142</v>
      </c>
      <c r="B568" s="57">
        <v>1</v>
      </c>
      <c r="C568" s="57" t="s">
        <v>79</v>
      </c>
      <c r="D568" s="57">
        <v>250</v>
      </c>
      <c r="E568" s="57" t="s">
        <v>50</v>
      </c>
      <c r="F568" s="58" t="s">
        <v>2686</v>
      </c>
      <c r="G568" s="57"/>
      <c r="H568" s="59" t="s">
        <v>2513</v>
      </c>
      <c r="I568" s="57"/>
      <c r="J568" s="57"/>
      <c r="K568" s="57"/>
      <c r="L568" s="47">
        <v>3</v>
      </c>
      <c r="M568" s="57"/>
      <c r="N568" s="38"/>
      <c r="O568" s="38"/>
      <c r="P568" s="38"/>
      <c r="Q568" s="39"/>
      <c r="R568" s="39"/>
      <c r="S568" s="27" t="e">
        <f t="shared" si="32"/>
        <v>#DIV/0!</v>
      </c>
      <c r="T568" s="28">
        <f t="shared" si="33"/>
        <v>0</v>
      </c>
      <c r="U568" s="38"/>
      <c r="V568" s="29">
        <f t="shared" si="34"/>
        <v>0</v>
      </c>
    </row>
    <row r="569" spans="1:22" ht="10.5" x14ac:dyDescent="0.25">
      <c r="A569" s="57">
        <v>90114</v>
      </c>
      <c r="B569" s="57">
        <v>1</v>
      </c>
      <c r="C569" s="57" t="s">
        <v>79</v>
      </c>
      <c r="D569" s="57">
        <v>1000</v>
      </c>
      <c r="E569" s="57" t="s">
        <v>50</v>
      </c>
      <c r="F569" s="58" t="s">
        <v>2687</v>
      </c>
      <c r="G569" s="57"/>
      <c r="H569" s="59" t="s">
        <v>2513</v>
      </c>
      <c r="I569" s="57"/>
      <c r="J569" s="57"/>
      <c r="K569" s="57"/>
      <c r="L569" s="47">
        <v>3</v>
      </c>
      <c r="M569" s="57"/>
      <c r="N569" s="38"/>
      <c r="O569" s="38"/>
      <c r="P569" s="38"/>
      <c r="Q569" s="39"/>
      <c r="R569" s="39"/>
      <c r="S569" s="27" t="e">
        <f t="shared" si="32"/>
        <v>#DIV/0!</v>
      </c>
      <c r="T569" s="28">
        <f t="shared" si="33"/>
        <v>0</v>
      </c>
      <c r="U569" s="38"/>
      <c r="V569" s="29">
        <f t="shared" si="34"/>
        <v>0</v>
      </c>
    </row>
    <row r="570" spans="1:22" ht="10.5" x14ac:dyDescent="0.25">
      <c r="A570" s="41">
        <v>202435</v>
      </c>
      <c r="B570" s="41">
        <v>1</v>
      </c>
      <c r="C570" s="74" t="s">
        <v>43</v>
      </c>
      <c r="D570" s="43">
        <v>600</v>
      </c>
      <c r="E570" s="74" t="s">
        <v>50</v>
      </c>
      <c r="F570" s="86" t="s">
        <v>1616</v>
      </c>
      <c r="G570" s="41">
        <v>10</v>
      </c>
      <c r="H570" s="87" t="s">
        <v>69</v>
      </c>
      <c r="I570" s="74" t="s">
        <v>53</v>
      </c>
      <c r="J570" s="41">
        <v>8718989000998</v>
      </c>
      <c r="K570" s="41">
        <v>8718989001001</v>
      </c>
      <c r="L570" s="41">
        <v>2</v>
      </c>
      <c r="M570" s="46" t="s">
        <v>48</v>
      </c>
      <c r="N570" s="38"/>
      <c r="O570" s="38"/>
      <c r="P570" s="38"/>
      <c r="Q570" s="39"/>
      <c r="R570" s="39"/>
      <c r="S570" s="27" t="e">
        <f t="shared" si="32"/>
        <v>#DIV/0!</v>
      </c>
      <c r="T570" s="28">
        <f t="shared" si="33"/>
        <v>0</v>
      </c>
      <c r="U570" s="38"/>
      <c r="V570" s="29">
        <f t="shared" si="34"/>
        <v>0</v>
      </c>
    </row>
    <row r="571" spans="1:22" ht="10.5" x14ac:dyDescent="0.25">
      <c r="A571" s="41">
        <v>182349</v>
      </c>
      <c r="B571" s="41">
        <v>1</v>
      </c>
      <c r="C571" s="74" t="s">
        <v>79</v>
      </c>
      <c r="D571" s="43">
        <v>250</v>
      </c>
      <c r="E571" s="74" t="s">
        <v>50</v>
      </c>
      <c r="F571" s="86" t="s">
        <v>2688</v>
      </c>
      <c r="G571" s="41">
        <v>11</v>
      </c>
      <c r="H571" s="87" t="s">
        <v>149</v>
      </c>
      <c r="I571" s="74" t="s">
        <v>53</v>
      </c>
      <c r="J571" s="41">
        <v>8710401430888</v>
      </c>
      <c r="K571" s="41">
        <v>8710401025022</v>
      </c>
      <c r="L571" s="41">
        <v>2</v>
      </c>
      <c r="M571" s="46" t="s">
        <v>48</v>
      </c>
      <c r="N571" s="38"/>
      <c r="O571" s="38"/>
      <c r="P571" s="38"/>
      <c r="Q571" s="39"/>
      <c r="R571" s="39"/>
      <c r="S571" s="27" t="e">
        <f t="shared" si="32"/>
        <v>#DIV/0!</v>
      </c>
      <c r="T571" s="28">
        <f t="shared" si="33"/>
        <v>0</v>
      </c>
      <c r="U571" s="38"/>
      <c r="V571" s="29">
        <f t="shared" si="34"/>
        <v>0</v>
      </c>
    </row>
    <row r="572" spans="1:22" ht="10.5" x14ac:dyDescent="0.25">
      <c r="A572" s="41">
        <v>189845</v>
      </c>
      <c r="B572" s="41">
        <v>1</v>
      </c>
      <c r="C572" s="74" t="s">
        <v>79</v>
      </c>
      <c r="D572" s="43">
        <v>100</v>
      </c>
      <c r="E572" s="74" t="s">
        <v>50</v>
      </c>
      <c r="F572" s="86" t="s">
        <v>2689</v>
      </c>
      <c r="G572" s="41">
        <v>12</v>
      </c>
      <c r="H572" s="87" t="s">
        <v>52</v>
      </c>
      <c r="I572" s="74" t="s">
        <v>53</v>
      </c>
      <c r="J572" s="41">
        <v>8719153043858</v>
      </c>
      <c r="K572" s="41">
        <v>8719153043865</v>
      </c>
      <c r="L572" s="41">
        <v>2</v>
      </c>
      <c r="M572" s="46" t="s">
        <v>61</v>
      </c>
      <c r="N572" s="38"/>
      <c r="O572" s="38"/>
      <c r="P572" s="38"/>
      <c r="Q572" s="39"/>
      <c r="R572" s="39"/>
      <c r="S572" s="27" t="e">
        <f t="shared" si="32"/>
        <v>#DIV/0!</v>
      </c>
      <c r="T572" s="28">
        <f t="shared" si="33"/>
        <v>0</v>
      </c>
      <c r="U572" s="38"/>
      <c r="V572" s="29">
        <f t="shared" si="34"/>
        <v>0</v>
      </c>
    </row>
    <row r="573" spans="1:22" ht="10.5" x14ac:dyDescent="0.25">
      <c r="A573" s="41">
        <v>933601</v>
      </c>
      <c r="B573" s="41">
        <v>1</v>
      </c>
      <c r="C573" s="74" t="s">
        <v>79</v>
      </c>
      <c r="D573" s="43">
        <v>1</v>
      </c>
      <c r="E573" s="74" t="s">
        <v>74</v>
      </c>
      <c r="F573" s="86" t="s">
        <v>1783</v>
      </c>
      <c r="G573" s="41">
        <v>15</v>
      </c>
      <c r="H573" s="87" t="s">
        <v>143</v>
      </c>
      <c r="I573" s="74" t="s">
        <v>53</v>
      </c>
      <c r="J573" s="41">
        <v>8710414047400</v>
      </c>
      <c r="K573" s="41">
        <v>8710414947403</v>
      </c>
      <c r="L573" s="41">
        <v>2</v>
      </c>
      <c r="M573" s="46" t="s">
        <v>48</v>
      </c>
      <c r="N573" s="38"/>
      <c r="O573" s="38"/>
      <c r="P573" s="38"/>
      <c r="Q573" s="39"/>
      <c r="R573" s="39"/>
      <c r="S573" s="27" t="e">
        <f t="shared" si="32"/>
        <v>#DIV/0!</v>
      </c>
      <c r="T573" s="28">
        <f t="shared" si="33"/>
        <v>0</v>
      </c>
      <c r="U573" s="38"/>
      <c r="V573" s="29">
        <f t="shared" si="34"/>
        <v>0</v>
      </c>
    </row>
    <row r="574" spans="1:22" ht="10.5" x14ac:dyDescent="0.25">
      <c r="A574" s="41">
        <v>199541</v>
      </c>
      <c r="B574" s="41">
        <v>1</v>
      </c>
      <c r="C574" s="74" t="s">
        <v>141</v>
      </c>
      <c r="D574" s="43">
        <v>600</v>
      </c>
      <c r="E574" s="74" t="s">
        <v>50</v>
      </c>
      <c r="F574" s="86" t="s">
        <v>1603</v>
      </c>
      <c r="G574" s="41">
        <v>15</v>
      </c>
      <c r="H574" s="87" t="s">
        <v>143</v>
      </c>
      <c r="I574" s="74" t="s">
        <v>53</v>
      </c>
      <c r="J574" s="41">
        <v>8710401838691</v>
      </c>
      <c r="K574" s="41">
        <v>8710401838707</v>
      </c>
      <c r="L574" s="41">
        <v>2</v>
      </c>
      <c r="M574" s="46" t="s">
        <v>48</v>
      </c>
      <c r="N574" s="38"/>
      <c r="O574" s="38"/>
      <c r="P574" s="38"/>
      <c r="Q574" s="39"/>
      <c r="R574" s="39"/>
      <c r="S574" s="27" t="e">
        <f t="shared" si="32"/>
        <v>#DIV/0!</v>
      </c>
      <c r="T574" s="28">
        <f t="shared" si="33"/>
        <v>0</v>
      </c>
      <c r="U574" s="38"/>
      <c r="V574" s="29">
        <f t="shared" si="34"/>
        <v>0</v>
      </c>
    </row>
    <row r="575" spans="1:22" ht="10.5" x14ac:dyDescent="0.25">
      <c r="A575" s="41">
        <v>107221</v>
      </c>
      <c r="B575" s="41">
        <v>1</v>
      </c>
      <c r="C575" s="74" t="s">
        <v>79</v>
      </c>
      <c r="D575" s="43">
        <v>1</v>
      </c>
      <c r="E575" s="74" t="s">
        <v>74</v>
      </c>
      <c r="F575" s="86" t="s">
        <v>188</v>
      </c>
      <c r="G575" s="41">
        <v>15</v>
      </c>
      <c r="H575" s="87" t="s">
        <v>143</v>
      </c>
      <c r="I575" s="74" t="s">
        <v>53</v>
      </c>
      <c r="J575" s="41">
        <v>8710401501595</v>
      </c>
      <c r="K575" s="41">
        <v>8710401501601</v>
      </c>
      <c r="L575" s="41">
        <v>2</v>
      </c>
      <c r="M575" s="46" t="s">
        <v>48</v>
      </c>
      <c r="N575" s="38"/>
      <c r="O575" s="38"/>
      <c r="P575" s="38"/>
      <c r="Q575" s="39"/>
      <c r="R575" s="39"/>
      <c r="S575" s="27" t="e">
        <f t="shared" si="32"/>
        <v>#DIV/0!</v>
      </c>
      <c r="T575" s="28">
        <f t="shared" si="33"/>
        <v>0</v>
      </c>
      <c r="U575" s="38"/>
      <c r="V575" s="29">
        <f t="shared" si="34"/>
        <v>0</v>
      </c>
    </row>
    <row r="576" spans="1:22" ht="10.5" x14ac:dyDescent="0.25">
      <c r="A576" s="41">
        <v>109231</v>
      </c>
      <c r="B576" s="41">
        <v>1</v>
      </c>
      <c r="C576" s="74" t="s">
        <v>79</v>
      </c>
      <c r="D576" s="43">
        <v>2</v>
      </c>
      <c r="E576" s="74" t="s">
        <v>74</v>
      </c>
      <c r="F576" s="86" t="s">
        <v>1218</v>
      </c>
      <c r="G576" s="41">
        <v>17</v>
      </c>
      <c r="H576" s="87" t="s">
        <v>416</v>
      </c>
      <c r="I576" s="74" t="s">
        <v>53</v>
      </c>
      <c r="J576" s="41">
        <v>8710401502554</v>
      </c>
      <c r="K576" s="41">
        <v>8710401502561</v>
      </c>
      <c r="L576" s="41">
        <v>2</v>
      </c>
      <c r="M576" s="46" t="s">
        <v>48</v>
      </c>
      <c r="N576" s="38"/>
      <c r="O576" s="38"/>
      <c r="P576" s="38"/>
      <c r="Q576" s="39"/>
      <c r="R576" s="39"/>
      <c r="S576" s="27" t="e">
        <f t="shared" si="32"/>
        <v>#DIV/0!</v>
      </c>
      <c r="T576" s="28">
        <f t="shared" si="33"/>
        <v>0</v>
      </c>
      <c r="U576" s="38"/>
      <c r="V576" s="29">
        <f t="shared" si="34"/>
        <v>0</v>
      </c>
    </row>
    <row r="577" spans="1:22" ht="10.5" x14ac:dyDescent="0.25">
      <c r="A577" s="41">
        <v>204079</v>
      </c>
      <c r="B577" s="41">
        <v>1</v>
      </c>
      <c r="C577" s="74" t="s">
        <v>57</v>
      </c>
      <c r="D577" s="43">
        <v>225</v>
      </c>
      <c r="E577" s="74" t="s">
        <v>50</v>
      </c>
      <c r="F577" s="86" t="s">
        <v>2690</v>
      </c>
      <c r="G577" s="41">
        <v>20</v>
      </c>
      <c r="H577" s="87" t="s">
        <v>226</v>
      </c>
      <c r="I577" s="74" t="s">
        <v>53</v>
      </c>
      <c r="J577" s="41">
        <v>8710401840304</v>
      </c>
      <c r="K577" s="41">
        <v>8710401840649</v>
      </c>
      <c r="L577" s="41">
        <v>2</v>
      </c>
      <c r="M577" s="46" t="s">
        <v>61</v>
      </c>
      <c r="N577" s="38"/>
      <c r="O577" s="38"/>
      <c r="P577" s="38"/>
      <c r="Q577" s="39"/>
      <c r="R577" s="39"/>
      <c r="S577" s="27" t="e">
        <f t="shared" si="32"/>
        <v>#DIV/0!</v>
      </c>
      <c r="T577" s="28">
        <f t="shared" si="33"/>
        <v>0</v>
      </c>
      <c r="U577" s="38"/>
      <c r="V577" s="29">
        <f t="shared" si="34"/>
        <v>0</v>
      </c>
    </row>
    <row r="578" spans="1:22" ht="10.5" x14ac:dyDescent="0.25">
      <c r="A578" s="41">
        <v>88516</v>
      </c>
      <c r="B578" s="41">
        <v>1</v>
      </c>
      <c r="C578" s="74" t="s">
        <v>79</v>
      </c>
      <c r="D578" s="43">
        <v>4</v>
      </c>
      <c r="E578" s="74" t="s">
        <v>74</v>
      </c>
      <c r="F578" s="86" t="s">
        <v>1354</v>
      </c>
      <c r="G578" s="41">
        <v>23</v>
      </c>
      <c r="H578" s="87" t="s">
        <v>263</v>
      </c>
      <c r="I578" s="74" t="s">
        <v>53</v>
      </c>
      <c r="J578" s="41">
        <v>8724900508122</v>
      </c>
      <c r="K578" s="41">
        <v>8724900508238</v>
      </c>
      <c r="L578" s="41">
        <v>2</v>
      </c>
      <c r="M578" s="46" t="s">
        <v>48</v>
      </c>
      <c r="N578" s="38"/>
      <c r="O578" s="38"/>
      <c r="P578" s="38"/>
      <c r="Q578" s="39"/>
      <c r="R578" s="39"/>
      <c r="S578" s="27" t="e">
        <f t="shared" ref="S578:S641" si="35">ABS(SUM(R578/Q578)-1)</f>
        <v>#DIV/0!</v>
      </c>
      <c r="T578" s="28">
        <f t="shared" si="33"/>
        <v>0</v>
      </c>
      <c r="U578" s="38"/>
      <c r="V578" s="29">
        <f t="shared" si="34"/>
        <v>0</v>
      </c>
    </row>
    <row r="579" spans="1:22" ht="10.5" x14ac:dyDescent="0.25">
      <c r="A579" s="41">
        <v>26768</v>
      </c>
      <c r="B579" s="41">
        <v>1</v>
      </c>
      <c r="C579" s="74" t="s">
        <v>49</v>
      </c>
      <c r="D579" s="43">
        <v>1</v>
      </c>
      <c r="E579" s="74" t="s">
        <v>74</v>
      </c>
      <c r="F579" s="86" t="s">
        <v>1485</v>
      </c>
      <c r="G579" s="41">
        <v>26</v>
      </c>
      <c r="H579" s="87" t="s">
        <v>365</v>
      </c>
      <c r="I579" s="74" t="s">
        <v>53</v>
      </c>
      <c r="J579" s="41">
        <v>8710401393619</v>
      </c>
      <c r="K579" s="41">
        <v>8710401354832</v>
      </c>
      <c r="L579" s="41">
        <v>2</v>
      </c>
      <c r="M579" s="46" t="s">
        <v>61</v>
      </c>
      <c r="N579" s="38"/>
      <c r="O579" s="38"/>
      <c r="P579" s="38"/>
      <c r="Q579" s="39"/>
      <c r="R579" s="39"/>
      <c r="S579" s="27" t="e">
        <f t="shared" si="35"/>
        <v>#DIV/0!</v>
      </c>
      <c r="T579" s="28">
        <f t="shared" si="33"/>
        <v>0</v>
      </c>
      <c r="U579" s="38"/>
      <c r="V579" s="29">
        <f t="shared" si="34"/>
        <v>0</v>
      </c>
    </row>
    <row r="580" spans="1:22" ht="10.5" x14ac:dyDescent="0.25">
      <c r="A580" s="41">
        <v>205413</v>
      </c>
      <c r="B580" s="41">
        <v>1</v>
      </c>
      <c r="C580" s="74" t="s">
        <v>49</v>
      </c>
      <c r="D580" s="43">
        <v>500</v>
      </c>
      <c r="E580" s="74" t="s">
        <v>50</v>
      </c>
      <c r="F580" s="86" t="s">
        <v>2691</v>
      </c>
      <c r="G580" s="41">
        <v>26</v>
      </c>
      <c r="H580" s="87" t="s">
        <v>365</v>
      </c>
      <c r="I580" s="74" t="s">
        <v>53</v>
      </c>
      <c r="J580" s="41">
        <v>8710401451043</v>
      </c>
      <c r="K580" s="41">
        <v>8710401857326</v>
      </c>
      <c r="L580" s="41">
        <v>2</v>
      </c>
      <c r="M580" s="46" t="s">
        <v>48</v>
      </c>
      <c r="N580" s="38"/>
      <c r="O580" s="38"/>
      <c r="P580" s="38"/>
      <c r="Q580" s="39"/>
      <c r="R580" s="39"/>
      <c r="S580" s="27" t="e">
        <f t="shared" si="35"/>
        <v>#DIV/0!</v>
      </c>
      <c r="T580" s="28">
        <f t="shared" si="33"/>
        <v>0</v>
      </c>
      <c r="U580" s="38"/>
      <c r="V580" s="29">
        <f t="shared" si="34"/>
        <v>0</v>
      </c>
    </row>
    <row r="581" spans="1:22" ht="10.5" x14ac:dyDescent="0.25">
      <c r="A581" s="41">
        <v>205373</v>
      </c>
      <c r="B581" s="41">
        <v>1</v>
      </c>
      <c r="C581" s="74" t="s">
        <v>43</v>
      </c>
      <c r="D581" s="43">
        <v>375</v>
      </c>
      <c r="E581" s="74" t="s">
        <v>50</v>
      </c>
      <c r="F581" s="86" t="s">
        <v>568</v>
      </c>
      <c r="G581" s="41">
        <v>26</v>
      </c>
      <c r="H581" s="87" t="s">
        <v>365</v>
      </c>
      <c r="I581" s="74" t="s">
        <v>53</v>
      </c>
      <c r="J581" s="41">
        <v>8710401149681</v>
      </c>
      <c r="K581" s="41">
        <v>8710401149698</v>
      </c>
      <c r="L581" s="41">
        <v>2</v>
      </c>
      <c r="M581" s="46" t="s">
        <v>48</v>
      </c>
      <c r="N581" s="38"/>
      <c r="O581" s="38"/>
      <c r="P581" s="38"/>
      <c r="Q581" s="39"/>
      <c r="R581" s="39"/>
      <c r="S581" s="27" t="e">
        <f t="shared" si="35"/>
        <v>#DIV/0!</v>
      </c>
      <c r="T581" s="28">
        <f t="shared" si="33"/>
        <v>0</v>
      </c>
      <c r="U581" s="38"/>
      <c r="V581" s="29">
        <f t="shared" si="34"/>
        <v>0</v>
      </c>
    </row>
    <row r="582" spans="1:22" ht="10.5" x14ac:dyDescent="0.25">
      <c r="A582" s="41">
        <v>816626</v>
      </c>
      <c r="B582" s="41">
        <v>24</v>
      </c>
      <c r="C582" s="74" t="s">
        <v>49</v>
      </c>
      <c r="D582" s="43">
        <v>50</v>
      </c>
      <c r="E582" s="74" t="s">
        <v>50</v>
      </c>
      <c r="F582" s="86" t="s">
        <v>490</v>
      </c>
      <c r="G582" s="41">
        <v>33</v>
      </c>
      <c r="H582" s="87" t="s">
        <v>232</v>
      </c>
      <c r="I582" s="74" t="s">
        <v>53</v>
      </c>
      <c r="J582" s="41">
        <v>8713500007562</v>
      </c>
      <c r="K582" s="41">
        <v>8713500188513</v>
      </c>
      <c r="L582" s="41">
        <v>2</v>
      </c>
      <c r="M582" s="46" t="s">
        <v>48</v>
      </c>
      <c r="N582" s="38"/>
      <c r="O582" s="38"/>
      <c r="P582" s="38"/>
      <c r="Q582" s="39"/>
      <c r="R582" s="39"/>
      <c r="S582" s="27" t="e">
        <f t="shared" si="35"/>
        <v>#DIV/0!</v>
      </c>
      <c r="T582" s="28">
        <f t="shared" si="33"/>
        <v>0</v>
      </c>
      <c r="U582" s="38"/>
      <c r="V582" s="29">
        <f t="shared" si="34"/>
        <v>0</v>
      </c>
    </row>
    <row r="583" spans="1:22" ht="10.5" x14ac:dyDescent="0.25">
      <c r="A583" s="41">
        <v>869938</v>
      </c>
      <c r="B583" s="41">
        <v>1</v>
      </c>
      <c r="C583" s="74" t="s">
        <v>57</v>
      </c>
      <c r="D583" s="43">
        <v>300</v>
      </c>
      <c r="E583" s="74" t="s">
        <v>50</v>
      </c>
      <c r="F583" s="86" t="s">
        <v>2692</v>
      </c>
      <c r="G583" s="41">
        <v>37</v>
      </c>
      <c r="H583" s="87" t="s">
        <v>201</v>
      </c>
      <c r="I583" s="74" t="s">
        <v>60</v>
      </c>
      <c r="J583" s="41">
        <v>8710348129333</v>
      </c>
      <c r="K583" s="41">
        <v>0</v>
      </c>
      <c r="L583" s="41">
        <v>2</v>
      </c>
      <c r="M583" s="46" t="s">
        <v>48</v>
      </c>
      <c r="N583" s="38"/>
      <c r="O583" s="38"/>
      <c r="P583" s="38"/>
      <c r="Q583" s="39"/>
      <c r="R583" s="39"/>
      <c r="S583" s="27" t="e">
        <f t="shared" si="35"/>
        <v>#DIV/0!</v>
      </c>
      <c r="T583" s="28">
        <f t="shared" si="33"/>
        <v>0</v>
      </c>
      <c r="U583" s="38"/>
      <c r="V583" s="29">
        <f t="shared" si="34"/>
        <v>0</v>
      </c>
    </row>
    <row r="584" spans="1:22" ht="10.5" x14ac:dyDescent="0.25">
      <c r="A584" s="41">
        <v>399878</v>
      </c>
      <c r="B584" s="41">
        <v>1</v>
      </c>
      <c r="C584" s="74" t="s">
        <v>62</v>
      </c>
      <c r="D584" s="43">
        <v>1</v>
      </c>
      <c r="E584" s="74" t="s">
        <v>44</v>
      </c>
      <c r="F584" s="86" t="s">
        <v>2693</v>
      </c>
      <c r="G584" s="41">
        <v>37</v>
      </c>
      <c r="H584" s="87" t="s">
        <v>201</v>
      </c>
      <c r="I584" s="74" t="s">
        <v>60</v>
      </c>
      <c r="J584" s="41">
        <v>3052910001254</v>
      </c>
      <c r="K584" s="41">
        <v>3052910601256</v>
      </c>
      <c r="L584" s="41">
        <v>2</v>
      </c>
      <c r="M584" s="46" t="s">
        <v>48</v>
      </c>
      <c r="N584" s="38"/>
      <c r="O584" s="38"/>
      <c r="P584" s="38"/>
      <c r="Q584" s="39"/>
      <c r="R584" s="39"/>
      <c r="S584" s="27" t="e">
        <f t="shared" si="35"/>
        <v>#DIV/0!</v>
      </c>
      <c r="T584" s="28">
        <f t="shared" si="33"/>
        <v>0</v>
      </c>
      <c r="U584" s="38"/>
      <c r="V584" s="29">
        <f t="shared" si="34"/>
        <v>0</v>
      </c>
    </row>
    <row r="585" spans="1:22" ht="10.5" x14ac:dyDescent="0.25">
      <c r="A585" s="41">
        <v>399925</v>
      </c>
      <c r="B585" s="41">
        <v>1</v>
      </c>
      <c r="C585" s="74" t="s">
        <v>62</v>
      </c>
      <c r="D585" s="43">
        <v>1</v>
      </c>
      <c r="E585" s="74" t="s">
        <v>44</v>
      </c>
      <c r="F585" s="86" t="s">
        <v>2694</v>
      </c>
      <c r="G585" s="41">
        <v>37</v>
      </c>
      <c r="H585" s="87" t="s">
        <v>201</v>
      </c>
      <c r="I585" s="74" t="s">
        <v>60</v>
      </c>
      <c r="J585" s="41">
        <v>3052910000936</v>
      </c>
      <c r="K585" s="41">
        <v>3052910600938</v>
      </c>
      <c r="L585" s="41">
        <v>2</v>
      </c>
      <c r="M585" s="46" t="s">
        <v>48</v>
      </c>
      <c r="N585" s="38"/>
      <c r="O585" s="38"/>
      <c r="P585" s="38"/>
      <c r="Q585" s="39"/>
      <c r="R585" s="39"/>
      <c r="S585" s="27" t="e">
        <f t="shared" si="35"/>
        <v>#DIV/0!</v>
      </c>
      <c r="T585" s="28">
        <f t="shared" si="33"/>
        <v>0</v>
      </c>
      <c r="U585" s="38"/>
      <c r="V585" s="29">
        <f t="shared" si="34"/>
        <v>0</v>
      </c>
    </row>
    <row r="586" spans="1:22" ht="10.5" x14ac:dyDescent="0.25">
      <c r="A586" s="41">
        <v>767945</v>
      </c>
      <c r="B586" s="41">
        <v>6</v>
      </c>
      <c r="C586" s="74" t="s">
        <v>73</v>
      </c>
      <c r="D586" s="43">
        <v>825</v>
      </c>
      <c r="E586" s="74" t="s">
        <v>50</v>
      </c>
      <c r="F586" s="86" t="s">
        <v>2695</v>
      </c>
      <c r="G586" s="41">
        <v>44</v>
      </c>
      <c r="H586" s="87" t="s">
        <v>344</v>
      </c>
      <c r="I586" s="74" t="s">
        <v>90</v>
      </c>
      <c r="J586" s="41">
        <v>8710401767946</v>
      </c>
      <c r="K586" s="41">
        <v>8710401020119</v>
      </c>
      <c r="L586" s="41">
        <v>2</v>
      </c>
      <c r="M586" s="46" t="s">
        <v>48</v>
      </c>
      <c r="N586" s="38"/>
      <c r="O586" s="38"/>
      <c r="P586" s="38"/>
      <c r="Q586" s="39"/>
      <c r="R586" s="39"/>
      <c r="S586" s="27" t="e">
        <f t="shared" si="35"/>
        <v>#DIV/0!</v>
      </c>
      <c r="T586" s="28">
        <f t="shared" si="33"/>
        <v>0</v>
      </c>
      <c r="U586" s="38"/>
      <c r="V586" s="29">
        <f t="shared" si="34"/>
        <v>0</v>
      </c>
    </row>
    <row r="587" spans="1:22" ht="10.5" x14ac:dyDescent="0.25">
      <c r="A587" s="41">
        <v>263378</v>
      </c>
      <c r="B587" s="41">
        <v>1</v>
      </c>
      <c r="C587" s="74" t="s">
        <v>62</v>
      </c>
      <c r="D587" s="43">
        <v>5.5</v>
      </c>
      <c r="E587" s="74" t="s">
        <v>74</v>
      </c>
      <c r="F587" s="86" t="s">
        <v>1279</v>
      </c>
      <c r="G587" s="41">
        <v>57</v>
      </c>
      <c r="H587" s="87" t="s">
        <v>635</v>
      </c>
      <c r="I587" s="74" t="s">
        <v>60</v>
      </c>
      <c r="J587" s="41">
        <v>4005500053705</v>
      </c>
      <c r="K587" s="41">
        <v>0</v>
      </c>
      <c r="L587" s="41">
        <v>2</v>
      </c>
      <c r="M587" s="46" t="s">
        <v>48</v>
      </c>
      <c r="N587" s="38"/>
      <c r="O587" s="38"/>
      <c r="P587" s="38"/>
      <c r="Q587" s="39"/>
      <c r="R587" s="39"/>
      <c r="S587" s="27" t="e">
        <f t="shared" si="35"/>
        <v>#DIV/0!</v>
      </c>
      <c r="T587" s="28">
        <f t="shared" si="33"/>
        <v>0</v>
      </c>
      <c r="U587" s="38"/>
      <c r="V587" s="29">
        <f t="shared" si="34"/>
        <v>0</v>
      </c>
    </row>
    <row r="588" spans="1:22" ht="10.5" x14ac:dyDescent="0.25">
      <c r="A588" s="41">
        <v>55222</v>
      </c>
      <c r="B588" s="41">
        <v>1</v>
      </c>
      <c r="C588" s="74" t="s">
        <v>126</v>
      </c>
      <c r="D588" s="43">
        <v>2.2000000000000002</v>
      </c>
      <c r="E588" s="74" t="s">
        <v>44</v>
      </c>
      <c r="F588" s="86" t="s">
        <v>2696</v>
      </c>
      <c r="G588" s="41">
        <v>66</v>
      </c>
      <c r="H588" s="87" t="s">
        <v>81</v>
      </c>
      <c r="I588" s="74" t="s">
        <v>60</v>
      </c>
      <c r="J588" s="41">
        <v>7311310045494</v>
      </c>
      <c r="K588" s="41">
        <v>17311310045491</v>
      </c>
      <c r="L588" s="41">
        <v>2</v>
      </c>
      <c r="M588" s="46" t="s">
        <v>48</v>
      </c>
      <c r="N588" s="38"/>
      <c r="O588" s="38"/>
      <c r="P588" s="38"/>
      <c r="Q588" s="39"/>
      <c r="R588" s="39"/>
      <c r="S588" s="27" t="e">
        <f t="shared" si="35"/>
        <v>#DIV/0!</v>
      </c>
      <c r="T588" s="28">
        <f t="shared" si="33"/>
        <v>0</v>
      </c>
      <c r="U588" s="38"/>
      <c r="V588" s="29">
        <f t="shared" si="34"/>
        <v>0</v>
      </c>
    </row>
    <row r="589" spans="1:22" ht="10.5" x14ac:dyDescent="0.25">
      <c r="A589" s="41">
        <v>996730</v>
      </c>
      <c r="B589" s="41">
        <v>1</v>
      </c>
      <c r="C589" s="74" t="s">
        <v>79</v>
      </c>
      <c r="D589" s="43">
        <v>1</v>
      </c>
      <c r="E589" s="74" t="s">
        <v>74</v>
      </c>
      <c r="F589" s="86" t="s">
        <v>2697</v>
      </c>
      <c r="G589" s="41">
        <v>67</v>
      </c>
      <c r="H589" s="87" t="s">
        <v>120</v>
      </c>
      <c r="I589" s="74" t="s">
        <v>60</v>
      </c>
      <c r="J589" s="41">
        <v>8717703626193</v>
      </c>
      <c r="K589" s="41">
        <v>8717703626209</v>
      </c>
      <c r="L589" s="41">
        <v>2</v>
      </c>
      <c r="M589" s="46" t="s">
        <v>48</v>
      </c>
      <c r="N589" s="38"/>
      <c r="O589" s="38"/>
      <c r="P589" s="38"/>
      <c r="Q589" s="39"/>
      <c r="R589" s="39"/>
      <c r="S589" s="27" t="e">
        <f t="shared" si="35"/>
        <v>#DIV/0!</v>
      </c>
      <c r="T589" s="28">
        <f t="shared" si="33"/>
        <v>0</v>
      </c>
      <c r="U589" s="38"/>
      <c r="V589" s="29">
        <f t="shared" si="34"/>
        <v>0</v>
      </c>
    </row>
    <row r="590" spans="1:22" ht="10.5" x14ac:dyDescent="0.25">
      <c r="A590" s="41">
        <v>190623</v>
      </c>
      <c r="B590" s="41">
        <v>1</v>
      </c>
      <c r="C590" s="74" t="s">
        <v>62</v>
      </c>
      <c r="D590" s="43">
        <v>97.5</v>
      </c>
      <c r="E590" s="74" t="s">
        <v>63</v>
      </c>
      <c r="F590" s="86" t="s">
        <v>323</v>
      </c>
      <c r="G590" s="41">
        <v>67</v>
      </c>
      <c r="H590" s="87" t="s">
        <v>120</v>
      </c>
      <c r="I590" s="74" t="s">
        <v>60</v>
      </c>
      <c r="J590" s="41">
        <v>8715035670808</v>
      </c>
      <c r="K590" s="41">
        <v>8715035670822</v>
      </c>
      <c r="L590" s="41">
        <v>2</v>
      </c>
      <c r="M590" s="46" t="s">
        <v>48</v>
      </c>
      <c r="N590" s="38"/>
      <c r="O590" s="38"/>
      <c r="P590" s="38"/>
      <c r="Q590" s="39"/>
      <c r="R590" s="39"/>
      <c r="S590" s="27" t="e">
        <f t="shared" si="35"/>
        <v>#DIV/0!</v>
      </c>
      <c r="T590" s="28">
        <f t="shared" si="33"/>
        <v>0</v>
      </c>
      <c r="U590" s="38"/>
      <c r="V590" s="29">
        <f t="shared" si="34"/>
        <v>0</v>
      </c>
    </row>
    <row r="591" spans="1:22" ht="10.5" x14ac:dyDescent="0.25">
      <c r="A591" s="41">
        <v>169700</v>
      </c>
      <c r="B591" s="41">
        <v>1</v>
      </c>
      <c r="C591" s="74" t="s">
        <v>57</v>
      </c>
      <c r="D591" s="43">
        <v>62.5</v>
      </c>
      <c r="E591" s="74" t="s">
        <v>63</v>
      </c>
      <c r="F591" s="86" t="s">
        <v>823</v>
      </c>
      <c r="G591" s="41">
        <v>67</v>
      </c>
      <c r="H591" s="87" t="s">
        <v>120</v>
      </c>
      <c r="I591" s="74" t="s">
        <v>60</v>
      </c>
      <c r="J591" s="41">
        <v>8710348228432</v>
      </c>
      <c r="K591" s="41">
        <v>0</v>
      </c>
      <c r="L591" s="41">
        <v>2</v>
      </c>
      <c r="M591" s="46" t="s">
        <v>48</v>
      </c>
      <c r="N591" s="38"/>
      <c r="O591" s="38"/>
      <c r="P591" s="38"/>
      <c r="Q591" s="39"/>
      <c r="R591" s="39"/>
      <c r="S591" s="27" t="e">
        <f t="shared" si="35"/>
        <v>#DIV/0!</v>
      </c>
      <c r="T591" s="28">
        <f t="shared" si="33"/>
        <v>0</v>
      </c>
      <c r="U591" s="38"/>
      <c r="V591" s="29">
        <f t="shared" si="34"/>
        <v>0</v>
      </c>
    </row>
    <row r="592" spans="1:22" ht="10.5" x14ac:dyDescent="0.25">
      <c r="A592" s="41">
        <v>885528</v>
      </c>
      <c r="B592" s="41">
        <v>1</v>
      </c>
      <c r="C592" s="74" t="s">
        <v>126</v>
      </c>
      <c r="D592" s="43">
        <v>280</v>
      </c>
      <c r="E592" s="74" t="s">
        <v>50</v>
      </c>
      <c r="F592" s="86" t="s">
        <v>2698</v>
      </c>
      <c r="G592" s="41">
        <v>68</v>
      </c>
      <c r="H592" s="87" t="s">
        <v>241</v>
      </c>
      <c r="I592" s="74" t="s">
        <v>60</v>
      </c>
      <c r="J592" s="41">
        <v>8712200973139</v>
      </c>
      <c r="K592" s="41">
        <v>8712200999504</v>
      </c>
      <c r="L592" s="41">
        <v>2</v>
      </c>
      <c r="M592" s="46" t="s">
        <v>48</v>
      </c>
      <c r="N592" s="38"/>
      <c r="O592" s="38"/>
      <c r="P592" s="38"/>
      <c r="Q592" s="39"/>
      <c r="R592" s="39"/>
      <c r="S592" s="27" t="e">
        <f t="shared" si="35"/>
        <v>#DIV/0!</v>
      </c>
      <c r="T592" s="28">
        <f t="shared" si="33"/>
        <v>0</v>
      </c>
      <c r="U592" s="38"/>
      <c r="V592" s="29">
        <f t="shared" si="34"/>
        <v>0</v>
      </c>
    </row>
    <row r="593" spans="1:22" ht="10.5" x14ac:dyDescent="0.25">
      <c r="A593" s="41">
        <v>199669</v>
      </c>
      <c r="B593" s="41">
        <v>12</v>
      </c>
      <c r="C593" s="74" t="s">
        <v>126</v>
      </c>
      <c r="D593" s="43">
        <v>40</v>
      </c>
      <c r="E593" s="74" t="s">
        <v>50</v>
      </c>
      <c r="F593" s="86" t="s">
        <v>1099</v>
      </c>
      <c r="G593" s="41">
        <v>68</v>
      </c>
      <c r="H593" s="87" t="s">
        <v>241</v>
      </c>
      <c r="I593" s="74" t="s">
        <v>60</v>
      </c>
      <c r="J593" s="41">
        <v>8718989042172</v>
      </c>
      <c r="K593" s="41">
        <v>8718989042189</v>
      </c>
      <c r="L593" s="41">
        <v>2</v>
      </c>
      <c r="M593" s="46" t="s">
        <v>48</v>
      </c>
      <c r="N593" s="38"/>
      <c r="O593" s="38"/>
      <c r="P593" s="38"/>
      <c r="Q593" s="39"/>
      <c r="R593" s="39"/>
      <c r="S593" s="27" t="e">
        <f t="shared" si="35"/>
        <v>#DIV/0!</v>
      </c>
      <c r="T593" s="28">
        <f t="shared" si="33"/>
        <v>0</v>
      </c>
      <c r="U593" s="38"/>
      <c r="V593" s="29">
        <f t="shared" si="34"/>
        <v>0</v>
      </c>
    </row>
    <row r="594" spans="1:22" ht="10.5" x14ac:dyDescent="0.25">
      <c r="A594" s="41">
        <v>172415</v>
      </c>
      <c r="B594" s="41">
        <v>1</v>
      </c>
      <c r="C594" s="74" t="s">
        <v>79</v>
      </c>
      <c r="D594" s="43">
        <v>1</v>
      </c>
      <c r="E594" s="74" t="s">
        <v>74</v>
      </c>
      <c r="F594" s="86" t="s">
        <v>827</v>
      </c>
      <c r="G594" s="41">
        <v>69</v>
      </c>
      <c r="H594" s="87" t="s">
        <v>209</v>
      </c>
      <c r="I594" s="74" t="s">
        <v>60</v>
      </c>
      <c r="J594" s="41">
        <v>8710853052003</v>
      </c>
      <c r="K594" s="41">
        <v>8710853000332</v>
      </c>
      <c r="L594" s="41">
        <v>2</v>
      </c>
      <c r="M594" s="46" t="s">
        <v>48</v>
      </c>
      <c r="N594" s="38"/>
      <c r="O594" s="38"/>
      <c r="P594" s="38"/>
      <c r="Q594" s="39"/>
      <c r="R594" s="39"/>
      <c r="S594" s="27" t="e">
        <f t="shared" si="35"/>
        <v>#DIV/0!</v>
      </c>
      <c r="T594" s="28">
        <f t="shared" si="33"/>
        <v>0</v>
      </c>
      <c r="U594" s="38"/>
      <c r="V594" s="29">
        <f t="shared" si="34"/>
        <v>0</v>
      </c>
    </row>
    <row r="595" spans="1:22" ht="10.5" x14ac:dyDescent="0.25">
      <c r="A595" s="41">
        <v>145180</v>
      </c>
      <c r="B595" s="41">
        <v>1</v>
      </c>
      <c r="C595" s="74" t="s">
        <v>126</v>
      </c>
      <c r="D595" s="43">
        <v>950</v>
      </c>
      <c r="E595" s="74" t="s">
        <v>50</v>
      </c>
      <c r="F595" s="86" t="s">
        <v>2699</v>
      </c>
      <c r="G595" s="41">
        <v>77</v>
      </c>
      <c r="H595" s="87" t="s">
        <v>397</v>
      </c>
      <c r="I595" s="74" t="s">
        <v>60</v>
      </c>
      <c r="J595" s="41">
        <v>8710401075256</v>
      </c>
      <c r="K595" s="41">
        <v>8710401075249</v>
      </c>
      <c r="L595" s="41">
        <v>2</v>
      </c>
      <c r="M595" s="46" t="s">
        <v>48</v>
      </c>
      <c r="N595" s="38"/>
      <c r="O595" s="38"/>
      <c r="P595" s="38"/>
      <c r="Q595" s="39"/>
      <c r="R595" s="39"/>
      <c r="S595" s="27" t="e">
        <f t="shared" si="35"/>
        <v>#DIV/0!</v>
      </c>
      <c r="T595" s="28">
        <f t="shared" si="33"/>
        <v>0</v>
      </c>
      <c r="U595" s="38"/>
      <c r="V595" s="29">
        <f t="shared" si="34"/>
        <v>0</v>
      </c>
    </row>
    <row r="596" spans="1:22" ht="10.5" x14ac:dyDescent="0.25">
      <c r="A596" s="41">
        <v>674600</v>
      </c>
      <c r="B596" s="41">
        <v>1</v>
      </c>
      <c r="C596" s="74" t="s">
        <v>62</v>
      </c>
      <c r="D596" s="43">
        <v>50</v>
      </c>
      <c r="E596" s="74" t="s">
        <v>63</v>
      </c>
      <c r="F596" s="86" t="s">
        <v>560</v>
      </c>
      <c r="G596" s="41">
        <v>84</v>
      </c>
      <c r="H596" s="87" t="s">
        <v>166</v>
      </c>
      <c r="I596" s="74" t="s">
        <v>103</v>
      </c>
      <c r="J596" s="41">
        <v>8007150902163</v>
      </c>
      <c r="K596" s="41">
        <v>8056631470752</v>
      </c>
      <c r="L596" s="41">
        <v>2</v>
      </c>
      <c r="M596" s="46" t="s">
        <v>48</v>
      </c>
      <c r="N596" s="38"/>
      <c r="O596" s="38"/>
      <c r="P596" s="38"/>
      <c r="Q596" s="39"/>
      <c r="R596" s="39"/>
      <c r="S596" s="27" t="e">
        <f t="shared" si="35"/>
        <v>#DIV/0!</v>
      </c>
      <c r="T596" s="28">
        <f t="shared" si="33"/>
        <v>0</v>
      </c>
      <c r="U596" s="38"/>
      <c r="V596" s="29">
        <f t="shared" si="34"/>
        <v>0</v>
      </c>
    </row>
    <row r="597" spans="1:22" ht="10.5" x14ac:dyDescent="0.25">
      <c r="A597" s="41">
        <v>377855</v>
      </c>
      <c r="B597" s="41">
        <v>1</v>
      </c>
      <c r="C597" s="74" t="s">
        <v>126</v>
      </c>
      <c r="D597" s="43">
        <v>2.65</v>
      </c>
      <c r="E597" s="74" t="s">
        <v>44</v>
      </c>
      <c r="F597" s="86" t="s">
        <v>2700</v>
      </c>
      <c r="G597" s="41">
        <v>85</v>
      </c>
      <c r="H597" s="87" t="s">
        <v>175</v>
      </c>
      <c r="I597" s="74" t="s">
        <v>103</v>
      </c>
      <c r="J597" s="41">
        <v>8711271102233</v>
      </c>
      <c r="K597" s="41">
        <v>8711271107597</v>
      </c>
      <c r="L597" s="41">
        <v>2</v>
      </c>
      <c r="M597" s="46" t="s">
        <v>48</v>
      </c>
      <c r="N597" s="38"/>
      <c r="O597" s="38"/>
      <c r="P597" s="38"/>
      <c r="Q597" s="39"/>
      <c r="R597" s="39"/>
      <c r="S597" s="27" t="e">
        <f t="shared" si="35"/>
        <v>#DIV/0!</v>
      </c>
      <c r="T597" s="28">
        <f t="shared" ref="T597:T627" si="36">L597*R597</f>
        <v>0</v>
      </c>
      <c r="U597" s="38"/>
      <c r="V597" s="29">
        <f t="shared" ref="V597:V627" si="37">T597*(1+U597)</f>
        <v>0</v>
      </c>
    </row>
    <row r="598" spans="1:22" ht="10.5" x14ac:dyDescent="0.25">
      <c r="A598" s="41">
        <v>613222</v>
      </c>
      <c r="B598" s="41">
        <v>1</v>
      </c>
      <c r="C598" s="74" t="s">
        <v>126</v>
      </c>
      <c r="D598" s="43">
        <v>2.65</v>
      </c>
      <c r="E598" s="74" t="s">
        <v>44</v>
      </c>
      <c r="F598" s="86" t="s">
        <v>461</v>
      </c>
      <c r="G598" s="41">
        <v>85</v>
      </c>
      <c r="H598" s="87" t="s">
        <v>175</v>
      </c>
      <c r="I598" s="74" t="s">
        <v>103</v>
      </c>
      <c r="J598" s="41">
        <v>8711271101496</v>
      </c>
      <c r="K598" s="41">
        <v>8711271107467</v>
      </c>
      <c r="L598" s="41">
        <v>2</v>
      </c>
      <c r="M598" s="46" t="s">
        <v>48</v>
      </c>
      <c r="N598" s="38"/>
      <c r="O598" s="38"/>
      <c r="P598" s="38"/>
      <c r="Q598" s="39"/>
      <c r="R598" s="39"/>
      <c r="S598" s="27" t="e">
        <f t="shared" si="35"/>
        <v>#DIV/0!</v>
      </c>
      <c r="T598" s="28">
        <f t="shared" si="36"/>
        <v>0</v>
      </c>
      <c r="U598" s="38"/>
      <c r="V598" s="29">
        <f t="shared" si="37"/>
        <v>0</v>
      </c>
    </row>
    <row r="599" spans="1:22" ht="10.5" x14ac:dyDescent="0.25">
      <c r="A599" s="41">
        <v>831998</v>
      </c>
      <c r="B599" s="41">
        <v>2</v>
      </c>
      <c r="C599" s="74" t="s">
        <v>79</v>
      </c>
      <c r="D599" s="43">
        <v>2.5</v>
      </c>
      <c r="E599" s="74" t="s">
        <v>74</v>
      </c>
      <c r="F599" s="86" t="s">
        <v>2701</v>
      </c>
      <c r="G599" s="41">
        <v>88</v>
      </c>
      <c r="H599" s="87" t="s">
        <v>94</v>
      </c>
      <c r="I599" s="74" t="s">
        <v>60</v>
      </c>
      <c r="J599" s="41">
        <v>5425038100112</v>
      </c>
      <c r="K599" s="41">
        <v>5425038100235</v>
      </c>
      <c r="L599" s="41">
        <v>2</v>
      </c>
      <c r="M599" s="46" t="s">
        <v>61</v>
      </c>
      <c r="N599" s="38"/>
      <c r="O599" s="38"/>
      <c r="P599" s="38"/>
      <c r="Q599" s="39"/>
      <c r="R599" s="39"/>
      <c r="S599" s="27" t="e">
        <f t="shared" si="35"/>
        <v>#DIV/0!</v>
      </c>
      <c r="T599" s="28">
        <f t="shared" si="36"/>
        <v>0</v>
      </c>
      <c r="U599" s="38"/>
      <c r="V599" s="29">
        <f t="shared" si="37"/>
        <v>0</v>
      </c>
    </row>
    <row r="600" spans="1:22" ht="10.5" x14ac:dyDescent="0.25">
      <c r="A600" s="41">
        <v>832130</v>
      </c>
      <c r="B600" s="41">
        <v>2</v>
      </c>
      <c r="C600" s="74" t="s">
        <v>79</v>
      </c>
      <c r="D600" s="43">
        <v>2.5</v>
      </c>
      <c r="E600" s="74" t="s">
        <v>74</v>
      </c>
      <c r="F600" s="86" t="s">
        <v>2702</v>
      </c>
      <c r="G600" s="41">
        <v>88</v>
      </c>
      <c r="H600" s="87" t="s">
        <v>94</v>
      </c>
      <c r="I600" s="74" t="s">
        <v>60</v>
      </c>
      <c r="J600" s="41">
        <v>5425038100129</v>
      </c>
      <c r="K600" s="41">
        <v>5425038100242</v>
      </c>
      <c r="L600" s="41">
        <v>2</v>
      </c>
      <c r="M600" s="46" t="s">
        <v>61</v>
      </c>
      <c r="N600" s="38"/>
      <c r="O600" s="38"/>
      <c r="P600" s="38"/>
      <c r="Q600" s="39"/>
      <c r="R600" s="39"/>
      <c r="S600" s="27" t="e">
        <f t="shared" si="35"/>
        <v>#DIV/0!</v>
      </c>
      <c r="T600" s="28">
        <f t="shared" si="36"/>
        <v>0</v>
      </c>
      <c r="U600" s="38"/>
      <c r="V600" s="29">
        <f t="shared" si="37"/>
        <v>0</v>
      </c>
    </row>
    <row r="601" spans="1:22" ht="10.5" x14ac:dyDescent="0.25">
      <c r="A601" s="41">
        <v>244337</v>
      </c>
      <c r="B601" s="41">
        <v>1</v>
      </c>
      <c r="C601" s="74" t="s">
        <v>79</v>
      </c>
      <c r="D601" s="43">
        <v>1</v>
      </c>
      <c r="E601" s="74" t="s">
        <v>74</v>
      </c>
      <c r="F601" s="86" t="s">
        <v>2703</v>
      </c>
      <c r="G601" s="41">
        <v>88</v>
      </c>
      <c r="H601" s="87" t="s">
        <v>94</v>
      </c>
      <c r="I601" s="74" t="s">
        <v>60</v>
      </c>
      <c r="J601" s="41">
        <v>5310099006308</v>
      </c>
      <c r="K601" s="41">
        <v>5310099006315</v>
      </c>
      <c r="L601" s="41">
        <v>2</v>
      </c>
      <c r="M601" s="46" t="s">
        <v>48</v>
      </c>
      <c r="N601" s="38"/>
      <c r="O601" s="38"/>
      <c r="P601" s="38"/>
      <c r="Q601" s="39"/>
      <c r="R601" s="39"/>
      <c r="S601" s="27" t="e">
        <f t="shared" si="35"/>
        <v>#DIV/0!</v>
      </c>
      <c r="T601" s="28">
        <f t="shared" si="36"/>
        <v>0</v>
      </c>
      <c r="U601" s="38"/>
      <c r="V601" s="29">
        <f t="shared" si="37"/>
        <v>0</v>
      </c>
    </row>
    <row r="602" spans="1:22" ht="10.5" x14ac:dyDescent="0.25">
      <c r="A602" s="41">
        <v>173050</v>
      </c>
      <c r="B602" s="41">
        <v>1</v>
      </c>
      <c r="C602" s="74" t="s">
        <v>126</v>
      </c>
      <c r="D602" s="43">
        <v>620</v>
      </c>
      <c r="E602" s="74" t="s">
        <v>50</v>
      </c>
      <c r="F602" s="86" t="s">
        <v>2704</v>
      </c>
      <c r="G602" s="41">
        <v>89</v>
      </c>
      <c r="H602" s="87" t="s">
        <v>78</v>
      </c>
      <c r="I602" s="74" t="s">
        <v>60</v>
      </c>
      <c r="J602" s="41">
        <v>8008660100520</v>
      </c>
      <c r="K602" s="41">
        <v>8008660100629</v>
      </c>
      <c r="L602" s="41">
        <v>2</v>
      </c>
      <c r="M602" s="46" t="s">
        <v>48</v>
      </c>
      <c r="N602" s="38"/>
      <c r="O602" s="38"/>
      <c r="P602" s="38"/>
      <c r="Q602" s="39"/>
      <c r="R602" s="39"/>
      <c r="S602" s="27" t="e">
        <f t="shared" si="35"/>
        <v>#DIV/0!</v>
      </c>
      <c r="T602" s="28">
        <f t="shared" si="36"/>
        <v>0</v>
      </c>
      <c r="U602" s="38"/>
      <c r="V602" s="29">
        <f t="shared" si="37"/>
        <v>0</v>
      </c>
    </row>
    <row r="603" spans="1:22" ht="10.5" x14ac:dyDescent="0.25">
      <c r="A603" s="41">
        <v>55323</v>
      </c>
      <c r="B603" s="41">
        <v>1</v>
      </c>
      <c r="C603" s="74" t="s">
        <v>126</v>
      </c>
      <c r="D603" s="43">
        <v>620</v>
      </c>
      <c r="E603" s="74" t="s">
        <v>50</v>
      </c>
      <c r="F603" s="86" t="s">
        <v>2705</v>
      </c>
      <c r="G603" s="41">
        <v>89</v>
      </c>
      <c r="H603" s="87" t="s">
        <v>78</v>
      </c>
      <c r="I603" s="74" t="s">
        <v>60</v>
      </c>
      <c r="J603" s="41">
        <v>8008660100513</v>
      </c>
      <c r="K603" s="41">
        <v>8008660100612</v>
      </c>
      <c r="L603" s="41">
        <v>2</v>
      </c>
      <c r="M603" s="46" t="s">
        <v>48</v>
      </c>
      <c r="N603" s="38"/>
      <c r="O603" s="38"/>
      <c r="P603" s="38"/>
      <c r="Q603" s="39"/>
      <c r="R603" s="39"/>
      <c r="S603" s="27" t="e">
        <f t="shared" si="35"/>
        <v>#DIV/0!</v>
      </c>
      <c r="T603" s="28">
        <f t="shared" si="36"/>
        <v>0</v>
      </c>
      <c r="U603" s="38"/>
      <c r="V603" s="29">
        <f t="shared" si="37"/>
        <v>0</v>
      </c>
    </row>
    <row r="604" spans="1:22" ht="10.5" x14ac:dyDescent="0.25">
      <c r="A604" s="41">
        <v>55320</v>
      </c>
      <c r="B604" s="41">
        <v>1</v>
      </c>
      <c r="C604" s="74" t="s">
        <v>126</v>
      </c>
      <c r="D604" s="43">
        <v>620</v>
      </c>
      <c r="E604" s="74" t="s">
        <v>50</v>
      </c>
      <c r="F604" s="86" t="s">
        <v>2706</v>
      </c>
      <c r="G604" s="41">
        <v>89</v>
      </c>
      <c r="H604" s="87" t="s">
        <v>78</v>
      </c>
      <c r="I604" s="74" t="s">
        <v>60</v>
      </c>
      <c r="J604" s="41">
        <v>8008660100315</v>
      </c>
      <c r="K604" s="41">
        <v>8008660100636</v>
      </c>
      <c r="L604" s="41">
        <v>2</v>
      </c>
      <c r="M604" s="46" t="s">
        <v>48</v>
      </c>
      <c r="N604" s="38"/>
      <c r="O604" s="38"/>
      <c r="P604" s="38"/>
      <c r="Q604" s="39"/>
      <c r="R604" s="39"/>
      <c r="S604" s="27" t="e">
        <f t="shared" si="35"/>
        <v>#DIV/0!</v>
      </c>
      <c r="T604" s="28">
        <f t="shared" si="36"/>
        <v>0</v>
      </c>
      <c r="U604" s="38"/>
      <c r="V604" s="29">
        <f t="shared" si="37"/>
        <v>0</v>
      </c>
    </row>
    <row r="605" spans="1:22" ht="10.5" x14ac:dyDescent="0.25">
      <c r="A605" s="41">
        <v>78362</v>
      </c>
      <c r="B605" s="41">
        <v>1</v>
      </c>
      <c r="C605" s="74" t="s">
        <v>49</v>
      </c>
      <c r="D605" s="43">
        <v>200</v>
      </c>
      <c r="E605" s="74" t="s">
        <v>114</v>
      </c>
      <c r="F605" s="86" t="s">
        <v>2707</v>
      </c>
      <c r="G605" s="41">
        <v>90</v>
      </c>
      <c r="H605" s="87" t="s">
        <v>1497</v>
      </c>
      <c r="I605" s="74" t="s">
        <v>103</v>
      </c>
      <c r="J605" s="41">
        <v>8710401222322</v>
      </c>
      <c r="K605" s="41">
        <v>8710401222735</v>
      </c>
      <c r="L605" s="41">
        <v>2</v>
      </c>
      <c r="M605" s="46" t="s">
        <v>48</v>
      </c>
      <c r="N605" s="38"/>
      <c r="O605" s="38"/>
      <c r="P605" s="38"/>
      <c r="Q605" s="39"/>
      <c r="R605" s="39"/>
      <c r="S605" s="27" t="e">
        <f t="shared" si="35"/>
        <v>#DIV/0!</v>
      </c>
      <c r="T605" s="28">
        <f t="shared" si="36"/>
        <v>0</v>
      </c>
      <c r="U605" s="38"/>
      <c r="V605" s="29">
        <f t="shared" si="37"/>
        <v>0</v>
      </c>
    </row>
    <row r="606" spans="1:22" ht="10.5" x14ac:dyDescent="0.25">
      <c r="A606" s="41">
        <v>80644</v>
      </c>
      <c r="B606" s="41">
        <v>1</v>
      </c>
      <c r="C606" s="74" t="s">
        <v>49</v>
      </c>
      <c r="D606" s="43">
        <v>200</v>
      </c>
      <c r="E606" s="74" t="s">
        <v>114</v>
      </c>
      <c r="F606" s="86" t="s">
        <v>2708</v>
      </c>
      <c r="G606" s="41">
        <v>90</v>
      </c>
      <c r="H606" s="87" t="s">
        <v>1497</v>
      </c>
      <c r="I606" s="74" t="s">
        <v>103</v>
      </c>
      <c r="J606" s="41">
        <v>8710401222964</v>
      </c>
      <c r="K606" s="41">
        <v>8710401223503</v>
      </c>
      <c r="L606" s="41">
        <v>2</v>
      </c>
      <c r="M606" s="46" t="s">
        <v>48</v>
      </c>
      <c r="N606" s="38"/>
      <c r="O606" s="38"/>
      <c r="P606" s="38"/>
      <c r="Q606" s="39"/>
      <c r="R606" s="39"/>
      <c r="S606" s="27" t="e">
        <f t="shared" si="35"/>
        <v>#DIV/0!</v>
      </c>
      <c r="T606" s="28">
        <f t="shared" si="36"/>
        <v>0</v>
      </c>
      <c r="U606" s="38"/>
      <c r="V606" s="29">
        <f t="shared" si="37"/>
        <v>0</v>
      </c>
    </row>
    <row r="607" spans="1:22" ht="10.5" x14ac:dyDescent="0.25">
      <c r="A607" s="41">
        <v>80649</v>
      </c>
      <c r="B607" s="41">
        <v>1</v>
      </c>
      <c r="C607" s="74" t="s">
        <v>49</v>
      </c>
      <c r="D607" s="43">
        <v>200</v>
      </c>
      <c r="E607" s="74" t="s">
        <v>114</v>
      </c>
      <c r="F607" s="86" t="s">
        <v>2709</v>
      </c>
      <c r="G607" s="41">
        <v>90</v>
      </c>
      <c r="H607" s="87" t="s">
        <v>1497</v>
      </c>
      <c r="I607" s="74" t="s">
        <v>103</v>
      </c>
      <c r="J607" s="41">
        <v>8710401233250</v>
      </c>
      <c r="K607" s="41">
        <v>8710401222636</v>
      </c>
      <c r="L607" s="41">
        <v>2</v>
      </c>
      <c r="M607" s="46" t="s">
        <v>48</v>
      </c>
      <c r="N607" s="38"/>
      <c r="O607" s="38"/>
      <c r="P607" s="38"/>
      <c r="Q607" s="39"/>
      <c r="R607" s="39"/>
      <c r="S607" s="27" t="e">
        <f t="shared" si="35"/>
        <v>#DIV/0!</v>
      </c>
      <c r="T607" s="28">
        <f t="shared" si="36"/>
        <v>0</v>
      </c>
      <c r="U607" s="38"/>
      <c r="V607" s="29">
        <f t="shared" si="37"/>
        <v>0</v>
      </c>
    </row>
    <row r="608" spans="1:22" ht="10.5" x14ac:dyDescent="0.25">
      <c r="A608" s="41">
        <v>169464</v>
      </c>
      <c r="B608" s="41">
        <v>12</v>
      </c>
      <c r="C608" s="74" t="s">
        <v>43</v>
      </c>
      <c r="D608" s="43">
        <v>77</v>
      </c>
      <c r="E608" s="74" t="s">
        <v>50</v>
      </c>
      <c r="F608" s="86" t="s">
        <v>2710</v>
      </c>
      <c r="G608" s="41">
        <v>95</v>
      </c>
      <c r="H608" s="87" t="s">
        <v>243</v>
      </c>
      <c r="I608" s="74" t="s">
        <v>60</v>
      </c>
      <c r="J608" s="41">
        <v>8710466245229</v>
      </c>
      <c r="K608" s="41">
        <v>8710466245243</v>
      </c>
      <c r="L608" s="41">
        <v>2</v>
      </c>
      <c r="M608" s="46" t="s">
        <v>48</v>
      </c>
      <c r="N608" s="38"/>
      <c r="O608" s="38"/>
      <c r="P608" s="38"/>
      <c r="Q608" s="39"/>
      <c r="R608" s="39"/>
      <c r="S608" s="27" t="e">
        <f t="shared" si="35"/>
        <v>#DIV/0!</v>
      </c>
      <c r="T608" s="28">
        <f t="shared" si="36"/>
        <v>0</v>
      </c>
      <c r="U608" s="38"/>
      <c r="V608" s="29">
        <f t="shared" si="37"/>
        <v>0</v>
      </c>
    </row>
    <row r="609" spans="1:22" ht="10.5" x14ac:dyDescent="0.25">
      <c r="A609" s="41">
        <v>155823</v>
      </c>
      <c r="B609" s="41">
        <v>1</v>
      </c>
      <c r="C609" s="74" t="s">
        <v>79</v>
      </c>
      <c r="D609" s="43">
        <v>1</v>
      </c>
      <c r="E609" s="74" t="s">
        <v>74</v>
      </c>
      <c r="F609" s="86" t="s">
        <v>1253</v>
      </c>
      <c r="G609" s="41">
        <v>97</v>
      </c>
      <c r="H609" s="87" t="s">
        <v>207</v>
      </c>
      <c r="I609" s="74" t="s">
        <v>60</v>
      </c>
      <c r="J609" s="41">
        <v>8710401663248</v>
      </c>
      <c r="K609" s="41">
        <v>8710401665402</v>
      </c>
      <c r="L609" s="41">
        <v>2</v>
      </c>
      <c r="M609" s="46" t="s">
        <v>48</v>
      </c>
      <c r="N609" s="38"/>
      <c r="O609" s="38"/>
      <c r="P609" s="38"/>
      <c r="Q609" s="39"/>
      <c r="R609" s="39"/>
      <c r="S609" s="27" t="e">
        <f t="shared" si="35"/>
        <v>#DIV/0!</v>
      </c>
      <c r="T609" s="28">
        <f t="shared" si="36"/>
        <v>0</v>
      </c>
      <c r="U609" s="38"/>
      <c r="V609" s="29">
        <f t="shared" si="37"/>
        <v>0</v>
      </c>
    </row>
    <row r="610" spans="1:22" ht="10.5" x14ac:dyDescent="0.25">
      <c r="A610" s="41">
        <v>164622</v>
      </c>
      <c r="B610" s="41">
        <v>6</v>
      </c>
      <c r="C610" s="74" t="s">
        <v>73</v>
      </c>
      <c r="D610" s="43">
        <v>400</v>
      </c>
      <c r="E610" s="74" t="s">
        <v>50</v>
      </c>
      <c r="F610" s="86" t="s">
        <v>2711</v>
      </c>
      <c r="G610" s="41">
        <v>98</v>
      </c>
      <c r="H610" s="87" t="s">
        <v>213</v>
      </c>
      <c r="I610" s="74" t="s">
        <v>60</v>
      </c>
      <c r="J610" s="41">
        <v>8710401652297</v>
      </c>
      <c r="K610" s="41">
        <v>8710401652327</v>
      </c>
      <c r="L610" s="41">
        <v>2</v>
      </c>
      <c r="M610" s="46" t="s">
        <v>61</v>
      </c>
      <c r="N610" s="38"/>
      <c r="O610" s="38"/>
      <c r="P610" s="38"/>
      <c r="Q610" s="39"/>
      <c r="R610" s="39"/>
      <c r="S610" s="27" t="e">
        <f t="shared" si="35"/>
        <v>#DIV/0!</v>
      </c>
      <c r="T610" s="28">
        <f t="shared" si="36"/>
        <v>0</v>
      </c>
      <c r="U610" s="38"/>
      <c r="V610" s="29">
        <f t="shared" si="37"/>
        <v>0</v>
      </c>
    </row>
    <row r="611" spans="1:22" ht="10.5" x14ac:dyDescent="0.25">
      <c r="A611" s="41">
        <v>179386</v>
      </c>
      <c r="B611" s="41">
        <v>4</v>
      </c>
      <c r="C611" s="74" t="s">
        <v>43</v>
      </c>
      <c r="D611" s="43">
        <v>1.98</v>
      </c>
      <c r="E611" s="74" t="s">
        <v>44</v>
      </c>
      <c r="F611" s="86" t="s">
        <v>1270</v>
      </c>
      <c r="G611" s="41">
        <v>134</v>
      </c>
      <c r="H611" s="87" t="s">
        <v>259</v>
      </c>
      <c r="I611" s="74" t="s">
        <v>47</v>
      </c>
      <c r="J611" s="41">
        <v>8712000058678</v>
      </c>
      <c r="K611" s="41">
        <v>8712000058777</v>
      </c>
      <c r="L611" s="41">
        <v>2</v>
      </c>
      <c r="M611" s="46" t="s">
        <v>48</v>
      </c>
      <c r="N611" s="38"/>
      <c r="O611" s="38"/>
      <c r="P611" s="38"/>
      <c r="Q611" s="39"/>
      <c r="R611" s="39"/>
      <c r="S611" s="27" t="e">
        <f t="shared" si="35"/>
        <v>#DIV/0!</v>
      </c>
      <c r="T611" s="28">
        <f t="shared" si="36"/>
        <v>0</v>
      </c>
      <c r="U611" s="38"/>
      <c r="V611" s="29">
        <f t="shared" si="37"/>
        <v>0</v>
      </c>
    </row>
    <row r="612" spans="1:22" ht="10.5" x14ac:dyDescent="0.25">
      <c r="A612" s="41">
        <v>838327</v>
      </c>
      <c r="B612" s="41">
        <v>24</v>
      </c>
      <c r="C612" s="74" t="s">
        <v>62</v>
      </c>
      <c r="D612" s="43">
        <v>250</v>
      </c>
      <c r="E612" s="74" t="s">
        <v>114</v>
      </c>
      <c r="F612" s="86" t="s">
        <v>2425</v>
      </c>
      <c r="G612" s="41">
        <v>135</v>
      </c>
      <c r="H612" s="87" t="s">
        <v>55</v>
      </c>
      <c r="I612" s="74" t="s">
        <v>47</v>
      </c>
      <c r="J612" s="41">
        <v>42117513</v>
      </c>
      <c r="K612" s="41">
        <v>5449000127884</v>
      </c>
      <c r="L612" s="41">
        <v>2</v>
      </c>
      <c r="M612" s="46" t="s">
        <v>48</v>
      </c>
      <c r="N612" s="38"/>
      <c r="O612" s="38"/>
      <c r="P612" s="38"/>
      <c r="Q612" s="39"/>
      <c r="R612" s="39"/>
      <c r="S612" s="27" t="e">
        <f t="shared" si="35"/>
        <v>#DIV/0!</v>
      </c>
      <c r="T612" s="28">
        <f t="shared" si="36"/>
        <v>0</v>
      </c>
      <c r="U612" s="38"/>
      <c r="V612" s="29">
        <f t="shared" si="37"/>
        <v>0</v>
      </c>
    </row>
    <row r="613" spans="1:22" ht="10.5" x14ac:dyDescent="0.25">
      <c r="A613" s="41">
        <v>838301</v>
      </c>
      <c r="B613" s="41">
        <v>12</v>
      </c>
      <c r="C613" s="74" t="s">
        <v>62</v>
      </c>
      <c r="D613" s="43">
        <v>1</v>
      </c>
      <c r="E613" s="74" t="s">
        <v>44</v>
      </c>
      <c r="F613" s="86" t="s">
        <v>2712</v>
      </c>
      <c r="G613" s="41">
        <v>135</v>
      </c>
      <c r="H613" s="87" t="s">
        <v>55</v>
      </c>
      <c r="I613" s="74" t="s">
        <v>47</v>
      </c>
      <c r="J613" s="41">
        <v>5449000113351</v>
      </c>
      <c r="K613" s="41">
        <v>5449000113375</v>
      </c>
      <c r="L613" s="41">
        <v>2</v>
      </c>
      <c r="M613" s="46" t="s">
        <v>48</v>
      </c>
      <c r="N613" s="38"/>
      <c r="O613" s="38"/>
      <c r="P613" s="38"/>
      <c r="Q613" s="39"/>
      <c r="R613" s="39"/>
      <c r="S613" s="27" t="e">
        <f t="shared" si="35"/>
        <v>#DIV/0!</v>
      </c>
      <c r="T613" s="28">
        <f t="shared" si="36"/>
        <v>0</v>
      </c>
      <c r="U613" s="38"/>
      <c r="V613" s="29">
        <f t="shared" si="37"/>
        <v>0</v>
      </c>
    </row>
    <row r="614" spans="1:22" ht="10.5" x14ac:dyDescent="0.25">
      <c r="A614" s="41">
        <v>906971</v>
      </c>
      <c r="B614" s="41">
        <v>1</v>
      </c>
      <c r="C614" s="74" t="s">
        <v>57</v>
      </c>
      <c r="D614" s="43">
        <v>42.5</v>
      </c>
      <c r="E614" s="74" t="s">
        <v>50</v>
      </c>
      <c r="F614" s="86" t="s">
        <v>2713</v>
      </c>
      <c r="G614" s="41">
        <v>140</v>
      </c>
      <c r="H614" s="87" t="s">
        <v>111</v>
      </c>
      <c r="I614" s="74" t="s">
        <v>60</v>
      </c>
      <c r="J614" s="41">
        <v>5412503100074</v>
      </c>
      <c r="K614" s="41">
        <v>8714500614507</v>
      </c>
      <c r="L614" s="41">
        <v>2</v>
      </c>
      <c r="M614" s="46" t="s">
        <v>48</v>
      </c>
      <c r="N614" s="38"/>
      <c r="O614" s="38"/>
      <c r="P614" s="38"/>
      <c r="Q614" s="39"/>
      <c r="R614" s="39"/>
      <c r="S614" s="27" t="e">
        <f t="shared" si="35"/>
        <v>#DIV/0!</v>
      </c>
      <c r="T614" s="28">
        <f t="shared" si="36"/>
        <v>0</v>
      </c>
      <c r="U614" s="38"/>
      <c r="V614" s="29">
        <f t="shared" si="37"/>
        <v>0</v>
      </c>
    </row>
    <row r="615" spans="1:22" ht="10.5" x14ac:dyDescent="0.25">
      <c r="A615" s="41">
        <v>167572</v>
      </c>
      <c r="B615" s="41">
        <v>1</v>
      </c>
      <c r="C615" s="74" t="s">
        <v>62</v>
      </c>
      <c r="D615" s="43">
        <v>70</v>
      </c>
      <c r="E615" s="74" t="s">
        <v>63</v>
      </c>
      <c r="F615" s="86" t="s">
        <v>2714</v>
      </c>
      <c r="G615" s="41">
        <v>206</v>
      </c>
      <c r="H615" s="87" t="s">
        <v>1574</v>
      </c>
      <c r="I615" s="74" t="s">
        <v>47</v>
      </c>
      <c r="J615" s="41">
        <v>8033413430036</v>
      </c>
      <c r="K615" s="41">
        <v>85917112169</v>
      </c>
      <c r="L615" s="41">
        <v>2</v>
      </c>
      <c r="M615" s="46" t="s">
        <v>48</v>
      </c>
      <c r="N615" s="38"/>
      <c r="O615" s="38"/>
      <c r="P615" s="38"/>
      <c r="Q615" s="39"/>
      <c r="R615" s="39"/>
      <c r="S615" s="27" t="e">
        <f t="shared" si="35"/>
        <v>#DIV/0!</v>
      </c>
      <c r="T615" s="28">
        <f t="shared" si="36"/>
        <v>0</v>
      </c>
      <c r="U615" s="38"/>
      <c r="V615" s="29">
        <f t="shared" si="37"/>
        <v>0</v>
      </c>
    </row>
    <row r="616" spans="1:22" ht="10.5" x14ac:dyDescent="0.25">
      <c r="A616" s="41">
        <v>169741</v>
      </c>
      <c r="B616" s="41">
        <v>1</v>
      </c>
      <c r="C616" s="74" t="s">
        <v>62</v>
      </c>
      <c r="D616" s="43">
        <v>250</v>
      </c>
      <c r="E616" s="74" t="s">
        <v>114</v>
      </c>
      <c r="F616" s="86" t="s">
        <v>2715</v>
      </c>
      <c r="G616" s="41">
        <v>208</v>
      </c>
      <c r="H616" s="87" t="s">
        <v>434</v>
      </c>
      <c r="I616" s="74" t="s">
        <v>47</v>
      </c>
      <c r="J616" s="41">
        <v>8034115196534</v>
      </c>
      <c r="K616" s="41">
        <v>8034115196565</v>
      </c>
      <c r="L616" s="41">
        <v>2</v>
      </c>
      <c r="M616" s="46" t="s">
        <v>61</v>
      </c>
      <c r="N616" s="38"/>
      <c r="O616" s="38"/>
      <c r="P616" s="38"/>
      <c r="Q616" s="39"/>
      <c r="R616" s="39"/>
      <c r="S616" s="27" t="e">
        <f t="shared" si="35"/>
        <v>#DIV/0!</v>
      </c>
      <c r="T616" s="28">
        <f t="shared" si="36"/>
        <v>0</v>
      </c>
      <c r="U616" s="38"/>
      <c r="V616" s="29">
        <f t="shared" si="37"/>
        <v>0</v>
      </c>
    </row>
    <row r="617" spans="1:22" ht="10.5" x14ac:dyDescent="0.25">
      <c r="A617" s="57">
        <v>5000203</v>
      </c>
      <c r="B617" s="57">
        <v>1</v>
      </c>
      <c r="C617" s="57" t="s">
        <v>49</v>
      </c>
      <c r="D617" s="57">
        <v>200</v>
      </c>
      <c r="E617" s="57" t="s">
        <v>50</v>
      </c>
      <c r="F617" s="58" t="s">
        <v>2716</v>
      </c>
      <c r="G617" s="57"/>
      <c r="H617" s="59" t="s">
        <v>2513</v>
      </c>
      <c r="I617" s="57"/>
      <c r="J617" s="57"/>
      <c r="K617" s="57"/>
      <c r="L617" s="47">
        <v>2</v>
      </c>
      <c r="M617" s="57"/>
      <c r="N617" s="38"/>
      <c r="O617" s="38"/>
      <c r="P617" s="38"/>
      <c r="Q617" s="39"/>
      <c r="R617" s="39"/>
      <c r="S617" s="27" t="e">
        <f t="shared" si="35"/>
        <v>#DIV/0!</v>
      </c>
      <c r="T617" s="28">
        <f t="shared" si="36"/>
        <v>0</v>
      </c>
      <c r="U617" s="38"/>
      <c r="V617" s="29">
        <f t="shared" si="37"/>
        <v>0</v>
      </c>
    </row>
    <row r="618" spans="1:22" ht="10.5" x14ac:dyDescent="0.25">
      <c r="A618" s="57">
        <v>95406</v>
      </c>
      <c r="B618" s="57">
        <v>1</v>
      </c>
      <c r="C618" s="57" t="s">
        <v>79</v>
      </c>
      <c r="D618" s="57">
        <v>450</v>
      </c>
      <c r="E618" s="57" t="s">
        <v>50</v>
      </c>
      <c r="F618" s="58" t="s">
        <v>2717</v>
      </c>
      <c r="G618" s="57"/>
      <c r="H618" s="59" t="s">
        <v>2513</v>
      </c>
      <c r="I618" s="57"/>
      <c r="J618" s="57"/>
      <c r="K618" s="57"/>
      <c r="L618" s="47">
        <v>2</v>
      </c>
      <c r="M618" s="57"/>
      <c r="N618" s="38"/>
      <c r="O618" s="38"/>
      <c r="P618" s="38"/>
      <c r="Q618" s="39"/>
      <c r="R618" s="39"/>
      <c r="S618" s="27" t="e">
        <f t="shared" si="35"/>
        <v>#DIV/0!</v>
      </c>
      <c r="T618" s="28">
        <f t="shared" si="36"/>
        <v>0</v>
      </c>
      <c r="U618" s="38"/>
      <c r="V618" s="29">
        <f t="shared" si="37"/>
        <v>0</v>
      </c>
    </row>
    <row r="619" spans="1:22" ht="10.5" x14ac:dyDescent="0.25">
      <c r="A619" s="57">
        <v>5000115</v>
      </c>
      <c r="B619" s="57">
        <v>1</v>
      </c>
      <c r="C619" s="57" t="s">
        <v>49</v>
      </c>
      <c r="D619" s="57">
        <v>500</v>
      </c>
      <c r="E619" s="57" t="s">
        <v>50</v>
      </c>
      <c r="F619" s="58" t="s">
        <v>2718</v>
      </c>
      <c r="G619" s="57"/>
      <c r="H619" s="59" t="s">
        <v>2513</v>
      </c>
      <c r="I619" s="57"/>
      <c r="J619" s="57"/>
      <c r="K619" s="57"/>
      <c r="L619" s="47">
        <v>2</v>
      </c>
      <c r="M619" s="57"/>
      <c r="N619" s="38"/>
      <c r="O619" s="38"/>
      <c r="P619" s="38"/>
      <c r="Q619" s="39"/>
      <c r="R619" s="39"/>
      <c r="S619" s="27" t="e">
        <f t="shared" si="35"/>
        <v>#DIV/0!</v>
      </c>
      <c r="T619" s="28">
        <f t="shared" si="36"/>
        <v>0</v>
      </c>
      <c r="U619" s="38"/>
      <c r="V619" s="29">
        <f t="shared" si="37"/>
        <v>0</v>
      </c>
    </row>
    <row r="620" spans="1:22" ht="10.5" x14ac:dyDescent="0.25">
      <c r="A620" s="57">
        <v>5005169</v>
      </c>
      <c r="B620" s="57">
        <v>1</v>
      </c>
      <c r="C620" s="57" t="s">
        <v>126</v>
      </c>
      <c r="D620" s="57">
        <v>250</v>
      </c>
      <c r="E620" s="57" t="s">
        <v>50</v>
      </c>
      <c r="F620" s="58" t="s">
        <v>2719</v>
      </c>
      <c r="G620" s="57"/>
      <c r="H620" s="59" t="s">
        <v>2513</v>
      </c>
      <c r="I620" s="57"/>
      <c r="J620" s="57"/>
      <c r="K620" s="57"/>
      <c r="L620" s="47">
        <v>2</v>
      </c>
      <c r="M620" s="57"/>
      <c r="N620" s="38"/>
      <c r="O620" s="38"/>
      <c r="P620" s="38"/>
      <c r="Q620" s="39"/>
      <c r="R620" s="39"/>
      <c r="S620" s="27" t="e">
        <f t="shared" si="35"/>
        <v>#DIV/0!</v>
      </c>
      <c r="T620" s="28">
        <f t="shared" si="36"/>
        <v>0</v>
      </c>
      <c r="U620" s="38"/>
      <c r="V620" s="29">
        <f t="shared" si="37"/>
        <v>0</v>
      </c>
    </row>
    <row r="621" spans="1:22" ht="10.5" x14ac:dyDescent="0.25">
      <c r="A621" s="57">
        <v>5011566</v>
      </c>
      <c r="B621" s="57">
        <v>1</v>
      </c>
      <c r="C621" s="57" t="s">
        <v>62</v>
      </c>
      <c r="D621" s="57">
        <v>250</v>
      </c>
      <c r="E621" s="57" t="s">
        <v>114</v>
      </c>
      <c r="F621" s="58" t="s">
        <v>2720</v>
      </c>
      <c r="G621" s="57"/>
      <c r="H621" s="59" t="s">
        <v>2513</v>
      </c>
      <c r="I621" s="57"/>
      <c r="J621" s="57"/>
      <c r="K621" s="57"/>
      <c r="L621" s="47">
        <v>2</v>
      </c>
      <c r="M621" s="57"/>
      <c r="N621" s="38"/>
      <c r="O621" s="38"/>
      <c r="P621" s="38"/>
      <c r="Q621" s="39"/>
      <c r="R621" s="39"/>
      <c r="S621" s="27" t="e">
        <f t="shared" si="35"/>
        <v>#DIV/0!</v>
      </c>
      <c r="T621" s="28">
        <f t="shared" si="36"/>
        <v>0</v>
      </c>
      <c r="U621" s="38"/>
      <c r="V621" s="29">
        <f t="shared" si="37"/>
        <v>0</v>
      </c>
    </row>
    <row r="622" spans="1:22" ht="10.5" x14ac:dyDescent="0.25">
      <c r="A622" s="57">
        <v>92216</v>
      </c>
      <c r="B622" s="57">
        <v>1</v>
      </c>
      <c r="C622" s="57" t="s">
        <v>49</v>
      </c>
      <c r="D622" s="57">
        <v>200</v>
      </c>
      <c r="E622" s="57" t="s">
        <v>50</v>
      </c>
      <c r="F622" s="58" t="s">
        <v>2721</v>
      </c>
      <c r="G622" s="57"/>
      <c r="H622" s="59" t="s">
        <v>2513</v>
      </c>
      <c r="I622" s="57"/>
      <c r="J622" s="57"/>
      <c r="K622" s="57"/>
      <c r="L622" s="47">
        <v>2</v>
      </c>
      <c r="M622" s="57"/>
      <c r="N622" s="38"/>
      <c r="O622" s="38"/>
      <c r="P622" s="38"/>
      <c r="Q622" s="39"/>
      <c r="R622" s="39"/>
      <c r="S622" s="27" t="e">
        <f t="shared" si="35"/>
        <v>#DIV/0!</v>
      </c>
      <c r="T622" s="28">
        <f t="shared" si="36"/>
        <v>0</v>
      </c>
      <c r="U622" s="38"/>
      <c r="V622" s="29">
        <f t="shared" si="37"/>
        <v>0</v>
      </c>
    </row>
    <row r="623" spans="1:22" ht="10.5" x14ac:dyDescent="0.25">
      <c r="A623" s="57">
        <v>5001456</v>
      </c>
      <c r="B623" s="57">
        <v>1</v>
      </c>
      <c r="C623" s="57" t="s">
        <v>49</v>
      </c>
      <c r="D623" s="57">
        <v>500</v>
      </c>
      <c r="E623" s="57" t="s">
        <v>50</v>
      </c>
      <c r="F623" s="58" t="s">
        <v>2722</v>
      </c>
      <c r="G623" s="57"/>
      <c r="H623" s="59" t="s">
        <v>2513</v>
      </c>
      <c r="I623" s="57"/>
      <c r="J623" s="57"/>
      <c r="K623" s="57"/>
      <c r="L623" s="47">
        <v>2</v>
      </c>
      <c r="M623" s="57"/>
      <c r="N623" s="38"/>
      <c r="O623" s="38"/>
      <c r="P623" s="38"/>
      <c r="Q623" s="39"/>
      <c r="R623" s="39"/>
      <c r="S623" s="27" t="e">
        <f t="shared" si="35"/>
        <v>#DIV/0!</v>
      </c>
      <c r="T623" s="28">
        <f t="shared" si="36"/>
        <v>0</v>
      </c>
      <c r="U623" s="38"/>
      <c r="V623" s="29">
        <f t="shared" si="37"/>
        <v>0</v>
      </c>
    </row>
    <row r="624" spans="1:22" ht="10.5" x14ac:dyDescent="0.25">
      <c r="A624" s="57">
        <v>5016738</v>
      </c>
      <c r="B624" s="57">
        <v>1</v>
      </c>
      <c r="C624" s="57" t="s">
        <v>79</v>
      </c>
      <c r="D624" s="57">
        <v>200</v>
      </c>
      <c r="E624" s="57" t="s">
        <v>50</v>
      </c>
      <c r="F624" s="58" t="s">
        <v>2723</v>
      </c>
      <c r="G624" s="57"/>
      <c r="H624" s="59" t="s">
        <v>2513</v>
      </c>
      <c r="I624" s="57"/>
      <c r="J624" s="57"/>
      <c r="K624" s="57"/>
      <c r="L624" s="47">
        <v>2</v>
      </c>
      <c r="M624" s="57"/>
      <c r="N624" s="38"/>
      <c r="O624" s="38"/>
      <c r="P624" s="38"/>
      <c r="Q624" s="39"/>
      <c r="R624" s="39"/>
      <c r="S624" s="27" t="e">
        <f t="shared" si="35"/>
        <v>#DIV/0!</v>
      </c>
      <c r="T624" s="28">
        <f t="shared" si="36"/>
        <v>0</v>
      </c>
      <c r="U624" s="38"/>
      <c r="V624" s="29">
        <f t="shared" si="37"/>
        <v>0</v>
      </c>
    </row>
    <row r="625" spans="1:22" ht="10.5" x14ac:dyDescent="0.25">
      <c r="A625" s="57">
        <v>5000219</v>
      </c>
      <c r="B625" s="57">
        <v>1</v>
      </c>
      <c r="C625" s="57" t="s">
        <v>79</v>
      </c>
      <c r="D625" s="57">
        <v>200</v>
      </c>
      <c r="E625" s="57" t="s">
        <v>50</v>
      </c>
      <c r="F625" s="58" t="s">
        <v>2724</v>
      </c>
      <c r="G625" s="57"/>
      <c r="H625" s="59" t="s">
        <v>2513</v>
      </c>
      <c r="I625" s="57"/>
      <c r="J625" s="57"/>
      <c r="K625" s="57"/>
      <c r="L625" s="47">
        <v>2</v>
      </c>
      <c r="M625" s="57"/>
      <c r="N625" s="38"/>
      <c r="O625" s="38"/>
      <c r="P625" s="38"/>
      <c r="Q625" s="39"/>
      <c r="R625" s="39"/>
      <c r="S625" s="27" t="e">
        <f t="shared" si="35"/>
        <v>#DIV/0!</v>
      </c>
      <c r="T625" s="28">
        <f t="shared" si="36"/>
        <v>0</v>
      </c>
      <c r="U625" s="38"/>
      <c r="V625" s="29">
        <f t="shared" si="37"/>
        <v>0</v>
      </c>
    </row>
    <row r="626" spans="1:22" ht="10.5" x14ac:dyDescent="0.25">
      <c r="A626" s="57">
        <v>5013781</v>
      </c>
      <c r="B626" s="57">
        <v>1</v>
      </c>
      <c r="C626" s="57" t="s">
        <v>49</v>
      </c>
      <c r="D626" s="57">
        <v>250</v>
      </c>
      <c r="E626" s="57" t="s">
        <v>50</v>
      </c>
      <c r="F626" s="58" t="s">
        <v>2725</v>
      </c>
      <c r="G626" s="57"/>
      <c r="H626" s="59" t="s">
        <v>2513</v>
      </c>
      <c r="I626" s="57"/>
      <c r="J626" s="57"/>
      <c r="K626" s="57"/>
      <c r="L626" s="47">
        <v>2</v>
      </c>
      <c r="M626" s="57"/>
      <c r="N626" s="38"/>
      <c r="O626" s="38"/>
      <c r="P626" s="38"/>
      <c r="Q626" s="39"/>
      <c r="R626" s="39"/>
      <c r="S626" s="27" t="e">
        <f t="shared" si="35"/>
        <v>#DIV/0!</v>
      </c>
      <c r="T626" s="28">
        <f t="shared" si="36"/>
        <v>0</v>
      </c>
      <c r="U626" s="38"/>
      <c r="V626" s="29">
        <f t="shared" si="37"/>
        <v>0</v>
      </c>
    </row>
    <row r="627" spans="1:22" ht="10.5" x14ac:dyDescent="0.25">
      <c r="A627" s="57">
        <v>97053</v>
      </c>
      <c r="B627" s="57">
        <v>1</v>
      </c>
      <c r="C627" s="57" t="s">
        <v>79</v>
      </c>
      <c r="D627" s="57">
        <v>500</v>
      </c>
      <c r="E627" s="57" t="s">
        <v>50</v>
      </c>
      <c r="F627" s="58" t="s">
        <v>2726</v>
      </c>
      <c r="G627" s="57"/>
      <c r="H627" s="59" t="s">
        <v>2513</v>
      </c>
      <c r="I627" s="57"/>
      <c r="J627" s="57"/>
      <c r="K627" s="57"/>
      <c r="L627" s="47">
        <v>2</v>
      </c>
      <c r="M627" s="57"/>
      <c r="N627" s="38"/>
      <c r="O627" s="38"/>
      <c r="P627" s="38"/>
      <c r="Q627" s="39"/>
      <c r="R627" s="39"/>
      <c r="S627" s="27" t="e">
        <f t="shared" si="35"/>
        <v>#DIV/0!</v>
      </c>
      <c r="T627" s="28">
        <f t="shared" si="36"/>
        <v>0</v>
      </c>
      <c r="U627" s="38"/>
      <c r="V627" s="29">
        <f t="shared" si="37"/>
        <v>0</v>
      </c>
    </row>
    <row r="628" spans="1:22" ht="10.5" x14ac:dyDescent="0.25">
      <c r="A628" s="41">
        <v>563537</v>
      </c>
      <c r="B628" s="41">
        <v>6</v>
      </c>
      <c r="C628" s="74" t="s">
        <v>49</v>
      </c>
      <c r="D628" s="43">
        <v>300</v>
      </c>
      <c r="E628" s="74" t="s">
        <v>50</v>
      </c>
      <c r="F628" s="86" t="s">
        <v>2727</v>
      </c>
      <c r="G628" s="41">
        <v>12</v>
      </c>
      <c r="H628" s="87" t="s">
        <v>52</v>
      </c>
      <c r="I628" s="74" t="s">
        <v>53</v>
      </c>
      <c r="J628" s="41">
        <v>7300400481731</v>
      </c>
      <c r="K628" s="41">
        <v>7300400706377</v>
      </c>
      <c r="L628" s="41">
        <v>1</v>
      </c>
      <c r="M628" s="46" t="s">
        <v>48</v>
      </c>
      <c r="N628" s="38"/>
      <c r="O628" s="38"/>
      <c r="P628" s="38"/>
      <c r="Q628" s="39"/>
      <c r="R628" s="39"/>
      <c r="S628" s="27" t="e">
        <f t="shared" si="35"/>
        <v>#DIV/0!</v>
      </c>
      <c r="T628" s="28">
        <f t="shared" ref="T628:T683" si="38">L628*R628</f>
        <v>0</v>
      </c>
      <c r="U628" s="38"/>
      <c r="V628" s="29">
        <f t="shared" ref="V628:V683" si="39">T628*(1+U628)</f>
        <v>0</v>
      </c>
    </row>
    <row r="629" spans="1:22" ht="10.5" x14ac:dyDescent="0.25">
      <c r="A629" s="41">
        <v>563202</v>
      </c>
      <c r="B629" s="41">
        <v>6</v>
      </c>
      <c r="C629" s="74" t="s">
        <v>79</v>
      </c>
      <c r="D629" s="43">
        <v>260</v>
      </c>
      <c r="E629" s="74" t="s">
        <v>50</v>
      </c>
      <c r="F629" s="86" t="s">
        <v>160</v>
      </c>
      <c r="G629" s="41">
        <v>12</v>
      </c>
      <c r="H629" s="87" t="s">
        <v>52</v>
      </c>
      <c r="I629" s="74" t="s">
        <v>53</v>
      </c>
      <c r="J629" s="41">
        <v>7300400481700</v>
      </c>
      <c r="K629" s="41">
        <v>7300400706346</v>
      </c>
      <c r="L629" s="41">
        <v>1</v>
      </c>
      <c r="M629" s="46" t="s">
        <v>48</v>
      </c>
      <c r="N629" s="38"/>
      <c r="O629" s="38"/>
      <c r="P629" s="38"/>
      <c r="Q629" s="39"/>
      <c r="R629" s="39"/>
      <c r="S629" s="27" t="e">
        <f t="shared" si="35"/>
        <v>#DIV/0!</v>
      </c>
      <c r="T629" s="28">
        <f t="shared" si="38"/>
        <v>0</v>
      </c>
      <c r="U629" s="38"/>
      <c r="V629" s="29">
        <f t="shared" si="39"/>
        <v>0</v>
      </c>
    </row>
    <row r="630" spans="1:22" ht="10.5" x14ac:dyDescent="0.25">
      <c r="A630" s="41">
        <v>198592</v>
      </c>
      <c r="B630" s="41">
        <v>10</v>
      </c>
      <c r="C630" s="74" t="s">
        <v>79</v>
      </c>
      <c r="D630" s="43">
        <v>485</v>
      </c>
      <c r="E630" s="74" t="s">
        <v>50</v>
      </c>
      <c r="F630" s="86" t="s">
        <v>319</v>
      </c>
      <c r="G630" s="41">
        <v>12</v>
      </c>
      <c r="H630" s="87" t="s">
        <v>52</v>
      </c>
      <c r="I630" s="74" t="s">
        <v>53</v>
      </c>
      <c r="J630" s="41">
        <v>8718989041380</v>
      </c>
      <c r="K630" s="41">
        <v>8718989041397</v>
      </c>
      <c r="L630" s="41">
        <v>1</v>
      </c>
      <c r="M630" s="46" t="s">
        <v>48</v>
      </c>
      <c r="N630" s="38"/>
      <c r="O630" s="38"/>
      <c r="P630" s="38"/>
      <c r="Q630" s="39"/>
      <c r="R630" s="39"/>
      <c r="S630" s="27" t="e">
        <f t="shared" si="35"/>
        <v>#DIV/0!</v>
      </c>
      <c r="T630" s="28">
        <f t="shared" si="38"/>
        <v>0</v>
      </c>
      <c r="U630" s="38"/>
      <c r="V630" s="29">
        <f t="shared" si="39"/>
        <v>0</v>
      </c>
    </row>
    <row r="631" spans="1:22" ht="10.5" x14ac:dyDescent="0.25">
      <c r="A631" s="41">
        <v>107255</v>
      </c>
      <c r="B631" s="41">
        <v>1</v>
      </c>
      <c r="C631" s="74" t="s">
        <v>79</v>
      </c>
      <c r="D631" s="43">
        <v>850</v>
      </c>
      <c r="E631" s="74" t="s">
        <v>50</v>
      </c>
      <c r="F631" s="86" t="s">
        <v>1305</v>
      </c>
      <c r="G631" s="41">
        <v>15</v>
      </c>
      <c r="H631" s="87" t="s">
        <v>143</v>
      </c>
      <c r="I631" s="74" t="s">
        <v>53</v>
      </c>
      <c r="J631" s="41">
        <v>8710401501632</v>
      </c>
      <c r="K631" s="41">
        <v>8710401501649</v>
      </c>
      <c r="L631" s="41">
        <v>1</v>
      </c>
      <c r="M631" s="46" t="s">
        <v>48</v>
      </c>
      <c r="N631" s="38"/>
      <c r="O631" s="38"/>
      <c r="P631" s="38"/>
      <c r="Q631" s="39"/>
      <c r="R631" s="39"/>
      <c r="S631" s="27" t="e">
        <f t="shared" si="35"/>
        <v>#DIV/0!</v>
      </c>
      <c r="T631" s="28">
        <f t="shared" si="38"/>
        <v>0</v>
      </c>
      <c r="U631" s="38"/>
      <c r="V631" s="29">
        <f t="shared" si="39"/>
        <v>0</v>
      </c>
    </row>
    <row r="632" spans="1:22" ht="10.5" x14ac:dyDescent="0.25">
      <c r="A632" s="41">
        <v>199549</v>
      </c>
      <c r="B632" s="41">
        <v>1</v>
      </c>
      <c r="C632" s="74" t="s">
        <v>141</v>
      </c>
      <c r="D632" s="43">
        <v>500</v>
      </c>
      <c r="E632" s="74" t="s">
        <v>50</v>
      </c>
      <c r="F632" s="86" t="s">
        <v>1517</v>
      </c>
      <c r="G632" s="41">
        <v>15</v>
      </c>
      <c r="H632" s="87" t="s">
        <v>143</v>
      </c>
      <c r="I632" s="74" t="s">
        <v>53</v>
      </c>
      <c r="J632" s="41">
        <v>8710401838158</v>
      </c>
      <c r="K632" s="41">
        <v>8710401838165</v>
      </c>
      <c r="L632" s="41">
        <v>1</v>
      </c>
      <c r="M632" s="46" t="s">
        <v>48</v>
      </c>
      <c r="N632" s="38"/>
      <c r="O632" s="38"/>
      <c r="P632" s="38"/>
      <c r="Q632" s="39"/>
      <c r="R632" s="39"/>
      <c r="S632" s="27" t="e">
        <f t="shared" si="35"/>
        <v>#DIV/0!</v>
      </c>
      <c r="T632" s="28">
        <f t="shared" si="38"/>
        <v>0</v>
      </c>
      <c r="U632" s="38"/>
      <c r="V632" s="29">
        <f t="shared" si="39"/>
        <v>0</v>
      </c>
    </row>
    <row r="633" spans="1:22" ht="10.5" x14ac:dyDescent="0.25">
      <c r="A633" s="41">
        <v>199542</v>
      </c>
      <c r="B633" s="41">
        <v>1</v>
      </c>
      <c r="C633" s="74" t="s">
        <v>141</v>
      </c>
      <c r="D633" s="43">
        <v>550</v>
      </c>
      <c r="E633" s="74" t="s">
        <v>50</v>
      </c>
      <c r="F633" s="86" t="s">
        <v>2728</v>
      </c>
      <c r="G633" s="41">
        <v>15</v>
      </c>
      <c r="H633" s="87" t="s">
        <v>143</v>
      </c>
      <c r="I633" s="74" t="s">
        <v>53</v>
      </c>
      <c r="J633" s="41">
        <v>8710401838677</v>
      </c>
      <c r="K633" s="41">
        <v>8710401838684</v>
      </c>
      <c r="L633" s="41">
        <v>1</v>
      </c>
      <c r="M633" s="46" t="s">
        <v>48</v>
      </c>
      <c r="N633" s="38"/>
      <c r="O633" s="38"/>
      <c r="P633" s="38"/>
      <c r="Q633" s="39"/>
      <c r="R633" s="39"/>
      <c r="S633" s="27" t="e">
        <f t="shared" si="35"/>
        <v>#DIV/0!</v>
      </c>
      <c r="T633" s="28">
        <f t="shared" si="38"/>
        <v>0</v>
      </c>
      <c r="U633" s="38"/>
      <c r="V633" s="29">
        <f t="shared" si="39"/>
        <v>0</v>
      </c>
    </row>
    <row r="634" spans="1:22" ht="10.5" x14ac:dyDescent="0.25">
      <c r="A634" s="41">
        <v>148842</v>
      </c>
      <c r="B634" s="41">
        <v>8</v>
      </c>
      <c r="C634" s="74" t="s">
        <v>79</v>
      </c>
      <c r="D634" s="43">
        <v>23</v>
      </c>
      <c r="E634" s="74" t="s">
        <v>50</v>
      </c>
      <c r="F634" s="86" t="s">
        <v>2729</v>
      </c>
      <c r="G634" s="41">
        <v>16</v>
      </c>
      <c r="H634" s="87" t="s">
        <v>248</v>
      </c>
      <c r="I634" s="74" t="s">
        <v>53</v>
      </c>
      <c r="J634" s="41">
        <v>8710398521590</v>
      </c>
      <c r="K634" s="41">
        <v>8710398521583</v>
      </c>
      <c r="L634" s="41">
        <v>1</v>
      </c>
      <c r="M634" s="46" t="s">
        <v>48</v>
      </c>
      <c r="N634" s="38"/>
      <c r="O634" s="38"/>
      <c r="P634" s="38"/>
      <c r="Q634" s="39"/>
      <c r="R634" s="39"/>
      <c r="S634" s="27" t="e">
        <f t="shared" si="35"/>
        <v>#DIV/0!</v>
      </c>
      <c r="T634" s="28">
        <f t="shared" si="38"/>
        <v>0</v>
      </c>
      <c r="U634" s="38"/>
      <c r="V634" s="29">
        <f t="shared" si="39"/>
        <v>0</v>
      </c>
    </row>
    <row r="635" spans="1:22" ht="10.5" x14ac:dyDescent="0.25">
      <c r="A635" s="41">
        <v>148843</v>
      </c>
      <c r="B635" s="41">
        <v>8</v>
      </c>
      <c r="C635" s="74" t="s">
        <v>79</v>
      </c>
      <c r="D635" s="43">
        <v>23</v>
      </c>
      <c r="E635" s="74" t="s">
        <v>50</v>
      </c>
      <c r="F635" s="86" t="s">
        <v>920</v>
      </c>
      <c r="G635" s="41">
        <v>16</v>
      </c>
      <c r="H635" s="87" t="s">
        <v>248</v>
      </c>
      <c r="I635" s="74" t="s">
        <v>53</v>
      </c>
      <c r="J635" s="41">
        <v>8710398521545</v>
      </c>
      <c r="K635" s="41">
        <v>8710398521552</v>
      </c>
      <c r="L635" s="41">
        <v>1</v>
      </c>
      <c r="M635" s="46" t="s">
        <v>48</v>
      </c>
      <c r="N635" s="38"/>
      <c r="O635" s="38"/>
      <c r="P635" s="38"/>
      <c r="Q635" s="39"/>
      <c r="R635" s="39"/>
      <c r="S635" s="27" t="e">
        <f t="shared" si="35"/>
        <v>#DIV/0!</v>
      </c>
      <c r="T635" s="28">
        <f t="shared" si="38"/>
        <v>0</v>
      </c>
      <c r="U635" s="38"/>
      <c r="V635" s="29">
        <f t="shared" si="39"/>
        <v>0</v>
      </c>
    </row>
    <row r="636" spans="1:22" ht="10.5" x14ac:dyDescent="0.25">
      <c r="A636" s="41">
        <v>548579</v>
      </c>
      <c r="B636" s="41">
        <v>1</v>
      </c>
      <c r="C636" s="74" t="s">
        <v>141</v>
      </c>
      <c r="D636" s="43">
        <v>1</v>
      </c>
      <c r="E636" s="74" t="s">
        <v>74</v>
      </c>
      <c r="F636" s="86" t="s">
        <v>1630</v>
      </c>
      <c r="G636" s="41">
        <v>17</v>
      </c>
      <c r="H636" s="87" t="s">
        <v>416</v>
      </c>
      <c r="I636" s="74" t="s">
        <v>53</v>
      </c>
      <c r="J636" s="41">
        <v>8710401370450</v>
      </c>
      <c r="K636" s="41">
        <v>8710401370900</v>
      </c>
      <c r="L636" s="41">
        <v>1</v>
      </c>
      <c r="M636" s="46" t="s">
        <v>48</v>
      </c>
      <c r="N636" s="38"/>
      <c r="O636" s="38"/>
      <c r="P636" s="38"/>
      <c r="Q636" s="39"/>
      <c r="R636" s="39"/>
      <c r="S636" s="27" t="e">
        <f t="shared" si="35"/>
        <v>#DIV/0!</v>
      </c>
      <c r="T636" s="28">
        <f t="shared" si="38"/>
        <v>0</v>
      </c>
      <c r="U636" s="38"/>
      <c r="V636" s="29">
        <f t="shared" si="39"/>
        <v>0</v>
      </c>
    </row>
    <row r="637" spans="1:22" ht="10.5" x14ac:dyDescent="0.25">
      <c r="A637" s="41">
        <v>193277</v>
      </c>
      <c r="B637" s="41">
        <v>4</v>
      </c>
      <c r="C637" s="74" t="s">
        <v>79</v>
      </c>
      <c r="D637" s="43">
        <v>1</v>
      </c>
      <c r="E637" s="74" t="s">
        <v>74</v>
      </c>
      <c r="F637" s="86" t="s">
        <v>2730</v>
      </c>
      <c r="G637" s="41">
        <v>20</v>
      </c>
      <c r="H637" s="87" t="s">
        <v>226</v>
      </c>
      <c r="I637" s="74" t="s">
        <v>53</v>
      </c>
      <c r="J637" s="41">
        <v>8710224027630</v>
      </c>
      <c r="K637" s="41">
        <v>8710224127637</v>
      </c>
      <c r="L637" s="41">
        <v>1</v>
      </c>
      <c r="M637" s="46" t="s">
        <v>48</v>
      </c>
      <c r="N637" s="38"/>
      <c r="O637" s="38"/>
      <c r="P637" s="38"/>
      <c r="Q637" s="39"/>
      <c r="R637" s="39"/>
      <c r="S637" s="27" t="e">
        <f t="shared" si="35"/>
        <v>#DIV/0!</v>
      </c>
      <c r="T637" s="28">
        <f t="shared" si="38"/>
        <v>0</v>
      </c>
      <c r="U637" s="38"/>
      <c r="V637" s="29">
        <f t="shared" si="39"/>
        <v>0</v>
      </c>
    </row>
    <row r="638" spans="1:22" ht="10.5" x14ac:dyDescent="0.25">
      <c r="A638" s="41">
        <v>260723</v>
      </c>
      <c r="B638" s="41">
        <v>1</v>
      </c>
      <c r="C638" s="74" t="s">
        <v>49</v>
      </c>
      <c r="D638" s="43">
        <v>400</v>
      </c>
      <c r="E638" s="74" t="s">
        <v>50</v>
      </c>
      <c r="F638" s="86" t="s">
        <v>2731</v>
      </c>
      <c r="G638" s="41">
        <v>20</v>
      </c>
      <c r="H638" s="87" t="s">
        <v>226</v>
      </c>
      <c r="I638" s="74" t="s">
        <v>53</v>
      </c>
      <c r="J638" s="41">
        <v>0</v>
      </c>
      <c r="K638" s="41">
        <v>5000189983380</v>
      </c>
      <c r="L638" s="41">
        <v>1</v>
      </c>
      <c r="M638" s="46" t="s">
        <v>61</v>
      </c>
      <c r="N638" s="38"/>
      <c r="O638" s="38"/>
      <c r="P638" s="38"/>
      <c r="Q638" s="39"/>
      <c r="R638" s="39"/>
      <c r="S638" s="27" t="e">
        <f t="shared" si="35"/>
        <v>#DIV/0!</v>
      </c>
      <c r="T638" s="28">
        <f t="shared" si="38"/>
        <v>0</v>
      </c>
      <c r="U638" s="38"/>
      <c r="V638" s="29">
        <f t="shared" si="39"/>
        <v>0</v>
      </c>
    </row>
    <row r="639" spans="1:22" ht="10.5" x14ac:dyDescent="0.25">
      <c r="A639" s="41">
        <v>128723</v>
      </c>
      <c r="B639" s="41">
        <v>1</v>
      </c>
      <c r="C639" s="74" t="s">
        <v>79</v>
      </c>
      <c r="D639" s="43">
        <v>1</v>
      </c>
      <c r="E639" s="74" t="s">
        <v>74</v>
      </c>
      <c r="F639" s="86" t="s">
        <v>2732</v>
      </c>
      <c r="G639" s="41">
        <v>23</v>
      </c>
      <c r="H639" s="87" t="s">
        <v>263</v>
      </c>
      <c r="I639" s="74" t="s">
        <v>53</v>
      </c>
      <c r="J639" s="41">
        <v>0</v>
      </c>
      <c r="K639" s="41">
        <v>0</v>
      </c>
      <c r="L639" s="41">
        <v>1</v>
      </c>
      <c r="M639" s="46" t="s">
        <v>48</v>
      </c>
      <c r="N639" s="38"/>
      <c r="O639" s="38"/>
      <c r="P639" s="38"/>
      <c r="Q639" s="39"/>
      <c r="R639" s="39"/>
      <c r="S639" s="27" t="e">
        <f t="shared" si="35"/>
        <v>#DIV/0!</v>
      </c>
      <c r="T639" s="28">
        <f t="shared" si="38"/>
        <v>0</v>
      </c>
      <c r="U639" s="38"/>
      <c r="V639" s="29">
        <f t="shared" si="39"/>
        <v>0</v>
      </c>
    </row>
    <row r="640" spans="1:22" ht="10.5" x14ac:dyDescent="0.25">
      <c r="A640" s="41">
        <v>219046</v>
      </c>
      <c r="B640" s="41">
        <v>1</v>
      </c>
      <c r="C640" s="74" t="s">
        <v>381</v>
      </c>
      <c r="D640" s="43">
        <v>600</v>
      </c>
      <c r="E640" s="74" t="s">
        <v>50</v>
      </c>
      <c r="F640" s="86" t="s">
        <v>1554</v>
      </c>
      <c r="G640" s="41">
        <v>26</v>
      </c>
      <c r="H640" s="87" t="s">
        <v>365</v>
      </c>
      <c r="I640" s="74" t="s">
        <v>53</v>
      </c>
      <c r="J640" s="41">
        <v>8720874512288</v>
      </c>
      <c r="K640" s="41">
        <v>8720874517283</v>
      </c>
      <c r="L640" s="41">
        <v>1</v>
      </c>
      <c r="M640" s="46" t="s">
        <v>61</v>
      </c>
      <c r="N640" s="38"/>
      <c r="O640" s="38"/>
      <c r="P640" s="38"/>
      <c r="Q640" s="39"/>
      <c r="R640" s="39"/>
      <c r="S640" s="27" t="e">
        <f t="shared" si="35"/>
        <v>#DIV/0!</v>
      </c>
      <c r="T640" s="28">
        <f t="shared" si="38"/>
        <v>0</v>
      </c>
      <c r="U640" s="38"/>
      <c r="V640" s="29">
        <f t="shared" si="39"/>
        <v>0</v>
      </c>
    </row>
    <row r="641" spans="1:22" ht="10.5" x14ac:dyDescent="0.25">
      <c r="A641" s="41">
        <v>452702</v>
      </c>
      <c r="B641" s="41">
        <v>1</v>
      </c>
      <c r="C641" s="74" t="s">
        <v>79</v>
      </c>
      <c r="D641" s="43">
        <v>1</v>
      </c>
      <c r="E641" s="74" t="s">
        <v>74</v>
      </c>
      <c r="F641" s="86" t="s">
        <v>2733</v>
      </c>
      <c r="G641" s="41">
        <v>26</v>
      </c>
      <c r="H641" s="87" t="s">
        <v>365</v>
      </c>
      <c r="I641" s="74" t="s">
        <v>53</v>
      </c>
      <c r="J641" s="41">
        <v>8710401393473</v>
      </c>
      <c r="K641" s="41">
        <v>8710401211388</v>
      </c>
      <c r="L641" s="41">
        <v>1</v>
      </c>
      <c r="M641" s="46" t="s">
        <v>61</v>
      </c>
      <c r="N641" s="38"/>
      <c r="O641" s="38"/>
      <c r="P641" s="38"/>
      <c r="Q641" s="39"/>
      <c r="R641" s="39"/>
      <c r="S641" s="27" t="e">
        <f t="shared" si="35"/>
        <v>#DIV/0!</v>
      </c>
      <c r="T641" s="28">
        <f t="shared" si="38"/>
        <v>0</v>
      </c>
      <c r="U641" s="38"/>
      <c r="V641" s="29">
        <f t="shared" si="39"/>
        <v>0</v>
      </c>
    </row>
    <row r="642" spans="1:22" ht="10.5" x14ac:dyDescent="0.25">
      <c r="A642" s="41">
        <v>304027</v>
      </c>
      <c r="B642" s="41">
        <v>1</v>
      </c>
      <c r="C642" s="74" t="s">
        <v>49</v>
      </c>
      <c r="D642" s="43">
        <v>250</v>
      </c>
      <c r="E642" s="74" t="s">
        <v>50</v>
      </c>
      <c r="F642" s="86" t="s">
        <v>383</v>
      </c>
      <c r="G642" s="41">
        <v>27</v>
      </c>
      <c r="H642" s="87" t="s">
        <v>272</v>
      </c>
      <c r="I642" s="74" t="s">
        <v>53</v>
      </c>
      <c r="J642" s="41">
        <v>8710401087679</v>
      </c>
      <c r="K642" s="41">
        <v>8710401087662</v>
      </c>
      <c r="L642" s="41">
        <v>1</v>
      </c>
      <c r="M642" s="46" t="s">
        <v>48</v>
      </c>
      <c r="N642" s="38"/>
      <c r="O642" s="38"/>
      <c r="P642" s="38"/>
      <c r="Q642" s="39"/>
      <c r="R642" s="39"/>
      <c r="S642" s="27" t="e">
        <f t="shared" ref="S642:S705" si="40">ABS(SUM(R642/Q642)-1)</f>
        <v>#DIV/0!</v>
      </c>
      <c r="T642" s="28">
        <f t="shared" si="38"/>
        <v>0</v>
      </c>
      <c r="U642" s="38"/>
      <c r="V642" s="29">
        <f t="shared" si="39"/>
        <v>0</v>
      </c>
    </row>
    <row r="643" spans="1:22" ht="10.5" x14ac:dyDescent="0.25">
      <c r="A643" s="41">
        <v>186633</v>
      </c>
      <c r="B643" s="41">
        <v>1</v>
      </c>
      <c r="C643" s="74" t="s">
        <v>57</v>
      </c>
      <c r="D643" s="43">
        <v>150</v>
      </c>
      <c r="E643" s="74" t="s">
        <v>50</v>
      </c>
      <c r="F643" s="86" t="s">
        <v>2734</v>
      </c>
      <c r="G643" s="41">
        <v>27</v>
      </c>
      <c r="H643" s="87" t="s">
        <v>272</v>
      </c>
      <c r="I643" s="74" t="s">
        <v>53</v>
      </c>
      <c r="J643" s="41">
        <v>8718226757326</v>
      </c>
      <c r="K643" s="41">
        <v>8718226757333</v>
      </c>
      <c r="L643" s="41">
        <v>1</v>
      </c>
      <c r="M643" s="46" t="s">
        <v>48</v>
      </c>
      <c r="N643" s="38"/>
      <c r="O643" s="38"/>
      <c r="P643" s="38"/>
      <c r="Q643" s="39"/>
      <c r="R643" s="39"/>
      <c r="S643" s="27" t="e">
        <f t="shared" si="40"/>
        <v>#DIV/0!</v>
      </c>
      <c r="T643" s="28">
        <f t="shared" si="38"/>
        <v>0</v>
      </c>
      <c r="U643" s="38"/>
      <c r="V643" s="29">
        <f t="shared" si="39"/>
        <v>0</v>
      </c>
    </row>
    <row r="644" spans="1:22" ht="10.5" x14ac:dyDescent="0.25">
      <c r="A644" s="41">
        <v>186715</v>
      </c>
      <c r="B644" s="41">
        <v>1</v>
      </c>
      <c r="C644" s="74" t="s">
        <v>57</v>
      </c>
      <c r="D644" s="43">
        <v>150</v>
      </c>
      <c r="E644" s="74" t="s">
        <v>50</v>
      </c>
      <c r="F644" s="86" t="s">
        <v>2735</v>
      </c>
      <c r="G644" s="41">
        <v>27</v>
      </c>
      <c r="H644" s="87" t="s">
        <v>272</v>
      </c>
      <c r="I644" s="74" t="s">
        <v>53</v>
      </c>
      <c r="J644" s="41">
        <v>8718226757340</v>
      </c>
      <c r="K644" s="41">
        <v>8718226757357</v>
      </c>
      <c r="L644" s="41">
        <v>1</v>
      </c>
      <c r="M644" s="46" t="s">
        <v>48</v>
      </c>
      <c r="N644" s="38"/>
      <c r="O644" s="38"/>
      <c r="P644" s="38"/>
      <c r="Q644" s="39"/>
      <c r="R644" s="39"/>
      <c r="S644" s="27" t="e">
        <f t="shared" si="40"/>
        <v>#DIV/0!</v>
      </c>
      <c r="T644" s="28">
        <f t="shared" si="38"/>
        <v>0</v>
      </c>
      <c r="U644" s="38"/>
      <c r="V644" s="29">
        <f t="shared" si="39"/>
        <v>0</v>
      </c>
    </row>
    <row r="645" spans="1:22" ht="10.5" x14ac:dyDescent="0.25">
      <c r="A645" s="41">
        <v>205557</v>
      </c>
      <c r="B645" s="41">
        <v>1</v>
      </c>
      <c r="C645" s="74" t="s">
        <v>79</v>
      </c>
      <c r="D645" s="43">
        <v>750</v>
      </c>
      <c r="E645" s="74" t="s">
        <v>50</v>
      </c>
      <c r="F645" s="86" t="s">
        <v>2736</v>
      </c>
      <c r="G645" s="41">
        <v>28</v>
      </c>
      <c r="H645" s="87" t="s">
        <v>489</v>
      </c>
      <c r="I645" s="74" t="s">
        <v>53</v>
      </c>
      <c r="J645" s="41">
        <v>8710401864553</v>
      </c>
      <c r="K645" s="41">
        <v>8710401864560</v>
      </c>
      <c r="L645" s="41">
        <v>1</v>
      </c>
      <c r="M645" s="46" t="s">
        <v>61</v>
      </c>
      <c r="N645" s="38"/>
      <c r="O645" s="38"/>
      <c r="P645" s="38"/>
      <c r="Q645" s="39"/>
      <c r="R645" s="39"/>
      <c r="S645" s="27" t="e">
        <f t="shared" si="40"/>
        <v>#DIV/0!</v>
      </c>
      <c r="T645" s="28">
        <f t="shared" si="38"/>
        <v>0</v>
      </c>
      <c r="U645" s="38"/>
      <c r="V645" s="29">
        <f t="shared" si="39"/>
        <v>0</v>
      </c>
    </row>
    <row r="646" spans="1:22" ht="10.5" x14ac:dyDescent="0.25">
      <c r="A646" s="41">
        <v>817978</v>
      </c>
      <c r="B646" s="41">
        <v>1</v>
      </c>
      <c r="C646" s="74" t="s">
        <v>73</v>
      </c>
      <c r="D646" s="43">
        <v>225</v>
      </c>
      <c r="E646" s="74" t="s">
        <v>50</v>
      </c>
      <c r="F646" s="86" t="s">
        <v>924</v>
      </c>
      <c r="G646" s="41">
        <v>29</v>
      </c>
      <c r="H646" s="87" t="s">
        <v>178</v>
      </c>
      <c r="I646" s="74" t="s">
        <v>60</v>
      </c>
      <c r="J646" s="41">
        <v>8712400763004</v>
      </c>
      <c r="K646" s="41">
        <v>8712400263009</v>
      </c>
      <c r="L646" s="41">
        <v>1</v>
      </c>
      <c r="M646" s="46" t="s">
        <v>48</v>
      </c>
      <c r="N646" s="38"/>
      <c r="O646" s="38"/>
      <c r="P646" s="38"/>
      <c r="Q646" s="39"/>
      <c r="R646" s="39"/>
      <c r="S646" s="27" t="e">
        <f t="shared" si="40"/>
        <v>#DIV/0!</v>
      </c>
      <c r="T646" s="28">
        <f t="shared" si="38"/>
        <v>0</v>
      </c>
      <c r="U646" s="38"/>
      <c r="V646" s="29">
        <f t="shared" si="39"/>
        <v>0</v>
      </c>
    </row>
    <row r="647" spans="1:22" ht="10.5" x14ac:dyDescent="0.25">
      <c r="A647" s="41">
        <v>339616</v>
      </c>
      <c r="B647" s="41">
        <v>1</v>
      </c>
      <c r="C647" s="74" t="s">
        <v>62</v>
      </c>
      <c r="D647" s="43">
        <v>70</v>
      </c>
      <c r="E647" s="74" t="s">
        <v>63</v>
      </c>
      <c r="F647" s="86" t="s">
        <v>2737</v>
      </c>
      <c r="G647" s="41">
        <v>37</v>
      </c>
      <c r="H647" s="87" t="s">
        <v>201</v>
      </c>
      <c r="I647" s="74" t="s">
        <v>60</v>
      </c>
      <c r="J647" s="41">
        <v>3052910007645</v>
      </c>
      <c r="K647" s="41">
        <v>3052910607647</v>
      </c>
      <c r="L647" s="41">
        <v>1</v>
      </c>
      <c r="M647" s="46" t="s">
        <v>48</v>
      </c>
      <c r="N647" s="38"/>
      <c r="O647" s="38"/>
      <c r="P647" s="38"/>
      <c r="Q647" s="39"/>
      <c r="R647" s="39"/>
      <c r="S647" s="27" t="e">
        <f t="shared" si="40"/>
        <v>#DIV/0!</v>
      </c>
      <c r="T647" s="28">
        <f t="shared" si="38"/>
        <v>0</v>
      </c>
      <c r="U647" s="38"/>
      <c r="V647" s="29">
        <f t="shared" si="39"/>
        <v>0</v>
      </c>
    </row>
    <row r="648" spans="1:22" ht="10.5" x14ac:dyDescent="0.25">
      <c r="A648" s="41">
        <v>199913</v>
      </c>
      <c r="B648" s="41">
        <v>1</v>
      </c>
      <c r="C648" s="74" t="s">
        <v>62</v>
      </c>
      <c r="D648" s="43">
        <v>70</v>
      </c>
      <c r="E648" s="74" t="s">
        <v>63</v>
      </c>
      <c r="F648" s="86" t="s">
        <v>2738</v>
      </c>
      <c r="G648" s="41">
        <v>37</v>
      </c>
      <c r="H648" s="87" t="s">
        <v>201</v>
      </c>
      <c r="I648" s="74" t="s">
        <v>60</v>
      </c>
      <c r="J648" s="41">
        <v>8710401837557</v>
      </c>
      <c r="K648" s="41">
        <v>8710401837564</v>
      </c>
      <c r="L648" s="41">
        <v>1</v>
      </c>
      <c r="M648" s="46" t="s">
        <v>48</v>
      </c>
      <c r="N648" s="38"/>
      <c r="O648" s="38"/>
      <c r="P648" s="38"/>
      <c r="Q648" s="39"/>
      <c r="R648" s="39"/>
      <c r="S648" s="27" t="e">
        <f t="shared" si="40"/>
        <v>#DIV/0!</v>
      </c>
      <c r="T648" s="28">
        <f t="shared" si="38"/>
        <v>0</v>
      </c>
      <c r="U648" s="38"/>
      <c r="V648" s="29">
        <f t="shared" si="39"/>
        <v>0</v>
      </c>
    </row>
    <row r="649" spans="1:22" ht="10.5" x14ac:dyDescent="0.25">
      <c r="A649" s="41">
        <v>533639</v>
      </c>
      <c r="B649" s="41">
        <v>1</v>
      </c>
      <c r="C649" s="74" t="s">
        <v>43</v>
      </c>
      <c r="D649" s="43">
        <v>50</v>
      </c>
      <c r="E649" s="74" t="s">
        <v>50</v>
      </c>
      <c r="F649" s="86" t="s">
        <v>2739</v>
      </c>
      <c r="G649" s="41">
        <v>40</v>
      </c>
      <c r="H649" s="87" t="s">
        <v>59</v>
      </c>
      <c r="I649" s="74" t="s">
        <v>60</v>
      </c>
      <c r="J649" s="41">
        <v>5055953900124</v>
      </c>
      <c r="K649" s="41">
        <v>5055953950044</v>
      </c>
      <c r="L649" s="41">
        <v>1</v>
      </c>
      <c r="M649" s="46" t="s">
        <v>48</v>
      </c>
      <c r="N649" s="38"/>
      <c r="O649" s="38"/>
      <c r="P649" s="38"/>
      <c r="Q649" s="39"/>
      <c r="R649" s="39"/>
      <c r="S649" s="27" t="e">
        <f t="shared" si="40"/>
        <v>#DIV/0!</v>
      </c>
      <c r="T649" s="28">
        <f t="shared" si="38"/>
        <v>0</v>
      </c>
      <c r="U649" s="38"/>
      <c r="V649" s="29">
        <f t="shared" si="39"/>
        <v>0</v>
      </c>
    </row>
    <row r="650" spans="1:22" ht="10.5" x14ac:dyDescent="0.25">
      <c r="A650" s="41">
        <v>198909</v>
      </c>
      <c r="B650" s="41">
        <v>1</v>
      </c>
      <c r="C650" s="74" t="s">
        <v>57</v>
      </c>
      <c r="D650" s="43">
        <v>12</v>
      </c>
      <c r="E650" s="74" t="s">
        <v>74</v>
      </c>
      <c r="F650" s="86" t="s">
        <v>1519</v>
      </c>
      <c r="G650" s="41">
        <v>43</v>
      </c>
      <c r="H650" s="87" t="s">
        <v>132</v>
      </c>
      <c r="I650" s="74" t="s">
        <v>90</v>
      </c>
      <c r="J650" s="41">
        <v>8710348044285</v>
      </c>
      <c r="K650" s="41">
        <v>0</v>
      </c>
      <c r="L650" s="41">
        <v>1</v>
      </c>
      <c r="M650" s="46" t="s">
        <v>48</v>
      </c>
      <c r="N650" s="38"/>
      <c r="O650" s="38"/>
      <c r="P650" s="38"/>
      <c r="Q650" s="39"/>
      <c r="R650" s="39"/>
      <c r="S650" s="27" t="e">
        <f t="shared" si="40"/>
        <v>#DIV/0!</v>
      </c>
      <c r="T650" s="28">
        <f t="shared" si="38"/>
        <v>0</v>
      </c>
      <c r="U650" s="38"/>
      <c r="V650" s="29">
        <f t="shared" si="39"/>
        <v>0</v>
      </c>
    </row>
    <row r="651" spans="1:22" ht="10.5" x14ac:dyDescent="0.25">
      <c r="A651" s="41">
        <v>44426</v>
      </c>
      <c r="B651" s="41">
        <v>1</v>
      </c>
      <c r="C651" s="74" t="s">
        <v>79</v>
      </c>
      <c r="D651" s="43">
        <v>5</v>
      </c>
      <c r="E651" s="74" t="s">
        <v>74</v>
      </c>
      <c r="F651" s="86" t="s">
        <v>2740</v>
      </c>
      <c r="G651" s="41">
        <v>43</v>
      </c>
      <c r="H651" s="87" t="s">
        <v>132</v>
      </c>
      <c r="I651" s="74" t="s">
        <v>90</v>
      </c>
      <c r="J651" s="41">
        <v>3111950248408</v>
      </c>
      <c r="K651" s="41">
        <v>0</v>
      </c>
      <c r="L651" s="41">
        <v>1</v>
      </c>
      <c r="M651" s="46" t="s">
        <v>48</v>
      </c>
      <c r="N651" s="38"/>
      <c r="O651" s="38"/>
      <c r="P651" s="38"/>
      <c r="Q651" s="39"/>
      <c r="R651" s="39"/>
      <c r="S651" s="27" t="e">
        <f t="shared" si="40"/>
        <v>#DIV/0!</v>
      </c>
      <c r="T651" s="28">
        <f t="shared" si="38"/>
        <v>0</v>
      </c>
      <c r="U651" s="38"/>
      <c r="V651" s="29">
        <f t="shared" si="39"/>
        <v>0</v>
      </c>
    </row>
    <row r="652" spans="1:22" ht="10.5" x14ac:dyDescent="0.25">
      <c r="A652" s="41">
        <v>612250</v>
      </c>
      <c r="B652" s="41">
        <v>6</v>
      </c>
      <c r="C652" s="74" t="s">
        <v>126</v>
      </c>
      <c r="D652" s="43">
        <v>370</v>
      </c>
      <c r="E652" s="74" t="s">
        <v>114</v>
      </c>
      <c r="F652" s="86" t="s">
        <v>2741</v>
      </c>
      <c r="G652" s="41">
        <v>43</v>
      </c>
      <c r="H652" s="87" t="s">
        <v>132</v>
      </c>
      <c r="I652" s="74" t="s">
        <v>90</v>
      </c>
      <c r="J652" s="41">
        <v>8720600608988</v>
      </c>
      <c r="K652" s="41">
        <v>8720600609503</v>
      </c>
      <c r="L652" s="41">
        <v>1</v>
      </c>
      <c r="M652" s="46" t="s">
        <v>48</v>
      </c>
      <c r="N652" s="38"/>
      <c r="O652" s="38"/>
      <c r="P652" s="38"/>
      <c r="Q652" s="39"/>
      <c r="R652" s="39"/>
      <c r="S652" s="27" t="e">
        <f t="shared" si="40"/>
        <v>#DIV/0!</v>
      </c>
      <c r="T652" s="28">
        <f t="shared" si="38"/>
        <v>0</v>
      </c>
      <c r="U652" s="38"/>
      <c r="V652" s="29">
        <f t="shared" si="39"/>
        <v>0</v>
      </c>
    </row>
    <row r="653" spans="1:22" ht="10.5" x14ac:dyDescent="0.25">
      <c r="A653" s="41">
        <v>241606</v>
      </c>
      <c r="B653" s="41">
        <v>1</v>
      </c>
      <c r="C653" s="74" t="s">
        <v>79</v>
      </c>
      <c r="D653" s="43">
        <v>1</v>
      </c>
      <c r="E653" s="74" t="s">
        <v>74</v>
      </c>
      <c r="F653" s="86" t="s">
        <v>2742</v>
      </c>
      <c r="G653" s="41">
        <v>43</v>
      </c>
      <c r="H653" s="87" t="s">
        <v>132</v>
      </c>
      <c r="I653" s="74" t="s">
        <v>90</v>
      </c>
      <c r="J653" s="41">
        <v>8711895070154</v>
      </c>
      <c r="K653" s="41">
        <v>8711895080153</v>
      </c>
      <c r="L653" s="41">
        <v>1</v>
      </c>
      <c r="M653" s="46" t="s">
        <v>48</v>
      </c>
      <c r="N653" s="38"/>
      <c r="O653" s="38"/>
      <c r="P653" s="38"/>
      <c r="Q653" s="39"/>
      <c r="R653" s="39"/>
      <c r="S653" s="27" t="e">
        <f t="shared" si="40"/>
        <v>#DIV/0!</v>
      </c>
      <c r="T653" s="28">
        <f t="shared" si="38"/>
        <v>0</v>
      </c>
      <c r="U653" s="38"/>
      <c r="V653" s="29">
        <f t="shared" si="39"/>
        <v>0</v>
      </c>
    </row>
    <row r="654" spans="1:22" ht="10.5" x14ac:dyDescent="0.25">
      <c r="A654" s="41">
        <v>234379</v>
      </c>
      <c r="B654" s="41">
        <v>1</v>
      </c>
      <c r="C654" s="74" t="s">
        <v>73</v>
      </c>
      <c r="D654" s="43">
        <v>1.2749999999999999</v>
      </c>
      <c r="E654" s="74" t="s">
        <v>44</v>
      </c>
      <c r="F654" s="86" t="s">
        <v>590</v>
      </c>
      <c r="G654" s="41">
        <v>43</v>
      </c>
      <c r="H654" s="87" t="s">
        <v>132</v>
      </c>
      <c r="I654" s="74" t="s">
        <v>90</v>
      </c>
      <c r="J654" s="41">
        <v>8000483160002</v>
      </c>
      <c r="K654" s="41">
        <v>18000483532905</v>
      </c>
      <c r="L654" s="41">
        <v>1</v>
      </c>
      <c r="M654" s="46" t="s">
        <v>48</v>
      </c>
      <c r="N654" s="38"/>
      <c r="O654" s="38"/>
      <c r="P654" s="38"/>
      <c r="Q654" s="39"/>
      <c r="R654" s="39"/>
      <c r="S654" s="27" t="e">
        <f t="shared" si="40"/>
        <v>#DIV/0!</v>
      </c>
      <c r="T654" s="28">
        <f t="shared" si="38"/>
        <v>0</v>
      </c>
      <c r="U654" s="38"/>
      <c r="V654" s="29">
        <f t="shared" si="39"/>
        <v>0</v>
      </c>
    </row>
    <row r="655" spans="1:22" ht="10.5" x14ac:dyDescent="0.25">
      <c r="A655" s="41">
        <v>73451</v>
      </c>
      <c r="B655" s="41">
        <v>1</v>
      </c>
      <c r="C655" s="74" t="s">
        <v>126</v>
      </c>
      <c r="D655" s="43">
        <v>1.7</v>
      </c>
      <c r="E655" s="74" t="s">
        <v>44</v>
      </c>
      <c r="F655" s="86" t="s">
        <v>2743</v>
      </c>
      <c r="G655" s="41">
        <v>44</v>
      </c>
      <c r="H655" s="87" t="s">
        <v>344</v>
      </c>
      <c r="I655" s="74" t="s">
        <v>90</v>
      </c>
      <c r="J655" s="41">
        <v>8710401073450</v>
      </c>
      <c r="K655" s="41">
        <v>8710401071067</v>
      </c>
      <c r="L655" s="41">
        <v>1</v>
      </c>
      <c r="M655" s="46" t="s">
        <v>48</v>
      </c>
      <c r="N655" s="38"/>
      <c r="O655" s="38"/>
      <c r="P655" s="38"/>
      <c r="Q655" s="39"/>
      <c r="R655" s="39"/>
      <c r="S655" s="27" t="e">
        <f t="shared" si="40"/>
        <v>#DIV/0!</v>
      </c>
      <c r="T655" s="28">
        <f t="shared" si="38"/>
        <v>0</v>
      </c>
      <c r="U655" s="38"/>
      <c r="V655" s="29">
        <f t="shared" si="39"/>
        <v>0</v>
      </c>
    </row>
    <row r="656" spans="1:22" ht="10.5" x14ac:dyDescent="0.25">
      <c r="A656" s="41">
        <v>181941</v>
      </c>
      <c r="B656" s="41">
        <v>3</v>
      </c>
      <c r="C656" s="74" t="s">
        <v>73</v>
      </c>
      <c r="D656" s="43">
        <v>400</v>
      </c>
      <c r="E656" s="74" t="s">
        <v>50</v>
      </c>
      <c r="F656" s="86" t="s">
        <v>2744</v>
      </c>
      <c r="G656" s="41">
        <v>44</v>
      </c>
      <c r="H656" s="87" t="s">
        <v>344</v>
      </c>
      <c r="I656" s="74" t="s">
        <v>90</v>
      </c>
      <c r="J656" s="41">
        <v>8710563311001</v>
      </c>
      <c r="K656" s="41">
        <v>8710563311025</v>
      </c>
      <c r="L656" s="41">
        <v>1</v>
      </c>
      <c r="M656" s="46" t="s">
        <v>48</v>
      </c>
      <c r="N656" s="38"/>
      <c r="O656" s="38"/>
      <c r="P656" s="38"/>
      <c r="Q656" s="39"/>
      <c r="R656" s="39"/>
      <c r="S656" s="27" t="e">
        <f t="shared" si="40"/>
        <v>#DIV/0!</v>
      </c>
      <c r="T656" s="28">
        <f t="shared" si="38"/>
        <v>0</v>
      </c>
      <c r="U656" s="38"/>
      <c r="V656" s="29">
        <f t="shared" si="39"/>
        <v>0</v>
      </c>
    </row>
    <row r="657" spans="1:22" ht="10.5" x14ac:dyDescent="0.25">
      <c r="A657" s="41">
        <v>117678</v>
      </c>
      <c r="B657" s="41">
        <v>1</v>
      </c>
      <c r="C657" s="74" t="s">
        <v>279</v>
      </c>
      <c r="D657" s="43">
        <v>3.13</v>
      </c>
      <c r="E657" s="74" t="s">
        <v>74</v>
      </c>
      <c r="F657" s="86" t="s">
        <v>1264</v>
      </c>
      <c r="G657" s="41">
        <v>56</v>
      </c>
      <c r="H657" s="87" t="s">
        <v>66</v>
      </c>
      <c r="I657" s="74" t="s">
        <v>60</v>
      </c>
      <c r="J657" s="41">
        <v>8710847992377</v>
      </c>
      <c r="K657" s="41">
        <v>0</v>
      </c>
      <c r="L657" s="41">
        <v>1</v>
      </c>
      <c r="M657" s="46" t="s">
        <v>48</v>
      </c>
      <c r="N657" s="38"/>
      <c r="O657" s="38"/>
      <c r="P657" s="38"/>
      <c r="Q657" s="39"/>
      <c r="R657" s="39"/>
      <c r="S657" s="27" t="e">
        <f t="shared" si="40"/>
        <v>#DIV/0!</v>
      </c>
      <c r="T657" s="28">
        <f t="shared" si="38"/>
        <v>0</v>
      </c>
      <c r="U657" s="38"/>
      <c r="V657" s="29">
        <f t="shared" si="39"/>
        <v>0</v>
      </c>
    </row>
    <row r="658" spans="1:22" ht="10.5" x14ac:dyDescent="0.25">
      <c r="A658" s="41">
        <v>210833</v>
      </c>
      <c r="B658" s="41">
        <v>1</v>
      </c>
      <c r="C658" s="74" t="s">
        <v>141</v>
      </c>
      <c r="D658" s="43">
        <v>1</v>
      </c>
      <c r="E658" s="74" t="s">
        <v>74</v>
      </c>
      <c r="F658" s="86" t="s">
        <v>1296</v>
      </c>
      <c r="G658" s="41">
        <v>56</v>
      </c>
      <c r="H658" s="87" t="s">
        <v>66</v>
      </c>
      <c r="I658" s="74" t="s">
        <v>60</v>
      </c>
      <c r="J658" s="41">
        <v>8722700648048</v>
      </c>
      <c r="K658" s="41">
        <v>8722700676317</v>
      </c>
      <c r="L658" s="41">
        <v>1</v>
      </c>
      <c r="M658" s="46" t="s">
        <v>48</v>
      </c>
      <c r="N658" s="38"/>
      <c r="O658" s="38"/>
      <c r="P658" s="38"/>
      <c r="Q658" s="39"/>
      <c r="R658" s="39"/>
      <c r="S658" s="27" t="e">
        <f t="shared" si="40"/>
        <v>#DIV/0!</v>
      </c>
      <c r="T658" s="28">
        <f t="shared" si="38"/>
        <v>0</v>
      </c>
      <c r="U658" s="38"/>
      <c r="V658" s="29">
        <f t="shared" si="39"/>
        <v>0</v>
      </c>
    </row>
    <row r="659" spans="1:22" ht="10.5" x14ac:dyDescent="0.25">
      <c r="A659" s="41">
        <v>37731</v>
      </c>
      <c r="B659" s="41">
        <v>1</v>
      </c>
      <c r="C659" s="74" t="s">
        <v>43</v>
      </c>
      <c r="D659" s="43">
        <v>532</v>
      </c>
      <c r="E659" s="74" t="s">
        <v>50</v>
      </c>
      <c r="F659" s="86" t="s">
        <v>340</v>
      </c>
      <c r="G659" s="41">
        <v>66</v>
      </c>
      <c r="H659" s="87" t="s">
        <v>81</v>
      </c>
      <c r="I659" s="74" t="s">
        <v>60</v>
      </c>
      <c r="J659" s="41">
        <v>7311311013690</v>
      </c>
      <c r="K659" s="41">
        <v>17311311013697</v>
      </c>
      <c r="L659" s="41">
        <v>1</v>
      </c>
      <c r="M659" s="46" t="s">
        <v>48</v>
      </c>
      <c r="N659" s="38"/>
      <c r="O659" s="38"/>
      <c r="P659" s="38"/>
      <c r="Q659" s="39"/>
      <c r="R659" s="39"/>
      <c r="S659" s="27" t="e">
        <f t="shared" si="40"/>
        <v>#DIV/0!</v>
      </c>
      <c r="T659" s="28">
        <f t="shared" si="38"/>
        <v>0</v>
      </c>
      <c r="U659" s="38"/>
      <c r="V659" s="29">
        <f t="shared" si="39"/>
        <v>0</v>
      </c>
    </row>
    <row r="660" spans="1:22" ht="10.5" x14ac:dyDescent="0.25">
      <c r="A660" s="41">
        <v>910441</v>
      </c>
      <c r="B660" s="41">
        <v>1</v>
      </c>
      <c r="C660" s="74" t="s">
        <v>279</v>
      </c>
      <c r="D660" s="43">
        <v>2.7</v>
      </c>
      <c r="E660" s="74" t="s">
        <v>44</v>
      </c>
      <c r="F660" s="86" t="s">
        <v>2745</v>
      </c>
      <c r="G660" s="41">
        <v>67</v>
      </c>
      <c r="H660" s="87" t="s">
        <v>120</v>
      </c>
      <c r="I660" s="74" t="s">
        <v>60</v>
      </c>
      <c r="J660" s="41">
        <v>8712200115737</v>
      </c>
      <c r="K660" s="41">
        <v>0</v>
      </c>
      <c r="L660" s="41">
        <v>1</v>
      </c>
      <c r="M660" s="46" t="s">
        <v>48</v>
      </c>
      <c r="N660" s="38"/>
      <c r="O660" s="38"/>
      <c r="P660" s="38"/>
      <c r="Q660" s="39"/>
      <c r="R660" s="39"/>
      <c r="S660" s="27" t="e">
        <f t="shared" si="40"/>
        <v>#DIV/0!</v>
      </c>
      <c r="T660" s="28">
        <f t="shared" si="38"/>
        <v>0</v>
      </c>
      <c r="U660" s="38"/>
      <c r="V660" s="29">
        <f t="shared" si="39"/>
        <v>0</v>
      </c>
    </row>
    <row r="661" spans="1:22" ht="10.5" x14ac:dyDescent="0.25">
      <c r="A661" s="41">
        <v>164102</v>
      </c>
      <c r="B661" s="41">
        <v>1</v>
      </c>
      <c r="C661" s="74" t="s">
        <v>141</v>
      </c>
      <c r="D661" s="43">
        <v>500</v>
      </c>
      <c r="E661" s="74" t="s">
        <v>50</v>
      </c>
      <c r="F661" s="86" t="s">
        <v>2746</v>
      </c>
      <c r="G661" s="41">
        <v>67</v>
      </c>
      <c r="H661" s="87" t="s">
        <v>120</v>
      </c>
      <c r="I661" s="74" t="s">
        <v>60</v>
      </c>
      <c r="J661" s="41">
        <v>8712200093899</v>
      </c>
      <c r="K661" s="41">
        <v>8712200093813</v>
      </c>
      <c r="L661" s="41">
        <v>1</v>
      </c>
      <c r="M661" s="46" t="s">
        <v>48</v>
      </c>
      <c r="N661" s="38"/>
      <c r="O661" s="38"/>
      <c r="P661" s="38"/>
      <c r="Q661" s="39"/>
      <c r="R661" s="39"/>
      <c r="S661" s="27" t="e">
        <f t="shared" si="40"/>
        <v>#DIV/0!</v>
      </c>
      <c r="T661" s="28">
        <f t="shared" si="38"/>
        <v>0</v>
      </c>
      <c r="U661" s="38"/>
      <c r="V661" s="29">
        <f t="shared" si="39"/>
        <v>0</v>
      </c>
    </row>
    <row r="662" spans="1:22" ht="10.5" x14ac:dyDescent="0.25">
      <c r="A662" s="41">
        <v>120084</v>
      </c>
      <c r="B662" s="41">
        <v>1</v>
      </c>
      <c r="C662" s="74" t="s">
        <v>62</v>
      </c>
      <c r="D662" s="43">
        <v>100</v>
      </c>
      <c r="E662" s="74" t="s">
        <v>114</v>
      </c>
      <c r="F662" s="86" t="s">
        <v>2747</v>
      </c>
      <c r="G662" s="41">
        <v>67</v>
      </c>
      <c r="H662" s="87" t="s">
        <v>120</v>
      </c>
      <c r="I662" s="74" t="s">
        <v>60</v>
      </c>
      <c r="J662" s="41">
        <v>8719326246628</v>
      </c>
      <c r="K662" s="41">
        <v>8719326246635</v>
      </c>
      <c r="L662" s="41">
        <v>1</v>
      </c>
      <c r="M662" s="46" t="s">
        <v>48</v>
      </c>
      <c r="N662" s="38"/>
      <c r="O662" s="38"/>
      <c r="P662" s="38"/>
      <c r="Q662" s="39"/>
      <c r="R662" s="39"/>
      <c r="S662" s="27" t="e">
        <f t="shared" si="40"/>
        <v>#DIV/0!</v>
      </c>
      <c r="T662" s="28">
        <f t="shared" si="38"/>
        <v>0</v>
      </c>
      <c r="U662" s="38"/>
      <c r="V662" s="29">
        <f t="shared" si="39"/>
        <v>0</v>
      </c>
    </row>
    <row r="663" spans="1:22" ht="10.5" x14ac:dyDescent="0.25">
      <c r="A663" s="41">
        <v>149359</v>
      </c>
      <c r="B663" s="41">
        <v>1</v>
      </c>
      <c r="C663" s="74" t="s">
        <v>62</v>
      </c>
      <c r="D663" s="43">
        <v>50</v>
      </c>
      <c r="E663" s="74" t="s">
        <v>63</v>
      </c>
      <c r="F663" s="86" t="s">
        <v>2748</v>
      </c>
      <c r="G663" s="41">
        <v>67</v>
      </c>
      <c r="H663" s="87" t="s">
        <v>120</v>
      </c>
      <c r="I663" s="74" t="s">
        <v>60</v>
      </c>
      <c r="J663" s="41">
        <v>4971435050013</v>
      </c>
      <c r="K663" s="41">
        <v>4900000000030</v>
      </c>
      <c r="L663" s="41">
        <v>1</v>
      </c>
      <c r="M663" s="46" t="s">
        <v>48</v>
      </c>
      <c r="N663" s="38"/>
      <c r="O663" s="38"/>
      <c r="P663" s="38"/>
      <c r="Q663" s="39"/>
      <c r="R663" s="39"/>
      <c r="S663" s="27" t="e">
        <f t="shared" si="40"/>
        <v>#DIV/0!</v>
      </c>
      <c r="T663" s="28">
        <f t="shared" si="38"/>
        <v>0</v>
      </c>
      <c r="U663" s="38"/>
      <c r="V663" s="29">
        <f t="shared" si="39"/>
        <v>0</v>
      </c>
    </row>
    <row r="664" spans="1:22" ht="10.5" x14ac:dyDescent="0.25">
      <c r="A664" s="41">
        <v>196380</v>
      </c>
      <c r="B664" s="41">
        <v>1</v>
      </c>
      <c r="C664" s="74" t="s">
        <v>62</v>
      </c>
      <c r="D664" s="43">
        <v>170</v>
      </c>
      <c r="E664" s="74" t="s">
        <v>50</v>
      </c>
      <c r="F664" s="86" t="s">
        <v>757</v>
      </c>
      <c r="G664" s="41">
        <v>67</v>
      </c>
      <c r="H664" s="87" t="s">
        <v>120</v>
      </c>
      <c r="I664" s="74" t="s">
        <v>60</v>
      </c>
      <c r="J664" s="41">
        <v>789654167511</v>
      </c>
      <c r="K664" s="41">
        <v>8717545893630</v>
      </c>
      <c r="L664" s="41">
        <v>1</v>
      </c>
      <c r="M664" s="46" t="s">
        <v>48</v>
      </c>
      <c r="N664" s="38"/>
      <c r="O664" s="38"/>
      <c r="P664" s="38"/>
      <c r="Q664" s="39"/>
      <c r="R664" s="39"/>
      <c r="S664" s="27" t="e">
        <f t="shared" si="40"/>
        <v>#DIV/0!</v>
      </c>
      <c r="T664" s="28">
        <f t="shared" si="38"/>
        <v>0</v>
      </c>
      <c r="U664" s="38"/>
      <c r="V664" s="29">
        <f t="shared" si="39"/>
        <v>0</v>
      </c>
    </row>
    <row r="665" spans="1:22" ht="10.5" x14ac:dyDescent="0.25">
      <c r="A665" s="41">
        <v>271216</v>
      </c>
      <c r="B665" s="41">
        <v>1</v>
      </c>
      <c r="C665" s="74" t="s">
        <v>79</v>
      </c>
      <c r="D665" s="43">
        <v>800</v>
      </c>
      <c r="E665" s="74" t="s">
        <v>50</v>
      </c>
      <c r="F665" s="86" t="s">
        <v>2749</v>
      </c>
      <c r="G665" s="41">
        <v>67</v>
      </c>
      <c r="H665" s="87" t="s">
        <v>120</v>
      </c>
      <c r="I665" s="74" t="s">
        <v>60</v>
      </c>
      <c r="J665" s="41">
        <v>9310432000006</v>
      </c>
      <c r="K665" s="41">
        <v>19310432000003</v>
      </c>
      <c r="L665" s="41">
        <v>1</v>
      </c>
      <c r="M665" s="46" t="s">
        <v>48</v>
      </c>
      <c r="N665" s="38"/>
      <c r="O665" s="38"/>
      <c r="P665" s="38"/>
      <c r="Q665" s="39"/>
      <c r="R665" s="39"/>
      <c r="S665" s="27" t="e">
        <f t="shared" si="40"/>
        <v>#DIV/0!</v>
      </c>
      <c r="T665" s="28">
        <f t="shared" si="38"/>
        <v>0</v>
      </c>
      <c r="U665" s="38"/>
      <c r="V665" s="29">
        <f t="shared" si="39"/>
        <v>0</v>
      </c>
    </row>
    <row r="666" spans="1:22" ht="10.5" x14ac:dyDescent="0.25">
      <c r="A666" s="41">
        <v>122175</v>
      </c>
      <c r="B666" s="41">
        <v>1</v>
      </c>
      <c r="C666" s="74" t="s">
        <v>49</v>
      </c>
      <c r="D666" s="43">
        <v>43</v>
      </c>
      <c r="E666" s="74" t="s">
        <v>50</v>
      </c>
      <c r="F666" s="86" t="s">
        <v>2750</v>
      </c>
      <c r="G666" s="41">
        <v>67</v>
      </c>
      <c r="H666" s="87" t="s">
        <v>120</v>
      </c>
      <c r="I666" s="74" t="s">
        <v>60</v>
      </c>
      <c r="J666" s="41">
        <v>4967825856303</v>
      </c>
      <c r="K666" s="41">
        <v>8717545894279</v>
      </c>
      <c r="L666" s="41">
        <v>1</v>
      </c>
      <c r="M666" s="46" t="s">
        <v>48</v>
      </c>
      <c r="N666" s="38"/>
      <c r="O666" s="38"/>
      <c r="P666" s="38"/>
      <c r="Q666" s="39"/>
      <c r="R666" s="39"/>
      <c r="S666" s="27" t="e">
        <f t="shared" si="40"/>
        <v>#DIV/0!</v>
      </c>
      <c r="T666" s="28">
        <f t="shared" si="38"/>
        <v>0</v>
      </c>
      <c r="U666" s="38"/>
      <c r="V666" s="29">
        <f t="shared" si="39"/>
        <v>0</v>
      </c>
    </row>
    <row r="667" spans="1:22" ht="10.5" x14ac:dyDescent="0.25">
      <c r="A667" s="41">
        <v>207376</v>
      </c>
      <c r="B667" s="41">
        <v>1</v>
      </c>
      <c r="C667" s="74" t="s">
        <v>73</v>
      </c>
      <c r="D667" s="43">
        <v>150</v>
      </c>
      <c r="E667" s="74" t="s">
        <v>50</v>
      </c>
      <c r="F667" s="86" t="s">
        <v>2047</v>
      </c>
      <c r="G667" s="41">
        <v>68</v>
      </c>
      <c r="H667" s="87" t="s">
        <v>241</v>
      </c>
      <c r="I667" s="74" t="s">
        <v>60</v>
      </c>
      <c r="J667" s="41">
        <v>8710401858767</v>
      </c>
      <c r="K667" s="41">
        <v>8710401859351</v>
      </c>
      <c r="L667" s="41">
        <v>1</v>
      </c>
      <c r="M667" s="46" t="s">
        <v>48</v>
      </c>
      <c r="N667" s="38"/>
      <c r="O667" s="38"/>
      <c r="P667" s="38"/>
      <c r="Q667" s="39"/>
      <c r="R667" s="39"/>
      <c r="S667" s="27" t="e">
        <f t="shared" si="40"/>
        <v>#DIV/0!</v>
      </c>
      <c r="T667" s="28">
        <f t="shared" si="38"/>
        <v>0</v>
      </c>
      <c r="U667" s="38"/>
      <c r="V667" s="29">
        <f t="shared" si="39"/>
        <v>0</v>
      </c>
    </row>
    <row r="668" spans="1:22" ht="10.5" x14ac:dyDescent="0.25">
      <c r="A668" s="41">
        <v>376469</v>
      </c>
      <c r="B668" s="41">
        <v>1</v>
      </c>
      <c r="C668" s="74" t="s">
        <v>126</v>
      </c>
      <c r="D668" s="43">
        <v>365</v>
      </c>
      <c r="E668" s="74" t="s">
        <v>50</v>
      </c>
      <c r="F668" s="86" t="s">
        <v>595</v>
      </c>
      <c r="G668" s="41">
        <v>68</v>
      </c>
      <c r="H668" s="87" t="s">
        <v>241</v>
      </c>
      <c r="I668" s="74" t="s">
        <v>60</v>
      </c>
      <c r="J668" s="41">
        <v>8712200970626</v>
      </c>
      <c r="K668" s="41">
        <v>8712200963086</v>
      </c>
      <c r="L668" s="41">
        <v>1</v>
      </c>
      <c r="M668" s="46" t="s">
        <v>48</v>
      </c>
      <c r="N668" s="38"/>
      <c r="O668" s="38"/>
      <c r="P668" s="38"/>
      <c r="Q668" s="39"/>
      <c r="R668" s="39"/>
      <c r="S668" s="27" t="e">
        <f t="shared" si="40"/>
        <v>#DIV/0!</v>
      </c>
      <c r="T668" s="28">
        <f t="shared" si="38"/>
        <v>0</v>
      </c>
      <c r="U668" s="38"/>
      <c r="V668" s="29">
        <f t="shared" si="39"/>
        <v>0</v>
      </c>
    </row>
    <row r="669" spans="1:22" ht="10.5" x14ac:dyDescent="0.25">
      <c r="A669" s="41">
        <v>207381</v>
      </c>
      <c r="B669" s="41">
        <v>1</v>
      </c>
      <c r="C669" s="74" t="s">
        <v>73</v>
      </c>
      <c r="D669" s="43">
        <v>600</v>
      </c>
      <c r="E669" s="74" t="s">
        <v>50</v>
      </c>
      <c r="F669" s="86" t="s">
        <v>2751</v>
      </c>
      <c r="G669" s="41">
        <v>68</v>
      </c>
      <c r="H669" s="87" t="s">
        <v>241</v>
      </c>
      <c r="I669" s="74" t="s">
        <v>60</v>
      </c>
      <c r="J669" s="41">
        <v>8710401858804</v>
      </c>
      <c r="K669" s="41">
        <v>8710401859399</v>
      </c>
      <c r="L669" s="41">
        <v>1</v>
      </c>
      <c r="M669" s="46" t="s">
        <v>48</v>
      </c>
      <c r="N669" s="38"/>
      <c r="O669" s="38"/>
      <c r="P669" s="38"/>
      <c r="Q669" s="39"/>
      <c r="R669" s="39"/>
      <c r="S669" s="27" t="e">
        <f t="shared" si="40"/>
        <v>#DIV/0!</v>
      </c>
      <c r="T669" s="28">
        <f t="shared" si="38"/>
        <v>0</v>
      </c>
      <c r="U669" s="38"/>
      <c r="V669" s="29">
        <f t="shared" si="39"/>
        <v>0</v>
      </c>
    </row>
    <row r="670" spans="1:22" ht="10.5" x14ac:dyDescent="0.25">
      <c r="A670" s="41">
        <v>189486</v>
      </c>
      <c r="B670" s="41">
        <v>1</v>
      </c>
      <c r="C670" s="74" t="s">
        <v>126</v>
      </c>
      <c r="D670" s="43">
        <v>150</v>
      </c>
      <c r="E670" s="74" t="s">
        <v>50</v>
      </c>
      <c r="F670" s="86" t="s">
        <v>2752</v>
      </c>
      <c r="G670" s="41">
        <v>68</v>
      </c>
      <c r="H670" s="87" t="s">
        <v>241</v>
      </c>
      <c r="I670" s="74" t="s">
        <v>60</v>
      </c>
      <c r="J670" s="41">
        <v>8712200112699</v>
      </c>
      <c r="K670" s="41">
        <v>8712200113061</v>
      </c>
      <c r="L670" s="41">
        <v>1</v>
      </c>
      <c r="M670" s="46" t="s">
        <v>48</v>
      </c>
      <c r="N670" s="38"/>
      <c r="O670" s="38"/>
      <c r="P670" s="38"/>
      <c r="Q670" s="39"/>
      <c r="R670" s="39"/>
      <c r="S670" s="27" t="e">
        <f t="shared" si="40"/>
        <v>#DIV/0!</v>
      </c>
      <c r="T670" s="28">
        <f t="shared" si="38"/>
        <v>0</v>
      </c>
      <c r="U670" s="38"/>
      <c r="V670" s="29">
        <f t="shared" si="39"/>
        <v>0</v>
      </c>
    </row>
    <row r="671" spans="1:22" ht="10.5" x14ac:dyDescent="0.25">
      <c r="A671" s="41">
        <v>189694</v>
      </c>
      <c r="B671" s="41">
        <v>1</v>
      </c>
      <c r="C671" s="74" t="s">
        <v>126</v>
      </c>
      <c r="D671" s="43">
        <v>230</v>
      </c>
      <c r="E671" s="74" t="s">
        <v>50</v>
      </c>
      <c r="F671" s="86" t="s">
        <v>2753</v>
      </c>
      <c r="G671" s="41">
        <v>68</v>
      </c>
      <c r="H671" s="87" t="s">
        <v>241</v>
      </c>
      <c r="I671" s="74" t="s">
        <v>60</v>
      </c>
      <c r="J671" s="41">
        <v>8713056231213</v>
      </c>
      <c r="K671" s="41">
        <v>8713056231220</v>
      </c>
      <c r="L671" s="41">
        <v>1</v>
      </c>
      <c r="M671" s="46" t="s">
        <v>48</v>
      </c>
      <c r="N671" s="38"/>
      <c r="O671" s="38"/>
      <c r="P671" s="38"/>
      <c r="Q671" s="39"/>
      <c r="R671" s="39"/>
      <c r="S671" s="27" t="e">
        <f t="shared" si="40"/>
        <v>#DIV/0!</v>
      </c>
      <c r="T671" s="28">
        <f t="shared" si="38"/>
        <v>0</v>
      </c>
      <c r="U671" s="38"/>
      <c r="V671" s="29">
        <f t="shared" si="39"/>
        <v>0</v>
      </c>
    </row>
    <row r="672" spans="1:22" ht="10.5" x14ac:dyDescent="0.25">
      <c r="A672" s="41">
        <v>207219</v>
      </c>
      <c r="B672" s="41">
        <v>1</v>
      </c>
      <c r="C672" s="74" t="s">
        <v>73</v>
      </c>
      <c r="D672" s="43">
        <v>500</v>
      </c>
      <c r="E672" s="74" t="s">
        <v>50</v>
      </c>
      <c r="F672" s="86" t="s">
        <v>1453</v>
      </c>
      <c r="G672" s="41">
        <v>68</v>
      </c>
      <c r="H672" s="87" t="s">
        <v>241</v>
      </c>
      <c r="I672" s="74" t="s">
        <v>60</v>
      </c>
      <c r="J672" s="41">
        <v>8710401859092</v>
      </c>
      <c r="K672" s="41">
        <v>8710401859689</v>
      </c>
      <c r="L672" s="41">
        <v>1</v>
      </c>
      <c r="M672" s="46" t="s">
        <v>48</v>
      </c>
      <c r="N672" s="38"/>
      <c r="O672" s="38"/>
      <c r="P672" s="38"/>
      <c r="Q672" s="39"/>
      <c r="R672" s="39"/>
      <c r="S672" s="27" t="e">
        <f t="shared" si="40"/>
        <v>#DIV/0!</v>
      </c>
      <c r="T672" s="28">
        <f t="shared" si="38"/>
        <v>0</v>
      </c>
      <c r="U672" s="38"/>
      <c r="V672" s="29">
        <f t="shared" si="39"/>
        <v>0</v>
      </c>
    </row>
    <row r="673" spans="1:22" ht="10.5" x14ac:dyDescent="0.25">
      <c r="A673" s="41">
        <v>771889</v>
      </c>
      <c r="B673" s="41">
        <v>1</v>
      </c>
      <c r="C673" s="74" t="s">
        <v>381</v>
      </c>
      <c r="D673" s="43">
        <v>20</v>
      </c>
      <c r="E673" s="74" t="s">
        <v>50</v>
      </c>
      <c r="F673" s="86" t="s">
        <v>1613</v>
      </c>
      <c r="G673" s="41">
        <v>68</v>
      </c>
      <c r="H673" s="87" t="s">
        <v>241</v>
      </c>
      <c r="I673" s="74" t="s">
        <v>60</v>
      </c>
      <c r="J673" s="41">
        <v>8713883008767</v>
      </c>
      <c r="K673" s="41">
        <v>8713883082163</v>
      </c>
      <c r="L673" s="41">
        <v>1</v>
      </c>
      <c r="M673" s="46" t="s">
        <v>48</v>
      </c>
      <c r="N673" s="38"/>
      <c r="O673" s="38"/>
      <c r="P673" s="38"/>
      <c r="Q673" s="39"/>
      <c r="R673" s="39"/>
      <c r="S673" s="27" t="e">
        <f t="shared" si="40"/>
        <v>#DIV/0!</v>
      </c>
      <c r="T673" s="28">
        <f t="shared" si="38"/>
        <v>0</v>
      </c>
      <c r="U673" s="38"/>
      <c r="V673" s="29">
        <f t="shared" si="39"/>
        <v>0</v>
      </c>
    </row>
    <row r="674" spans="1:22" ht="10.5" x14ac:dyDescent="0.25">
      <c r="A674" s="41">
        <v>205059</v>
      </c>
      <c r="B674" s="41">
        <v>1</v>
      </c>
      <c r="C674" s="74" t="s">
        <v>126</v>
      </c>
      <c r="D674" s="43">
        <v>355</v>
      </c>
      <c r="E674" s="74" t="s">
        <v>50</v>
      </c>
      <c r="F674" s="86" t="s">
        <v>2247</v>
      </c>
      <c r="G674" s="41">
        <v>68</v>
      </c>
      <c r="H674" s="87" t="s">
        <v>241</v>
      </c>
      <c r="I674" s="74" t="s">
        <v>60</v>
      </c>
      <c r="J674" s="41">
        <v>8712200133069</v>
      </c>
      <c r="K674" s="41">
        <v>8712200133076</v>
      </c>
      <c r="L674" s="41">
        <v>1</v>
      </c>
      <c r="M674" s="46" t="s">
        <v>48</v>
      </c>
      <c r="N674" s="38"/>
      <c r="O674" s="38"/>
      <c r="P674" s="38"/>
      <c r="Q674" s="39"/>
      <c r="R674" s="39"/>
      <c r="S674" s="27" t="e">
        <f t="shared" si="40"/>
        <v>#DIV/0!</v>
      </c>
      <c r="T674" s="28">
        <f t="shared" si="38"/>
        <v>0</v>
      </c>
      <c r="U674" s="38"/>
      <c r="V674" s="29">
        <f t="shared" si="39"/>
        <v>0</v>
      </c>
    </row>
    <row r="675" spans="1:22" ht="10.5" x14ac:dyDescent="0.25">
      <c r="A675" s="41">
        <v>207637</v>
      </c>
      <c r="B675" s="41">
        <v>1</v>
      </c>
      <c r="C675" s="74" t="s">
        <v>126</v>
      </c>
      <c r="D675" s="43">
        <v>70</v>
      </c>
      <c r="E675" s="74" t="s">
        <v>50</v>
      </c>
      <c r="F675" s="86" t="s">
        <v>2754</v>
      </c>
      <c r="G675" s="41">
        <v>68</v>
      </c>
      <c r="H675" s="87" t="s">
        <v>241</v>
      </c>
      <c r="I675" s="74" t="s">
        <v>60</v>
      </c>
      <c r="J675" s="41">
        <v>8710401860555</v>
      </c>
      <c r="K675" s="41">
        <v>8710401861576</v>
      </c>
      <c r="L675" s="41">
        <v>1</v>
      </c>
      <c r="M675" s="46" t="s">
        <v>48</v>
      </c>
      <c r="N675" s="38"/>
      <c r="O675" s="38"/>
      <c r="P675" s="38"/>
      <c r="Q675" s="39"/>
      <c r="R675" s="39"/>
      <c r="S675" s="27" t="e">
        <f t="shared" si="40"/>
        <v>#DIV/0!</v>
      </c>
      <c r="T675" s="28">
        <f t="shared" si="38"/>
        <v>0</v>
      </c>
      <c r="U675" s="38"/>
      <c r="V675" s="29">
        <f t="shared" si="39"/>
        <v>0</v>
      </c>
    </row>
    <row r="676" spans="1:22" ht="10.5" x14ac:dyDescent="0.25">
      <c r="A676" s="41">
        <v>765155</v>
      </c>
      <c r="B676" s="41">
        <v>1</v>
      </c>
      <c r="C676" s="74" t="s">
        <v>43</v>
      </c>
      <c r="D676" s="43">
        <v>1</v>
      </c>
      <c r="E676" s="74" t="s">
        <v>74</v>
      </c>
      <c r="F676" s="86" t="s">
        <v>2755</v>
      </c>
      <c r="G676" s="41">
        <v>68</v>
      </c>
      <c r="H676" s="87" t="s">
        <v>241</v>
      </c>
      <c r="I676" s="74" t="s">
        <v>60</v>
      </c>
      <c r="J676" s="41">
        <v>5200113802071</v>
      </c>
      <c r="K676" s="41">
        <v>15200113802078</v>
      </c>
      <c r="L676" s="41">
        <v>1</v>
      </c>
      <c r="M676" s="46" t="s">
        <v>48</v>
      </c>
      <c r="N676" s="38"/>
      <c r="O676" s="38"/>
      <c r="P676" s="38"/>
      <c r="Q676" s="39"/>
      <c r="R676" s="39"/>
      <c r="S676" s="27" t="e">
        <f t="shared" si="40"/>
        <v>#DIV/0!</v>
      </c>
      <c r="T676" s="28">
        <f t="shared" si="38"/>
        <v>0</v>
      </c>
      <c r="U676" s="38"/>
      <c r="V676" s="29">
        <f t="shared" si="39"/>
        <v>0</v>
      </c>
    </row>
    <row r="677" spans="1:22" ht="10.5" x14ac:dyDescent="0.25">
      <c r="A677" s="41">
        <v>208521</v>
      </c>
      <c r="B677" s="41">
        <v>1</v>
      </c>
      <c r="C677" s="74" t="s">
        <v>126</v>
      </c>
      <c r="D677" s="43">
        <v>1.1000000000000001</v>
      </c>
      <c r="E677" s="74" t="s">
        <v>74</v>
      </c>
      <c r="F677" s="86" t="s">
        <v>2756</v>
      </c>
      <c r="G677" s="41">
        <v>69</v>
      </c>
      <c r="H677" s="87" t="s">
        <v>209</v>
      </c>
      <c r="I677" s="74" t="s">
        <v>60</v>
      </c>
      <c r="J677" s="41">
        <v>5011308701785</v>
      </c>
      <c r="K677" s="41">
        <v>5011308403498</v>
      </c>
      <c r="L677" s="41">
        <v>1</v>
      </c>
      <c r="M677" s="46" t="s">
        <v>48</v>
      </c>
      <c r="N677" s="38"/>
      <c r="O677" s="38"/>
      <c r="P677" s="38"/>
      <c r="Q677" s="39"/>
      <c r="R677" s="39"/>
      <c r="S677" s="27" t="e">
        <f t="shared" si="40"/>
        <v>#DIV/0!</v>
      </c>
      <c r="T677" s="28">
        <f t="shared" si="38"/>
        <v>0</v>
      </c>
      <c r="U677" s="38"/>
      <c r="V677" s="29">
        <f t="shared" si="39"/>
        <v>0</v>
      </c>
    </row>
    <row r="678" spans="1:22" ht="10.5" x14ac:dyDescent="0.25">
      <c r="A678" s="41">
        <v>182940</v>
      </c>
      <c r="B678" s="41">
        <v>1</v>
      </c>
      <c r="C678" s="74" t="s">
        <v>79</v>
      </c>
      <c r="D678" s="43">
        <v>220</v>
      </c>
      <c r="E678" s="74" t="s">
        <v>50</v>
      </c>
      <c r="F678" s="86" t="s">
        <v>702</v>
      </c>
      <c r="G678" s="41">
        <v>69</v>
      </c>
      <c r="H678" s="87" t="s">
        <v>209</v>
      </c>
      <c r="I678" s="74" t="s">
        <v>60</v>
      </c>
      <c r="J678" s="41">
        <v>5010338301736</v>
      </c>
      <c r="K678" s="41">
        <v>5015612105253</v>
      </c>
      <c r="L678" s="41">
        <v>1</v>
      </c>
      <c r="M678" s="46" t="s">
        <v>48</v>
      </c>
      <c r="N678" s="38"/>
      <c r="O678" s="38"/>
      <c r="P678" s="38"/>
      <c r="Q678" s="39"/>
      <c r="R678" s="39"/>
      <c r="S678" s="27" t="e">
        <f t="shared" si="40"/>
        <v>#DIV/0!</v>
      </c>
      <c r="T678" s="28">
        <f t="shared" si="38"/>
        <v>0</v>
      </c>
      <c r="U678" s="38"/>
      <c r="V678" s="29">
        <f t="shared" si="39"/>
        <v>0</v>
      </c>
    </row>
    <row r="679" spans="1:22" ht="10.5" x14ac:dyDescent="0.25">
      <c r="A679" s="41">
        <v>17608</v>
      </c>
      <c r="B679" s="41">
        <v>1</v>
      </c>
      <c r="C679" s="74" t="s">
        <v>73</v>
      </c>
      <c r="D679" s="43">
        <v>400</v>
      </c>
      <c r="E679" s="74" t="s">
        <v>50</v>
      </c>
      <c r="F679" s="86" t="s">
        <v>2757</v>
      </c>
      <c r="G679" s="41">
        <v>69</v>
      </c>
      <c r="H679" s="87" t="s">
        <v>209</v>
      </c>
      <c r="I679" s="74" t="s">
        <v>60</v>
      </c>
      <c r="J679" s="41">
        <v>5285001623334</v>
      </c>
      <c r="K679" s="41">
        <v>5285001625499</v>
      </c>
      <c r="L679" s="41">
        <v>1</v>
      </c>
      <c r="M679" s="46" t="s">
        <v>48</v>
      </c>
      <c r="N679" s="38"/>
      <c r="O679" s="38"/>
      <c r="P679" s="38"/>
      <c r="Q679" s="39"/>
      <c r="R679" s="39"/>
      <c r="S679" s="27" t="e">
        <f t="shared" si="40"/>
        <v>#DIV/0!</v>
      </c>
      <c r="T679" s="28">
        <f t="shared" si="38"/>
        <v>0</v>
      </c>
      <c r="U679" s="38"/>
      <c r="V679" s="29">
        <f t="shared" si="39"/>
        <v>0</v>
      </c>
    </row>
    <row r="680" spans="1:22" ht="10.5" x14ac:dyDescent="0.25">
      <c r="A680" s="41">
        <v>129664</v>
      </c>
      <c r="B680" s="41">
        <v>5</v>
      </c>
      <c r="C680" s="74" t="s">
        <v>79</v>
      </c>
      <c r="D680" s="43">
        <v>200</v>
      </c>
      <c r="E680" s="74" t="s">
        <v>50</v>
      </c>
      <c r="F680" s="86" t="s">
        <v>703</v>
      </c>
      <c r="G680" s="41">
        <v>73</v>
      </c>
      <c r="H680" s="87" t="s">
        <v>460</v>
      </c>
      <c r="I680" s="74" t="s">
        <v>60</v>
      </c>
      <c r="J680" s="41">
        <v>3041091579096</v>
      </c>
      <c r="K680" s="41">
        <v>13041091579093</v>
      </c>
      <c r="L680" s="41">
        <v>1</v>
      </c>
      <c r="M680" s="46" t="s">
        <v>48</v>
      </c>
      <c r="N680" s="38"/>
      <c r="O680" s="38"/>
      <c r="P680" s="38"/>
      <c r="Q680" s="39"/>
      <c r="R680" s="39"/>
      <c r="S680" s="27" t="e">
        <f t="shared" si="40"/>
        <v>#DIV/0!</v>
      </c>
      <c r="T680" s="28">
        <f t="shared" si="38"/>
        <v>0</v>
      </c>
      <c r="U680" s="38"/>
      <c r="V680" s="29">
        <f t="shared" si="39"/>
        <v>0</v>
      </c>
    </row>
    <row r="681" spans="1:22" ht="10.5" x14ac:dyDescent="0.25">
      <c r="A681" s="41">
        <v>152307</v>
      </c>
      <c r="B681" s="41">
        <v>1</v>
      </c>
      <c r="C681" s="74" t="s">
        <v>79</v>
      </c>
      <c r="D681" s="43">
        <v>750</v>
      </c>
      <c r="E681" s="74" t="s">
        <v>50</v>
      </c>
      <c r="F681" s="86" t="s">
        <v>2758</v>
      </c>
      <c r="G681" s="41">
        <v>77</v>
      </c>
      <c r="H681" s="87" t="s">
        <v>397</v>
      </c>
      <c r="I681" s="74" t="s">
        <v>60</v>
      </c>
      <c r="J681" s="41">
        <v>8710942176009</v>
      </c>
      <c r="K681" s="41">
        <v>0</v>
      </c>
      <c r="L681" s="41">
        <v>1</v>
      </c>
      <c r="M681" s="46" t="s">
        <v>48</v>
      </c>
      <c r="N681" s="38"/>
      <c r="O681" s="38"/>
      <c r="P681" s="38"/>
      <c r="Q681" s="39"/>
      <c r="R681" s="39"/>
      <c r="S681" s="27" t="e">
        <f t="shared" si="40"/>
        <v>#DIV/0!</v>
      </c>
      <c r="T681" s="28">
        <f t="shared" si="38"/>
        <v>0</v>
      </c>
      <c r="U681" s="38"/>
      <c r="V681" s="29">
        <f t="shared" si="39"/>
        <v>0</v>
      </c>
    </row>
    <row r="682" spans="1:22" ht="10.5" x14ac:dyDescent="0.25">
      <c r="A682" s="41">
        <v>174578</v>
      </c>
      <c r="B682" s="41">
        <v>1</v>
      </c>
      <c r="C682" s="74" t="s">
        <v>126</v>
      </c>
      <c r="D682" s="43">
        <v>2.9</v>
      </c>
      <c r="E682" s="74" t="s">
        <v>74</v>
      </c>
      <c r="F682" s="86" t="s">
        <v>2759</v>
      </c>
      <c r="G682" s="41">
        <v>83</v>
      </c>
      <c r="H682" s="87" t="s">
        <v>228</v>
      </c>
      <c r="I682" s="74" t="s">
        <v>103</v>
      </c>
      <c r="J682" s="41">
        <v>8005978002324</v>
      </c>
      <c r="K682" s="41">
        <v>18005978002321</v>
      </c>
      <c r="L682" s="41">
        <v>1</v>
      </c>
      <c r="M682" s="46" t="s">
        <v>48</v>
      </c>
      <c r="N682" s="38"/>
      <c r="O682" s="38"/>
      <c r="P682" s="38"/>
      <c r="Q682" s="39"/>
      <c r="R682" s="39"/>
      <c r="S682" s="27" t="e">
        <f t="shared" si="40"/>
        <v>#DIV/0!</v>
      </c>
      <c r="T682" s="28">
        <f t="shared" si="38"/>
        <v>0</v>
      </c>
      <c r="U682" s="38"/>
      <c r="V682" s="29">
        <f t="shared" si="39"/>
        <v>0</v>
      </c>
    </row>
    <row r="683" spans="1:22" ht="10.5" x14ac:dyDescent="0.25">
      <c r="A683" s="41">
        <v>442692</v>
      </c>
      <c r="B683" s="41">
        <v>1</v>
      </c>
      <c r="C683" s="74" t="s">
        <v>62</v>
      </c>
      <c r="D683" s="43">
        <v>1</v>
      </c>
      <c r="E683" s="74" t="s">
        <v>44</v>
      </c>
      <c r="F683" s="86" t="s">
        <v>587</v>
      </c>
      <c r="G683" s="41">
        <v>84</v>
      </c>
      <c r="H683" s="87" t="s">
        <v>166</v>
      </c>
      <c r="I683" s="74" t="s">
        <v>103</v>
      </c>
      <c r="J683" s="41">
        <v>8711171534356</v>
      </c>
      <c r="K683" s="41">
        <v>8711171534363</v>
      </c>
      <c r="L683" s="41">
        <v>1</v>
      </c>
      <c r="M683" s="46" t="s">
        <v>48</v>
      </c>
      <c r="N683" s="38"/>
      <c r="O683" s="38"/>
      <c r="P683" s="38"/>
      <c r="Q683" s="39"/>
      <c r="R683" s="39"/>
      <c r="S683" s="27" t="e">
        <f t="shared" si="40"/>
        <v>#DIV/0!</v>
      </c>
      <c r="T683" s="28">
        <f t="shared" si="38"/>
        <v>0</v>
      </c>
      <c r="U683" s="38"/>
      <c r="V683" s="29">
        <f t="shared" si="39"/>
        <v>0</v>
      </c>
    </row>
    <row r="684" spans="1:22" ht="10.5" x14ac:dyDescent="0.25">
      <c r="A684" s="41">
        <v>218732</v>
      </c>
      <c r="B684" s="41">
        <v>1</v>
      </c>
      <c r="C684" s="74" t="s">
        <v>62</v>
      </c>
      <c r="D684" s="43">
        <v>50</v>
      </c>
      <c r="E684" s="74" t="s">
        <v>63</v>
      </c>
      <c r="F684" s="86" t="s">
        <v>2760</v>
      </c>
      <c r="G684" s="41">
        <v>84</v>
      </c>
      <c r="H684" s="87" t="s">
        <v>166</v>
      </c>
      <c r="I684" s="74" t="s">
        <v>103</v>
      </c>
      <c r="J684" s="41">
        <v>4012200330579</v>
      </c>
      <c r="K684" s="41">
        <v>4012200330593</v>
      </c>
      <c r="L684" s="41">
        <v>1</v>
      </c>
      <c r="M684" s="46" t="s">
        <v>48</v>
      </c>
      <c r="N684" s="38"/>
      <c r="O684" s="38"/>
      <c r="P684" s="38"/>
      <c r="Q684" s="39"/>
      <c r="R684" s="39"/>
      <c r="S684" s="27" t="e">
        <f t="shared" si="40"/>
        <v>#DIV/0!</v>
      </c>
      <c r="T684" s="28">
        <f t="shared" ref="T684:T712" si="41">L684*R684</f>
        <v>0</v>
      </c>
      <c r="U684" s="38"/>
      <c r="V684" s="29">
        <f t="shared" ref="V684:V712" si="42">T684*(1+U684)</f>
        <v>0</v>
      </c>
    </row>
    <row r="685" spans="1:22" ht="10.5" x14ac:dyDescent="0.25">
      <c r="A685" s="41">
        <v>890578</v>
      </c>
      <c r="B685" s="41">
        <v>1</v>
      </c>
      <c r="C685" s="74" t="s">
        <v>62</v>
      </c>
      <c r="D685" s="43">
        <v>750</v>
      </c>
      <c r="E685" s="74" t="s">
        <v>114</v>
      </c>
      <c r="F685" s="86" t="s">
        <v>831</v>
      </c>
      <c r="G685" s="41">
        <v>84</v>
      </c>
      <c r="H685" s="87" t="s">
        <v>166</v>
      </c>
      <c r="I685" s="74" t="s">
        <v>103</v>
      </c>
      <c r="J685" s="41">
        <v>8710401015412</v>
      </c>
      <c r="K685" s="41">
        <v>58710401015417</v>
      </c>
      <c r="L685" s="41">
        <v>1</v>
      </c>
      <c r="M685" s="46" t="s">
        <v>48</v>
      </c>
      <c r="N685" s="38"/>
      <c r="O685" s="38"/>
      <c r="P685" s="38"/>
      <c r="Q685" s="39"/>
      <c r="R685" s="39"/>
      <c r="S685" s="27" t="e">
        <f t="shared" si="40"/>
        <v>#DIV/0!</v>
      </c>
      <c r="T685" s="28">
        <f t="shared" si="41"/>
        <v>0</v>
      </c>
      <c r="U685" s="38"/>
      <c r="V685" s="29">
        <f t="shared" si="42"/>
        <v>0</v>
      </c>
    </row>
    <row r="686" spans="1:22" ht="10.5" x14ac:dyDescent="0.25">
      <c r="A686" s="41">
        <v>231237</v>
      </c>
      <c r="B686" s="41">
        <v>1</v>
      </c>
      <c r="C686" s="74" t="s">
        <v>62</v>
      </c>
      <c r="D686" s="43">
        <v>350</v>
      </c>
      <c r="E686" s="74" t="s">
        <v>114</v>
      </c>
      <c r="F686" s="86" t="s">
        <v>2046</v>
      </c>
      <c r="G686" s="41">
        <v>86</v>
      </c>
      <c r="H686" s="87" t="s">
        <v>330</v>
      </c>
      <c r="I686" s="74" t="s">
        <v>103</v>
      </c>
      <c r="J686" s="41">
        <v>11210135802</v>
      </c>
      <c r="K686" s="41">
        <v>11210002807</v>
      </c>
      <c r="L686" s="41">
        <v>1</v>
      </c>
      <c r="M686" s="46" t="s">
        <v>48</v>
      </c>
      <c r="N686" s="38"/>
      <c r="O686" s="38"/>
      <c r="P686" s="38"/>
      <c r="Q686" s="39"/>
      <c r="R686" s="39"/>
      <c r="S686" s="27" t="e">
        <f t="shared" si="40"/>
        <v>#DIV/0!</v>
      </c>
      <c r="T686" s="28">
        <f t="shared" si="41"/>
        <v>0</v>
      </c>
      <c r="U686" s="38"/>
      <c r="V686" s="29">
        <f t="shared" si="42"/>
        <v>0</v>
      </c>
    </row>
    <row r="687" spans="1:22" ht="10.5" x14ac:dyDescent="0.25">
      <c r="A687" s="41">
        <v>218638</v>
      </c>
      <c r="B687" s="41">
        <v>1</v>
      </c>
      <c r="C687" s="74" t="s">
        <v>79</v>
      </c>
      <c r="D687" s="43">
        <v>1</v>
      </c>
      <c r="E687" s="74" t="s">
        <v>74</v>
      </c>
      <c r="F687" s="86" t="s">
        <v>2761</v>
      </c>
      <c r="G687" s="41">
        <v>88</v>
      </c>
      <c r="H687" s="87" t="s">
        <v>94</v>
      </c>
      <c r="I687" s="74" t="s">
        <v>60</v>
      </c>
      <c r="J687" s="41">
        <v>8714266000507</v>
      </c>
      <c r="K687" s="41">
        <v>8714266700506</v>
      </c>
      <c r="L687" s="41">
        <v>1</v>
      </c>
      <c r="M687" s="46" t="s">
        <v>61</v>
      </c>
      <c r="N687" s="38"/>
      <c r="O687" s="38"/>
      <c r="P687" s="38"/>
      <c r="Q687" s="39"/>
      <c r="R687" s="39"/>
      <c r="S687" s="27" t="e">
        <f t="shared" si="40"/>
        <v>#DIV/0!</v>
      </c>
      <c r="T687" s="28">
        <f t="shared" si="41"/>
        <v>0</v>
      </c>
      <c r="U687" s="38"/>
      <c r="V687" s="29">
        <f t="shared" si="42"/>
        <v>0</v>
      </c>
    </row>
    <row r="688" spans="1:22" ht="10.5" x14ac:dyDescent="0.25">
      <c r="A688" s="41">
        <v>373259</v>
      </c>
      <c r="B688" s="41">
        <v>1</v>
      </c>
      <c r="C688" s="74" t="s">
        <v>79</v>
      </c>
      <c r="D688" s="43">
        <v>1</v>
      </c>
      <c r="E688" s="74" t="s">
        <v>74</v>
      </c>
      <c r="F688" s="86" t="s">
        <v>2762</v>
      </c>
      <c r="G688" s="41">
        <v>88</v>
      </c>
      <c r="H688" s="87" t="s">
        <v>94</v>
      </c>
      <c r="I688" s="74" t="s">
        <v>60</v>
      </c>
      <c r="J688" s="41">
        <v>8714266432124</v>
      </c>
      <c r="K688" s="41">
        <v>8714266732125</v>
      </c>
      <c r="L688" s="41">
        <v>1</v>
      </c>
      <c r="M688" s="46" t="s">
        <v>61</v>
      </c>
      <c r="N688" s="38"/>
      <c r="O688" s="38"/>
      <c r="P688" s="38"/>
      <c r="Q688" s="39"/>
      <c r="R688" s="39"/>
      <c r="S688" s="27" t="e">
        <f t="shared" si="40"/>
        <v>#DIV/0!</v>
      </c>
      <c r="T688" s="28">
        <f t="shared" si="41"/>
        <v>0</v>
      </c>
      <c r="U688" s="38"/>
      <c r="V688" s="29">
        <f t="shared" si="42"/>
        <v>0</v>
      </c>
    </row>
    <row r="689" spans="1:22" ht="10.5" x14ac:dyDescent="0.25">
      <c r="A689" s="41">
        <v>199992</v>
      </c>
      <c r="B689" s="41">
        <v>1</v>
      </c>
      <c r="C689" s="74" t="s">
        <v>57</v>
      </c>
      <c r="D689" s="43">
        <v>900</v>
      </c>
      <c r="E689" s="74" t="s">
        <v>50</v>
      </c>
      <c r="F689" s="86" t="s">
        <v>2763</v>
      </c>
      <c r="G689" s="41">
        <v>88</v>
      </c>
      <c r="H689" s="87" t="s">
        <v>94</v>
      </c>
      <c r="I689" s="74" t="s">
        <v>60</v>
      </c>
      <c r="J689" s="41">
        <v>8710398530592</v>
      </c>
      <c r="K689" s="41">
        <v>8710398530608</v>
      </c>
      <c r="L689" s="41">
        <v>1</v>
      </c>
      <c r="M689" s="46" t="s">
        <v>48</v>
      </c>
      <c r="N689" s="38"/>
      <c r="O689" s="38"/>
      <c r="P689" s="38"/>
      <c r="Q689" s="39"/>
      <c r="R689" s="39"/>
      <c r="S689" s="27" t="e">
        <f t="shared" si="40"/>
        <v>#DIV/0!</v>
      </c>
      <c r="T689" s="28">
        <f t="shared" si="41"/>
        <v>0</v>
      </c>
      <c r="U689" s="38"/>
      <c r="V689" s="29">
        <f t="shared" si="42"/>
        <v>0</v>
      </c>
    </row>
    <row r="690" spans="1:22" ht="10.5" x14ac:dyDescent="0.25">
      <c r="A690" s="41">
        <v>223270</v>
      </c>
      <c r="B690" s="41">
        <v>12</v>
      </c>
      <c r="C690" s="74" t="s">
        <v>57</v>
      </c>
      <c r="D690" s="43">
        <v>240</v>
      </c>
      <c r="E690" s="74" t="s">
        <v>50</v>
      </c>
      <c r="F690" s="86" t="s">
        <v>652</v>
      </c>
      <c r="G690" s="41">
        <v>89</v>
      </c>
      <c r="H690" s="87" t="s">
        <v>78</v>
      </c>
      <c r="I690" s="74" t="s">
        <v>60</v>
      </c>
      <c r="J690" s="41">
        <v>8710348951521</v>
      </c>
      <c r="K690" s="41">
        <v>8710348258972</v>
      </c>
      <c r="L690" s="41">
        <v>1</v>
      </c>
      <c r="M690" s="46" t="s">
        <v>48</v>
      </c>
      <c r="N690" s="38"/>
      <c r="O690" s="38"/>
      <c r="P690" s="38"/>
      <c r="Q690" s="39"/>
      <c r="R690" s="39"/>
      <c r="S690" s="27" t="e">
        <f t="shared" si="40"/>
        <v>#DIV/0!</v>
      </c>
      <c r="T690" s="28">
        <f t="shared" si="41"/>
        <v>0</v>
      </c>
      <c r="U690" s="38"/>
      <c r="V690" s="29">
        <f t="shared" si="42"/>
        <v>0</v>
      </c>
    </row>
    <row r="691" spans="1:22" ht="10.5" x14ac:dyDescent="0.25">
      <c r="A691" s="41">
        <v>195366</v>
      </c>
      <c r="B691" s="41">
        <v>1</v>
      </c>
      <c r="C691" s="74" t="s">
        <v>57</v>
      </c>
      <c r="D691" s="43">
        <v>2.2799999999999998</v>
      </c>
      <c r="E691" s="74" t="s">
        <v>74</v>
      </c>
      <c r="F691" s="86" t="s">
        <v>2764</v>
      </c>
      <c r="G691" s="41">
        <v>89</v>
      </c>
      <c r="H691" s="87" t="s">
        <v>78</v>
      </c>
      <c r="I691" s="74" t="s">
        <v>60</v>
      </c>
      <c r="J691" s="41">
        <v>8710348248836</v>
      </c>
      <c r="K691" s="41">
        <v>0</v>
      </c>
      <c r="L691" s="41">
        <v>1</v>
      </c>
      <c r="M691" s="46" t="s">
        <v>48</v>
      </c>
      <c r="N691" s="38"/>
      <c r="O691" s="38"/>
      <c r="P691" s="38"/>
      <c r="Q691" s="39"/>
      <c r="R691" s="39"/>
      <c r="S691" s="27" t="e">
        <f t="shared" si="40"/>
        <v>#DIV/0!</v>
      </c>
      <c r="T691" s="28">
        <f t="shared" si="41"/>
        <v>0</v>
      </c>
      <c r="U691" s="38"/>
      <c r="V691" s="29">
        <f t="shared" si="42"/>
        <v>0</v>
      </c>
    </row>
    <row r="692" spans="1:22" ht="10.5" x14ac:dyDescent="0.25">
      <c r="A692" s="41">
        <v>194997</v>
      </c>
      <c r="B692" s="41">
        <v>1</v>
      </c>
      <c r="C692" s="74" t="s">
        <v>62</v>
      </c>
      <c r="D692" s="43">
        <v>1.087</v>
      </c>
      <c r="E692" s="74" t="s">
        <v>74</v>
      </c>
      <c r="F692" s="86" t="s">
        <v>139</v>
      </c>
      <c r="G692" s="41">
        <v>89</v>
      </c>
      <c r="H692" s="87" t="s">
        <v>78</v>
      </c>
      <c r="I692" s="74" t="s">
        <v>60</v>
      </c>
      <c r="J692" s="41">
        <v>5425038103175</v>
      </c>
      <c r="K692" s="41">
        <v>5425038103182</v>
      </c>
      <c r="L692" s="41">
        <v>1</v>
      </c>
      <c r="M692" s="46" t="s">
        <v>48</v>
      </c>
      <c r="N692" s="38"/>
      <c r="O692" s="38"/>
      <c r="P692" s="38"/>
      <c r="Q692" s="39"/>
      <c r="R692" s="39"/>
      <c r="S692" s="27" t="e">
        <f t="shared" si="40"/>
        <v>#DIV/0!</v>
      </c>
      <c r="T692" s="28">
        <f t="shared" si="41"/>
        <v>0</v>
      </c>
      <c r="U692" s="38"/>
      <c r="V692" s="29">
        <f t="shared" si="42"/>
        <v>0</v>
      </c>
    </row>
    <row r="693" spans="1:22" ht="10.5" x14ac:dyDescent="0.25">
      <c r="A693" s="41">
        <v>210876</v>
      </c>
      <c r="B693" s="41">
        <v>1</v>
      </c>
      <c r="C693" s="74" t="s">
        <v>62</v>
      </c>
      <c r="D693" s="43">
        <v>1.17</v>
      </c>
      <c r="E693" s="74" t="s">
        <v>74</v>
      </c>
      <c r="F693" s="86" t="s">
        <v>285</v>
      </c>
      <c r="G693" s="41">
        <v>89</v>
      </c>
      <c r="H693" s="87" t="s">
        <v>78</v>
      </c>
      <c r="I693" s="74" t="s">
        <v>60</v>
      </c>
      <c r="J693" s="41">
        <v>5425038103304</v>
      </c>
      <c r="K693" s="41">
        <v>5425038103311</v>
      </c>
      <c r="L693" s="41">
        <v>1</v>
      </c>
      <c r="M693" s="46" t="s">
        <v>48</v>
      </c>
      <c r="N693" s="38"/>
      <c r="O693" s="38"/>
      <c r="P693" s="38"/>
      <c r="Q693" s="39"/>
      <c r="R693" s="39"/>
      <c r="S693" s="27" t="e">
        <f t="shared" si="40"/>
        <v>#DIV/0!</v>
      </c>
      <c r="T693" s="28">
        <f t="shared" si="41"/>
        <v>0</v>
      </c>
      <c r="U693" s="38"/>
      <c r="V693" s="29">
        <f t="shared" si="42"/>
        <v>0</v>
      </c>
    </row>
    <row r="694" spans="1:22" ht="10.5" x14ac:dyDescent="0.25">
      <c r="A694" s="41">
        <v>60798</v>
      </c>
      <c r="B694" s="41">
        <v>12</v>
      </c>
      <c r="C694" s="74" t="s">
        <v>126</v>
      </c>
      <c r="D694" s="43">
        <v>450</v>
      </c>
      <c r="E694" s="74" t="s">
        <v>50</v>
      </c>
      <c r="F694" s="86" t="s">
        <v>734</v>
      </c>
      <c r="G694" s="41">
        <v>89</v>
      </c>
      <c r="H694" s="87" t="s">
        <v>78</v>
      </c>
      <c r="I694" s="74" t="s">
        <v>60</v>
      </c>
      <c r="J694" s="41">
        <v>8710624266868</v>
      </c>
      <c r="K694" s="41">
        <v>8710624266875</v>
      </c>
      <c r="L694" s="41">
        <v>1</v>
      </c>
      <c r="M694" s="46" t="s">
        <v>48</v>
      </c>
      <c r="N694" s="38"/>
      <c r="O694" s="38"/>
      <c r="P694" s="38"/>
      <c r="Q694" s="39"/>
      <c r="R694" s="39"/>
      <c r="S694" s="27" t="e">
        <f t="shared" si="40"/>
        <v>#DIV/0!</v>
      </c>
      <c r="T694" s="28">
        <f t="shared" si="41"/>
        <v>0</v>
      </c>
      <c r="U694" s="38"/>
      <c r="V694" s="29">
        <f t="shared" si="42"/>
        <v>0</v>
      </c>
    </row>
    <row r="695" spans="1:22" ht="10.5" x14ac:dyDescent="0.25">
      <c r="A695" s="41">
        <v>70380</v>
      </c>
      <c r="B695" s="41">
        <v>1</v>
      </c>
      <c r="C695" s="74" t="s">
        <v>1394</v>
      </c>
      <c r="D695" s="43">
        <v>5.7</v>
      </c>
      <c r="E695" s="74" t="s">
        <v>74</v>
      </c>
      <c r="F695" s="86" t="s">
        <v>1889</v>
      </c>
      <c r="G695" s="41">
        <v>91</v>
      </c>
      <c r="H695" s="87" t="s">
        <v>102</v>
      </c>
      <c r="I695" s="74" t="s">
        <v>103</v>
      </c>
      <c r="J695" s="41">
        <v>8715700419688</v>
      </c>
      <c r="K695" s="41">
        <v>0</v>
      </c>
      <c r="L695" s="41">
        <v>1</v>
      </c>
      <c r="M695" s="46" t="s">
        <v>48</v>
      </c>
      <c r="N695" s="38"/>
      <c r="O695" s="38"/>
      <c r="P695" s="38"/>
      <c r="Q695" s="39"/>
      <c r="R695" s="39"/>
      <c r="S695" s="27" t="e">
        <f t="shared" si="40"/>
        <v>#DIV/0!</v>
      </c>
      <c r="T695" s="28">
        <f t="shared" si="41"/>
        <v>0</v>
      </c>
      <c r="U695" s="38"/>
      <c r="V695" s="29">
        <f t="shared" si="42"/>
        <v>0</v>
      </c>
    </row>
    <row r="696" spans="1:22" ht="10.5" x14ac:dyDescent="0.25">
      <c r="A696" s="41">
        <v>173083</v>
      </c>
      <c r="B696" s="41">
        <v>1</v>
      </c>
      <c r="C696" s="74" t="s">
        <v>62</v>
      </c>
      <c r="D696" s="43">
        <v>75</v>
      </c>
      <c r="E696" s="74" t="s">
        <v>63</v>
      </c>
      <c r="F696" s="86" t="s">
        <v>2765</v>
      </c>
      <c r="G696" s="41">
        <v>91</v>
      </c>
      <c r="H696" s="87" t="s">
        <v>102</v>
      </c>
      <c r="I696" s="74" t="s">
        <v>103</v>
      </c>
      <c r="J696" s="41">
        <v>8710716028435</v>
      </c>
      <c r="K696" s="41">
        <v>8710716028503</v>
      </c>
      <c r="L696" s="41">
        <v>1</v>
      </c>
      <c r="M696" s="46" t="s">
        <v>48</v>
      </c>
      <c r="N696" s="38"/>
      <c r="O696" s="38"/>
      <c r="P696" s="38"/>
      <c r="Q696" s="39"/>
      <c r="R696" s="39"/>
      <c r="S696" s="27" t="e">
        <f t="shared" si="40"/>
        <v>#DIV/0!</v>
      </c>
      <c r="T696" s="28">
        <f t="shared" si="41"/>
        <v>0</v>
      </c>
      <c r="U696" s="38"/>
      <c r="V696" s="29">
        <f t="shared" si="42"/>
        <v>0</v>
      </c>
    </row>
    <row r="697" spans="1:22" ht="10.5" x14ac:dyDescent="0.25">
      <c r="A697" s="41">
        <v>510416</v>
      </c>
      <c r="B697" s="41">
        <v>20</v>
      </c>
      <c r="C697" s="74" t="s">
        <v>179</v>
      </c>
      <c r="D697" s="43">
        <v>21</v>
      </c>
      <c r="E697" s="74" t="s">
        <v>50</v>
      </c>
      <c r="F697" s="86" t="s">
        <v>1077</v>
      </c>
      <c r="G697" s="41">
        <v>94</v>
      </c>
      <c r="H697" s="87" t="s">
        <v>314</v>
      </c>
      <c r="I697" s="74" t="s">
        <v>60</v>
      </c>
      <c r="J697" s="41">
        <v>0</v>
      </c>
      <c r="K697" s="41">
        <v>0</v>
      </c>
      <c r="L697" s="41">
        <v>1</v>
      </c>
      <c r="M697" s="46" t="s">
        <v>48</v>
      </c>
      <c r="N697" s="38"/>
      <c r="O697" s="38"/>
      <c r="P697" s="38"/>
      <c r="Q697" s="39"/>
      <c r="R697" s="39"/>
      <c r="S697" s="27" t="e">
        <f t="shared" si="40"/>
        <v>#DIV/0!</v>
      </c>
      <c r="T697" s="28">
        <f t="shared" si="41"/>
        <v>0</v>
      </c>
      <c r="U697" s="38"/>
      <c r="V697" s="29">
        <f t="shared" si="42"/>
        <v>0</v>
      </c>
    </row>
    <row r="698" spans="1:22" ht="10.5" x14ac:dyDescent="0.25">
      <c r="A698" s="41">
        <v>919288</v>
      </c>
      <c r="B698" s="41">
        <v>8</v>
      </c>
      <c r="C698" s="74" t="s">
        <v>79</v>
      </c>
      <c r="D698" s="43">
        <v>80</v>
      </c>
      <c r="E698" s="74" t="s">
        <v>50</v>
      </c>
      <c r="F698" s="86" t="s">
        <v>2766</v>
      </c>
      <c r="G698" s="41">
        <v>95</v>
      </c>
      <c r="H698" s="87" t="s">
        <v>243</v>
      </c>
      <c r="I698" s="74" t="s">
        <v>60</v>
      </c>
      <c r="J698" s="41">
        <v>0</v>
      </c>
      <c r="K698" s="41">
        <v>0</v>
      </c>
      <c r="L698" s="41">
        <v>1</v>
      </c>
      <c r="M698" s="46" t="s">
        <v>48</v>
      </c>
      <c r="N698" s="38"/>
      <c r="O698" s="38"/>
      <c r="P698" s="38"/>
      <c r="Q698" s="39"/>
      <c r="R698" s="39"/>
      <c r="S698" s="27" t="e">
        <f t="shared" si="40"/>
        <v>#DIV/0!</v>
      </c>
      <c r="T698" s="28">
        <f t="shared" si="41"/>
        <v>0</v>
      </c>
      <c r="U698" s="38"/>
      <c r="V698" s="29">
        <f t="shared" si="42"/>
        <v>0</v>
      </c>
    </row>
    <row r="699" spans="1:22" ht="10.5" x14ac:dyDescent="0.25">
      <c r="A699" s="41">
        <v>185425</v>
      </c>
      <c r="B699" s="41">
        <v>1</v>
      </c>
      <c r="C699" s="74" t="s">
        <v>126</v>
      </c>
      <c r="D699" s="43">
        <v>40</v>
      </c>
      <c r="E699" s="74" t="s">
        <v>50</v>
      </c>
      <c r="F699" s="86" t="s">
        <v>2767</v>
      </c>
      <c r="G699" s="41">
        <v>95</v>
      </c>
      <c r="H699" s="87" t="s">
        <v>243</v>
      </c>
      <c r="I699" s="74" t="s">
        <v>60</v>
      </c>
      <c r="J699" s="41">
        <v>8720726280266</v>
      </c>
      <c r="K699" s="41">
        <v>8720726280488</v>
      </c>
      <c r="L699" s="41">
        <v>1</v>
      </c>
      <c r="M699" s="46" t="s">
        <v>48</v>
      </c>
      <c r="N699" s="38"/>
      <c r="O699" s="38"/>
      <c r="P699" s="38"/>
      <c r="Q699" s="39"/>
      <c r="R699" s="39"/>
      <c r="S699" s="27" t="e">
        <f t="shared" si="40"/>
        <v>#DIV/0!</v>
      </c>
      <c r="T699" s="28">
        <f t="shared" si="41"/>
        <v>0</v>
      </c>
      <c r="U699" s="38"/>
      <c r="V699" s="29">
        <f t="shared" si="42"/>
        <v>0</v>
      </c>
    </row>
    <row r="700" spans="1:22" ht="10.5" x14ac:dyDescent="0.25">
      <c r="A700" s="41">
        <v>81144</v>
      </c>
      <c r="B700" s="41">
        <v>1</v>
      </c>
      <c r="C700" s="74" t="s">
        <v>79</v>
      </c>
      <c r="D700" s="43">
        <v>7</v>
      </c>
      <c r="E700" s="74" t="s">
        <v>50</v>
      </c>
      <c r="F700" s="86" t="s">
        <v>2768</v>
      </c>
      <c r="G700" s="41">
        <v>95</v>
      </c>
      <c r="H700" s="87" t="s">
        <v>243</v>
      </c>
      <c r="I700" s="74" t="s">
        <v>60</v>
      </c>
      <c r="J700" s="41">
        <v>8997220180099</v>
      </c>
      <c r="K700" s="41">
        <v>18997220180102</v>
      </c>
      <c r="L700" s="41">
        <v>1</v>
      </c>
      <c r="M700" s="46" t="s">
        <v>48</v>
      </c>
      <c r="N700" s="38"/>
      <c r="O700" s="38"/>
      <c r="P700" s="38"/>
      <c r="Q700" s="39"/>
      <c r="R700" s="39"/>
      <c r="S700" s="27" t="e">
        <f t="shared" si="40"/>
        <v>#DIV/0!</v>
      </c>
      <c r="T700" s="28">
        <f t="shared" si="41"/>
        <v>0</v>
      </c>
      <c r="U700" s="38"/>
      <c r="V700" s="29">
        <f t="shared" si="42"/>
        <v>0</v>
      </c>
    </row>
    <row r="701" spans="1:22" ht="10.5" x14ac:dyDescent="0.25">
      <c r="A701" s="41">
        <v>120012</v>
      </c>
      <c r="B701" s="41">
        <v>1</v>
      </c>
      <c r="C701" s="74" t="s">
        <v>57</v>
      </c>
      <c r="D701" s="43">
        <v>3</v>
      </c>
      <c r="E701" s="74" t="s">
        <v>74</v>
      </c>
      <c r="F701" s="86" t="s">
        <v>2769</v>
      </c>
      <c r="G701" s="41">
        <v>96</v>
      </c>
      <c r="H701" s="87" t="s">
        <v>76</v>
      </c>
      <c r="I701" s="74" t="s">
        <v>60</v>
      </c>
      <c r="J701" s="41">
        <v>8711100648598</v>
      </c>
      <c r="K701" s="41">
        <v>0</v>
      </c>
      <c r="L701" s="41">
        <v>1</v>
      </c>
      <c r="M701" s="46" t="s">
        <v>48</v>
      </c>
      <c r="N701" s="38"/>
      <c r="O701" s="38"/>
      <c r="P701" s="38"/>
      <c r="Q701" s="39"/>
      <c r="R701" s="39"/>
      <c r="S701" s="27" t="e">
        <f t="shared" si="40"/>
        <v>#DIV/0!</v>
      </c>
      <c r="T701" s="28">
        <f t="shared" si="41"/>
        <v>0</v>
      </c>
      <c r="U701" s="38"/>
      <c r="V701" s="29">
        <f t="shared" si="42"/>
        <v>0</v>
      </c>
    </row>
    <row r="702" spans="1:22" ht="10.5" x14ac:dyDescent="0.25">
      <c r="A702" s="41">
        <v>85607</v>
      </c>
      <c r="B702" s="41">
        <v>1</v>
      </c>
      <c r="C702" s="74" t="s">
        <v>126</v>
      </c>
      <c r="D702" s="43">
        <v>1.5</v>
      </c>
      <c r="E702" s="74" t="s">
        <v>74</v>
      </c>
      <c r="F702" s="86" t="s">
        <v>2770</v>
      </c>
      <c r="G702" s="41">
        <v>97</v>
      </c>
      <c r="H702" s="87" t="s">
        <v>207</v>
      </c>
      <c r="I702" s="74" t="s">
        <v>60</v>
      </c>
      <c r="J702" s="41">
        <v>5010338103194</v>
      </c>
      <c r="K702" s="41">
        <v>5015612103419</v>
      </c>
      <c r="L702" s="41">
        <v>1</v>
      </c>
      <c r="M702" s="46" t="s">
        <v>48</v>
      </c>
      <c r="N702" s="38"/>
      <c r="O702" s="38"/>
      <c r="P702" s="38"/>
      <c r="Q702" s="39"/>
      <c r="R702" s="39"/>
      <c r="S702" s="27" t="e">
        <f t="shared" si="40"/>
        <v>#DIV/0!</v>
      </c>
      <c r="T702" s="28">
        <f t="shared" si="41"/>
        <v>0</v>
      </c>
      <c r="U702" s="38"/>
      <c r="V702" s="29">
        <f t="shared" si="42"/>
        <v>0</v>
      </c>
    </row>
    <row r="703" spans="1:22" ht="10.5" x14ac:dyDescent="0.25">
      <c r="A703" s="41">
        <v>169681</v>
      </c>
      <c r="B703" s="41">
        <v>24</v>
      </c>
      <c r="C703" s="74" t="s">
        <v>43</v>
      </c>
      <c r="D703" s="43">
        <v>33</v>
      </c>
      <c r="E703" s="74" t="s">
        <v>63</v>
      </c>
      <c r="F703" s="86" t="s">
        <v>2771</v>
      </c>
      <c r="G703" s="41">
        <v>125</v>
      </c>
      <c r="H703" s="87" t="s">
        <v>46</v>
      </c>
      <c r="I703" s="74" t="s">
        <v>47</v>
      </c>
      <c r="J703" s="41">
        <v>8720157466543</v>
      </c>
      <c r="K703" s="41">
        <v>8720157466550</v>
      </c>
      <c r="L703" s="41">
        <v>1</v>
      </c>
      <c r="M703" s="46" t="s">
        <v>48</v>
      </c>
      <c r="N703" s="38"/>
      <c r="O703" s="38"/>
      <c r="P703" s="38"/>
      <c r="Q703" s="39"/>
      <c r="R703" s="39"/>
      <c r="S703" s="27" t="e">
        <f t="shared" si="40"/>
        <v>#DIV/0!</v>
      </c>
      <c r="T703" s="28">
        <f t="shared" si="41"/>
        <v>0</v>
      </c>
      <c r="U703" s="38"/>
      <c r="V703" s="29">
        <f t="shared" si="42"/>
        <v>0</v>
      </c>
    </row>
    <row r="704" spans="1:22" ht="10.5" x14ac:dyDescent="0.25">
      <c r="A704" s="41">
        <v>198893</v>
      </c>
      <c r="B704" s="41">
        <v>3</v>
      </c>
      <c r="C704" s="74" t="s">
        <v>137</v>
      </c>
      <c r="D704" s="43">
        <v>2</v>
      </c>
      <c r="E704" s="74" t="s">
        <v>44</v>
      </c>
      <c r="F704" s="86" t="s">
        <v>192</v>
      </c>
      <c r="G704" s="41">
        <v>125</v>
      </c>
      <c r="H704" s="87" t="s">
        <v>46</v>
      </c>
      <c r="I704" s="74" t="s">
        <v>47</v>
      </c>
      <c r="J704" s="41">
        <v>8718989026004</v>
      </c>
      <c r="K704" s="41">
        <v>8718989026011</v>
      </c>
      <c r="L704" s="41">
        <v>1</v>
      </c>
      <c r="M704" s="46" t="s">
        <v>48</v>
      </c>
      <c r="N704" s="38"/>
      <c r="O704" s="38"/>
      <c r="P704" s="38"/>
      <c r="Q704" s="39"/>
      <c r="R704" s="39"/>
      <c r="S704" s="27" t="e">
        <f t="shared" si="40"/>
        <v>#DIV/0!</v>
      </c>
      <c r="T704" s="28">
        <f t="shared" si="41"/>
        <v>0</v>
      </c>
      <c r="U704" s="38"/>
      <c r="V704" s="29">
        <f t="shared" si="42"/>
        <v>0</v>
      </c>
    </row>
    <row r="705" spans="1:22" ht="10.5" x14ac:dyDescent="0.25">
      <c r="A705" s="41">
        <v>173734</v>
      </c>
      <c r="B705" s="41">
        <v>6</v>
      </c>
      <c r="C705" s="74" t="s">
        <v>62</v>
      </c>
      <c r="D705" s="43">
        <v>1</v>
      </c>
      <c r="E705" s="74" t="s">
        <v>44</v>
      </c>
      <c r="F705" s="86" t="s">
        <v>916</v>
      </c>
      <c r="G705" s="41">
        <v>125</v>
      </c>
      <c r="H705" s="87" t="s">
        <v>46</v>
      </c>
      <c r="I705" s="74" t="s">
        <v>47</v>
      </c>
      <c r="J705" s="41">
        <v>8718989006365</v>
      </c>
      <c r="K705" s="41">
        <v>8718989006372</v>
      </c>
      <c r="L705" s="41">
        <v>1</v>
      </c>
      <c r="M705" s="46" t="s">
        <v>48</v>
      </c>
      <c r="N705" s="38"/>
      <c r="O705" s="38"/>
      <c r="P705" s="38"/>
      <c r="Q705" s="39"/>
      <c r="R705" s="39"/>
      <c r="S705" s="27" t="e">
        <f t="shared" si="40"/>
        <v>#DIV/0!</v>
      </c>
      <c r="T705" s="28">
        <f t="shared" si="41"/>
        <v>0</v>
      </c>
      <c r="U705" s="38"/>
      <c r="V705" s="29">
        <f t="shared" si="42"/>
        <v>0</v>
      </c>
    </row>
    <row r="706" spans="1:22" ht="10.5" x14ac:dyDescent="0.25">
      <c r="A706" s="41">
        <v>167472</v>
      </c>
      <c r="B706" s="41">
        <v>1</v>
      </c>
      <c r="C706" s="74" t="s">
        <v>1394</v>
      </c>
      <c r="D706" s="43">
        <v>5</v>
      </c>
      <c r="E706" s="74" t="s">
        <v>44</v>
      </c>
      <c r="F706" s="86" t="s">
        <v>2772</v>
      </c>
      <c r="G706" s="41">
        <v>128</v>
      </c>
      <c r="H706" s="87" t="s">
        <v>71</v>
      </c>
      <c r="I706" s="74" t="s">
        <v>47</v>
      </c>
      <c r="J706" s="41">
        <v>8710401717798</v>
      </c>
      <c r="K706" s="41">
        <v>0</v>
      </c>
      <c r="L706" s="41">
        <v>1</v>
      </c>
      <c r="M706" s="46" t="s">
        <v>48</v>
      </c>
      <c r="N706" s="38"/>
      <c r="O706" s="38"/>
      <c r="P706" s="38"/>
      <c r="Q706" s="39"/>
      <c r="R706" s="39"/>
      <c r="S706" s="27" t="e">
        <f t="shared" ref="S706:S717" si="43">ABS(SUM(R706/Q706)-1)</f>
        <v>#DIV/0!</v>
      </c>
      <c r="T706" s="28">
        <f t="shared" si="41"/>
        <v>0</v>
      </c>
      <c r="U706" s="38"/>
      <c r="V706" s="29">
        <f t="shared" si="42"/>
        <v>0</v>
      </c>
    </row>
    <row r="707" spans="1:22" ht="10.5" x14ac:dyDescent="0.25">
      <c r="A707" s="41">
        <v>617459</v>
      </c>
      <c r="B707" s="41">
        <v>1</v>
      </c>
      <c r="C707" s="74" t="s">
        <v>79</v>
      </c>
      <c r="D707" s="43">
        <v>25</v>
      </c>
      <c r="E707" s="74" t="s">
        <v>74</v>
      </c>
      <c r="F707" s="86" t="s">
        <v>843</v>
      </c>
      <c r="G707" s="41">
        <v>130</v>
      </c>
      <c r="H707" s="87" t="s">
        <v>100</v>
      </c>
      <c r="I707" s="74" t="s">
        <v>60</v>
      </c>
      <c r="J707" s="41">
        <v>8716506011342</v>
      </c>
      <c r="K707" s="41">
        <v>0</v>
      </c>
      <c r="L707" s="41">
        <v>1</v>
      </c>
      <c r="M707" s="46" t="s">
        <v>48</v>
      </c>
      <c r="N707" s="38"/>
      <c r="O707" s="38"/>
      <c r="P707" s="38"/>
      <c r="Q707" s="39"/>
      <c r="R707" s="39"/>
      <c r="S707" s="27" t="e">
        <f t="shared" si="43"/>
        <v>#DIV/0!</v>
      </c>
      <c r="T707" s="28">
        <f t="shared" si="41"/>
        <v>0</v>
      </c>
      <c r="U707" s="38"/>
      <c r="V707" s="29">
        <f t="shared" si="42"/>
        <v>0</v>
      </c>
    </row>
    <row r="708" spans="1:22" ht="10.5" x14ac:dyDescent="0.25">
      <c r="A708" s="41">
        <v>413669</v>
      </c>
      <c r="B708" s="41">
        <v>1</v>
      </c>
      <c r="C708" s="74" t="s">
        <v>79</v>
      </c>
      <c r="D708" s="43">
        <v>10</v>
      </c>
      <c r="E708" s="74" t="s">
        <v>74</v>
      </c>
      <c r="F708" s="86" t="s">
        <v>2773</v>
      </c>
      <c r="G708" s="41">
        <v>130</v>
      </c>
      <c r="H708" s="87" t="s">
        <v>100</v>
      </c>
      <c r="I708" s="74" t="s">
        <v>60</v>
      </c>
      <c r="J708" s="41">
        <v>8716506011311</v>
      </c>
      <c r="K708" s="41">
        <v>0</v>
      </c>
      <c r="L708" s="41">
        <v>1</v>
      </c>
      <c r="M708" s="46" t="s">
        <v>48</v>
      </c>
      <c r="N708" s="38"/>
      <c r="O708" s="38"/>
      <c r="P708" s="38"/>
      <c r="Q708" s="39"/>
      <c r="R708" s="39"/>
      <c r="S708" s="27" t="e">
        <f t="shared" si="43"/>
        <v>#DIV/0!</v>
      </c>
      <c r="T708" s="28">
        <f t="shared" si="41"/>
        <v>0</v>
      </c>
      <c r="U708" s="38"/>
      <c r="V708" s="29">
        <f t="shared" si="42"/>
        <v>0</v>
      </c>
    </row>
    <row r="709" spans="1:22" ht="10.5" x14ac:dyDescent="0.25">
      <c r="A709" s="41">
        <v>564732</v>
      </c>
      <c r="B709" s="41">
        <v>1</v>
      </c>
      <c r="C709" s="74" t="s">
        <v>62</v>
      </c>
      <c r="D709" s="43">
        <v>75</v>
      </c>
      <c r="E709" s="74" t="s">
        <v>63</v>
      </c>
      <c r="F709" s="86" t="s">
        <v>2774</v>
      </c>
      <c r="G709" s="41">
        <v>139</v>
      </c>
      <c r="H709" s="87" t="s">
        <v>528</v>
      </c>
      <c r="I709" s="74" t="s">
        <v>47</v>
      </c>
      <c r="J709" s="41">
        <v>8717903630600</v>
      </c>
      <c r="K709" s="41">
        <v>8717903630327</v>
      </c>
      <c r="L709" s="41">
        <v>1</v>
      </c>
      <c r="M709" s="46" t="s">
        <v>48</v>
      </c>
      <c r="N709" s="38"/>
      <c r="O709" s="38"/>
      <c r="P709" s="38"/>
      <c r="Q709" s="39"/>
      <c r="R709" s="39"/>
      <c r="S709" s="27" t="e">
        <f t="shared" si="43"/>
        <v>#DIV/0!</v>
      </c>
      <c r="T709" s="28">
        <f t="shared" si="41"/>
        <v>0</v>
      </c>
      <c r="U709" s="38"/>
      <c r="V709" s="29">
        <f t="shared" si="42"/>
        <v>0</v>
      </c>
    </row>
    <row r="710" spans="1:22" ht="10.5" x14ac:dyDescent="0.25">
      <c r="A710" s="41">
        <v>206281</v>
      </c>
      <c r="B710" s="41">
        <v>1</v>
      </c>
      <c r="C710" s="74" t="s">
        <v>62</v>
      </c>
      <c r="D710" s="43">
        <v>75</v>
      </c>
      <c r="E710" s="74" t="s">
        <v>63</v>
      </c>
      <c r="F710" s="86" t="s">
        <v>2775</v>
      </c>
      <c r="G710" s="41">
        <v>139</v>
      </c>
      <c r="H710" s="87" t="s">
        <v>528</v>
      </c>
      <c r="I710" s="74" t="s">
        <v>47</v>
      </c>
      <c r="J710" s="41">
        <v>5410263931488</v>
      </c>
      <c r="K710" s="41">
        <v>5410263931549</v>
      </c>
      <c r="L710" s="41">
        <v>1</v>
      </c>
      <c r="M710" s="46" t="s">
        <v>48</v>
      </c>
      <c r="N710" s="38"/>
      <c r="O710" s="38"/>
      <c r="P710" s="38"/>
      <c r="Q710" s="39"/>
      <c r="R710" s="39"/>
      <c r="S710" s="27" t="e">
        <f t="shared" si="43"/>
        <v>#DIV/0!</v>
      </c>
      <c r="T710" s="28">
        <f t="shared" si="41"/>
        <v>0</v>
      </c>
      <c r="U710" s="38"/>
      <c r="V710" s="29">
        <f t="shared" si="42"/>
        <v>0</v>
      </c>
    </row>
    <row r="711" spans="1:22" ht="10.5" x14ac:dyDescent="0.25">
      <c r="A711" s="41">
        <v>140503</v>
      </c>
      <c r="B711" s="41">
        <v>15</v>
      </c>
      <c r="C711" s="74" t="s">
        <v>381</v>
      </c>
      <c r="D711" s="43">
        <v>125</v>
      </c>
      <c r="E711" s="74" t="s">
        <v>50</v>
      </c>
      <c r="F711" s="86" t="s">
        <v>995</v>
      </c>
      <c r="G711" s="41">
        <v>140</v>
      </c>
      <c r="H711" s="87" t="s">
        <v>111</v>
      </c>
      <c r="I711" s="74" t="s">
        <v>60</v>
      </c>
      <c r="J711" s="41">
        <v>8710437003230</v>
      </c>
      <c r="K711" s="41">
        <v>8710437029612</v>
      </c>
      <c r="L711" s="41">
        <v>1</v>
      </c>
      <c r="M711" s="46" t="s">
        <v>48</v>
      </c>
      <c r="N711" s="38"/>
      <c r="O711" s="38"/>
      <c r="P711" s="38"/>
      <c r="Q711" s="39"/>
      <c r="R711" s="39"/>
      <c r="S711" s="27" t="e">
        <f t="shared" si="43"/>
        <v>#DIV/0!</v>
      </c>
      <c r="T711" s="28">
        <f t="shared" si="41"/>
        <v>0</v>
      </c>
      <c r="U711" s="38"/>
      <c r="V711" s="29">
        <f t="shared" si="42"/>
        <v>0</v>
      </c>
    </row>
    <row r="712" spans="1:22" ht="10.5" x14ac:dyDescent="0.25">
      <c r="A712" s="41">
        <v>171181</v>
      </c>
      <c r="B712" s="41">
        <v>12</v>
      </c>
      <c r="C712" s="74" t="s">
        <v>79</v>
      </c>
      <c r="D712" s="43">
        <v>600</v>
      </c>
      <c r="E712" s="74" t="s">
        <v>50</v>
      </c>
      <c r="F712" s="86" t="s">
        <v>1087</v>
      </c>
      <c r="G712" s="41">
        <v>140</v>
      </c>
      <c r="H712" s="87" t="s">
        <v>111</v>
      </c>
      <c r="I712" s="74" t="s">
        <v>60</v>
      </c>
      <c r="J712" s="41">
        <v>8710437003209</v>
      </c>
      <c r="K712" s="41">
        <v>8710437033480</v>
      </c>
      <c r="L712" s="41">
        <v>1</v>
      </c>
      <c r="M712" s="46" t="s">
        <v>48</v>
      </c>
      <c r="N712" s="38"/>
      <c r="O712" s="38"/>
      <c r="P712" s="38"/>
      <c r="Q712" s="39"/>
      <c r="R712" s="39"/>
      <c r="S712" s="27" t="e">
        <f t="shared" si="43"/>
        <v>#DIV/0!</v>
      </c>
      <c r="T712" s="28">
        <f t="shared" si="41"/>
        <v>0</v>
      </c>
      <c r="U712" s="38"/>
      <c r="V712" s="29">
        <f t="shared" si="42"/>
        <v>0</v>
      </c>
    </row>
    <row r="713" spans="1:22" ht="10.5" x14ac:dyDescent="0.25">
      <c r="A713" s="57">
        <v>5011370</v>
      </c>
      <c r="B713" s="57">
        <v>1</v>
      </c>
      <c r="C713" s="57" t="s">
        <v>49</v>
      </c>
      <c r="D713" s="57">
        <v>450</v>
      </c>
      <c r="E713" s="57" t="s">
        <v>50</v>
      </c>
      <c r="F713" s="58" t="s">
        <v>2776</v>
      </c>
      <c r="G713" s="57"/>
      <c r="H713" s="88" t="s">
        <v>2513</v>
      </c>
      <c r="I713" s="60"/>
      <c r="J713" s="60"/>
      <c r="K713" s="60"/>
      <c r="L713" s="47">
        <v>1</v>
      </c>
      <c r="M713" s="61" t="s">
        <v>61</v>
      </c>
      <c r="N713" s="38"/>
      <c r="O713" s="38"/>
      <c r="P713" s="38"/>
      <c r="Q713" s="39"/>
      <c r="R713" s="39"/>
      <c r="S713" s="27" t="e">
        <f t="shared" si="43"/>
        <v>#DIV/0!</v>
      </c>
      <c r="T713" s="28">
        <f t="shared" ref="T713:T717" si="44">L713*R713</f>
        <v>0</v>
      </c>
      <c r="U713" s="38"/>
      <c r="V713" s="29">
        <f t="shared" ref="V713:V717" si="45">T713*(1+U713)</f>
        <v>0</v>
      </c>
    </row>
    <row r="714" spans="1:22" ht="10.5" x14ac:dyDescent="0.25">
      <c r="A714" s="57">
        <v>94714</v>
      </c>
      <c r="B714" s="57">
        <v>1</v>
      </c>
      <c r="C714" s="57" t="s">
        <v>79</v>
      </c>
      <c r="D714" s="57">
        <v>500</v>
      </c>
      <c r="E714" s="57" t="s">
        <v>50</v>
      </c>
      <c r="F714" s="58" t="s">
        <v>2777</v>
      </c>
      <c r="G714" s="57"/>
      <c r="H714" s="88" t="s">
        <v>2513</v>
      </c>
      <c r="I714" s="60"/>
      <c r="J714" s="60"/>
      <c r="K714" s="60"/>
      <c r="L714" s="47">
        <v>1</v>
      </c>
      <c r="M714" s="61" t="s">
        <v>61</v>
      </c>
      <c r="N714" s="38"/>
      <c r="O714" s="38"/>
      <c r="P714" s="38"/>
      <c r="Q714" s="39"/>
      <c r="R714" s="39"/>
      <c r="S714" s="27" t="e">
        <f t="shared" si="43"/>
        <v>#DIV/0!</v>
      </c>
      <c r="T714" s="28">
        <f t="shared" si="44"/>
        <v>0</v>
      </c>
      <c r="U714" s="38"/>
      <c r="V714" s="29">
        <f t="shared" si="45"/>
        <v>0</v>
      </c>
    </row>
    <row r="715" spans="1:22" ht="10.5" x14ac:dyDescent="0.25">
      <c r="A715" s="57">
        <v>5006891</v>
      </c>
      <c r="B715" s="57">
        <v>1</v>
      </c>
      <c r="C715" s="57" t="s">
        <v>57</v>
      </c>
      <c r="D715" s="57">
        <v>200</v>
      </c>
      <c r="E715" s="57" t="s">
        <v>50</v>
      </c>
      <c r="F715" s="58" t="s">
        <v>2778</v>
      </c>
      <c r="G715" s="57"/>
      <c r="H715" s="88" t="s">
        <v>2513</v>
      </c>
      <c r="I715" s="60"/>
      <c r="J715" s="60"/>
      <c r="K715" s="60"/>
      <c r="L715" s="47">
        <v>1</v>
      </c>
      <c r="M715" s="61" t="s">
        <v>61</v>
      </c>
      <c r="N715" s="38"/>
      <c r="O715" s="38"/>
      <c r="P715" s="38"/>
      <c r="Q715" s="39"/>
      <c r="R715" s="39"/>
      <c r="S715" s="27" t="e">
        <f t="shared" si="43"/>
        <v>#DIV/0!</v>
      </c>
      <c r="T715" s="28">
        <f t="shared" si="44"/>
        <v>0</v>
      </c>
      <c r="U715" s="38"/>
      <c r="V715" s="29">
        <f t="shared" si="45"/>
        <v>0</v>
      </c>
    </row>
    <row r="716" spans="1:22" ht="10.5" x14ac:dyDescent="0.25">
      <c r="A716" s="90">
        <v>91695</v>
      </c>
      <c r="B716" s="90">
        <v>1</v>
      </c>
      <c r="C716" s="90" t="s">
        <v>79</v>
      </c>
      <c r="D716" s="90">
        <v>1000</v>
      </c>
      <c r="E716" s="90" t="s">
        <v>50</v>
      </c>
      <c r="F716" s="91" t="s">
        <v>2779</v>
      </c>
      <c r="G716" s="90"/>
      <c r="H716" s="89" t="s">
        <v>2513</v>
      </c>
      <c r="I716" s="92"/>
      <c r="J716" s="92"/>
      <c r="K716" s="92"/>
      <c r="L716" s="62">
        <v>1</v>
      </c>
      <c r="M716" s="93" t="s">
        <v>61</v>
      </c>
      <c r="N716" s="94"/>
      <c r="O716" s="94"/>
      <c r="P716" s="94"/>
      <c r="Q716" s="95"/>
      <c r="R716" s="95"/>
      <c r="S716" s="96" t="e">
        <f t="shared" si="43"/>
        <v>#DIV/0!</v>
      </c>
      <c r="T716" s="97">
        <f t="shared" si="44"/>
        <v>0</v>
      </c>
      <c r="U716" s="94"/>
      <c r="V716" s="56">
        <f t="shared" si="45"/>
        <v>0</v>
      </c>
    </row>
    <row r="717" spans="1:22" ht="10.5" x14ac:dyDescent="0.25">
      <c r="A717" s="57">
        <v>94622</v>
      </c>
      <c r="B717" s="57">
        <v>1</v>
      </c>
      <c r="C717" s="57" t="s">
        <v>49</v>
      </c>
      <c r="D717" s="57">
        <v>250</v>
      </c>
      <c r="E717" s="57" t="s">
        <v>50</v>
      </c>
      <c r="F717" s="57" t="s">
        <v>2780</v>
      </c>
      <c r="G717" s="57"/>
      <c r="H717" s="57" t="s">
        <v>2513</v>
      </c>
      <c r="I717" s="57"/>
      <c r="J717" s="57"/>
      <c r="K717" s="57"/>
      <c r="L717" s="47">
        <v>1</v>
      </c>
      <c r="M717" s="46" t="s">
        <v>61</v>
      </c>
      <c r="N717" s="38"/>
      <c r="O717" s="38"/>
      <c r="P717" s="38"/>
      <c r="Q717" s="39"/>
      <c r="R717" s="39"/>
      <c r="S717" s="27" t="e">
        <f t="shared" si="43"/>
        <v>#DIV/0!</v>
      </c>
      <c r="T717" s="28">
        <f t="shared" si="44"/>
        <v>0</v>
      </c>
      <c r="U717" s="38"/>
      <c r="V717" s="29">
        <f t="shared" si="45"/>
        <v>0</v>
      </c>
    </row>
  </sheetData>
  <sheetProtection algorithmName="SHA-512" hashValue="nVg3i8dryV3ECRLRlp2ZTfkm+QbBTDI20+ckcA9KrG/Sq1ynvmwh9boCEMg96TOYIdPdzRq8c/sY4GmNAR+mZg==" saltValue="BrZwaHbQUi+sa5YNtbVaUg==" spinCount="100000" sheet="1" objects="1" scenarios="1" formatCells="0" formatColumns="0" sort="0" autoFilter="0"/>
  <autoFilter ref="A1:M717" xr:uid="{1BFF903F-96AB-48D6-B0EF-D0FCB9C385B2}">
    <sortState xmlns:xlrd2="http://schemas.microsoft.com/office/spreadsheetml/2017/richdata2" ref="A2:M717">
      <sortCondition descending="1" ref="L1:L71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40C9-5203-40CC-8558-FD3AD87A8207}">
  <dimension ref="B9:E16"/>
  <sheetViews>
    <sheetView showGridLines="0" zoomScale="120" zoomScaleNormal="120" workbookViewId="0">
      <selection activeCell="E13" sqref="E13"/>
    </sheetView>
  </sheetViews>
  <sheetFormatPr defaultColWidth="9.26953125" defaultRowHeight="14.5" x14ac:dyDescent="0.35"/>
  <cols>
    <col min="1" max="1" width="9.26953125" style="13"/>
    <col min="2" max="2" width="7.7265625" style="13" bestFit="1" customWidth="1"/>
    <col min="3" max="3" width="32.7265625" style="13" bestFit="1" customWidth="1"/>
    <col min="4" max="4" width="26.54296875" style="13" bestFit="1" customWidth="1"/>
    <col min="5" max="5" width="31.54296875" style="13" bestFit="1" customWidth="1"/>
    <col min="6" max="16384" width="9.26953125" style="13"/>
  </cols>
  <sheetData>
    <row r="9" spans="2:5" x14ac:dyDescent="0.35">
      <c r="B9" s="113" t="s">
        <v>2781</v>
      </c>
      <c r="C9" s="114"/>
      <c r="D9" s="114"/>
      <c r="E9" s="114"/>
    </row>
    <row r="10" spans="2:5" x14ac:dyDescent="0.35">
      <c r="B10" s="66" t="s">
        <v>2782</v>
      </c>
      <c r="C10" s="66" t="s">
        <v>40</v>
      </c>
      <c r="D10" s="66" t="s">
        <v>2783</v>
      </c>
      <c r="E10" s="66" t="s">
        <v>2784</v>
      </c>
    </row>
    <row r="11" spans="2:5" x14ac:dyDescent="0.35">
      <c r="B11" s="66" t="s">
        <v>2785</v>
      </c>
      <c r="C11" s="67">
        <f>SUM('AUMC '!T2:T1079)</f>
        <v>0</v>
      </c>
      <c r="D11" s="63"/>
      <c r="E11" s="68">
        <f>C11*(1+D11)</f>
        <v>0</v>
      </c>
    </row>
    <row r="12" spans="2:5" x14ac:dyDescent="0.35">
      <c r="B12" s="66" t="s">
        <v>2786</v>
      </c>
      <c r="C12" s="67">
        <f>SUM(LUMC!T2:T805)</f>
        <v>0</v>
      </c>
      <c r="D12" s="63"/>
      <c r="E12" s="68">
        <f t="shared" ref="E12:E15" si="0">C12*(1+D12)</f>
        <v>0</v>
      </c>
    </row>
    <row r="13" spans="2:5" x14ac:dyDescent="0.35">
      <c r="B13" s="66" t="s">
        <v>2787</v>
      </c>
      <c r="C13" s="67">
        <f>SUM('MUMC+'!T2:T517)</f>
        <v>0</v>
      </c>
      <c r="D13" s="63"/>
      <c r="E13" s="68">
        <f t="shared" si="0"/>
        <v>0</v>
      </c>
    </row>
    <row r="14" spans="2:5" x14ac:dyDescent="0.35">
      <c r="B14" s="66" t="s">
        <v>2788</v>
      </c>
      <c r="C14" s="67">
        <f>SUM(UMCG!T2:T679)</f>
        <v>0</v>
      </c>
      <c r="D14" s="63"/>
      <c r="E14" s="68">
        <f t="shared" si="0"/>
        <v>0</v>
      </c>
    </row>
    <row r="15" spans="2:5" ht="15" thickBot="1" x14ac:dyDescent="0.4">
      <c r="B15" s="66" t="s">
        <v>2789</v>
      </c>
      <c r="C15" s="67">
        <f>SUM(UMCU!T2:T717)</f>
        <v>0</v>
      </c>
      <c r="D15" s="64"/>
      <c r="E15" s="69">
        <f t="shared" si="0"/>
        <v>0</v>
      </c>
    </row>
    <row r="16" spans="2:5" ht="15" thickBot="1" x14ac:dyDescent="0.4">
      <c r="B16" s="65"/>
      <c r="C16" s="65"/>
      <c r="D16" s="71" t="s">
        <v>2790</v>
      </c>
      <c r="E16" s="70">
        <f>SUM(E11:E15)</f>
        <v>0</v>
      </c>
    </row>
  </sheetData>
  <sheetProtection algorithmName="SHA-512" hashValue="nqu5ZrjOasIQRTjEwahCuvpOXBErlu9fd0nt3yKt8NKaSZgN+7sWxXz7YryI7EUstLNxEhsNKYf0jjKjcruyBA==" saltValue="FHhpwyChHkeRLulUpwoExQ==" spinCount="100000" sheet="1" objects="1" scenarios="1" formatCells="0" formatColumns="0" formatRows="0" sort="0" autoFilter="0"/>
  <mergeCells count="1"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F1351D6B1B545BED276C6D1DDD1B3" ma:contentTypeVersion="3" ma:contentTypeDescription="Een nieuw document maken." ma:contentTypeScope="" ma:versionID="1a8e4da25ab577aa4ee2eb5ba155c1e8">
  <xsd:schema xmlns:xsd="http://www.w3.org/2001/XMLSchema" xmlns:xs="http://www.w3.org/2001/XMLSchema" xmlns:p="http://schemas.microsoft.com/office/2006/metadata/properties" xmlns:ns2="8924265d-6936-4b5b-bec8-3f5a8bc95fd7" targetNamespace="http://schemas.microsoft.com/office/2006/metadata/properties" ma:root="true" ma:fieldsID="56b686473d92cb224ff4b443c07dd73a" ns2:_="">
    <xsd:import namespace="8924265d-6936-4b5b-bec8-3f5a8bc95f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4265d-6936-4b5b-bec8-3f5a8bc95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767421-2B5F-417A-8873-C25B01A09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7F994-1149-4A90-8B33-C47306478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4265d-6936-4b5b-bec8-3f5a8bc95f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7F5E39-C7AF-4697-BDDC-45D24B29F7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Invulinstructie</vt:lpstr>
      <vt:lpstr>AUMC </vt:lpstr>
      <vt:lpstr>LUMC</vt:lpstr>
      <vt:lpstr>MUMC+</vt:lpstr>
      <vt:lpstr>UMCG</vt:lpstr>
      <vt:lpstr>UMCU</vt:lpstr>
      <vt:lpstr>Totaalprijs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Abeelen, Adrie van</dc:creator>
  <cp:keywords/>
  <dc:description/>
  <cp:lastModifiedBy>Gringhuis, BHJ</cp:lastModifiedBy>
  <cp:revision/>
  <dcterms:created xsi:type="dcterms:W3CDTF">2026-02-12T08:00:48Z</dcterms:created>
  <dcterms:modified xsi:type="dcterms:W3CDTF">2026-04-09T07:55:04Z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0x010100375F1351D6B1B545BED276C6D1DDD1B3</vt:lpwstr>
  </property>
</Properties>
</file>