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ventus.sharepoint.com/sites/inkoop1/Gedeelde  documenten/A_INK/Aanbestedingen/01-CK-Promotie- en relatiegeschenken - P324/2025 - Promotie en relatieartikelen/03 Offertefase documenten/Definitief/"/>
    </mc:Choice>
  </mc:AlternateContent>
  <xr:revisionPtr revIDLastSave="205" documentId="8_{34ED67DA-BC88-4339-BC4B-843FF3A4C996}" xr6:coauthVersionLast="47" xr6:coauthVersionMax="47" xr10:uidLastSave="{3DC2F042-674A-4CA2-8070-B3398F5F0118}"/>
  <bookViews>
    <workbookView xWindow="-57720" yWindow="900" windowWidth="29040" windowHeight="15720" xr2:uid="{E6366805-F496-457E-9338-526398BADAE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5" i="1"/>
  <c r="I22" i="1" l="1"/>
  <c r="I26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<sst xmlns="http://schemas.openxmlformats.org/spreadsheetml/2006/main" count="61" uniqueCount="57">
  <si>
    <t xml:space="preserve">nr </t>
  </si>
  <si>
    <t>Artikel</t>
  </si>
  <si>
    <t>Specificaties</t>
  </si>
  <si>
    <t>Afbeelding</t>
  </si>
  <si>
    <t>Verwachte afname contractduur (max 4 jaar)</t>
  </si>
  <si>
    <t>Prijs totaal 
(excl. BTW)</t>
  </si>
  <si>
    <t xml:space="preserve">Katoenen tas
</t>
  </si>
  <si>
    <t>Materiaal: Regulier katoen, 180 grams
Afmeting: 38x42cm, hengsel 70x2cm
Kleur: beige
Bedrukking Zeefdruk all-over 1 kleur.</t>
  </si>
  <si>
    <t>Ordereenheid</t>
  </si>
  <si>
    <t>Keycord</t>
  </si>
  <si>
    <t xml:space="preserve">Materiaal: RPET
Afmeting: 2x45cm Standaard haak / inclusief veiligheidssluiting
Kleur: Aventuskleur
Bedrukking: Sublimate all-over 1 / kleur
</t>
  </si>
  <si>
    <t xml:space="preserve">RVS fles
</t>
  </si>
  <si>
    <t xml:space="preserve">Materiaal: roestvrijstaal / enkelwandig
Inhoud: 790ml
Kleur: zwart
Bedrukking Tampondruk / 1 kleur
</t>
  </si>
  <si>
    <t>Bidon</t>
  </si>
  <si>
    <t xml:space="preserve">Materiaal: PE I PP I EVA Copolymer I Eco Pure
Inhoud: 500ml
Kleur: zwart
Bedrukking: zeefdruk 1 kleur
</t>
  </si>
  <si>
    <t>To-go koffiebeker</t>
  </si>
  <si>
    <t xml:space="preserve">Materiaal: Roestvrijstaal / dubbelwandige vacuügeïsoleerd
Inhoud: 350m
Kleur: zwart
Bedrukking: Digital print 360  / 1 kleur
</t>
  </si>
  <si>
    <t>Balpen</t>
  </si>
  <si>
    <t>Materiaal: ABS bamboe
Bedrukking: zeefdruk 1 kleur</t>
  </si>
  <si>
    <t>Notitieblok</t>
  </si>
  <si>
    <t xml:space="preserve">Materiaal: kunstleer
Afmeting: A5
Aantal vellen: 100
Kleur: zwart
Bedrukking: Tampondruk / 1 kleur
</t>
  </si>
  <si>
    <t>Wijntasje</t>
  </si>
  <si>
    <t xml:space="preserve">Materiaal: Plastic, semi-transparant
Afmeting: 12x10x36cm
Bedrukking: Tweezijdig full color
</t>
  </si>
  <si>
    <t>Wijnkoeler RVS</t>
  </si>
  <si>
    <t>Henkell Alcoholvrij 0,75ml</t>
  </si>
  <si>
    <t>Sportsokken met Aventus-logo</t>
  </si>
  <si>
    <t>Teddybeer</t>
  </si>
  <si>
    <t>Afmeting: 25x20x24cm
Bedrukking: sublimate / 1 kleur</t>
  </si>
  <si>
    <t>Gift set</t>
  </si>
  <si>
    <t>Janzen Gift Set S Body black 22</t>
  </si>
  <si>
    <t>Rugzak</t>
  </si>
  <si>
    <t xml:space="preserve">Materiaal: RPET
Afmeting: 12+10x36cm
Kleur: zwart
Bedrukking: zeefdruk / 1 kleur
</t>
  </si>
  <si>
    <t>Ansichtkaart</t>
  </si>
  <si>
    <t>Omslag bol.com kaarten</t>
  </si>
  <si>
    <t>Afmeting: 148x315mm
Bedrukking: Aventus ontwerp, tweezijdig full collor</t>
  </si>
  <si>
    <t>Verzendoos</t>
  </si>
  <si>
    <t>Type: Fefco 427
Afmeting: 340x230x130mm
Kleur: bruin
Bedrukking: zeefdruk / 1 kleur</t>
  </si>
  <si>
    <t xml:space="preserve">Materiaal: Roestvrij staal / dubbelwandig
Afmeting: 19,3 cm hoog 12cm diameter
Kleur: zwart
Bedrukking: Lasergravure
</t>
  </si>
  <si>
    <t>Mouserende wijn alcoholvrij
Bedrukking: full collor labelsticker 90x70mm</t>
  </si>
  <si>
    <t xml:space="preserve">Materiaal: 73% katoen, 23% polyamide, 4% elastane - Oeko-Tex
maat: one size
Kleur: wit / zwart
Bedrukking: sleeve all-over eigen ontwerp, full color </t>
  </si>
  <si>
    <t>Afmeting: A5
Bedrukking: Aventus ontwerp full collor</t>
  </si>
  <si>
    <t xml:space="preserve">Prijs per stuk (excl. BTW)
inclusief bedrukking logo </t>
  </si>
  <si>
    <t>Specificaties combinatie-geschenk</t>
  </si>
  <si>
    <t>Handlingskosten:  Samenvoegen artikelen
Prijs per stuk (excl. btw)</t>
  </si>
  <si>
    <t>Ondertekening</t>
  </si>
  <si>
    <t>Inschrijver:</t>
  </si>
  <si>
    <t>Naam:</t>
  </si>
  <si>
    <t>Functie:</t>
  </si>
  <si>
    <t>Datum:</t>
  </si>
  <si>
    <t>Handtekening:</t>
  </si>
  <si>
    <r>
      <rPr>
        <b/>
        <sz val="11"/>
        <color theme="1"/>
        <rFont val="Arial"/>
        <family val="2"/>
      </rPr>
      <t xml:space="preserve">
Invulinstructie:</t>
    </r>
    <r>
      <rPr>
        <sz val="11"/>
        <color theme="1"/>
        <rFont val="Arial"/>
        <family val="2"/>
      </rPr>
      <t xml:space="preserve">
- geel-gearceerde cellen invullen.
- aan genoemde aantallen kunnen geen rechten worden ontleend.</t>
    </r>
  </si>
  <si>
    <t>Besteleen-heid voorraad</t>
  </si>
  <si>
    <t>Order-eenheid</t>
  </si>
  <si>
    <t>Handlingskosten voor samenvoegen en als 1 artikel  uitleveren</t>
  </si>
  <si>
    <r>
      <rPr>
        <b/>
        <sz val="10"/>
        <color rgb="FF000000"/>
        <rFont val="Arial"/>
        <family val="2"/>
      </rPr>
      <t xml:space="preserve">Diplomageschenk 2026-2027: 
</t>
    </r>
    <r>
      <rPr>
        <sz val="10"/>
        <color rgb="FF000000"/>
        <rFont val="Arial"/>
        <family val="2"/>
      </rPr>
      <t>Bestaande uit katoenen tas, sportsokken en Aventus-kaartje.</t>
    </r>
    <r>
      <rPr>
        <b/>
        <sz val="10"/>
        <color rgb="FF000000"/>
        <rFont val="Arial"/>
        <family val="2"/>
      </rPr>
      <t xml:space="preserve">
Welkomspakket: 
</t>
    </r>
    <r>
      <rPr>
        <sz val="10"/>
        <color rgb="FF000000"/>
        <rFont val="Arial"/>
        <family val="2"/>
      </rPr>
      <t xml:space="preserve">Bestaande uit: katoenen tas, to-go koffiebeker, notitieblok, pen, lanyard en Aventus-kaartje.
</t>
    </r>
    <r>
      <rPr>
        <b/>
        <sz val="10"/>
        <color rgb="FF000000"/>
        <rFont val="Arial"/>
        <family val="2"/>
      </rPr>
      <t>Afscheidspakket:</t>
    </r>
    <r>
      <rPr>
        <sz val="10"/>
        <color rgb="FF000000"/>
        <rFont val="Arial"/>
        <family val="2"/>
      </rPr>
      <t xml:space="preserve"> 
Bestaande uit: rugzak, sokken met Aventus-logo incl. sleeve en Aventus-kaartje.
</t>
    </r>
    <r>
      <rPr>
        <b/>
        <sz val="10"/>
        <color rgb="FF000000"/>
        <rFont val="Arial"/>
        <family val="2"/>
      </rPr>
      <t>Geboortepakket:</t>
    </r>
    <r>
      <rPr>
        <sz val="10"/>
        <color rgb="FF000000"/>
        <rFont val="Arial"/>
        <family val="2"/>
      </rPr>
      <t xml:space="preserve"> 
Bestaande uit: teddybeer, verzenddoos, vulmateriaal en Aventus-kaartje.
</t>
    </r>
    <r>
      <rPr>
        <b/>
        <sz val="10"/>
        <color rgb="FF000000"/>
        <rFont val="Arial"/>
        <family val="2"/>
      </rPr>
      <t xml:space="preserve">Huwelijks-/geregistreerd partnerschapspakket: 
</t>
    </r>
    <r>
      <rPr>
        <sz val="10"/>
        <color rgb="FF000000"/>
        <rFont val="Arial"/>
        <family val="2"/>
      </rPr>
      <t xml:space="preserve">Bestaande uit wijnkoeler, wijn, verzenddoos, vulmateriaal en Aventus-kaartje.
</t>
    </r>
    <r>
      <rPr>
        <b/>
        <sz val="10"/>
        <color rgb="FF000000"/>
        <rFont val="Arial"/>
        <family val="2"/>
      </rPr>
      <t>Attentie zieke collega:</t>
    </r>
    <r>
      <rPr>
        <sz val="10"/>
        <color rgb="FF000000"/>
        <rFont val="Arial"/>
        <family val="2"/>
      </rPr>
      <t xml:space="preserve"> 
Bestaande uit: Giftset, verzenddoos, vulmateriaal en Aventus-kaartje.
</t>
    </r>
    <r>
      <rPr>
        <b/>
        <sz val="10"/>
        <color rgb="FF000000"/>
        <rFont val="Arial"/>
        <family val="2"/>
      </rPr>
      <t>Bol.com-kaart</t>
    </r>
    <r>
      <rPr>
        <sz val="10"/>
        <color rgb="FF000000"/>
        <rFont val="Arial"/>
        <family val="2"/>
      </rPr>
      <t xml:space="preserve">
Bestaande uit: Bon en evt sleeve</t>
    </r>
  </si>
  <si>
    <t>Te beoordelen prijs (periode 4 jaar)</t>
  </si>
  <si>
    <t>Bijlage 07 - Calculatieformulier Kernassortiment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</si>
</sst>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#,##0_ ;\-#,##0\ 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ptos Narrow"/>
      <family val="2"/>
      <scheme val="minor"/>
    </font>
    <font>
      <sz val="22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b/>
      <sz val="22"/>
      <color rgb="FFFFFFFF"/>
      <name val="Arial"/>
      <family val="2"/>
    </font>
    <font>
      <b/>
      <sz val="11"/>
      <color theme="1"/>
      <name val="Arial"/>
      <family val="2"/>
    </font>
    <font>
      <sz val="11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7BEC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1" xfId="0" applyFont="1" applyBorder="1" applyAlignment="1">
      <alignment horizontal="left" vertical="top"/>
    </xf>
    <xf numFmtId="0" fontId="2" fillId="3" borderId="1" xfId="0" applyFont="1" applyFill="1" applyBorder="1" applyAlignment="1">
      <alignment vertical="top" wrapText="1"/>
    </xf>
    <xf numFmtId="0" fontId="5" fillId="0" borderId="1" xfId="0" applyFont="1" applyBorder="1"/>
    <xf numFmtId="44" fontId="4" fillId="4" borderId="1" xfId="1" applyFont="1" applyFill="1" applyBorder="1" applyAlignment="1">
      <alignment horizontal="left" vertical="top" wrapText="1"/>
    </xf>
    <xf numFmtId="164" fontId="6" fillId="3" borderId="1" xfId="1" applyNumberFormat="1" applyFont="1" applyFill="1" applyBorder="1" applyAlignment="1">
      <alignment horizontal="left" vertical="top" wrapText="1"/>
    </xf>
    <xf numFmtId="164" fontId="4" fillId="3" borderId="1" xfId="1" applyNumberFormat="1" applyFont="1" applyFill="1" applyBorder="1" applyAlignment="1">
      <alignment horizontal="left" vertical="top" wrapText="1"/>
    </xf>
    <xf numFmtId="44" fontId="4" fillId="0" borderId="1" xfId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5" fillId="0" borderId="0" xfId="0" applyFont="1"/>
    <xf numFmtId="0" fontId="2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44" fontId="7" fillId="4" borderId="1" xfId="1" applyFont="1" applyFill="1" applyBorder="1" applyAlignment="1">
      <alignment horizontal="left" vertical="top" wrapText="1"/>
    </xf>
    <xf numFmtId="0" fontId="5" fillId="0" borderId="0" xfId="0" applyFont="1" applyAlignment="1">
      <alignment vertical="top"/>
    </xf>
    <xf numFmtId="44" fontId="5" fillId="0" borderId="0" xfId="0" applyNumberFormat="1" applyFont="1"/>
    <xf numFmtId="3" fontId="5" fillId="0" borderId="0" xfId="0" applyNumberFormat="1" applyFont="1"/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44" fontId="10" fillId="0" borderId="9" xfId="1" applyFont="1" applyBorder="1" applyAlignment="1">
      <alignment horizontal="left" vertical="center" wrapText="1"/>
    </xf>
    <xf numFmtId="44" fontId="10" fillId="0" borderId="1" xfId="1" applyFont="1" applyBorder="1" applyAlignment="1">
      <alignment horizontal="left" vertical="center" wrapText="1"/>
    </xf>
    <xf numFmtId="0" fontId="0" fillId="0" borderId="1" xfId="0" applyBorder="1"/>
    <xf numFmtId="0" fontId="13" fillId="0" borderId="13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2" fillId="2" borderId="8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9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top"/>
    </xf>
    <xf numFmtId="0" fontId="14" fillId="2" borderId="1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vertical="top" wrapText="1"/>
    </xf>
    <xf numFmtId="3" fontId="0" fillId="0" borderId="1" xfId="0" applyNumberFormat="1" applyBorder="1" applyAlignment="1">
      <alignment horizontal="left" vertical="top"/>
    </xf>
    <xf numFmtId="44" fontId="17" fillId="0" borderId="0" xfId="0" applyNumberFormat="1" applyFont="1"/>
    <xf numFmtId="0" fontId="15" fillId="2" borderId="2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/>
    </xf>
    <xf numFmtId="0" fontId="12" fillId="2" borderId="7" xfId="0" applyFont="1" applyFill="1" applyBorder="1" applyAlignment="1">
      <alignment horizontal="center" vertical="top"/>
    </xf>
    <xf numFmtId="0" fontId="12" fillId="2" borderId="6" xfId="0" applyFont="1" applyFill="1" applyBorder="1" applyAlignment="1">
      <alignment horizontal="center" vertical="top"/>
    </xf>
    <xf numFmtId="0" fontId="12" fillId="2" borderId="12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124557</xdr:colOff>
      <xdr:row>4</xdr:row>
      <xdr:rowOff>77665</xdr:rowOff>
    </xdr:from>
    <xdr:ext cx="2144835" cy="2170235"/>
    <xdr:pic>
      <xdr:nvPicPr>
        <xdr:cNvPr id="3" name="Afbeelding 2">
          <a:extLst>
            <a:ext uri="{FF2B5EF4-FFF2-40B4-BE49-F238E27FC236}">
              <a16:creationId xmlns:a16="http://schemas.microsoft.com/office/drawing/2014/main" id="{7B545502-031C-4C85-960A-E5BE2EA69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9232" y="1325440"/>
          <a:ext cx="2144835" cy="2170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266701</xdr:colOff>
      <xdr:row>5</xdr:row>
      <xdr:rowOff>131886</xdr:rowOff>
    </xdr:from>
    <xdr:ext cx="2023440" cy="2039814"/>
    <xdr:pic>
      <xdr:nvPicPr>
        <xdr:cNvPr id="5" name="Afbeelding 4">
          <a:extLst>
            <a:ext uri="{FF2B5EF4-FFF2-40B4-BE49-F238E27FC236}">
              <a16:creationId xmlns:a16="http://schemas.microsoft.com/office/drawing/2014/main" id="{2F94FC33-C193-4DFF-9B52-AC388C48B697}"/>
            </a:ext>
            <a:ext uri="{147F2762-F138-4A5C-976F-8EAC2B608ADB}">
              <a16:predDERef xmlns:a16="http://schemas.microsoft.com/office/drawing/2014/main" pred="{FA7E1E48-AA7E-3A94-570B-AECF451B1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6" y="3970461"/>
          <a:ext cx="2023440" cy="2039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285750</xdr:colOff>
      <xdr:row>6</xdr:row>
      <xdr:rowOff>247651</xdr:rowOff>
    </xdr:from>
    <xdr:to>
      <xdr:col>3</xdr:col>
      <xdr:colOff>2037552</xdr:colOff>
      <xdr:row>6</xdr:row>
      <xdr:rowOff>2148841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255FD9F7-006A-8E2D-EAE8-7AEF5065C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00425" y="6553201"/>
          <a:ext cx="1761327" cy="1905000"/>
        </a:xfrm>
        <a:prstGeom prst="rect">
          <a:avLst/>
        </a:prstGeom>
      </xdr:spPr>
    </xdr:pic>
    <xdr:clientData/>
  </xdr:twoCellAnchor>
  <xdr:oneCellAnchor>
    <xdr:from>
      <xdr:col>3</xdr:col>
      <xdr:colOff>278422</xdr:colOff>
      <xdr:row>7</xdr:row>
      <xdr:rowOff>140814</xdr:rowOff>
    </xdr:from>
    <xdr:ext cx="1997933" cy="1992786"/>
    <xdr:pic>
      <xdr:nvPicPr>
        <xdr:cNvPr id="15" name="Afbeelding 14">
          <a:extLst>
            <a:ext uri="{FF2B5EF4-FFF2-40B4-BE49-F238E27FC236}">
              <a16:creationId xmlns:a16="http://schemas.microsoft.com/office/drawing/2014/main" id="{DEF5B538-9EE0-43F9-80C3-A4944B39C98E}"/>
            </a:ext>
            <a:ext uri="{147F2762-F138-4A5C-976F-8EAC2B608ADB}">
              <a16:predDERef xmlns:a16="http://schemas.microsoft.com/office/drawing/2014/main" pred="{D2B0CF83-E6B5-35B8-44F2-3E222D1EE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3097" y="8913339"/>
          <a:ext cx="1997933" cy="1992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447675</xdr:colOff>
      <xdr:row>9</xdr:row>
      <xdr:rowOff>76200</xdr:rowOff>
    </xdr:from>
    <xdr:to>
      <xdr:col>3</xdr:col>
      <xdr:colOff>2020579</xdr:colOff>
      <xdr:row>9</xdr:row>
      <xdr:rowOff>1659011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FFE2FBD2-CE95-ECA1-5BBF-0396C076D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62350" y="13620750"/>
          <a:ext cx="1572904" cy="1579001"/>
        </a:xfrm>
        <a:prstGeom prst="rect">
          <a:avLst/>
        </a:prstGeom>
      </xdr:spPr>
    </xdr:pic>
    <xdr:clientData/>
  </xdr:twoCellAnchor>
  <xdr:twoCellAnchor editAs="oneCell">
    <xdr:from>
      <xdr:col>3</xdr:col>
      <xdr:colOff>371475</xdr:colOff>
      <xdr:row>10</xdr:row>
      <xdr:rowOff>133350</xdr:rowOff>
    </xdr:from>
    <xdr:to>
      <xdr:col>3</xdr:col>
      <xdr:colOff>2231679</xdr:colOff>
      <xdr:row>10</xdr:row>
      <xdr:rowOff>1996601</xdr:rowOff>
    </xdr:to>
    <xdr:pic>
      <xdr:nvPicPr>
        <xdr:cNvPr id="32" name="Afbeelding 31">
          <a:extLst>
            <a:ext uri="{FF2B5EF4-FFF2-40B4-BE49-F238E27FC236}">
              <a16:creationId xmlns:a16="http://schemas.microsoft.com/office/drawing/2014/main" id="{AEE204C0-8B43-6F0B-10AD-808B17725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486150" y="15468600"/>
          <a:ext cx="1871634" cy="1859441"/>
        </a:xfrm>
        <a:prstGeom prst="rect">
          <a:avLst/>
        </a:prstGeom>
      </xdr:spPr>
    </xdr:pic>
    <xdr:clientData/>
  </xdr:twoCellAnchor>
  <xdr:oneCellAnchor>
    <xdr:from>
      <xdr:col>3</xdr:col>
      <xdr:colOff>469070</xdr:colOff>
      <xdr:row>11</xdr:row>
      <xdr:rowOff>72390</xdr:rowOff>
    </xdr:from>
    <xdr:ext cx="1634490" cy="1642110"/>
    <xdr:pic>
      <xdr:nvPicPr>
        <xdr:cNvPr id="36" name="Afbeelding 35">
          <a:extLst>
            <a:ext uri="{FF2B5EF4-FFF2-40B4-BE49-F238E27FC236}">
              <a16:creationId xmlns:a16="http://schemas.microsoft.com/office/drawing/2014/main" id="{6A4E99FF-AC4A-47E5-8102-B786B2087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3745" y="17788890"/>
          <a:ext cx="1634490" cy="16421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638175</xdr:colOff>
      <xdr:row>12</xdr:row>
      <xdr:rowOff>104775</xdr:rowOff>
    </xdr:from>
    <xdr:to>
      <xdr:col>3</xdr:col>
      <xdr:colOff>1695161</xdr:colOff>
      <xdr:row>12</xdr:row>
      <xdr:rowOff>1772556</xdr:rowOff>
    </xdr:to>
    <xdr:pic>
      <xdr:nvPicPr>
        <xdr:cNvPr id="41" name="Afbeelding 40">
          <a:extLst>
            <a:ext uri="{FF2B5EF4-FFF2-40B4-BE49-F238E27FC236}">
              <a16:creationId xmlns:a16="http://schemas.microsoft.com/office/drawing/2014/main" id="{FD9F7BE3-97E5-9CCD-6243-FD0F72E3A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752850" y="19640550"/>
          <a:ext cx="1060796" cy="1658256"/>
        </a:xfrm>
        <a:prstGeom prst="rect">
          <a:avLst/>
        </a:prstGeom>
      </xdr:spPr>
    </xdr:pic>
    <xdr:clientData/>
  </xdr:twoCellAnchor>
  <xdr:oneCellAnchor>
    <xdr:from>
      <xdr:col>3</xdr:col>
      <xdr:colOff>811091</xdr:colOff>
      <xdr:row>14</xdr:row>
      <xdr:rowOff>54952</xdr:rowOff>
    </xdr:from>
    <xdr:ext cx="1398392" cy="1733701"/>
    <xdr:pic>
      <xdr:nvPicPr>
        <xdr:cNvPr id="46" name="Afbeelding 45">
          <a:extLst>
            <a:ext uri="{FF2B5EF4-FFF2-40B4-BE49-F238E27FC236}">
              <a16:creationId xmlns:a16="http://schemas.microsoft.com/office/drawing/2014/main" id="{7BAB467C-F8F2-4705-857F-F6EC1B5EC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25766" y="23343577"/>
          <a:ext cx="1398392" cy="1733701"/>
        </a:xfrm>
        <a:prstGeom prst="rect">
          <a:avLst/>
        </a:prstGeom>
      </xdr:spPr>
    </xdr:pic>
    <xdr:clientData/>
  </xdr:oneCellAnchor>
  <xdr:oneCellAnchor>
    <xdr:from>
      <xdr:col>3</xdr:col>
      <xdr:colOff>481689</xdr:colOff>
      <xdr:row>15</xdr:row>
      <xdr:rowOff>290145</xdr:rowOff>
    </xdr:from>
    <xdr:ext cx="1489985" cy="1824405"/>
    <xdr:pic>
      <xdr:nvPicPr>
        <xdr:cNvPr id="47" name="Afbeelding 46">
          <a:extLst>
            <a:ext uri="{FF2B5EF4-FFF2-40B4-BE49-F238E27FC236}">
              <a16:creationId xmlns:a16="http://schemas.microsoft.com/office/drawing/2014/main" id="{9551743A-339D-4780-9DA6-87653CE85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596364" y="25398045"/>
          <a:ext cx="1489985" cy="1824405"/>
        </a:xfrm>
        <a:prstGeom prst="rect">
          <a:avLst/>
        </a:prstGeom>
      </xdr:spPr>
    </xdr:pic>
    <xdr:clientData/>
  </xdr:oneCellAnchor>
  <xdr:oneCellAnchor>
    <xdr:from>
      <xdr:col>3</xdr:col>
      <xdr:colOff>282086</xdr:colOff>
      <xdr:row>16</xdr:row>
      <xdr:rowOff>246919</xdr:rowOff>
    </xdr:from>
    <xdr:ext cx="1912327" cy="1877156"/>
    <xdr:pic>
      <xdr:nvPicPr>
        <xdr:cNvPr id="49" name="Afbeelding 48">
          <a:extLst>
            <a:ext uri="{FF2B5EF4-FFF2-40B4-BE49-F238E27FC236}">
              <a16:creationId xmlns:a16="http://schemas.microsoft.com/office/drawing/2014/main" id="{D7247B18-8DB9-41CC-9EF0-C0142C1E6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396761" y="27678919"/>
          <a:ext cx="1912327" cy="1877156"/>
        </a:xfrm>
        <a:prstGeom prst="rect">
          <a:avLst/>
        </a:prstGeom>
      </xdr:spPr>
    </xdr:pic>
    <xdr:clientData/>
  </xdr:oneCellAnchor>
  <xdr:oneCellAnchor>
    <xdr:from>
      <xdr:col>3</xdr:col>
      <xdr:colOff>321652</xdr:colOff>
      <xdr:row>17</xdr:row>
      <xdr:rowOff>192430</xdr:rowOff>
    </xdr:from>
    <xdr:ext cx="1694268" cy="1903069"/>
    <xdr:pic>
      <xdr:nvPicPr>
        <xdr:cNvPr id="51" name="Afbeelding 50">
          <a:extLst>
            <a:ext uri="{FF2B5EF4-FFF2-40B4-BE49-F238E27FC236}">
              <a16:creationId xmlns:a16="http://schemas.microsoft.com/office/drawing/2014/main" id="{565FC781-907E-46CF-ACA1-2D93347F6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436327" y="29834230"/>
          <a:ext cx="1694268" cy="1903069"/>
        </a:xfrm>
        <a:prstGeom prst="rect">
          <a:avLst/>
        </a:prstGeom>
      </xdr:spPr>
    </xdr:pic>
    <xdr:clientData/>
  </xdr:oneCellAnchor>
  <xdr:oneCellAnchor>
    <xdr:from>
      <xdr:col>3</xdr:col>
      <xdr:colOff>211016</xdr:colOff>
      <xdr:row>18</xdr:row>
      <xdr:rowOff>157983</xdr:rowOff>
    </xdr:from>
    <xdr:ext cx="2007576" cy="1427727"/>
    <xdr:pic>
      <xdr:nvPicPr>
        <xdr:cNvPr id="55" name="Afbeelding 54">
          <a:extLst>
            <a:ext uri="{FF2B5EF4-FFF2-40B4-BE49-F238E27FC236}">
              <a16:creationId xmlns:a16="http://schemas.microsoft.com/office/drawing/2014/main" id="{F0EEA438-3B62-464B-AD6A-4C8D9A8C7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325691" y="31952433"/>
          <a:ext cx="2007576" cy="1427727"/>
        </a:xfrm>
        <a:prstGeom prst="rect">
          <a:avLst/>
        </a:prstGeom>
      </xdr:spPr>
    </xdr:pic>
    <xdr:clientData/>
  </xdr:oneCellAnchor>
  <xdr:oneCellAnchor>
    <xdr:from>
      <xdr:col>3</xdr:col>
      <xdr:colOff>158262</xdr:colOff>
      <xdr:row>19</xdr:row>
      <xdr:rowOff>125112</xdr:rowOff>
    </xdr:from>
    <xdr:ext cx="2202683" cy="2000428"/>
    <xdr:pic>
      <xdr:nvPicPr>
        <xdr:cNvPr id="57" name="Afbeelding 56">
          <a:extLst>
            <a:ext uri="{FF2B5EF4-FFF2-40B4-BE49-F238E27FC236}">
              <a16:creationId xmlns:a16="http://schemas.microsoft.com/office/drawing/2014/main" id="{ECB2B9E6-46FD-41AA-A853-4D2AE49A4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272937" y="33738837"/>
          <a:ext cx="2202683" cy="2000428"/>
        </a:xfrm>
        <a:prstGeom prst="rect">
          <a:avLst/>
        </a:prstGeom>
      </xdr:spPr>
    </xdr:pic>
    <xdr:clientData/>
  </xdr:oneCellAnchor>
  <xdr:oneCellAnchor>
    <xdr:from>
      <xdr:col>3</xdr:col>
      <xdr:colOff>112103</xdr:colOff>
      <xdr:row>20</xdr:row>
      <xdr:rowOff>178777</xdr:rowOff>
    </xdr:from>
    <xdr:ext cx="2232458" cy="1553307"/>
    <xdr:pic>
      <xdr:nvPicPr>
        <xdr:cNvPr id="59" name="Afbeelding 58">
          <a:extLst>
            <a:ext uri="{FF2B5EF4-FFF2-40B4-BE49-F238E27FC236}">
              <a16:creationId xmlns:a16="http://schemas.microsoft.com/office/drawing/2014/main" id="{34C943F2-E012-4735-B7F8-44A125728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226778" y="36078502"/>
          <a:ext cx="2232458" cy="1553307"/>
        </a:xfrm>
        <a:prstGeom prst="rect">
          <a:avLst/>
        </a:prstGeom>
        <a:solidFill>
          <a:schemeClr val="bg1"/>
        </a:solidFill>
      </xdr:spPr>
    </xdr:pic>
    <xdr:clientData/>
  </xdr:oneCellAnchor>
  <xdr:twoCellAnchor editAs="oneCell">
    <xdr:from>
      <xdr:col>6</xdr:col>
      <xdr:colOff>596637</xdr:colOff>
      <xdr:row>2</xdr:row>
      <xdr:rowOff>38099</xdr:rowOff>
    </xdr:from>
    <xdr:to>
      <xdr:col>7</xdr:col>
      <xdr:colOff>555605</xdr:colOff>
      <xdr:row>2</xdr:row>
      <xdr:rowOff>931652</xdr:rowOff>
    </xdr:to>
    <xdr:pic>
      <xdr:nvPicPr>
        <xdr:cNvPr id="63" name="Afbeelding 62">
          <a:extLst>
            <a:ext uri="{FF2B5EF4-FFF2-40B4-BE49-F238E27FC236}">
              <a16:creationId xmlns:a16="http://schemas.microsoft.com/office/drawing/2014/main" id="{CCCC9DA0-835D-6FDC-4495-0761E01FE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235812" y="523874"/>
          <a:ext cx="888608" cy="897363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571501</xdr:colOff>
      <xdr:row>8</xdr:row>
      <xdr:rowOff>200026</xdr:rowOff>
    </xdr:from>
    <xdr:to>
      <xdr:col>3</xdr:col>
      <xdr:colOff>1885316</xdr:colOff>
      <xdr:row>8</xdr:row>
      <xdr:rowOff>2078356</xdr:rowOff>
    </xdr:to>
    <xdr:pic>
      <xdr:nvPicPr>
        <xdr:cNvPr id="64" name="Afbeelding 63">
          <a:extLst>
            <a:ext uri="{FF2B5EF4-FFF2-40B4-BE49-F238E27FC236}">
              <a16:creationId xmlns:a16="http://schemas.microsoft.com/office/drawing/2014/main" id="{705AA6CD-868C-10CD-9A9A-C57ACA759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6" y="12153901"/>
          <a:ext cx="1327150" cy="1885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3B6C3-BEB7-4D6E-A381-D15B4D74FD3F}">
  <dimension ref="A1:K36"/>
  <sheetViews>
    <sheetView tabSelected="1" workbookViewId="0">
      <selection activeCell="A3" sqref="A3"/>
    </sheetView>
  </sheetViews>
  <sheetFormatPr defaultRowHeight="15" x14ac:dyDescent="0.25"/>
  <cols>
    <col min="2" max="2" width="13.85546875" customWidth="1"/>
    <col min="3" max="3" width="26.28515625" customWidth="1"/>
    <col min="4" max="4" width="35.85546875" customWidth="1"/>
    <col min="5" max="5" width="22" customWidth="1"/>
    <col min="6" max="6" width="25" customWidth="1"/>
    <col min="7" max="7" width="14" customWidth="1"/>
    <col min="8" max="8" width="13.85546875" customWidth="1"/>
    <col min="9" max="9" width="15.7109375" customWidth="1"/>
    <col min="10" max="10" width="23.42578125" customWidth="1"/>
  </cols>
  <sheetData>
    <row r="1" spans="1:9" ht="8.25" customHeight="1" x14ac:dyDescent="0.25"/>
    <row r="2" spans="1:9" s="24" customFormat="1" ht="30" customHeight="1" x14ac:dyDescent="0.25">
      <c r="A2" s="42" t="s">
        <v>56</v>
      </c>
      <c r="B2" s="43"/>
      <c r="C2" s="43"/>
      <c r="D2" s="43"/>
      <c r="E2" s="43"/>
      <c r="F2" s="43"/>
      <c r="G2" s="43"/>
      <c r="H2" s="43"/>
      <c r="I2" s="44"/>
    </row>
    <row r="3" spans="1:9" ht="75.75" customHeight="1" x14ac:dyDescent="0.25">
      <c r="B3" s="51" t="s">
        <v>50</v>
      </c>
      <c r="C3" s="52"/>
      <c r="D3" s="52"/>
      <c r="E3" s="52"/>
      <c r="F3" s="52"/>
      <c r="G3" s="52"/>
      <c r="H3" s="52"/>
      <c r="I3" s="52"/>
    </row>
    <row r="4" spans="1:9" ht="60" x14ac:dyDescent="0.25">
      <c r="A4" s="37" t="s">
        <v>0</v>
      </c>
      <c r="B4" s="37" t="s">
        <v>1</v>
      </c>
      <c r="C4" s="37" t="s">
        <v>2</v>
      </c>
      <c r="D4" s="37" t="s">
        <v>3</v>
      </c>
      <c r="E4" s="38" t="s">
        <v>4</v>
      </c>
      <c r="F4" s="39" t="s">
        <v>41</v>
      </c>
      <c r="G4" s="39" t="s">
        <v>51</v>
      </c>
      <c r="H4" s="39" t="s">
        <v>52</v>
      </c>
      <c r="I4" s="39" t="s">
        <v>5</v>
      </c>
    </row>
    <row r="5" spans="1:9" ht="204" customHeight="1" x14ac:dyDescent="0.25">
      <c r="A5" s="1">
        <v>1</v>
      </c>
      <c r="B5" s="2" t="s">
        <v>6</v>
      </c>
      <c r="C5" s="19" t="s">
        <v>7</v>
      </c>
      <c r="D5" s="3"/>
      <c r="E5" s="21">
        <v>4000</v>
      </c>
      <c r="F5" s="4"/>
      <c r="G5" s="6">
        <v>1000</v>
      </c>
      <c r="H5" s="5">
        <v>1</v>
      </c>
      <c r="I5" s="7">
        <f>SUM(E5*F5)</f>
        <v>0</v>
      </c>
    </row>
    <row r="6" spans="1:9" ht="194.25" customHeight="1" x14ac:dyDescent="0.25">
      <c r="A6" s="1">
        <v>2</v>
      </c>
      <c r="B6" s="8" t="s">
        <v>9</v>
      </c>
      <c r="C6" s="19" t="s">
        <v>10</v>
      </c>
      <c r="D6" s="3"/>
      <c r="E6" s="21">
        <v>6000</v>
      </c>
      <c r="F6" s="4"/>
      <c r="G6" s="6">
        <v>1500</v>
      </c>
      <c r="H6" s="6">
        <v>10</v>
      </c>
      <c r="I6" s="7">
        <f t="shared" ref="I6:I21" si="0">SUM(E6*F6)</f>
        <v>0</v>
      </c>
    </row>
    <row r="7" spans="1:9" s="9" customFormat="1" ht="194.25" customHeight="1" x14ac:dyDescent="0.25">
      <c r="A7" s="1">
        <v>3</v>
      </c>
      <c r="B7" s="8" t="s">
        <v>11</v>
      </c>
      <c r="C7" s="20" t="s">
        <v>12</v>
      </c>
      <c r="D7" s="1"/>
      <c r="E7" s="21">
        <v>1200</v>
      </c>
      <c r="F7" s="4"/>
      <c r="G7" s="6">
        <v>300</v>
      </c>
      <c r="H7" s="6">
        <v>1</v>
      </c>
      <c r="I7" s="7">
        <f t="shared" si="0"/>
        <v>0</v>
      </c>
    </row>
    <row r="8" spans="1:9" s="9" customFormat="1" ht="174.75" customHeight="1" x14ac:dyDescent="0.25">
      <c r="A8" s="1">
        <v>4</v>
      </c>
      <c r="B8" s="8" t="s">
        <v>13</v>
      </c>
      <c r="C8" s="20" t="s">
        <v>14</v>
      </c>
      <c r="D8" s="3"/>
      <c r="E8" s="21">
        <v>400</v>
      </c>
      <c r="F8" s="4"/>
      <c r="G8" s="6">
        <v>100</v>
      </c>
      <c r="H8" s="6">
        <v>1</v>
      </c>
      <c r="I8" s="7">
        <f t="shared" si="0"/>
        <v>0</v>
      </c>
    </row>
    <row r="9" spans="1:9" s="9" customFormat="1" ht="201" customHeight="1" x14ac:dyDescent="0.25">
      <c r="A9" s="1">
        <v>5</v>
      </c>
      <c r="B9" s="8" t="s">
        <v>15</v>
      </c>
      <c r="C9" s="20" t="s">
        <v>16</v>
      </c>
      <c r="D9"/>
      <c r="E9" s="21">
        <v>1000</v>
      </c>
      <c r="F9" s="4"/>
      <c r="G9" s="6">
        <v>250</v>
      </c>
      <c r="H9" s="6">
        <v>1</v>
      </c>
      <c r="I9" s="7">
        <f t="shared" si="0"/>
        <v>0</v>
      </c>
    </row>
    <row r="10" spans="1:9" s="9" customFormat="1" ht="141" customHeight="1" x14ac:dyDescent="0.25">
      <c r="A10" s="1">
        <v>6</v>
      </c>
      <c r="B10" s="10" t="s">
        <v>17</v>
      </c>
      <c r="C10" s="20" t="s">
        <v>18</v>
      </c>
      <c r="D10" s="3"/>
      <c r="E10" s="21">
        <v>12000</v>
      </c>
      <c r="F10" s="4"/>
      <c r="G10" s="6">
        <v>3000</v>
      </c>
      <c r="H10" s="5">
        <v>25</v>
      </c>
      <c r="I10" s="7">
        <f t="shared" si="0"/>
        <v>0</v>
      </c>
    </row>
    <row r="11" spans="1:9" s="9" customFormat="1" ht="187.5" customHeight="1" x14ac:dyDescent="0.25">
      <c r="A11" s="1">
        <v>7</v>
      </c>
      <c r="B11" s="10" t="s">
        <v>19</v>
      </c>
      <c r="C11" s="20" t="s">
        <v>20</v>
      </c>
      <c r="D11" s="3"/>
      <c r="E11" s="21">
        <v>1000</v>
      </c>
      <c r="F11" s="4"/>
      <c r="G11" s="6">
        <v>250</v>
      </c>
      <c r="H11" s="6">
        <v>1</v>
      </c>
      <c r="I11" s="7">
        <f t="shared" si="0"/>
        <v>0</v>
      </c>
    </row>
    <row r="12" spans="1:9" s="9" customFormat="1" ht="143.44999999999999" customHeight="1" x14ac:dyDescent="0.25">
      <c r="A12" s="1">
        <v>8</v>
      </c>
      <c r="B12" s="11" t="s">
        <v>21</v>
      </c>
      <c r="C12" s="20" t="s">
        <v>22</v>
      </c>
      <c r="D12" s="3"/>
      <c r="E12" s="21">
        <v>400</v>
      </c>
      <c r="F12" s="4"/>
      <c r="G12" s="6">
        <v>100</v>
      </c>
      <c r="H12" s="6">
        <v>1</v>
      </c>
      <c r="I12" s="7">
        <f t="shared" si="0"/>
        <v>0</v>
      </c>
    </row>
    <row r="13" spans="1:9" s="9" customFormat="1" ht="143.44999999999999" customHeight="1" x14ac:dyDescent="0.25">
      <c r="A13" s="1">
        <v>9</v>
      </c>
      <c r="B13" s="11" t="s">
        <v>23</v>
      </c>
      <c r="C13" s="20" t="s">
        <v>37</v>
      </c>
      <c r="D13" s="27"/>
      <c r="E13" s="22">
        <v>100</v>
      </c>
      <c r="F13" s="4"/>
      <c r="G13" s="6">
        <v>25</v>
      </c>
      <c r="H13" s="6">
        <v>1</v>
      </c>
      <c r="I13" s="7">
        <f t="shared" si="0"/>
        <v>0</v>
      </c>
    </row>
    <row r="14" spans="1:9" s="9" customFormat="1" ht="152.25" customHeight="1" x14ac:dyDescent="0.25">
      <c r="A14" s="1">
        <v>10</v>
      </c>
      <c r="B14" s="11" t="s">
        <v>24</v>
      </c>
      <c r="C14" s="20" t="s">
        <v>38</v>
      </c>
      <c r="D14" s="12" t="e" vm="1">
        <v>#VALUE!</v>
      </c>
      <c r="E14" s="22">
        <v>100</v>
      </c>
      <c r="F14" s="4"/>
      <c r="G14" s="6">
        <v>25</v>
      </c>
      <c r="H14" s="6">
        <v>1</v>
      </c>
      <c r="I14" s="7">
        <f t="shared" si="0"/>
        <v>0</v>
      </c>
    </row>
    <row r="15" spans="1:9" s="9" customFormat="1" ht="143.44999999999999" customHeight="1" x14ac:dyDescent="0.25">
      <c r="A15" s="1">
        <v>11</v>
      </c>
      <c r="B15" s="11" t="s">
        <v>25</v>
      </c>
      <c r="C15" s="20" t="s">
        <v>39</v>
      </c>
      <c r="D15" s="3"/>
      <c r="E15" s="22">
        <v>300</v>
      </c>
      <c r="F15" s="4"/>
      <c r="G15" s="6">
        <v>75</v>
      </c>
      <c r="H15" s="6">
        <v>1</v>
      </c>
      <c r="I15" s="7">
        <f t="shared" si="0"/>
        <v>0</v>
      </c>
    </row>
    <row r="16" spans="1:9" s="9" customFormat="1" ht="183" customHeight="1" x14ac:dyDescent="0.25">
      <c r="A16" s="1">
        <v>12</v>
      </c>
      <c r="B16" s="11" t="s">
        <v>26</v>
      </c>
      <c r="C16" s="20" t="s">
        <v>27</v>
      </c>
      <c r="D16" s="13"/>
      <c r="E16" s="22">
        <v>200</v>
      </c>
      <c r="F16" s="4"/>
      <c r="G16" s="6">
        <v>50</v>
      </c>
      <c r="H16" s="6">
        <v>1</v>
      </c>
      <c r="I16" s="7">
        <f t="shared" si="0"/>
        <v>0</v>
      </c>
    </row>
    <row r="17" spans="1:11" s="9" customFormat="1" ht="174" customHeight="1" x14ac:dyDescent="0.25">
      <c r="A17" s="1">
        <v>13</v>
      </c>
      <c r="B17" s="11" t="s">
        <v>28</v>
      </c>
      <c r="C17" s="20" t="s">
        <v>29</v>
      </c>
      <c r="D17" s="13"/>
      <c r="E17" s="22">
        <v>200</v>
      </c>
      <c r="F17" s="4"/>
      <c r="G17" s="6">
        <v>50</v>
      </c>
      <c r="H17" s="6">
        <v>1</v>
      </c>
      <c r="I17" s="7">
        <f t="shared" si="0"/>
        <v>0</v>
      </c>
    </row>
    <row r="18" spans="1:11" s="9" customFormat="1" ht="169.5" customHeight="1" x14ac:dyDescent="0.25">
      <c r="A18" s="1">
        <v>14</v>
      </c>
      <c r="B18" s="11" t="s">
        <v>30</v>
      </c>
      <c r="C18" s="20" t="s">
        <v>31</v>
      </c>
      <c r="D18" s="14"/>
      <c r="E18" s="22">
        <v>300</v>
      </c>
      <c r="F18" s="4"/>
      <c r="G18" s="6">
        <v>75</v>
      </c>
      <c r="H18" s="6">
        <v>1</v>
      </c>
      <c r="I18" s="7">
        <f t="shared" si="0"/>
        <v>0</v>
      </c>
    </row>
    <row r="19" spans="1:11" s="9" customFormat="1" ht="143.44999999999999" customHeight="1" x14ac:dyDescent="0.25">
      <c r="A19" s="1">
        <v>16</v>
      </c>
      <c r="B19" s="11" t="s">
        <v>32</v>
      </c>
      <c r="C19" s="20" t="s">
        <v>40</v>
      </c>
      <c r="D19" s="13"/>
      <c r="E19" s="22">
        <v>2000</v>
      </c>
      <c r="F19" s="4"/>
      <c r="G19" s="6">
        <v>500</v>
      </c>
      <c r="H19" s="6"/>
      <c r="I19" s="7">
        <f t="shared" si="0"/>
        <v>0</v>
      </c>
    </row>
    <row r="20" spans="1:11" s="9" customFormat="1" ht="180" customHeight="1" x14ac:dyDescent="0.25">
      <c r="A20" s="1">
        <v>17</v>
      </c>
      <c r="B20" s="11" t="s">
        <v>33</v>
      </c>
      <c r="C20" s="20" t="s">
        <v>34</v>
      </c>
      <c r="D20" s="13"/>
      <c r="E20" s="22">
        <v>600</v>
      </c>
      <c r="F20" s="15"/>
      <c r="G20" s="6">
        <v>150</v>
      </c>
      <c r="H20" s="6">
        <v>1</v>
      </c>
      <c r="I20" s="7">
        <f t="shared" si="0"/>
        <v>0</v>
      </c>
      <c r="K20" s="16"/>
    </row>
    <row r="21" spans="1:11" s="9" customFormat="1" ht="180" customHeight="1" x14ac:dyDescent="0.25">
      <c r="A21" s="1">
        <v>18</v>
      </c>
      <c r="B21" s="11" t="s">
        <v>35</v>
      </c>
      <c r="C21" s="20" t="s">
        <v>36</v>
      </c>
      <c r="D21" s="13"/>
      <c r="E21" s="22">
        <v>2000</v>
      </c>
      <c r="F21" s="4"/>
      <c r="G21" s="6">
        <v>500</v>
      </c>
      <c r="H21" s="6">
        <v>1</v>
      </c>
      <c r="I21" s="7">
        <f t="shared" si="0"/>
        <v>0</v>
      </c>
      <c r="J21" s="17"/>
      <c r="K21" s="18"/>
    </row>
    <row r="22" spans="1:11" s="9" customFormat="1" ht="43.5" customHeight="1" x14ac:dyDescent="0.25">
      <c r="A22" s="45"/>
      <c r="B22" s="46"/>
      <c r="C22" s="46"/>
      <c r="D22" s="46"/>
      <c r="E22" s="46"/>
      <c r="F22" s="46"/>
      <c r="G22" s="46"/>
      <c r="H22" s="47"/>
      <c r="I22" s="25">
        <f>SUM(I5:I21)</f>
        <v>0</v>
      </c>
      <c r="J22" s="17"/>
      <c r="K22" s="18"/>
    </row>
    <row r="23" spans="1:11" ht="72" customHeight="1" x14ac:dyDescent="0.25">
      <c r="A23" s="31" t="s">
        <v>0</v>
      </c>
      <c r="B23" s="31" t="s">
        <v>1</v>
      </c>
      <c r="C23" s="32" t="s">
        <v>42</v>
      </c>
      <c r="D23" s="33"/>
      <c r="E23" s="34" t="s">
        <v>4</v>
      </c>
      <c r="F23" s="35" t="s">
        <v>43</v>
      </c>
      <c r="G23" s="59" t="s">
        <v>8</v>
      </c>
      <c r="H23" s="60"/>
      <c r="I23" s="36" t="s">
        <v>5</v>
      </c>
      <c r="J23" s="41"/>
    </row>
    <row r="24" spans="1:11" ht="235.5" customHeight="1" x14ac:dyDescent="0.25">
      <c r="A24" s="1">
        <v>19</v>
      </c>
      <c r="B24" s="23" t="s">
        <v>53</v>
      </c>
      <c r="C24" s="61" t="s">
        <v>54</v>
      </c>
      <c r="D24" s="62"/>
      <c r="E24" s="40">
        <v>17500</v>
      </c>
      <c r="F24" s="4"/>
      <c r="G24" s="63">
        <v>1</v>
      </c>
      <c r="H24" s="63"/>
      <c r="I24" s="7">
        <f>SUM(E24*F24)</f>
        <v>0</v>
      </c>
    </row>
    <row r="25" spans="1:11" ht="5.25" customHeight="1" x14ac:dyDescent="0.25"/>
    <row r="26" spans="1:11" ht="40.5" customHeight="1" x14ac:dyDescent="0.25">
      <c r="A26" s="45" t="s">
        <v>55</v>
      </c>
      <c r="B26" s="46"/>
      <c r="C26" s="46"/>
      <c r="D26" s="46"/>
      <c r="E26" s="46"/>
      <c r="F26" s="46"/>
      <c r="G26" s="46"/>
      <c r="H26" s="47"/>
      <c r="I26" s="26">
        <f>SUM(I22+I24)</f>
        <v>0</v>
      </c>
    </row>
    <row r="31" spans="1:11" ht="30" customHeight="1" x14ac:dyDescent="0.25">
      <c r="C31" s="30" t="s">
        <v>44</v>
      </c>
      <c r="D31" s="53"/>
      <c r="E31" s="54"/>
      <c r="F31" s="54"/>
      <c r="G31" s="55"/>
    </row>
    <row r="32" spans="1:11" ht="30" customHeight="1" x14ac:dyDescent="0.25">
      <c r="C32" s="28" t="s">
        <v>45</v>
      </c>
      <c r="D32" s="56"/>
      <c r="E32" s="57"/>
      <c r="F32" s="57"/>
      <c r="G32" s="58"/>
    </row>
    <row r="33" spans="3:7" ht="30" customHeight="1" x14ac:dyDescent="0.25">
      <c r="C33" s="29" t="s">
        <v>46</v>
      </c>
      <c r="D33" s="48"/>
      <c r="E33" s="49"/>
      <c r="F33" s="49"/>
      <c r="G33" s="50"/>
    </row>
    <row r="34" spans="3:7" ht="30" customHeight="1" x14ac:dyDescent="0.25">
      <c r="C34" s="29" t="s">
        <v>47</v>
      </c>
      <c r="D34" s="48"/>
      <c r="E34" s="49"/>
      <c r="F34" s="49"/>
      <c r="G34" s="50"/>
    </row>
    <row r="35" spans="3:7" ht="30" customHeight="1" x14ac:dyDescent="0.25">
      <c r="C35" s="29" t="s">
        <v>48</v>
      </c>
      <c r="D35" s="48"/>
      <c r="E35" s="49"/>
      <c r="F35" s="49"/>
      <c r="G35" s="50"/>
    </row>
    <row r="36" spans="3:7" ht="30" customHeight="1" x14ac:dyDescent="0.25">
      <c r="C36" s="29" t="s">
        <v>49</v>
      </c>
      <c r="D36" s="48"/>
      <c r="E36" s="49"/>
      <c r="F36" s="49"/>
      <c r="G36" s="50"/>
    </row>
  </sheetData>
  <mergeCells count="13">
    <mergeCell ref="A2:I2"/>
    <mergeCell ref="A22:H22"/>
    <mergeCell ref="D36:G36"/>
    <mergeCell ref="B3:I3"/>
    <mergeCell ref="A26:H26"/>
    <mergeCell ref="D31:G31"/>
    <mergeCell ref="D32:G32"/>
    <mergeCell ref="D33:G33"/>
    <mergeCell ref="D34:G34"/>
    <mergeCell ref="D35:G35"/>
    <mergeCell ref="G23:H23"/>
    <mergeCell ref="C24:D24"/>
    <mergeCell ref="G24:H24"/>
  </mergeCells>
  <pageMargins left="7.874015748031496E-2" right="7.874015748031496E-2" top="0.15748031496062992" bottom="0.15748031496062992" header="0.31496062992125984" footer="0.31496062992125984"/>
  <pageSetup paperSize="9" scale="75" orientation="landscape" verticalDpi="0" r:id="rId1"/>
  <headerFooter>
    <oddFooter>Pagina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9d0211d-b12c-4903-b6e8-ebc986bd824e" xsi:nil="true"/>
    <lcf76f155ced4ddcb4097134ff3c332f xmlns="22fb9c3e-8640-4dbb-ba6b-7f2105e44f5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765FF71FC6BF418E9DB9372FF66E39" ma:contentTypeVersion="21" ma:contentTypeDescription="Een nieuw document maken." ma:contentTypeScope="" ma:versionID="9f73a2d532e3d9315c224519c40c9c5f">
  <xsd:schema xmlns:xsd="http://www.w3.org/2001/XMLSchema" xmlns:xs="http://www.w3.org/2001/XMLSchema" xmlns:p="http://schemas.microsoft.com/office/2006/metadata/properties" xmlns:ns2="22fb9c3e-8640-4dbb-ba6b-7f2105e44f5b" xmlns:ns3="f9d0211d-b12c-4903-b6e8-ebc986bd824e" targetNamespace="http://schemas.microsoft.com/office/2006/metadata/properties" ma:root="true" ma:fieldsID="930dfb45de52c20560d22faadb968a05" ns2:_="" ns3:_="">
    <xsd:import namespace="22fb9c3e-8640-4dbb-ba6b-7f2105e44f5b"/>
    <xsd:import namespace="f9d0211d-b12c-4903-b6e8-ebc986bd82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fb9c3e-8640-4dbb-ba6b-7f2105e44f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326ff767-adaa-4201-a4eb-e1f8fdc4e2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d0211d-b12c-4903-b6e8-ebc986bd824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5388064-e4a1-40d0-be62-d1783c1542a4}" ma:internalName="TaxCatchAll" ma:showField="CatchAllData" ma:web="f9d0211d-b12c-4903-b6e8-ebc986bd82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7DFBE9-7D04-4C47-B0B5-A5E32DF9B6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1432BB-6315-4F14-AC34-3C310A6B667C}">
  <ds:schemaRefs>
    <ds:schemaRef ds:uri="http://schemas.microsoft.com/office/2006/metadata/properties"/>
    <ds:schemaRef ds:uri="http://schemas.microsoft.com/office/infopath/2007/PartnerControls"/>
    <ds:schemaRef ds:uri="f9d0211d-b12c-4903-b6e8-ebc986bd824e"/>
    <ds:schemaRef ds:uri="22fb9c3e-8640-4dbb-ba6b-7f2105e44f5b"/>
  </ds:schemaRefs>
</ds:datastoreItem>
</file>

<file path=customXml/itemProps3.xml><?xml version="1.0" encoding="utf-8"?>
<ds:datastoreItem xmlns:ds="http://schemas.openxmlformats.org/officeDocument/2006/customXml" ds:itemID="{E0355846-7942-4377-B0D9-C2B9BEDCEC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fb9c3e-8640-4dbb-ba6b-7f2105e44f5b"/>
    <ds:schemaRef ds:uri="f9d0211d-b12c-4903-b6e8-ebc986bd82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Corine Kroes</dc:creator>
  <cp:lastModifiedBy>Corine Kroes</cp:lastModifiedBy>
  <cp:lastPrinted>2026-03-05T12:27:51Z</cp:lastPrinted>
  <dcterms:created xsi:type="dcterms:W3CDTF">2026-02-27T06:59:57Z</dcterms:created>
  <dcterms:modified xsi:type="dcterms:W3CDTF">2026-03-05T12:38:30Z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0x01010000765FF71FC6BF418E9DB9372FF66E39</vt:lpwstr>
  </property>
  <property fmtid="{D5CDD505-2E9C-101B-9397-08002B2CF9AE}" pid="3" name="MediaServiceImageTags">
    <vt:lpwstr/>
  </property>
</Properties>
</file>