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Ted\EA locatiemanagement\3. Leidraad en Bestek\te publiceren documenten\"/>
    </mc:Choice>
  </mc:AlternateContent>
  <xr:revisionPtr revIDLastSave="0" documentId="13_ncr:1_{47C4659E-98B2-4A4E-8115-1AE6F2A0E3AF}" xr6:coauthVersionLast="47" xr6:coauthVersionMax="47" xr10:uidLastSave="{00000000-0000-0000-0000-000000000000}"/>
  <bookViews>
    <workbookView xWindow="-110" yWindow="-110" windowWidth="37900" windowHeight="18680" firstSheet="1" activeTab="1" xr2:uid="{232597D5-FB00-4A4B-BC6A-F556B23C31C1}"/>
  </bookViews>
  <sheets>
    <sheet name="invulblad " sheetId="2" r:id="rId1"/>
    <sheet name="prijzenblad " sheetId="1" r:id="rId2"/>
    <sheet name="vereiste opleidingsniveau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F18" i="1"/>
  <c r="G18" i="1"/>
  <c r="H18" i="1"/>
  <c r="I18" i="1"/>
  <c r="J18" i="1"/>
  <c r="K18" i="1"/>
  <c r="L18" i="1"/>
  <c r="M18" i="1"/>
  <c r="N18" i="1"/>
  <c r="O18" i="1"/>
  <c r="P18" i="1"/>
  <c r="E18" i="1"/>
  <c r="F10" i="1"/>
  <c r="Q10" i="1" s="1"/>
  <c r="S10" i="1" s="1"/>
  <c r="G10" i="1"/>
  <c r="H10" i="1"/>
  <c r="I10" i="1"/>
  <c r="J10" i="1"/>
  <c r="K10" i="1"/>
  <c r="L10" i="1"/>
  <c r="M10" i="1"/>
  <c r="N10" i="1"/>
  <c r="O10" i="1"/>
  <c r="P10" i="1"/>
  <c r="E10" i="1"/>
  <c r="F8" i="1"/>
  <c r="G8" i="1"/>
  <c r="H8" i="1"/>
  <c r="I8" i="1"/>
  <c r="J8" i="1"/>
  <c r="K8" i="1"/>
  <c r="L8" i="1"/>
  <c r="M8" i="1"/>
  <c r="N8" i="1"/>
  <c r="O8" i="1"/>
  <c r="P8" i="1"/>
  <c r="E8" i="1"/>
  <c r="Q18" i="1"/>
  <c r="S18" i="1" s="1"/>
  <c r="Q14" i="1"/>
  <c r="S16" i="1" l="1"/>
  <c r="S14" i="1"/>
  <c r="Q12" i="1"/>
  <c r="Q8" i="1"/>
  <c r="S8" i="1" s="1"/>
  <c r="S12" i="1" l="1"/>
  <c r="S20" i="1" s="1"/>
</calcChain>
</file>

<file path=xl/sharedStrings.xml><?xml version="1.0" encoding="utf-8"?>
<sst xmlns="http://schemas.openxmlformats.org/spreadsheetml/2006/main" count="93" uniqueCount="91">
  <si>
    <t>Door invulling en ondertekening van dit prijsformulier verklaart de inschrijver dat:</t>
  </si>
  <si>
    <r>
      <rPr>
        <b/>
        <sz val="12"/>
        <color theme="1"/>
        <rFont val="Aptos Narrow"/>
        <family val="2"/>
        <scheme val="minor"/>
      </rPr>
      <t xml:space="preserve">1. </t>
    </r>
    <r>
      <rPr>
        <sz val="12"/>
        <color theme="1"/>
        <rFont val="Aptos Narrow"/>
        <family val="2"/>
        <scheme val="minor"/>
      </rPr>
      <t>De inschrijving is geschied overeenkomstig de bepalingen van het programma van eisen 'Integrale Begeleiding Oekraiense ontheemden' en de eventuele Nota(s) van Inlichtingen.</t>
    </r>
  </si>
  <si>
    <r>
      <rPr>
        <b/>
        <sz val="12"/>
        <color theme="1"/>
        <rFont val="Aptos Narrow"/>
        <family val="2"/>
        <scheme val="minor"/>
      </rPr>
      <t xml:space="preserve">2. </t>
    </r>
    <r>
      <rPr>
        <sz val="12"/>
        <color theme="1"/>
        <rFont val="Aptos Narrow"/>
        <family val="2"/>
        <scheme val="minor"/>
      </rPr>
      <t xml:space="preserve">De opgegeven tarieven zijn  inclusief alle logischerwijs tot de opdracht behorende onderdelen en/of zaken zijn, waaronder bijvoorbeeld reiskosten, tol-, veer-, parkeergelden, brandstoffen en verzekering. </t>
    </r>
  </si>
  <si>
    <r>
      <rPr>
        <b/>
        <sz val="12"/>
        <color theme="1"/>
        <rFont val="Aptos Narrow"/>
        <family val="2"/>
        <scheme val="minor"/>
      </rPr>
      <t xml:space="preserve">3. </t>
    </r>
    <r>
      <rPr>
        <sz val="12"/>
        <color theme="1"/>
        <rFont val="Aptos Narrow"/>
        <family val="2"/>
        <scheme val="minor"/>
      </rPr>
      <t xml:space="preserve">Inschrijver dient reele marktconforme prijzen te offreren.  De Aanbestedende dienst behoudt zich de mogelijkheid voor om conform artikel 2.116 Aw 2012 verificatie uit te voeren op de opgegeven tarieven. 
Een abnormale lage, niet marktconforme dan wel manipulatieve inschrijving kan ongeldig worden verklaard. </t>
    </r>
  </si>
  <si>
    <r>
      <rPr>
        <b/>
        <sz val="12"/>
        <color theme="1"/>
        <rFont val="Aptos Narrow"/>
        <family val="2"/>
        <scheme val="minor"/>
      </rPr>
      <t xml:space="preserve">4. </t>
    </r>
    <r>
      <rPr>
        <sz val="12"/>
        <color theme="1"/>
        <rFont val="Aptos Narrow"/>
        <family val="2"/>
        <scheme val="minor"/>
      </rPr>
      <t xml:space="preserve">Het is niet toegestaan om op de afzonderlijke posten, dan wel voor het integrale indicatieve tarief een negatief bedrag, of nul aan te bieden. Het is evenmin toegestaan om tarieven aan te bieden die hoger zijn dan het aangegeven maximum. </t>
    </r>
  </si>
  <si>
    <t>5.De aangeboden tarieven zijn in Euro's exclusief, dan wel vrijgesteld van BTW.</t>
  </si>
  <si>
    <t xml:space="preserve">6. De inschrijver is er mee bekend dat de genoemde aantallen indicatief zijn en bedoeld zijn om te komen tot het integrale indicatieve tarief. Dit is basis van een benchmark uitgewerkt. </t>
  </si>
  <si>
    <t>7. Aan de genoemde aantallen kunnen op generlei wijze geen rechten worden ontleend.</t>
  </si>
  <si>
    <t xml:space="preserve">8. DIT DOCUMENT BESTAAT UIT 3 TABBLADEN, namelijk dit invulblad, het prijzenblad en vereiste opleiding gevraagde functies </t>
  </si>
  <si>
    <t>Aldus naar waarheid ingevuld en rechtsgeldig ondertekend:</t>
  </si>
  <si>
    <t xml:space="preserve">Fictieve inschrijfprijs 1e contractjaar: </t>
  </si>
  <si>
    <t>Plaats:</t>
  </si>
  <si>
    <t>Datum:</t>
  </si>
  <si>
    <t>Naam inschrijver:</t>
  </si>
  <si>
    <t>Naam vertegenwoordiger:</t>
  </si>
  <si>
    <t>Functie:</t>
  </si>
  <si>
    <t>Ondertekening:</t>
  </si>
  <si>
    <t>NB: Het is niet toegestaan om op dit tabbad wijzigingen in het format aan te brengen, anders dan het invullen van het ondertekeningsblok.</t>
  </si>
  <si>
    <t>Indicatief tarief</t>
  </si>
  <si>
    <t>Aageboden</t>
  </si>
  <si>
    <r>
      <t xml:space="preserve">Indicatief aantal uren </t>
    </r>
    <r>
      <rPr>
        <b/>
        <sz val="11"/>
        <color theme="1"/>
        <rFont val="Aptos Narrow"/>
        <family val="2"/>
        <scheme val="minor"/>
      </rPr>
      <t>1e contractjaar</t>
    </r>
  </si>
  <si>
    <t>PER MAAND</t>
  </si>
  <si>
    <t>per uur</t>
  </si>
  <si>
    <t>tarief per uur</t>
  </si>
  <si>
    <t>1e contractjr</t>
  </si>
  <si>
    <t>jul</t>
  </si>
  <si>
    <t>aug</t>
  </si>
  <si>
    <t>sep</t>
  </si>
  <si>
    <t>okt</t>
  </si>
  <si>
    <t>nov</t>
  </si>
  <si>
    <t>dec</t>
  </si>
  <si>
    <t>jan</t>
  </si>
  <si>
    <t>feb</t>
  </si>
  <si>
    <t>mrt</t>
  </si>
  <si>
    <t>apr</t>
  </si>
  <si>
    <t>mei</t>
  </si>
  <si>
    <t>jun</t>
  </si>
  <si>
    <t>Totaal</t>
  </si>
  <si>
    <t>Algemeen Coordinator</t>
  </si>
  <si>
    <t>Dagelijkse Coordinator</t>
  </si>
  <si>
    <t>Medewerker steunpunt Coordinatie</t>
  </si>
  <si>
    <t xml:space="preserve">Medewerker woonbegeleiding  </t>
  </si>
  <si>
    <t>Sociaal Werker</t>
  </si>
  <si>
    <t xml:space="preserve">Administratief medewerker </t>
  </si>
  <si>
    <t>in te vullen door inschrjver</t>
  </si>
  <si>
    <t>Integraal indicatief tarief</t>
  </si>
  <si>
    <t>1e contractjaar</t>
  </si>
  <si>
    <t>NB: Het is niet toegestaan om op dit tabbad wijzigingen in het format aan te brengen, anders dan het invullen van de aangeboden tarieven.</t>
  </si>
  <si>
    <t>De medewerkers per functie beschikt minimaal over de volgende vereiste kenmerken:</t>
  </si>
  <si>
    <r>
      <t>·</t>
    </r>
    <r>
      <rPr>
        <sz val="7"/>
        <color theme="1"/>
        <rFont val="Times New Roman"/>
        <family val="1"/>
      </rPr>
      <t xml:space="preserve">                </t>
    </r>
    <r>
      <rPr>
        <sz val="10"/>
        <color rgb="FF000000"/>
        <rFont val="Arial"/>
        <family val="2"/>
      </rPr>
      <t>Algemeen Coördinator:</t>
    </r>
  </si>
  <si>
    <r>
      <t>-</t>
    </r>
    <r>
      <rPr>
        <sz val="7"/>
        <color theme="1"/>
        <rFont val="Times New Roman"/>
        <family val="1"/>
      </rPr>
      <t xml:space="preserve">          </t>
    </r>
    <r>
      <rPr>
        <sz val="10"/>
        <color theme="1"/>
        <rFont val="Arial"/>
        <family val="2"/>
      </rPr>
      <t>Minimaal relevant HBO-niveau;</t>
    </r>
  </si>
  <si>
    <r>
      <t>-</t>
    </r>
    <r>
      <rPr>
        <sz val="7"/>
        <color theme="1"/>
        <rFont val="Times New Roman"/>
        <family val="1"/>
      </rPr>
      <t xml:space="preserve">          </t>
    </r>
    <r>
      <rPr>
        <sz val="10"/>
        <color theme="1"/>
        <rFont val="Arial"/>
        <family val="2"/>
      </rPr>
      <t>Ruime leidinggevende ervaring in een multidisciplinair team;</t>
    </r>
  </si>
  <si>
    <r>
      <t>-</t>
    </r>
    <r>
      <rPr>
        <sz val="7"/>
        <color theme="1"/>
        <rFont val="Times New Roman"/>
        <family val="1"/>
      </rPr>
      <t xml:space="preserve">          </t>
    </r>
    <r>
      <rPr>
        <sz val="10"/>
        <color theme="1"/>
        <rFont val="Arial"/>
        <family val="2"/>
      </rPr>
      <t>De coördinator is contactpersoon voor de gemeente</t>
    </r>
  </si>
  <si>
    <r>
      <t>-</t>
    </r>
    <r>
      <rPr>
        <sz val="7"/>
        <color theme="1"/>
        <rFont val="Times New Roman"/>
        <family val="1"/>
      </rPr>
      <t xml:space="preserve">          </t>
    </r>
    <r>
      <rPr>
        <sz val="10"/>
        <color theme="1"/>
        <rFont val="Arial"/>
        <family val="2"/>
      </rPr>
      <t>Ervaring met het verbinden van verschillende in- en externe partijen;</t>
    </r>
  </si>
  <si>
    <r>
      <t>-</t>
    </r>
    <r>
      <rPr>
        <sz val="7"/>
        <color theme="1"/>
        <rFont val="Times New Roman"/>
        <family val="1"/>
      </rPr>
      <t xml:space="preserve">          </t>
    </r>
    <r>
      <rPr>
        <sz val="10"/>
        <color theme="1"/>
        <rFont val="Arial"/>
        <family val="2"/>
      </rPr>
      <t>Kennis van het sociaal domein in de regio;</t>
    </r>
  </si>
  <si>
    <r>
      <t>-</t>
    </r>
    <r>
      <rPr>
        <sz val="7"/>
        <color theme="1"/>
        <rFont val="Times New Roman"/>
        <family val="1"/>
      </rPr>
      <t xml:space="preserve">          </t>
    </r>
    <r>
      <rPr>
        <sz val="10"/>
        <color theme="1"/>
        <rFont val="Arial"/>
        <family val="2"/>
      </rPr>
      <t>Kennis van de sociale kaart in de regio;</t>
    </r>
  </si>
  <si>
    <r>
      <t>-</t>
    </r>
    <r>
      <rPr>
        <sz val="7"/>
        <color theme="1"/>
        <rFont val="Times New Roman"/>
        <family val="1"/>
      </rPr>
      <t xml:space="preserve">          </t>
    </r>
    <r>
      <rPr>
        <sz val="10"/>
        <color theme="1"/>
        <rFont val="Arial"/>
        <family val="2"/>
      </rPr>
      <t>Ervaring met strategisch management van de integrale begeleiding ontheemden en vluchtelingen;</t>
    </r>
  </si>
  <si>
    <r>
      <t>-</t>
    </r>
    <r>
      <rPr>
        <sz val="7"/>
        <color theme="1"/>
        <rFont val="Times New Roman"/>
        <family val="1"/>
      </rPr>
      <t xml:space="preserve">          </t>
    </r>
    <r>
      <rPr>
        <sz val="10"/>
        <color theme="1"/>
        <rFont val="Arial"/>
        <family val="2"/>
      </rPr>
      <t>Fungeert als eerste aanspreekpunt voor de beveiliging en facilitair coördinator van de gemeente in geval van calamiteiten op Mrija;</t>
    </r>
  </si>
  <si>
    <r>
      <t>-</t>
    </r>
    <r>
      <rPr>
        <sz val="7"/>
        <color theme="1"/>
        <rFont val="Times New Roman"/>
        <family val="1"/>
      </rPr>
      <t xml:space="preserve">          </t>
    </r>
    <r>
      <rPr>
        <sz val="10"/>
        <color theme="1"/>
        <rFont val="Arial"/>
        <family val="2"/>
      </rPr>
      <t xml:space="preserve">De coördinator is verantwoordelijk voor het naleven van het sanctiebeleid en het geven van officiële waarschuwingen conform het sanctiebeleid zoal opgesteld door de gemeente. </t>
    </r>
  </si>
  <si>
    <r>
      <t>·</t>
    </r>
    <r>
      <rPr>
        <sz val="7"/>
        <color theme="1"/>
        <rFont val="Times New Roman"/>
        <family val="1"/>
      </rPr>
      <t xml:space="preserve">                </t>
    </r>
    <r>
      <rPr>
        <sz val="10"/>
        <color rgb="FF000000"/>
        <rFont val="Arial"/>
        <family val="2"/>
      </rPr>
      <t>Dagelijkse Coördinator:</t>
    </r>
  </si>
  <si>
    <r>
      <t>-</t>
    </r>
    <r>
      <rPr>
        <sz val="7"/>
        <color theme="1"/>
        <rFont val="Times New Roman"/>
        <family val="1"/>
      </rPr>
      <t xml:space="preserve">          </t>
    </r>
    <r>
      <rPr>
        <sz val="10"/>
        <color theme="1"/>
        <rFont val="Arial"/>
        <family val="2"/>
      </rPr>
      <t>Relevante HBO-niveau;</t>
    </r>
  </si>
  <si>
    <r>
      <t>-</t>
    </r>
    <r>
      <rPr>
        <sz val="7"/>
        <color theme="1"/>
        <rFont val="Times New Roman"/>
        <family val="1"/>
      </rPr>
      <t xml:space="preserve">          </t>
    </r>
    <r>
      <rPr>
        <sz val="10"/>
        <color theme="1"/>
        <rFont val="Arial"/>
        <family val="2"/>
      </rPr>
      <t>Leidinggevende ervaring;</t>
    </r>
  </si>
  <si>
    <r>
      <t>-</t>
    </r>
    <r>
      <rPr>
        <sz val="7"/>
        <color theme="1"/>
        <rFont val="Times New Roman"/>
        <family val="1"/>
      </rPr>
      <t xml:space="preserve">          </t>
    </r>
    <r>
      <rPr>
        <sz val="10"/>
        <color theme="1"/>
        <rFont val="Arial"/>
        <family val="2"/>
      </rPr>
      <t>Kennis van interculturele communicatie;</t>
    </r>
  </si>
  <si>
    <r>
      <t>-</t>
    </r>
    <r>
      <rPr>
        <sz val="7"/>
        <color theme="1"/>
        <rFont val="Times New Roman"/>
        <family val="1"/>
      </rPr>
      <t xml:space="preserve">          </t>
    </r>
    <r>
      <rPr>
        <sz val="10"/>
        <color theme="1"/>
        <rFont val="Arial"/>
        <family val="2"/>
      </rPr>
      <t>Ervaring met het operationeel leiden van integrale begeleiding van vluchtelingen of ontheemden.</t>
    </r>
  </si>
  <si>
    <r>
      <t>·</t>
    </r>
    <r>
      <rPr>
        <sz val="7"/>
        <color rgb="FF000000"/>
        <rFont val="Times New Roman"/>
        <family val="1"/>
      </rPr>
      <t xml:space="preserve">                </t>
    </r>
    <r>
      <rPr>
        <sz val="10"/>
        <color rgb="FF000000"/>
        <rFont val="Arial"/>
        <family val="2"/>
      </rPr>
      <t>Medewerker Steunpunt Coördinatie:</t>
    </r>
  </si>
  <si>
    <r>
      <t>-</t>
    </r>
    <r>
      <rPr>
        <sz val="7"/>
        <color theme="1"/>
        <rFont val="Times New Roman"/>
        <family val="1"/>
      </rPr>
      <t xml:space="preserve">          </t>
    </r>
    <r>
      <rPr>
        <sz val="10"/>
        <color theme="1"/>
        <rFont val="Arial"/>
        <family val="2"/>
      </rPr>
      <t>Relevante Mbo-opleiding op niveau 4/Hbo-niveau;</t>
    </r>
  </si>
  <si>
    <r>
      <t>-</t>
    </r>
    <r>
      <rPr>
        <sz val="7"/>
        <color theme="1"/>
        <rFont val="Times New Roman"/>
        <family val="1"/>
      </rPr>
      <t xml:space="preserve">          </t>
    </r>
    <r>
      <rPr>
        <sz val="10"/>
        <color theme="1"/>
        <rFont val="Arial"/>
        <family val="2"/>
      </rPr>
      <t>Ook diensten in de avonden/weekenden;</t>
    </r>
  </si>
  <si>
    <r>
      <t>-</t>
    </r>
    <r>
      <rPr>
        <sz val="7"/>
        <color theme="1"/>
        <rFont val="Times New Roman"/>
        <family val="1"/>
      </rPr>
      <t xml:space="preserve">          </t>
    </r>
    <r>
      <rPr>
        <sz val="10"/>
        <color theme="1"/>
        <rFont val="Arial"/>
        <family val="2"/>
      </rPr>
      <t>Kennis van regelgeving/beleid voor de opvang van Oekraïense ontheemden.</t>
    </r>
  </si>
  <si>
    <r>
      <t>-</t>
    </r>
    <r>
      <rPr>
        <sz val="7"/>
        <color theme="1"/>
        <rFont val="Times New Roman"/>
        <family val="1"/>
      </rPr>
      <t xml:space="preserve">          </t>
    </r>
    <r>
      <rPr>
        <sz val="10"/>
        <color theme="1"/>
        <rFont val="Arial"/>
        <family val="2"/>
      </rPr>
      <t>Aanwezigheid op locatie</t>
    </r>
  </si>
  <si>
    <r>
      <t>·</t>
    </r>
    <r>
      <rPr>
        <sz val="7"/>
        <color rgb="FF000000"/>
        <rFont val="Times New Roman"/>
        <family val="1"/>
      </rPr>
      <t xml:space="preserve">                </t>
    </r>
    <r>
      <rPr>
        <sz val="10"/>
        <color rgb="FF000000"/>
        <rFont val="Arial"/>
        <family val="2"/>
      </rPr>
      <t>Medewerker Woonbegeleiding:</t>
    </r>
  </si>
  <si>
    <r>
      <t>-</t>
    </r>
    <r>
      <rPr>
        <sz val="7"/>
        <color theme="1"/>
        <rFont val="Times New Roman"/>
        <family val="1"/>
      </rPr>
      <t xml:space="preserve">          </t>
    </r>
    <r>
      <rPr>
        <sz val="10"/>
        <color theme="1"/>
        <rFont val="Arial"/>
        <family val="2"/>
      </rPr>
      <t>Relevante mbo-opleiding op niveau 4;</t>
    </r>
  </si>
  <si>
    <r>
      <t>-</t>
    </r>
    <r>
      <rPr>
        <sz val="7"/>
        <color theme="1"/>
        <rFont val="Times New Roman"/>
        <family val="1"/>
      </rPr>
      <t xml:space="preserve">          </t>
    </r>
    <r>
      <rPr>
        <sz val="10"/>
        <color theme="1"/>
        <rFont val="Arial"/>
        <family val="2"/>
      </rPr>
      <t xml:space="preserve">Kennis van verschillende gesprekstechnieken en conflicthantering; </t>
    </r>
  </si>
  <si>
    <r>
      <t>-</t>
    </r>
    <r>
      <rPr>
        <sz val="7"/>
        <color theme="1"/>
        <rFont val="Times New Roman"/>
        <family val="1"/>
      </rPr>
      <t xml:space="preserve">          </t>
    </r>
    <r>
      <rPr>
        <sz val="10"/>
        <color theme="1"/>
        <rFont val="Arial"/>
        <family val="2"/>
      </rPr>
      <t xml:space="preserve">Kennis van interculturele communicatie; </t>
    </r>
  </si>
  <si>
    <r>
      <t>-</t>
    </r>
    <r>
      <rPr>
        <sz val="7"/>
        <color theme="1"/>
        <rFont val="Times New Roman"/>
        <family val="1"/>
      </rPr>
      <t xml:space="preserve">          </t>
    </r>
    <r>
      <rPr>
        <sz val="10"/>
        <color theme="1"/>
        <rFont val="Arial"/>
        <family val="2"/>
      </rPr>
      <t>Kennis van het calamiteiten- en ontruimingsplan en toezien op de naleving van de (brand)veiligheid en toegankelijkheid van de gebouwen;</t>
    </r>
  </si>
  <si>
    <r>
      <t>-</t>
    </r>
    <r>
      <rPr>
        <sz val="7"/>
        <color theme="1"/>
        <rFont val="Times New Roman"/>
        <family val="1"/>
      </rPr>
      <t xml:space="preserve">          </t>
    </r>
    <r>
      <rPr>
        <sz val="10"/>
        <color theme="1"/>
        <rFont val="Arial"/>
        <family val="2"/>
      </rPr>
      <t>Ervaring met het begeleiden van vluchtelingen of ontheemden;</t>
    </r>
  </si>
  <si>
    <r>
      <t>-</t>
    </r>
    <r>
      <rPr>
        <sz val="7"/>
        <color theme="1"/>
        <rFont val="Times New Roman"/>
        <family val="1"/>
      </rPr>
      <t xml:space="preserve">          </t>
    </r>
    <r>
      <rPr>
        <sz val="10"/>
        <color theme="1"/>
        <rFont val="Arial"/>
        <family val="2"/>
      </rPr>
      <t>In staat om te communiceren in Nederlands, alsmede Engels of Oekraïens.</t>
    </r>
  </si>
  <si>
    <r>
      <t>-</t>
    </r>
    <r>
      <rPr>
        <sz val="7"/>
        <color theme="1"/>
        <rFont val="Times New Roman"/>
        <family val="1"/>
      </rPr>
      <t xml:space="preserve">          </t>
    </r>
    <r>
      <rPr>
        <sz val="10"/>
        <color theme="1"/>
        <rFont val="Arial"/>
        <family val="2"/>
      </rPr>
      <t>Aanwezigheid op locatie en melden van gebreken in de gebouwen en openbare ruimtes van Mrijaj aan de facilitaire coördinator;</t>
    </r>
  </si>
  <si>
    <r>
      <t>-</t>
    </r>
    <r>
      <rPr>
        <sz val="7"/>
        <color theme="1"/>
        <rFont val="Times New Roman"/>
        <family val="1"/>
      </rPr>
      <t xml:space="preserve">          </t>
    </r>
    <r>
      <rPr>
        <sz val="10"/>
        <color theme="1"/>
        <rFont val="Arial"/>
        <family val="2"/>
      </rPr>
      <t xml:space="preserve">Ondersteunen bij kleine hand- en spandiensten en (reserve) sleutelbeheer.  </t>
    </r>
  </si>
  <si>
    <r>
      <t>·</t>
    </r>
    <r>
      <rPr>
        <sz val="7"/>
        <color theme="1"/>
        <rFont val="Times New Roman"/>
        <family val="1"/>
      </rPr>
      <t xml:space="preserve">                </t>
    </r>
    <r>
      <rPr>
        <sz val="10"/>
        <color rgb="FF000000"/>
        <rFont val="Arial"/>
        <family val="2"/>
      </rPr>
      <t>Sociaal Werker:</t>
    </r>
  </si>
  <si>
    <r>
      <t>-</t>
    </r>
    <r>
      <rPr>
        <sz val="7"/>
        <color theme="1"/>
        <rFont val="Times New Roman"/>
        <family val="1"/>
      </rPr>
      <t xml:space="preserve">          </t>
    </r>
    <r>
      <rPr>
        <sz val="10"/>
        <color theme="1"/>
        <rFont val="Arial"/>
        <family val="2"/>
      </rPr>
      <t>Opleiding HBO Sociaal Werk;</t>
    </r>
  </si>
  <si>
    <r>
      <t>-</t>
    </r>
    <r>
      <rPr>
        <sz val="7"/>
        <color theme="1"/>
        <rFont val="Times New Roman"/>
        <family val="1"/>
      </rPr>
      <t xml:space="preserve">          </t>
    </r>
    <r>
      <rPr>
        <sz val="10"/>
        <color theme="1"/>
        <rFont val="Arial"/>
        <family val="2"/>
      </rPr>
      <t>Stressbestendig;</t>
    </r>
  </si>
  <si>
    <r>
      <t>-</t>
    </r>
    <r>
      <rPr>
        <sz val="7"/>
        <color theme="1"/>
        <rFont val="Times New Roman"/>
        <family val="1"/>
      </rPr>
      <t xml:space="preserve">          </t>
    </r>
    <r>
      <rPr>
        <sz val="10"/>
        <color theme="1"/>
        <rFont val="Arial"/>
        <family val="2"/>
      </rPr>
      <t>Ervaring met individuele coaching;</t>
    </r>
  </si>
  <si>
    <r>
      <t>-</t>
    </r>
    <r>
      <rPr>
        <sz val="7"/>
        <color theme="1"/>
        <rFont val="Times New Roman"/>
        <family val="1"/>
      </rPr>
      <t xml:space="preserve">          </t>
    </r>
    <r>
      <rPr>
        <sz val="10"/>
        <color theme="1"/>
        <rFont val="Arial"/>
        <family val="2"/>
      </rPr>
      <t>Ervaring met het geven van trainingen aan groepen;</t>
    </r>
  </si>
  <si>
    <r>
      <t>-</t>
    </r>
    <r>
      <rPr>
        <sz val="7"/>
        <color theme="1"/>
        <rFont val="Times New Roman"/>
        <family val="1"/>
      </rPr>
      <t xml:space="preserve">          </t>
    </r>
    <r>
      <rPr>
        <sz val="10"/>
        <color theme="1"/>
        <rFont val="Arial"/>
        <family val="2"/>
      </rPr>
      <t>Kennis van regelgeving van het beleid voor de opvang van Oekraïense ontheemden;</t>
    </r>
  </si>
  <si>
    <r>
      <t>-</t>
    </r>
    <r>
      <rPr>
        <sz val="7"/>
        <color theme="1"/>
        <rFont val="Times New Roman"/>
        <family val="1"/>
      </rPr>
      <t xml:space="preserve">          </t>
    </r>
    <r>
      <rPr>
        <sz val="10"/>
        <color theme="1"/>
        <rFont val="Arial"/>
        <family val="2"/>
      </rPr>
      <t>Ervaring met het werken met vluchtelingen of ontheemden.</t>
    </r>
  </si>
  <si>
    <r>
      <t>·</t>
    </r>
    <r>
      <rPr>
        <sz val="7"/>
        <color theme="1"/>
        <rFont val="Times New Roman"/>
        <family val="1"/>
      </rPr>
      <t xml:space="preserve">                </t>
    </r>
    <r>
      <rPr>
        <sz val="10"/>
        <color rgb="FF000000"/>
        <rFont val="Arial"/>
        <family val="2"/>
      </rPr>
      <t>Administratief medewerker:</t>
    </r>
  </si>
  <si>
    <r>
      <t>-</t>
    </r>
    <r>
      <rPr>
        <sz val="7"/>
        <color theme="1"/>
        <rFont val="Times New Roman"/>
        <family val="1"/>
      </rPr>
      <t xml:space="preserve">          </t>
    </r>
    <r>
      <rPr>
        <sz val="10"/>
        <color theme="1"/>
        <rFont val="Arial"/>
        <family val="2"/>
      </rPr>
      <t>Goede beheersing Nederlandse en Engelse taal (minimaal B1-niveau);</t>
    </r>
  </si>
  <si>
    <r>
      <t>-</t>
    </r>
    <r>
      <rPr>
        <sz val="7"/>
        <color theme="1"/>
        <rFont val="Times New Roman"/>
        <family val="1"/>
      </rPr>
      <t xml:space="preserve">          </t>
    </r>
    <r>
      <rPr>
        <sz val="10"/>
        <color theme="1"/>
        <rFont val="Arial"/>
        <family val="2"/>
      </rPr>
      <t>MBO 4 opleiding in administratieve richting;</t>
    </r>
  </si>
  <si>
    <r>
      <t>-</t>
    </r>
    <r>
      <rPr>
        <sz val="7"/>
        <color theme="1"/>
        <rFont val="Times New Roman"/>
        <family val="1"/>
      </rPr>
      <t xml:space="preserve">          </t>
    </r>
    <r>
      <rPr>
        <sz val="10"/>
        <color theme="1"/>
        <rFont val="Arial"/>
        <family val="2"/>
      </rPr>
      <t>Minimaal 2 jaar administratieve ervaring;</t>
    </r>
  </si>
  <si>
    <r>
      <t>-</t>
    </r>
    <r>
      <rPr>
        <sz val="7"/>
        <color theme="1"/>
        <rFont val="Times New Roman"/>
        <family val="1"/>
      </rPr>
      <t xml:space="preserve">          </t>
    </r>
    <r>
      <rPr>
        <sz val="10"/>
        <color theme="1"/>
        <rFont val="Arial"/>
        <family val="2"/>
      </rPr>
      <t>Werkt zorgvuldig;</t>
    </r>
  </si>
  <si>
    <r>
      <t>-</t>
    </r>
    <r>
      <rPr>
        <sz val="7"/>
        <color theme="1"/>
        <rFont val="Times New Roman"/>
        <family val="1"/>
      </rPr>
      <t xml:space="preserve">          </t>
    </r>
    <r>
      <rPr>
        <sz val="10"/>
        <color theme="1"/>
        <rFont val="Arial"/>
        <family val="2"/>
      </rPr>
      <t>Kennis van rapportagesystemen.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</si>
</sst>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_ ;_ [$€-2]\ * \-#,##0_ ;_ [$€-2]\ * &quot;-&quot;??_ ;_ @_ "/>
  </numFmts>
  <fonts count="16" x14ac:knownFonts="1">
    <font>
      <sz val="12"/>
      <color theme="1"/>
      <name val="Aptos Narrow"/>
      <family val="2"/>
      <scheme val="minor"/>
    </font>
    <font>
      <sz val="10"/>
      <color theme="1"/>
      <name val="Arial"/>
      <family val="2"/>
    </font>
    <font>
      <sz val="10"/>
      <color theme="1"/>
      <name val="Arial"/>
      <family val="2"/>
    </font>
    <font>
      <b/>
      <sz val="11"/>
      <color theme="1"/>
      <name val="Aptos Narrow"/>
      <family val="2"/>
      <scheme val="minor"/>
    </font>
    <font>
      <b/>
      <sz val="11"/>
      <color rgb="FFFF0000"/>
      <name val="Aptos Narrow"/>
      <family val="2"/>
      <scheme val="minor"/>
    </font>
    <font>
      <sz val="12"/>
      <color rgb="FF000000"/>
      <name val="Arial"/>
      <family val="2"/>
    </font>
    <font>
      <b/>
      <sz val="12"/>
      <color theme="1"/>
      <name val="Aptos Narrow"/>
      <scheme val="minor"/>
    </font>
    <font>
      <b/>
      <i/>
      <sz val="12"/>
      <color theme="1"/>
      <name val="Aptos Narrow"/>
      <scheme val="minor"/>
    </font>
    <font>
      <b/>
      <sz val="12"/>
      <color theme="1"/>
      <name val="Aptos Narrow"/>
      <family val="2"/>
      <scheme val="minor"/>
    </font>
    <font>
      <sz val="10"/>
      <color rgb="FF000000"/>
      <name val="Arial"/>
      <family val="2"/>
    </font>
    <font>
      <sz val="7"/>
      <color rgb="FF000000"/>
      <name val="Times New Roman"/>
      <family val="1"/>
    </font>
    <font>
      <sz val="10"/>
      <color theme="1"/>
      <name val="Symbol"/>
      <family val="1"/>
      <charset val="2"/>
    </font>
    <font>
      <sz val="7"/>
      <color theme="1"/>
      <name val="Times New Roman"/>
      <family val="1"/>
    </font>
    <font>
      <sz val="10"/>
      <color theme="1"/>
      <name val="Calibri"/>
      <family val="2"/>
    </font>
    <font>
      <sz val="10"/>
      <color rgb="FF000000"/>
      <name val="Symbol"/>
      <family val="1"/>
      <charset val="2"/>
    </font>
    <font>
      <b/>
      <sz val="10"/>
      <color rgb="FF00000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52">
    <xf numFmtId="0" fontId="0" fillId="0" borderId="0" xfId="0"/>
    <xf numFmtId="0" fontId="0" fillId="0" borderId="1" xfId="0" applyBorder="1"/>
    <xf numFmtId="0" fontId="0" fillId="0" borderId="2" xfId="0" applyBorder="1"/>
    <xf numFmtId="0" fontId="3" fillId="0" borderId="2" xfId="0" applyFont="1" applyBorder="1"/>
    <xf numFmtId="0" fontId="0" fillId="0" borderId="3" xfId="0" applyBorder="1"/>
    <xf numFmtId="0" fontId="4"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164" fontId="0" fillId="2" borderId="9" xfId="0" applyNumberFormat="1" applyFill="1" applyBorder="1"/>
    <xf numFmtId="164" fontId="0" fillId="3" borderId="9" xfId="0" applyNumberFormat="1" applyFill="1" applyBorder="1" applyProtection="1">
      <protection locked="0"/>
    </xf>
    <xf numFmtId="1" fontId="0" fillId="2" borderId="9" xfId="0" applyNumberFormat="1" applyFill="1" applyBorder="1"/>
    <xf numFmtId="1" fontId="0" fillId="0" borderId="0" xfId="0" applyNumberFormat="1"/>
    <xf numFmtId="164" fontId="0" fillId="4" borderId="9" xfId="0" applyNumberFormat="1" applyFill="1" applyBorder="1"/>
    <xf numFmtId="164" fontId="0" fillId="0" borderId="0" xfId="0" applyNumberFormat="1"/>
    <xf numFmtId="0" fontId="0" fillId="3" borderId="9" xfId="0" applyFill="1" applyBorder="1"/>
    <xf numFmtId="0" fontId="5" fillId="0" borderId="0" xfId="0" applyFont="1" applyAlignment="1">
      <alignment vertical="center"/>
    </xf>
    <xf numFmtId="10" fontId="0" fillId="0" borderId="0" xfId="0" applyNumberFormat="1"/>
    <xf numFmtId="0" fontId="3" fillId="0" borderId="0" xfId="0" applyFont="1"/>
    <xf numFmtId="0" fontId="6" fillId="0" borderId="7" xfId="0" applyFont="1" applyBorder="1"/>
    <xf numFmtId="0" fontId="7" fillId="0" borderId="7" xfId="0" applyFont="1" applyBorder="1"/>
    <xf numFmtId="0" fontId="7" fillId="0" borderId="8" xfId="0" applyFont="1" applyBorder="1"/>
    <xf numFmtId="0" fontId="0" fillId="0" borderId="0" xfId="0" applyAlignment="1">
      <alignment wrapText="1"/>
    </xf>
    <xf numFmtId="0" fontId="8" fillId="0" borderId="0" xfId="0" applyFont="1" applyAlignment="1">
      <alignment wrapText="1"/>
    </xf>
    <xf numFmtId="0" fontId="0" fillId="3" borderId="0" xfId="0" applyFill="1"/>
    <xf numFmtId="0" fontId="0" fillId="3" borderId="4" xfId="0" applyFill="1" applyBorder="1"/>
    <xf numFmtId="0" fontId="0" fillId="3" borderId="12" xfId="0" applyFill="1" applyBorder="1"/>
    <xf numFmtId="0" fontId="0" fillId="3" borderId="11" xfId="0" applyFill="1" applyBorder="1"/>
    <xf numFmtId="0" fontId="8" fillId="0" borderId="2" xfId="0" applyFont="1" applyBorder="1" applyAlignment="1">
      <alignment wrapText="1"/>
    </xf>
    <xf numFmtId="0" fontId="8" fillId="0" borderId="6" xfId="0" applyFont="1" applyBorder="1" applyAlignment="1">
      <alignment wrapText="1"/>
    </xf>
    <xf numFmtId="0" fontId="8" fillId="0" borderId="6" xfId="0" applyFont="1" applyBorder="1"/>
    <xf numFmtId="0" fontId="8" fillId="0" borderId="8" xfId="0" applyFont="1" applyBorder="1"/>
    <xf numFmtId="0" fontId="8" fillId="0" borderId="13" xfId="0" applyFont="1" applyBorder="1" applyAlignment="1">
      <alignment wrapText="1"/>
    </xf>
    <xf numFmtId="0" fontId="0" fillId="3" borderId="5" xfId="0" applyFill="1" applyBorder="1"/>
    <xf numFmtId="0" fontId="0" fillId="3" borderId="6" xfId="0" applyFill="1" applyBorder="1"/>
    <xf numFmtId="0" fontId="11" fillId="0" borderId="0" xfId="0" applyFont="1" applyAlignment="1">
      <alignment horizontal="left" vertical="center" indent="14"/>
    </xf>
    <xf numFmtId="0" fontId="13" fillId="0" borderId="0" xfId="0" applyFont="1" applyAlignment="1">
      <alignment horizontal="left" vertical="center" indent="15"/>
    </xf>
    <xf numFmtId="0" fontId="14" fillId="0" borderId="0" xfId="0" applyFont="1" applyAlignment="1">
      <alignment horizontal="left" vertical="center" indent="14"/>
    </xf>
    <xf numFmtId="0" fontId="15" fillId="0" borderId="0" xfId="0" applyFont="1" applyAlignment="1">
      <alignment vertical="center"/>
    </xf>
    <xf numFmtId="0" fontId="0" fillId="5" borderId="0" xfId="0" applyFill="1"/>
    <xf numFmtId="0" fontId="8" fillId="5" borderId="0" xfId="0" applyFont="1" applyFill="1"/>
    <xf numFmtId="0" fontId="3" fillId="0" borderId="2"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3" fillId="0" borderId="8"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65" fontId="0" fillId="0" borderId="0" xfId="0" applyNumberFormat="1"/>
    <xf numFmtId="0" fontId="2" fillId="0" borderId="0" xfId="0" applyFont="1" applyAlignment="1">
      <alignment horizontal="left" vertical="center" indent="15"/>
    </xf>
    <xf numFmtId="0" fontId="6" fillId="0" borderId="9" xfId="0" applyFont="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387350</xdr:colOff>
      <xdr:row>0</xdr:row>
      <xdr:rowOff>107950</xdr:rowOff>
    </xdr:from>
    <xdr:to>
      <xdr:col>11</xdr:col>
      <xdr:colOff>155393</xdr:colOff>
      <xdr:row>5</xdr:row>
      <xdr:rowOff>31750</xdr:rowOff>
    </xdr:to>
    <xdr:pic>
      <xdr:nvPicPr>
        <xdr:cNvPr id="2" name="Afbeelding 1">
          <a:extLst>
            <a:ext uri="{FF2B5EF4-FFF2-40B4-BE49-F238E27FC236}">
              <a16:creationId xmlns:a16="http://schemas.microsoft.com/office/drawing/2014/main" id="{6D725075-84C7-9B3D-776E-58A9D572D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58800" y="107950"/>
          <a:ext cx="1088843"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7D0F-9490-479C-BC5F-08BEFAF5D1CA}">
  <sheetPr>
    <pageSetUpPr fitToPage="1"/>
  </sheetPr>
  <dimension ref="A2:D62"/>
  <sheetViews>
    <sheetView zoomScaleNormal="100" workbookViewId="0">
      <selection activeCell="F23" sqref="F23"/>
    </sheetView>
  </sheetViews>
  <sheetFormatPr defaultRowHeight="16" x14ac:dyDescent="0.4"/>
  <cols>
    <col min="1" max="2" width="54.08203125" customWidth="1"/>
  </cols>
  <sheetData>
    <row r="2" spans="1:4" x14ac:dyDescent="0.4">
      <c r="A2" s="24"/>
    </row>
    <row r="3" spans="1:4" ht="32" x14ac:dyDescent="0.4">
      <c r="A3" s="25" t="s">
        <v>0</v>
      </c>
    </row>
    <row r="4" spans="1:4" x14ac:dyDescent="0.4">
      <c r="A4" s="24"/>
    </row>
    <row r="5" spans="1:4" x14ac:dyDescent="0.4">
      <c r="A5" t="s">
        <v>1</v>
      </c>
    </row>
    <row r="6" spans="1:4" x14ac:dyDescent="0.4">
      <c r="A6" s="41" t="s">
        <v>2</v>
      </c>
    </row>
    <row r="7" spans="1:4" x14ac:dyDescent="0.4">
      <c r="A7" s="41" t="s">
        <v>3</v>
      </c>
    </row>
    <row r="8" spans="1:4" x14ac:dyDescent="0.4">
      <c r="A8" s="41" t="s">
        <v>4</v>
      </c>
    </row>
    <row r="9" spans="1:4" x14ac:dyDescent="0.4">
      <c r="A9" s="41" t="s">
        <v>5</v>
      </c>
      <c r="D9" s="24"/>
    </row>
    <row r="10" spans="1:4" x14ac:dyDescent="0.4">
      <c r="A10" t="s">
        <v>6</v>
      </c>
    </row>
    <row r="11" spans="1:4" x14ac:dyDescent="0.4">
      <c r="A11" t="s">
        <v>7</v>
      </c>
    </row>
    <row r="12" spans="1:4" x14ac:dyDescent="0.4">
      <c r="A12" s="42" t="s">
        <v>8</v>
      </c>
    </row>
    <row r="13" spans="1:4" x14ac:dyDescent="0.4">
      <c r="A13" s="24"/>
    </row>
    <row r="14" spans="1:4" ht="17.5" customHeight="1" x14ac:dyDescent="0.4">
      <c r="A14" s="30" t="s">
        <v>9</v>
      </c>
      <c r="B14" s="27"/>
    </row>
    <row r="15" spans="1:4" x14ac:dyDescent="0.4">
      <c r="A15" s="31"/>
      <c r="B15" s="28"/>
    </row>
    <row r="16" spans="1:4" x14ac:dyDescent="0.4">
      <c r="A16" s="34" t="s">
        <v>10</v>
      </c>
      <c r="B16" s="17"/>
    </row>
    <row r="17" spans="1:2" x14ac:dyDescent="0.4">
      <c r="A17" s="31"/>
      <c r="B17" s="35"/>
    </row>
    <row r="18" spans="1:2" x14ac:dyDescent="0.4">
      <c r="A18" s="34" t="s">
        <v>11</v>
      </c>
      <c r="B18" s="17"/>
    </row>
    <row r="19" spans="1:2" x14ac:dyDescent="0.4">
      <c r="A19" s="31"/>
      <c r="B19" s="35"/>
    </row>
    <row r="20" spans="1:2" x14ac:dyDescent="0.4">
      <c r="A20" s="34" t="s">
        <v>12</v>
      </c>
      <c r="B20" s="17"/>
    </row>
    <row r="21" spans="1:2" x14ac:dyDescent="0.4">
      <c r="A21" s="31"/>
      <c r="B21" s="35"/>
    </row>
    <row r="22" spans="1:2" x14ac:dyDescent="0.4">
      <c r="A22" s="34" t="s">
        <v>13</v>
      </c>
      <c r="B22" s="17"/>
    </row>
    <row r="23" spans="1:2" x14ac:dyDescent="0.4">
      <c r="A23" s="31"/>
      <c r="B23" s="35"/>
    </row>
    <row r="24" spans="1:2" x14ac:dyDescent="0.4">
      <c r="A24" s="34" t="s">
        <v>14</v>
      </c>
      <c r="B24" s="17"/>
    </row>
    <row r="25" spans="1:2" x14ac:dyDescent="0.4">
      <c r="A25" s="31"/>
      <c r="B25" s="35"/>
    </row>
    <row r="26" spans="1:2" x14ac:dyDescent="0.4">
      <c r="A26" s="34" t="s">
        <v>15</v>
      </c>
      <c r="B26" s="17"/>
    </row>
    <row r="27" spans="1:2" x14ac:dyDescent="0.4">
      <c r="A27" s="31"/>
      <c r="B27" s="35"/>
    </row>
    <row r="28" spans="1:2" x14ac:dyDescent="0.4">
      <c r="A28" s="34" t="s">
        <v>16</v>
      </c>
      <c r="B28" s="36"/>
    </row>
    <row r="29" spans="1:2" x14ac:dyDescent="0.4">
      <c r="A29" s="31"/>
      <c r="B29" s="28"/>
    </row>
    <row r="30" spans="1:2" x14ac:dyDescent="0.4">
      <c r="A30" s="31"/>
      <c r="B30" s="28"/>
    </row>
    <row r="31" spans="1:2" x14ac:dyDescent="0.4">
      <c r="A31" s="31"/>
      <c r="B31" s="28"/>
    </row>
    <row r="32" spans="1:2" x14ac:dyDescent="0.4">
      <c r="A32" s="32"/>
      <c r="B32" s="28"/>
    </row>
    <row r="33" spans="1:2" x14ac:dyDescent="0.4">
      <c r="A33" s="32"/>
      <c r="B33" s="28"/>
    </row>
    <row r="34" spans="1:2" x14ac:dyDescent="0.4">
      <c r="A34" s="32"/>
      <c r="B34" s="28"/>
    </row>
    <row r="35" spans="1:2" x14ac:dyDescent="0.4">
      <c r="A35" s="33"/>
      <c r="B35" s="29"/>
    </row>
    <row r="47" spans="1:2" x14ac:dyDescent="0.4">
      <c r="A47" s="24"/>
    </row>
    <row r="48" spans="1:2" x14ac:dyDescent="0.4">
      <c r="A48" s="24"/>
    </row>
    <row r="49" spans="1:1" x14ac:dyDescent="0.4">
      <c r="A49" s="24"/>
    </row>
    <row r="50" spans="1:1" x14ac:dyDescent="0.4">
      <c r="A50" s="24"/>
    </row>
    <row r="51" spans="1:1" x14ac:dyDescent="0.4">
      <c r="A51" s="24"/>
    </row>
    <row r="52" spans="1:1" x14ac:dyDescent="0.4">
      <c r="A52" s="24"/>
    </row>
    <row r="53" spans="1:1" x14ac:dyDescent="0.4">
      <c r="A53" s="24"/>
    </row>
    <row r="54" spans="1:1" x14ac:dyDescent="0.4">
      <c r="A54" s="24"/>
    </row>
    <row r="55" spans="1:1" x14ac:dyDescent="0.4">
      <c r="A55" s="24"/>
    </row>
    <row r="56" spans="1:1" x14ac:dyDescent="0.4">
      <c r="A56" s="24"/>
    </row>
    <row r="57" spans="1:1" x14ac:dyDescent="0.4">
      <c r="A57" s="24"/>
    </row>
    <row r="58" spans="1:1" x14ac:dyDescent="0.4">
      <c r="A58" s="24"/>
    </row>
    <row r="59" spans="1:1" x14ac:dyDescent="0.4">
      <c r="A59" s="24"/>
    </row>
    <row r="60" spans="1:1" x14ac:dyDescent="0.4">
      <c r="A60" s="24"/>
    </row>
    <row r="61" spans="1:1" x14ac:dyDescent="0.4">
      <c r="A61" s="24"/>
    </row>
    <row r="62" spans="1:1" ht="48" x14ac:dyDescent="0.4">
      <c r="A62" s="24" t="s">
        <v>17</v>
      </c>
    </row>
  </sheetData>
  <pageMargins left="0.7" right="0.7" top="0.75" bottom="0.75" header="0.3" footer="0.3"/>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CA6B-28E6-E649-A0F9-8AC8E5E133FB}">
  <dimension ref="B4:S29"/>
  <sheetViews>
    <sheetView tabSelected="1" zoomScale="115" zoomScaleNormal="115" workbookViewId="0">
      <selection activeCell="D8" sqref="D8:D20"/>
    </sheetView>
  </sheetViews>
  <sheetFormatPr defaultColWidth="8.83203125" defaultRowHeight="16" x14ac:dyDescent="0.4"/>
  <cols>
    <col min="2" max="2" width="37.33203125" customWidth="1"/>
    <col min="3" max="3" width="21.5" bestFit="1" customWidth="1"/>
    <col min="4" max="4" width="15" customWidth="1"/>
    <col min="5" max="5" width="10.5" customWidth="1"/>
    <col min="10" max="10" width="9.33203125" customWidth="1"/>
    <col min="18" max="18" width="14.5" bestFit="1" customWidth="1"/>
    <col min="19" max="19" width="15.5" customWidth="1"/>
  </cols>
  <sheetData>
    <row r="4" spans="2:19" x14ac:dyDescent="0.4">
      <c r="C4" s="1" t="s">
        <v>18</v>
      </c>
      <c r="D4" s="2" t="s">
        <v>19</v>
      </c>
      <c r="E4" s="3" t="s">
        <v>20</v>
      </c>
      <c r="F4" s="4"/>
      <c r="G4" s="4"/>
      <c r="H4" s="4"/>
      <c r="I4" s="5" t="s">
        <v>21</v>
      </c>
      <c r="J4" s="4"/>
      <c r="K4" s="4"/>
      <c r="L4" s="4"/>
      <c r="M4" s="4"/>
      <c r="N4" s="4"/>
      <c r="O4" s="4"/>
      <c r="P4" s="4"/>
      <c r="Q4" s="6"/>
    </row>
    <row r="5" spans="2:19" x14ac:dyDescent="0.4">
      <c r="C5" s="7" t="s">
        <v>22</v>
      </c>
      <c r="D5" s="8" t="s">
        <v>23</v>
      </c>
      <c r="E5" s="51">
        <v>2026</v>
      </c>
      <c r="F5" s="51"/>
      <c r="G5" s="51"/>
      <c r="H5" s="51"/>
      <c r="I5" s="51"/>
      <c r="J5" s="51"/>
      <c r="K5" s="51">
        <v>2027</v>
      </c>
      <c r="L5" s="51"/>
      <c r="M5" s="51"/>
      <c r="N5" s="51"/>
      <c r="O5" s="51"/>
      <c r="P5" s="51"/>
      <c r="Q5" s="10"/>
      <c r="S5" s="1" t="s">
        <v>24</v>
      </c>
    </row>
    <row r="6" spans="2:19" x14ac:dyDescent="0.4">
      <c r="C6" s="9"/>
      <c r="D6" s="9"/>
      <c r="E6" s="22" t="s">
        <v>25</v>
      </c>
      <c r="F6" s="22" t="s">
        <v>26</v>
      </c>
      <c r="G6" s="22" t="s">
        <v>27</v>
      </c>
      <c r="H6" s="22" t="s">
        <v>28</v>
      </c>
      <c r="I6" s="22" t="s">
        <v>29</v>
      </c>
      <c r="J6" s="22" t="s">
        <v>30</v>
      </c>
      <c r="K6" s="22" t="s">
        <v>31</v>
      </c>
      <c r="L6" s="22" t="s">
        <v>32</v>
      </c>
      <c r="M6" s="22" t="s">
        <v>33</v>
      </c>
      <c r="N6" s="22" t="s">
        <v>34</v>
      </c>
      <c r="O6" s="22" t="s">
        <v>35</v>
      </c>
      <c r="P6" s="23" t="s">
        <v>36</v>
      </c>
      <c r="Q6" s="21" t="s">
        <v>37</v>
      </c>
      <c r="S6" s="9"/>
    </row>
    <row r="8" spans="2:19" x14ac:dyDescent="0.4">
      <c r="B8" s="10" t="s">
        <v>38</v>
      </c>
      <c r="C8" s="11">
        <v>81</v>
      </c>
      <c r="D8" s="12"/>
      <c r="E8" s="13">
        <f>20*4.33</f>
        <v>86.6</v>
      </c>
      <c r="F8" s="13">
        <f t="shared" ref="F8:P8" si="0">20*4.33</f>
        <v>86.6</v>
      </c>
      <c r="G8" s="13">
        <f t="shared" si="0"/>
        <v>86.6</v>
      </c>
      <c r="H8" s="13">
        <f t="shared" si="0"/>
        <v>86.6</v>
      </c>
      <c r="I8" s="13">
        <f t="shared" si="0"/>
        <v>86.6</v>
      </c>
      <c r="J8" s="13">
        <f t="shared" si="0"/>
        <v>86.6</v>
      </c>
      <c r="K8" s="13">
        <f t="shared" si="0"/>
        <v>86.6</v>
      </c>
      <c r="L8" s="13">
        <f t="shared" si="0"/>
        <v>86.6</v>
      </c>
      <c r="M8" s="13">
        <f t="shared" si="0"/>
        <v>86.6</v>
      </c>
      <c r="N8" s="13">
        <f t="shared" si="0"/>
        <v>86.6</v>
      </c>
      <c r="O8" s="13">
        <f t="shared" si="0"/>
        <v>86.6</v>
      </c>
      <c r="P8" s="13">
        <f t="shared" si="0"/>
        <v>86.6</v>
      </c>
      <c r="Q8" s="13">
        <f>SUM(E8:P8)</f>
        <v>1039.2</v>
      </c>
      <c r="R8" s="14"/>
      <c r="S8" s="15">
        <f>Q8*D8</f>
        <v>0</v>
      </c>
    </row>
    <row r="9" spans="2:19" x14ac:dyDescent="0.4">
      <c r="C9" s="16"/>
      <c r="D9" s="16"/>
      <c r="E9" s="14"/>
      <c r="F9" s="14"/>
      <c r="G9" s="14"/>
      <c r="H9" s="14"/>
      <c r="I9" s="14"/>
      <c r="J9" s="14"/>
      <c r="K9" s="14"/>
      <c r="L9" s="14"/>
      <c r="M9" s="14"/>
      <c r="N9" s="14"/>
      <c r="O9" s="14"/>
      <c r="P9" s="14"/>
      <c r="Q9" s="14"/>
      <c r="R9" s="14"/>
    </row>
    <row r="10" spans="2:19" x14ac:dyDescent="0.4">
      <c r="B10" s="10" t="s">
        <v>39</v>
      </c>
      <c r="C10" s="11">
        <v>81</v>
      </c>
      <c r="D10" s="12"/>
      <c r="E10" s="13">
        <f>25*4.33</f>
        <v>108.25</v>
      </c>
      <c r="F10" s="13">
        <f t="shared" ref="F10:P10" si="1">25*4.33</f>
        <v>108.25</v>
      </c>
      <c r="G10" s="13">
        <f t="shared" si="1"/>
        <v>108.25</v>
      </c>
      <c r="H10" s="13">
        <f t="shared" si="1"/>
        <v>108.25</v>
      </c>
      <c r="I10" s="13">
        <f t="shared" si="1"/>
        <v>108.25</v>
      </c>
      <c r="J10" s="13">
        <f t="shared" si="1"/>
        <v>108.25</v>
      </c>
      <c r="K10" s="13">
        <f t="shared" si="1"/>
        <v>108.25</v>
      </c>
      <c r="L10" s="13">
        <f t="shared" si="1"/>
        <v>108.25</v>
      </c>
      <c r="M10" s="13">
        <f t="shared" si="1"/>
        <v>108.25</v>
      </c>
      <c r="N10" s="13">
        <f t="shared" si="1"/>
        <v>108.25</v>
      </c>
      <c r="O10" s="13">
        <f t="shared" si="1"/>
        <v>108.25</v>
      </c>
      <c r="P10" s="13">
        <f t="shared" si="1"/>
        <v>108.25</v>
      </c>
      <c r="Q10" s="13">
        <f>SUM(E10:P10)</f>
        <v>1299</v>
      </c>
      <c r="R10" s="14"/>
      <c r="S10" s="15">
        <f>Q10*D10</f>
        <v>0</v>
      </c>
    </row>
    <row r="11" spans="2:19" x14ac:dyDescent="0.4">
      <c r="C11" s="16"/>
      <c r="D11" s="16"/>
      <c r="E11" s="14"/>
      <c r="F11" s="14"/>
      <c r="G11" s="14"/>
      <c r="H11" s="14"/>
      <c r="I11" s="14"/>
      <c r="J11" s="14"/>
      <c r="K11" s="14"/>
      <c r="L11" s="14"/>
      <c r="M11" s="14"/>
      <c r="N11" s="14"/>
      <c r="O11" s="14"/>
      <c r="P11" s="14"/>
      <c r="Q11" s="14"/>
      <c r="R11" s="14"/>
    </row>
    <row r="12" spans="2:19" x14ac:dyDescent="0.4">
      <c r="B12" s="10" t="s">
        <v>40</v>
      </c>
      <c r="C12" s="11">
        <v>65</v>
      </c>
      <c r="D12" s="12"/>
      <c r="E12" s="13">
        <v>87</v>
      </c>
      <c r="F12" s="13">
        <v>87</v>
      </c>
      <c r="G12" s="13">
        <v>87</v>
      </c>
      <c r="H12" s="13">
        <v>87</v>
      </c>
      <c r="I12" s="13">
        <v>87</v>
      </c>
      <c r="J12" s="13">
        <v>87</v>
      </c>
      <c r="K12" s="13">
        <v>87</v>
      </c>
      <c r="L12" s="13">
        <v>87</v>
      </c>
      <c r="M12" s="13">
        <v>87</v>
      </c>
      <c r="N12" s="13">
        <v>87</v>
      </c>
      <c r="O12" s="13">
        <v>87</v>
      </c>
      <c r="P12" s="13">
        <v>87</v>
      </c>
      <c r="Q12" s="13">
        <f>SUM(E12:P12)</f>
        <v>1044</v>
      </c>
      <c r="R12" s="14"/>
      <c r="S12" s="15">
        <f>Q12*D12</f>
        <v>0</v>
      </c>
    </row>
    <row r="13" spans="2:19" x14ac:dyDescent="0.4">
      <c r="C13" s="16"/>
      <c r="D13" s="16"/>
      <c r="E13" s="14"/>
      <c r="F13" s="14"/>
      <c r="G13" s="14"/>
      <c r="H13" s="14"/>
      <c r="I13" s="14"/>
      <c r="J13" s="14"/>
      <c r="K13" s="14"/>
      <c r="L13" s="14"/>
      <c r="M13" s="14"/>
      <c r="N13" s="14"/>
      <c r="O13" s="14"/>
      <c r="P13" s="14"/>
      <c r="Q13" s="14"/>
      <c r="R13" s="14"/>
    </row>
    <row r="14" spans="2:19" x14ac:dyDescent="0.4">
      <c r="B14" s="10" t="s">
        <v>41</v>
      </c>
      <c r="C14" s="11">
        <v>65</v>
      </c>
      <c r="D14" s="12"/>
      <c r="E14" s="13">
        <v>346</v>
      </c>
      <c r="F14" s="13">
        <v>346</v>
      </c>
      <c r="G14" s="13">
        <v>346</v>
      </c>
      <c r="H14" s="13">
        <v>346</v>
      </c>
      <c r="I14" s="13">
        <v>346</v>
      </c>
      <c r="J14" s="13">
        <v>346</v>
      </c>
      <c r="K14" s="13">
        <v>346</v>
      </c>
      <c r="L14" s="13">
        <v>346</v>
      </c>
      <c r="M14" s="13">
        <v>346</v>
      </c>
      <c r="N14" s="13">
        <v>346</v>
      </c>
      <c r="O14" s="13">
        <v>346</v>
      </c>
      <c r="P14" s="13">
        <v>346</v>
      </c>
      <c r="Q14" s="13">
        <f>SUM(E14:P14)</f>
        <v>4152</v>
      </c>
      <c r="R14" s="14"/>
      <c r="S14" s="15">
        <f>Q14*D14</f>
        <v>0</v>
      </c>
    </row>
    <row r="15" spans="2:19" x14ac:dyDescent="0.4">
      <c r="C15" s="16"/>
      <c r="D15" s="16"/>
      <c r="E15" s="14"/>
      <c r="F15" s="14"/>
      <c r="G15" s="14"/>
      <c r="H15" s="14"/>
      <c r="I15" s="14"/>
      <c r="J15" s="14"/>
      <c r="K15" s="14"/>
      <c r="L15" s="14"/>
      <c r="M15" s="14"/>
      <c r="N15" s="14"/>
      <c r="O15" s="14"/>
      <c r="P15" s="14"/>
      <c r="Q15" s="14"/>
      <c r="R15" s="14"/>
    </row>
    <row r="16" spans="2:19" x14ac:dyDescent="0.4">
      <c r="B16" s="10" t="s">
        <v>42</v>
      </c>
      <c r="C16" s="11">
        <v>55</v>
      </c>
      <c r="D16" s="12"/>
      <c r="E16" s="13">
        <v>156</v>
      </c>
      <c r="F16" s="13">
        <v>156</v>
      </c>
      <c r="G16" s="13">
        <v>156</v>
      </c>
      <c r="H16" s="13">
        <v>156</v>
      </c>
      <c r="I16" s="13">
        <v>156</v>
      </c>
      <c r="J16" s="13">
        <v>156</v>
      </c>
      <c r="K16" s="13">
        <v>156</v>
      </c>
      <c r="L16" s="13">
        <v>156</v>
      </c>
      <c r="M16" s="13">
        <v>156</v>
      </c>
      <c r="N16" s="13">
        <v>156</v>
      </c>
      <c r="O16" s="13">
        <v>156</v>
      </c>
      <c r="P16" s="13">
        <v>156</v>
      </c>
      <c r="Q16" s="13">
        <f>SUM(E16:P16)</f>
        <v>1872</v>
      </c>
      <c r="R16" s="14"/>
      <c r="S16" s="15">
        <f t="shared" ref="S16" si="2">Q16*D16</f>
        <v>0</v>
      </c>
    </row>
    <row r="17" spans="2:19" x14ac:dyDescent="0.4">
      <c r="D17" s="16"/>
      <c r="E17" s="14"/>
      <c r="F17" s="14"/>
      <c r="G17" s="14"/>
      <c r="H17" s="14"/>
      <c r="I17" s="14"/>
      <c r="J17" s="14"/>
      <c r="K17" s="14"/>
      <c r="L17" s="14"/>
      <c r="M17" s="14"/>
      <c r="N17" s="14"/>
      <c r="O17" s="14"/>
      <c r="P17" s="14"/>
      <c r="Q17" s="14"/>
      <c r="R17" s="14"/>
    </row>
    <row r="18" spans="2:19" x14ac:dyDescent="0.4">
      <c r="B18" s="10" t="s">
        <v>43</v>
      </c>
      <c r="C18" s="11">
        <v>55</v>
      </c>
      <c r="D18" s="12"/>
      <c r="E18" s="13">
        <f>5*4.33</f>
        <v>21.65</v>
      </c>
      <c r="F18" s="13">
        <f t="shared" ref="F18:P18" si="3">5*4.33</f>
        <v>21.65</v>
      </c>
      <c r="G18" s="13">
        <f t="shared" si="3"/>
        <v>21.65</v>
      </c>
      <c r="H18" s="13">
        <f t="shared" si="3"/>
        <v>21.65</v>
      </c>
      <c r="I18" s="13">
        <f t="shared" si="3"/>
        <v>21.65</v>
      </c>
      <c r="J18" s="13">
        <f t="shared" si="3"/>
        <v>21.65</v>
      </c>
      <c r="K18" s="13">
        <f t="shared" si="3"/>
        <v>21.65</v>
      </c>
      <c r="L18" s="13">
        <f t="shared" si="3"/>
        <v>21.65</v>
      </c>
      <c r="M18" s="13">
        <f t="shared" si="3"/>
        <v>21.65</v>
      </c>
      <c r="N18" s="13">
        <f t="shared" si="3"/>
        <v>21.65</v>
      </c>
      <c r="O18" s="13">
        <f t="shared" si="3"/>
        <v>21.65</v>
      </c>
      <c r="P18" s="13">
        <f t="shared" si="3"/>
        <v>21.65</v>
      </c>
      <c r="Q18" s="13">
        <f>SUM(E18:P18)</f>
        <v>259.8</v>
      </c>
      <c r="R18" s="14"/>
      <c r="S18" s="15">
        <f>Q18*D18</f>
        <v>0</v>
      </c>
    </row>
    <row r="19" spans="2:19" x14ac:dyDescent="0.4">
      <c r="R19" s="14"/>
      <c r="S19" s="49"/>
    </row>
    <row r="20" spans="2:19" x14ac:dyDescent="0.4">
      <c r="C20" t="s">
        <v>44</v>
      </c>
      <c r="D20" s="26"/>
      <c r="P20" s="43" t="s">
        <v>45</v>
      </c>
      <c r="Q20" s="44"/>
      <c r="R20" s="45"/>
      <c r="S20" s="15">
        <f>SUM(S8:S18)</f>
        <v>0</v>
      </c>
    </row>
    <row r="21" spans="2:19" x14ac:dyDescent="0.4">
      <c r="E21" s="16"/>
      <c r="P21" s="46" t="s">
        <v>46</v>
      </c>
      <c r="Q21" s="47"/>
      <c r="R21" s="48"/>
    </row>
    <row r="23" spans="2:19" x14ac:dyDescent="0.4">
      <c r="B23" s="20" t="s">
        <v>47</v>
      </c>
      <c r="S23" s="18"/>
    </row>
    <row r="24" spans="2:19" x14ac:dyDescent="0.4">
      <c r="E24" s="16"/>
      <c r="G24" s="19"/>
      <c r="S24" s="16"/>
    </row>
    <row r="25" spans="2:19" x14ac:dyDescent="0.4">
      <c r="F25" s="18"/>
      <c r="G25" s="18"/>
      <c r="H25" s="18"/>
    </row>
    <row r="26" spans="2:19" x14ac:dyDescent="0.4">
      <c r="E26" s="16"/>
    </row>
    <row r="27" spans="2:19" x14ac:dyDescent="0.4">
      <c r="S27" s="16"/>
    </row>
    <row r="29" spans="2:19" x14ac:dyDescent="0.4">
      <c r="E29" s="16"/>
    </row>
  </sheetData>
  <sheetProtection algorithmName="SHA-512" hashValue="3t2YUQKKNvqRfcc0I56EIkjOfqrJY23jfY3hZV3pvkeu8a/S34ewq8SHeYjUPXcpikbX+TDRuS9GQuRCr0yjYQ==" saltValue="+0y82oxegGkB3Q0pxlS25A==" spinCount="100000" sheet="1" objects="1" scenarios="1"/>
  <mergeCells count="2">
    <mergeCell ref="E5:J5"/>
    <mergeCell ref="K5:P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5305-350F-43B6-BF82-5D67244A0B83}">
  <dimension ref="B2:B51"/>
  <sheetViews>
    <sheetView topLeftCell="A14" zoomScale="85" zoomScaleNormal="85" workbookViewId="0">
      <selection activeCell="AH22" sqref="AH22"/>
    </sheetView>
  </sheetViews>
  <sheetFormatPr defaultRowHeight="16" x14ac:dyDescent="0.4"/>
  <cols>
    <col min="24" max="24" width="10.75" bestFit="1" customWidth="1"/>
  </cols>
  <sheetData>
    <row r="2" spans="2:2" x14ac:dyDescent="0.4">
      <c r="B2" s="40" t="s">
        <v>48</v>
      </c>
    </row>
    <row r="3" spans="2:2" x14ac:dyDescent="0.4">
      <c r="B3" s="37" t="s">
        <v>49</v>
      </c>
    </row>
    <row r="4" spans="2:2" x14ac:dyDescent="0.4">
      <c r="B4" s="38" t="s">
        <v>50</v>
      </c>
    </row>
    <row r="5" spans="2:2" x14ac:dyDescent="0.4">
      <c r="B5" s="38" t="s">
        <v>51</v>
      </c>
    </row>
    <row r="6" spans="2:2" x14ac:dyDescent="0.4">
      <c r="B6" s="38" t="s">
        <v>52</v>
      </c>
    </row>
    <row r="7" spans="2:2" x14ac:dyDescent="0.4">
      <c r="B7" s="38" t="s">
        <v>53</v>
      </c>
    </row>
    <row r="8" spans="2:2" x14ac:dyDescent="0.4">
      <c r="B8" s="38" t="s">
        <v>54</v>
      </c>
    </row>
    <row r="9" spans="2:2" x14ac:dyDescent="0.4">
      <c r="B9" s="38" t="s">
        <v>55</v>
      </c>
    </row>
    <row r="10" spans="2:2" x14ac:dyDescent="0.4">
      <c r="B10" s="38" t="s">
        <v>56</v>
      </c>
    </row>
    <row r="11" spans="2:2" x14ac:dyDescent="0.4">
      <c r="B11" s="38" t="s">
        <v>57</v>
      </c>
    </row>
    <row r="12" spans="2:2" x14ac:dyDescent="0.4">
      <c r="B12" s="38" t="s">
        <v>58</v>
      </c>
    </row>
    <row r="13" spans="2:2" x14ac:dyDescent="0.4">
      <c r="B13" s="50"/>
    </row>
    <row r="14" spans="2:2" x14ac:dyDescent="0.4">
      <c r="B14" s="37" t="s">
        <v>59</v>
      </c>
    </row>
    <row r="15" spans="2:2" x14ac:dyDescent="0.4">
      <c r="B15" s="38" t="s">
        <v>60</v>
      </c>
    </row>
    <row r="16" spans="2:2" x14ac:dyDescent="0.4">
      <c r="B16" s="38" t="s">
        <v>61</v>
      </c>
    </row>
    <row r="17" spans="2:2" x14ac:dyDescent="0.4">
      <c r="B17" s="38" t="s">
        <v>62</v>
      </c>
    </row>
    <row r="18" spans="2:2" x14ac:dyDescent="0.4">
      <c r="B18" s="38" t="s">
        <v>54</v>
      </c>
    </row>
    <row r="19" spans="2:2" x14ac:dyDescent="0.4">
      <c r="B19" s="38" t="s">
        <v>63</v>
      </c>
    </row>
    <row r="20" spans="2:2" x14ac:dyDescent="0.4">
      <c r="B20" s="50"/>
    </row>
    <row r="21" spans="2:2" x14ac:dyDescent="0.4">
      <c r="B21" s="39" t="s">
        <v>64</v>
      </c>
    </row>
    <row r="22" spans="2:2" x14ac:dyDescent="0.4">
      <c r="B22" s="38" t="s">
        <v>65</v>
      </c>
    </row>
    <row r="23" spans="2:2" x14ac:dyDescent="0.4">
      <c r="B23" s="38" t="s">
        <v>66</v>
      </c>
    </row>
    <row r="24" spans="2:2" x14ac:dyDescent="0.4">
      <c r="B24" s="38" t="s">
        <v>55</v>
      </c>
    </row>
    <row r="25" spans="2:2" x14ac:dyDescent="0.4">
      <c r="B25" s="38" t="s">
        <v>67</v>
      </c>
    </row>
    <row r="26" spans="2:2" x14ac:dyDescent="0.4">
      <c r="B26" s="38" t="s">
        <v>68</v>
      </c>
    </row>
    <row r="27" spans="2:2" x14ac:dyDescent="0.4">
      <c r="B27" s="50"/>
    </row>
    <row r="28" spans="2:2" x14ac:dyDescent="0.4">
      <c r="B28" s="39" t="s">
        <v>69</v>
      </c>
    </row>
    <row r="29" spans="2:2" x14ac:dyDescent="0.4">
      <c r="B29" s="38" t="s">
        <v>70</v>
      </c>
    </row>
    <row r="30" spans="2:2" x14ac:dyDescent="0.4">
      <c r="B30" s="38" t="s">
        <v>71</v>
      </c>
    </row>
    <row r="31" spans="2:2" x14ac:dyDescent="0.4">
      <c r="B31" s="38" t="s">
        <v>72</v>
      </c>
    </row>
    <row r="32" spans="2:2" x14ac:dyDescent="0.4">
      <c r="B32" s="38" t="s">
        <v>73</v>
      </c>
    </row>
    <row r="33" spans="2:2" x14ac:dyDescent="0.4">
      <c r="B33" s="38" t="s">
        <v>74</v>
      </c>
    </row>
    <row r="34" spans="2:2" x14ac:dyDescent="0.4">
      <c r="B34" s="38" t="s">
        <v>75</v>
      </c>
    </row>
    <row r="35" spans="2:2" x14ac:dyDescent="0.4">
      <c r="B35" s="38" t="s">
        <v>76</v>
      </c>
    </row>
    <row r="36" spans="2:2" x14ac:dyDescent="0.4">
      <c r="B36" s="38" t="s">
        <v>77</v>
      </c>
    </row>
    <row r="37" spans="2:2" x14ac:dyDescent="0.4">
      <c r="B37" s="50"/>
    </row>
    <row r="38" spans="2:2" x14ac:dyDescent="0.4">
      <c r="B38" s="37" t="s">
        <v>78</v>
      </c>
    </row>
    <row r="39" spans="2:2" x14ac:dyDescent="0.4">
      <c r="B39" s="38" t="s">
        <v>79</v>
      </c>
    </row>
    <row r="40" spans="2:2" x14ac:dyDescent="0.4">
      <c r="B40" s="38" t="s">
        <v>80</v>
      </c>
    </row>
    <row r="41" spans="2:2" x14ac:dyDescent="0.4">
      <c r="B41" s="38" t="s">
        <v>81</v>
      </c>
    </row>
    <row r="42" spans="2:2" x14ac:dyDescent="0.4">
      <c r="B42" s="38" t="s">
        <v>82</v>
      </c>
    </row>
    <row r="43" spans="2:2" x14ac:dyDescent="0.4">
      <c r="B43" s="38" t="s">
        <v>83</v>
      </c>
    </row>
    <row r="44" spans="2:2" x14ac:dyDescent="0.4">
      <c r="B44" s="38" t="s">
        <v>84</v>
      </c>
    </row>
    <row r="45" spans="2:2" x14ac:dyDescent="0.4">
      <c r="B45" s="50"/>
    </row>
    <row r="46" spans="2:2" x14ac:dyDescent="0.4">
      <c r="B46" s="37" t="s">
        <v>85</v>
      </c>
    </row>
    <row r="47" spans="2:2" x14ac:dyDescent="0.4">
      <c r="B47" s="38" t="s">
        <v>86</v>
      </c>
    </row>
    <row r="48" spans="2:2" x14ac:dyDescent="0.4">
      <c r="B48" s="38" t="s">
        <v>87</v>
      </c>
    </row>
    <row r="49" spans="2:2" x14ac:dyDescent="0.4">
      <c r="B49" s="38" t="s">
        <v>88</v>
      </c>
    </row>
    <row r="50" spans="2:2" x14ac:dyDescent="0.4">
      <c r="B50" s="38" t="s">
        <v>89</v>
      </c>
    </row>
    <row r="51" spans="2:2" x14ac:dyDescent="0.4">
      <c r="B51" s="38"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2b3617-e929-455d-ac64-948381ca219b" xsi:nil="true"/>
    <lcf76f155ced4ddcb4097134ff3c332f xmlns="945ad94c-f648-4102-a71c-1fbb2790f85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92B0A9929E5E4989AC476162A7EE86" ma:contentTypeVersion="13" ma:contentTypeDescription="Een nieuw document maken." ma:contentTypeScope="" ma:versionID="13e37408bd97f5f4cac967acc181c14c">
  <xsd:schema xmlns:xsd="http://www.w3.org/2001/XMLSchema" xmlns:xs="http://www.w3.org/2001/XMLSchema" xmlns:p="http://schemas.microsoft.com/office/2006/metadata/properties" xmlns:ns2="945ad94c-f648-4102-a71c-1fbb2790f853" xmlns:ns3="c72b3617-e929-455d-ac64-948381ca219b" targetNamespace="http://schemas.microsoft.com/office/2006/metadata/properties" ma:root="true" ma:fieldsID="ec352b2d7f78aac977754d3452907dc7" ns2:_="" ns3:_="">
    <xsd:import namespace="945ad94c-f648-4102-a71c-1fbb2790f853"/>
    <xsd:import namespace="c72b3617-e929-455d-ac64-948381ca21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ad94c-f648-4102-a71c-1fbb2790f8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e27f1-0cbd-46e9-952b-b3b548cb06d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2b3617-e929-455d-ac64-948381ca21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2c579b9-acd0-424c-a5cd-94d918ea8e96}" ma:internalName="TaxCatchAll" ma:showField="CatchAllData" ma:web="c72b3617-e929-455d-ac64-948381ca21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164C6-8D52-46B2-82B6-16EFED71060D}">
  <ds:schemaRefs>
    <ds:schemaRef ds:uri="http://schemas.microsoft.com/office/2006/metadata/properties"/>
    <ds:schemaRef ds:uri="http://schemas.microsoft.com/office/infopath/2007/PartnerControls"/>
    <ds:schemaRef ds:uri="c72b3617-e929-455d-ac64-948381ca219b"/>
    <ds:schemaRef ds:uri="945ad94c-f648-4102-a71c-1fbb2790f853"/>
  </ds:schemaRefs>
</ds:datastoreItem>
</file>

<file path=customXml/itemProps2.xml><?xml version="1.0" encoding="utf-8"?>
<ds:datastoreItem xmlns:ds="http://schemas.openxmlformats.org/officeDocument/2006/customXml" ds:itemID="{60475028-95B3-418F-B920-ABB07B498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ad94c-f648-4102-a71c-1fbb2790f853"/>
    <ds:schemaRef ds:uri="c72b3617-e929-455d-ac64-948381ca21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D14AF-D984-4E6B-A95F-38E6F62A4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invulblad </vt:lpstr>
      <vt:lpstr>prijzenblad </vt:lpstr>
      <vt:lpstr>vereiste opleidingsniveau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Valeska Heideveld</dc:creator>
  <cp:keywords/>
  <dc:description/>
  <cp:lastModifiedBy>Ted Vermolen</cp:lastModifiedBy>
  <cp:revision/>
  <dcterms:created xsi:type="dcterms:W3CDTF">2026-02-16T13:14:06Z</dcterms:created>
  <dcterms:modified xsi:type="dcterms:W3CDTF">2026-03-06T09:37:50Z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0x0101002C92B0A9929E5E4989AC476162A7EE86</vt:lpwstr>
  </property>
  <property fmtid="{D5CDD505-2E9C-101B-9397-08002B2CF9AE}" pid="3" name="MediaServiceImageTags">
    <vt:lpwstr/>
  </property>
</Properties>
</file>