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w3527318310796-my.sharepoint.com/personal/dekleine_hollandinkoopprofessionals_nl/Documents/Documenten/RVKO Schoonmaak/2. Offerteaanvraag &amp; publicatie/"/>
    </mc:Choice>
  </mc:AlternateContent>
  <xr:revisionPtr revIDLastSave="318" documentId="8_{D0145945-7A48-4432-B472-53EEC7D38AB7}" xr6:coauthVersionLast="47" xr6:coauthVersionMax="47" xr10:uidLastSave="{C33184B7-04BB-4A50-9B3F-389C0C2E0BC4}"/>
  <bookViews>
    <workbookView xWindow="-108" yWindow="-108" windowWidth="23256" windowHeight="13896" tabRatio="925" xr2:uid="{C89C1779-4324-423A-A567-C8432FAC64D1}"/>
  </bookViews>
  <sheets>
    <sheet name="Invulinstructie" sheetId="87" r:id="rId1"/>
    <sheet name="Uurtariefopbouw" sheetId="2" r:id="rId2"/>
    <sheet name="Totaalblad" sheetId="3" r:id="rId3"/>
    <sheet name="Ondertekeningsblad" sheetId="6" r:id="rId4"/>
  </sheets>
  <definedNames>
    <definedName name="opdrachtgev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3" l="1"/>
  <c r="J8" i="3"/>
  <c r="J9" i="3"/>
  <c r="J10" i="3"/>
  <c r="J11" i="3"/>
  <c r="J12" i="3"/>
  <c r="J13" i="3"/>
  <c r="J14" i="3"/>
  <c r="J15" i="3"/>
  <c r="J16" i="3"/>
  <c r="J17" i="3"/>
  <c r="J18" i="3"/>
  <c r="J19" i="3"/>
  <c r="J20" i="3"/>
  <c r="J21" i="3"/>
  <c r="J22" i="3"/>
  <c r="J23" i="3"/>
  <c r="J24" i="3"/>
  <c r="J25" i="3"/>
  <c r="J26" i="3"/>
  <c r="J27" i="3"/>
  <c r="J28" i="3"/>
  <c r="J29" i="3"/>
  <c r="J30" i="3"/>
  <c r="J31" i="3"/>
  <c r="J32" i="3"/>
  <c r="J6" i="3"/>
  <c r="J33" i="3" s="1"/>
  <c r="E14" i="2" l="1"/>
  <c r="C14" i="2"/>
  <c r="E13" i="2"/>
  <c r="C13" i="2"/>
  <c r="E12" i="2"/>
  <c r="C12" i="2"/>
  <c r="E9" i="2"/>
  <c r="C9" i="2"/>
  <c r="E8" i="2"/>
  <c r="C8" i="2"/>
  <c r="E7" i="2"/>
  <c r="C7" i="2"/>
  <c r="C10" i="2" l="1"/>
  <c r="E10" i="2"/>
  <c r="C15" i="2"/>
  <c r="E15" i="2"/>
  <c r="E17" i="2" l="1"/>
  <c r="G7" i="3" s="1"/>
  <c r="C17" i="2"/>
  <c r="G26" i="3" l="1"/>
  <c r="E20" i="3"/>
  <c r="G21" i="3"/>
  <c r="G29" i="3"/>
  <c r="G17" i="3"/>
  <c r="E28" i="3"/>
  <c r="G14" i="3"/>
  <c r="E8" i="3"/>
  <c r="G9" i="3"/>
  <c r="E25" i="3"/>
  <c r="E22" i="3"/>
  <c r="G23" i="3"/>
  <c r="E29" i="3"/>
  <c r="E13" i="3"/>
  <c r="E10" i="3"/>
  <c r="G11" i="3"/>
  <c r="E17" i="3"/>
  <c r="G28" i="3"/>
  <c r="G25" i="3"/>
  <c r="E31" i="3"/>
  <c r="G32" i="3"/>
  <c r="G16" i="3"/>
  <c r="G13" i="3"/>
  <c r="E19" i="3"/>
  <c r="G20" i="3"/>
  <c r="E27" i="3"/>
  <c r="E24" i="3"/>
  <c r="E6" i="3"/>
  <c r="E7" i="3"/>
  <c r="G8" i="3"/>
  <c r="E15" i="3"/>
  <c r="E12" i="3"/>
  <c r="E21" i="3"/>
  <c r="G22" i="3"/>
  <c r="G30" i="3"/>
  <c r="G27" i="3"/>
  <c r="E9" i="3"/>
  <c r="G10" i="3"/>
  <c r="E16" i="3"/>
  <c r="G18" i="3"/>
  <c r="G15" i="3"/>
  <c r="G24" i="3"/>
  <c r="E30" i="3"/>
  <c r="G31" i="3"/>
  <c r="E26" i="3"/>
  <c r="E23" i="3"/>
  <c r="G12" i="3"/>
  <c r="E18" i="3"/>
  <c r="G19" i="3"/>
  <c r="E14" i="3"/>
  <c r="E11" i="3"/>
  <c r="E32" i="3"/>
  <c r="G6" i="3"/>
  <c r="C7" i="3"/>
  <c r="C19" i="3"/>
  <c r="C31" i="3"/>
  <c r="C8" i="3"/>
  <c r="C20" i="3"/>
  <c r="C32" i="3"/>
  <c r="C9" i="3"/>
  <c r="C21" i="3"/>
  <c r="C6" i="3"/>
  <c r="C10" i="3"/>
  <c r="C22" i="3"/>
  <c r="C11" i="3"/>
  <c r="C23" i="3"/>
  <c r="C12" i="3"/>
  <c r="C24" i="3"/>
  <c r="C13" i="3"/>
  <c r="C25" i="3"/>
  <c r="K25" i="3" s="1"/>
  <c r="C14" i="3"/>
  <c r="C26" i="3"/>
  <c r="C15" i="3"/>
  <c r="C27" i="3"/>
  <c r="C16" i="3"/>
  <c r="C28" i="3"/>
  <c r="C17" i="3"/>
  <c r="C29" i="3"/>
  <c r="C18" i="3"/>
  <c r="C30" i="3"/>
  <c r="K31" i="3" l="1"/>
  <c r="K15" i="3"/>
  <c r="K32" i="3"/>
  <c r="K8" i="3"/>
  <c r="K26" i="3"/>
  <c r="K21" i="3"/>
  <c r="K24" i="3"/>
  <c r="K11" i="3"/>
  <c r="K10" i="3"/>
  <c r="K28" i="3"/>
  <c r="K17" i="3"/>
  <c r="K20" i="3"/>
  <c r="K13" i="3"/>
  <c r="K30" i="3"/>
  <c r="K18" i="3"/>
  <c r="K12" i="3"/>
  <c r="K19" i="3"/>
  <c r="K29" i="3"/>
  <c r="K23" i="3"/>
  <c r="K7" i="3"/>
  <c r="K9" i="3"/>
  <c r="K14" i="3"/>
  <c r="K22" i="3"/>
  <c r="K16" i="3"/>
  <c r="K27" i="3"/>
  <c r="K6" i="3"/>
  <c r="G33" i="3"/>
  <c r="E33" i="3"/>
  <c r="C33" i="3"/>
  <c r="K33" i="3" l="1"/>
</calcChain>
</file>

<file path=xl/sharedStrings.xml><?xml version="1.0" encoding="utf-8"?>
<sst xmlns="http://schemas.openxmlformats.org/spreadsheetml/2006/main" count="67" uniqueCount="67">
  <si>
    <t>RVKO</t>
  </si>
  <si>
    <t>Regie tarief divers</t>
  </si>
  <si>
    <t>Middelen, materialen, machines, werkkleding en materialen</t>
  </si>
  <si>
    <t>Direct toezicht</t>
  </si>
  <si>
    <t>Diversen, indien van toepassing omschrijving</t>
  </si>
  <si>
    <t>Totaal directe kosten</t>
  </si>
  <si>
    <t>Indirect toezicht</t>
  </si>
  <si>
    <t>Overhead</t>
  </si>
  <si>
    <t>Risco en Winst</t>
  </si>
  <si>
    <t>Totaal indirecte kosten</t>
  </si>
  <si>
    <t>Totaal tarief</t>
  </si>
  <si>
    <t>Totaalblad</t>
  </si>
  <si>
    <t>Locatie</t>
  </si>
  <si>
    <t>Periodieke werkzaamheden (vloeronderhoud)</t>
  </si>
  <si>
    <t>Periodieke werkzaamheden (glasbewassing)</t>
  </si>
  <si>
    <t>Extra werkzaamheden</t>
  </si>
  <si>
    <t>Totaalprijs per jaar</t>
  </si>
  <si>
    <t>De Wingerd Kroonkruid</t>
  </si>
  <si>
    <t>De Wingerd Beethovenlaan</t>
  </si>
  <si>
    <t>De Contrabas</t>
  </si>
  <si>
    <t>De Grote Reis</t>
  </si>
  <si>
    <t>SBO Laurens Cupertino</t>
  </si>
  <si>
    <t>Globetrotter Sterrenschool</t>
  </si>
  <si>
    <t>Elisabeth</t>
  </si>
  <si>
    <t>Waldorfschool Nesselande</t>
  </si>
  <si>
    <t>Minister Marga Klompé</t>
  </si>
  <si>
    <t>Albert Schweitzer</t>
  </si>
  <si>
    <t>Tarcisius</t>
  </si>
  <si>
    <t>Fatima</t>
  </si>
  <si>
    <t>De Bavokring</t>
  </si>
  <si>
    <t>Hildegardis</t>
  </si>
  <si>
    <t>Imelda</t>
  </si>
  <si>
    <t>Emmaus</t>
  </si>
  <si>
    <t>Maria Taandersplein</t>
  </si>
  <si>
    <t>De Provenier</t>
  </si>
  <si>
    <t>Oscar Romero</t>
  </si>
  <si>
    <t>De Wegwijzer</t>
  </si>
  <si>
    <t>De Akkers</t>
  </si>
  <si>
    <t>De Maasoever</t>
  </si>
  <si>
    <t>Montessorischool Capelle</t>
  </si>
  <si>
    <t>Globetrotter Katendrecht</t>
  </si>
  <si>
    <t>De Rozenhorst</t>
  </si>
  <si>
    <t>Park 16hoven</t>
  </si>
  <si>
    <t>Totaal prijs</t>
  </si>
  <si>
    <t>Ondertekening</t>
  </si>
  <si>
    <t>Inschrijver:</t>
  </si>
  <si>
    <t>Datum:</t>
  </si>
  <si>
    <t>Naam rechtsgeldig ondertekenaar:</t>
  </si>
  <si>
    <t>Functie:</t>
  </si>
  <si>
    <t>Handtekening:</t>
  </si>
  <si>
    <t>De Horizon</t>
  </si>
  <si>
    <t>Reguliere  werkzaamheden schoonmaak</t>
  </si>
  <si>
    <t>Tarief</t>
  </si>
  <si>
    <t>Uurtarief</t>
  </si>
  <si>
    <t>Kosten sanitaire artikelen per maand</t>
  </si>
  <si>
    <t>Invulinstructie prijzenblad</t>
  </si>
  <si>
    <r>
      <t xml:space="preserve">Het tabblad </t>
    </r>
    <r>
      <rPr>
        <b/>
        <sz val="11"/>
        <color theme="1"/>
        <rFont val="Aptos Narrow"/>
        <family val="2"/>
        <scheme val="minor"/>
      </rPr>
      <t>“Ondertekening”</t>
    </r>
    <r>
      <rPr>
        <sz val="11"/>
        <color theme="1"/>
        <rFont val="Aptos Narrow"/>
        <family val="2"/>
        <scheme val="minor"/>
      </rPr>
      <t xml:space="preserve"> dient volledig te worden ingevuld en te worden ondertekend door een </t>
    </r>
    <r>
      <rPr>
        <b/>
        <sz val="11"/>
        <color theme="1"/>
        <rFont val="Aptos Narrow"/>
        <family val="2"/>
        <scheme val="minor"/>
      </rPr>
      <t>rechtsgeldig vertegenwoordiger van de inschrijvende organisatie</t>
    </r>
    <r>
      <rPr>
        <sz val="11"/>
        <color theme="1"/>
        <rFont val="Aptos Narrow"/>
        <family val="2"/>
        <scheme val="minor"/>
      </rPr>
      <t>.</t>
    </r>
  </si>
  <si>
    <r>
      <t xml:space="preserve">Vul uitsluitend de </t>
    </r>
    <r>
      <rPr>
        <b/>
        <sz val="11"/>
        <color rgb="FFC2E76B"/>
        <rFont val="Aptos Narrow"/>
        <family val="2"/>
        <scheme val="minor"/>
      </rPr>
      <t>groene velden</t>
    </r>
    <r>
      <rPr>
        <sz val="11"/>
        <color theme="1"/>
        <rFont val="Aptos Narrow"/>
        <family val="2"/>
        <scheme val="minor"/>
      </rPr>
      <t xml:space="preserve"> in. De </t>
    </r>
    <r>
      <rPr>
        <b/>
        <sz val="11"/>
        <color rgb="FF173583"/>
        <rFont val="Aptos Narrow"/>
        <family val="2"/>
        <scheme val="minor"/>
      </rPr>
      <t>blauwe velden</t>
    </r>
    <r>
      <rPr>
        <sz val="11"/>
        <color theme="1"/>
        <rFont val="Aptos Narrow"/>
        <family val="2"/>
        <scheme val="minor"/>
      </rPr>
      <t xml:space="preserve"> worden automatisch berekend en zijn geblokkeerd. Het wijzigen van formules, structuur of geblokkeerde velden in het prijzenblad is niet toegestaan.</t>
    </r>
  </si>
  <si>
    <r>
      <t xml:space="preserve">Alle bedragen dienen te worden ingevuld in </t>
    </r>
    <r>
      <rPr>
        <b/>
        <sz val="11"/>
        <color theme="1"/>
        <rFont val="Aptos Narrow"/>
        <family val="2"/>
        <scheme val="minor"/>
      </rPr>
      <t>euro’s (€) exclusief btw</t>
    </r>
    <r>
      <rPr>
        <sz val="11"/>
        <color theme="1"/>
        <rFont val="Aptos Narrow"/>
        <family val="2"/>
        <scheme val="minor"/>
      </rPr>
      <t xml:space="preserve">. </t>
    </r>
  </si>
  <si>
    <t>De ingevulde kosten voor sanitaire artikelen per maand worden niet meegenomen in de berekening van de vergelijkingsprijs. Deze informatie wordt uitsluitend gevraagd om inzicht te verkrijgen in de kostenopbouw van de dienstverlening, conform eisen 4.10, 4.11 en 4.12 van het Programma van Eisen.</t>
  </si>
  <si>
    <r>
      <t xml:space="preserve">In het tabblad </t>
    </r>
    <r>
      <rPr>
        <b/>
        <sz val="11"/>
        <color theme="1"/>
        <rFont val="Aptos Narrow"/>
        <family val="2"/>
        <scheme val="minor"/>
      </rPr>
      <t>“Uurtariefopbouw”</t>
    </r>
    <r>
      <rPr>
        <sz val="11"/>
        <color theme="1"/>
        <rFont val="Aptos Narrow"/>
        <family val="2"/>
        <scheme val="minor"/>
      </rPr>
      <t xml:space="preserve"> dient Inschrijver het uurtarief en het regietarief in te vullen. Deze tarieven worden gebruikt voor de verdere berekeningen in het prijzenblad, waaronder de berekening van de kosten op het tabblad </t>
    </r>
    <r>
      <rPr>
        <b/>
        <sz val="11"/>
        <color theme="1"/>
        <rFont val="Aptos Narrow"/>
        <family val="2"/>
        <scheme val="minor"/>
      </rPr>
      <t>“Totaalblad”</t>
    </r>
    <r>
      <rPr>
        <sz val="11"/>
        <color theme="1"/>
        <rFont val="Aptos Narrow"/>
        <family val="2"/>
        <scheme val="minor"/>
      </rPr>
      <t xml:space="preserve">. Daarnaast dient Inschrijver in dit tabblad een kostprijsopbouw weer te geven, zodat Opdrachtgever inzicht verkrijgt in de opbouw van de aangeboden tarieven. </t>
    </r>
  </si>
  <si>
    <r>
      <t xml:space="preserve">In het tabblad </t>
    </r>
    <r>
      <rPr>
        <b/>
        <sz val="11"/>
        <color theme="1"/>
        <rFont val="Aptos Narrow"/>
        <family val="2"/>
        <scheme val="minor"/>
      </rPr>
      <t>“Totaalblad”</t>
    </r>
    <r>
      <rPr>
        <sz val="11"/>
        <color theme="1"/>
        <rFont val="Aptos Narrow"/>
        <family val="2"/>
        <scheme val="minor"/>
      </rPr>
      <t xml:space="preserve"> worden de jaarlijkse kosten per locatie berekend. De </t>
    </r>
    <r>
      <rPr>
        <b/>
        <sz val="11"/>
        <color rgb="FFC2E76B"/>
        <rFont val="Aptos Narrow"/>
        <family val="2"/>
        <scheme val="minor"/>
      </rPr>
      <t>groene velden</t>
    </r>
    <r>
      <rPr>
        <sz val="11"/>
        <color theme="1"/>
        <rFont val="Aptos Narrow"/>
        <family val="2"/>
        <scheme val="minor"/>
      </rPr>
      <t xml:space="preserve"> dienen hier door Inschrijver te worden ingevuld. De </t>
    </r>
    <r>
      <rPr>
        <b/>
        <sz val="11"/>
        <color rgb="FF173583"/>
        <rFont val="Aptos Narrow"/>
        <family val="2"/>
        <scheme val="minor"/>
      </rPr>
      <t>blauwe velden</t>
    </r>
    <r>
      <rPr>
        <sz val="11"/>
        <color theme="1"/>
        <rFont val="Aptos Narrow"/>
        <family val="2"/>
        <scheme val="minor"/>
      </rPr>
      <t xml:space="preserve"> worden automatisch berekend en tonen onder andere de totale prijs per locatie en de totale prijs van de inschrijving.</t>
    </r>
  </si>
  <si>
    <t>Voor de berekening van de periodieke werkzaamheden wordt het regietarief vermenigvuldigd met het aantal door Inschrijver ingeschatte uren. Inschrijver dient hiervoor een realistische inschatting te maken. Informatie over de aard en frequentie van deze werkzaamheden is opgenomen in eis 5.2 van het Programma van Eisen.</t>
  </si>
  <si>
    <t>De ureninschatting voor de schoonmaakwerkzaamheden dient door Inschrijver te worden gemaakt op basis van de oppervlakte (m²) van de locaties, zoals opgenomen in de overzichten van de scholen in Bijlage 8.</t>
  </si>
  <si>
    <r>
      <t xml:space="preserve">De </t>
    </r>
    <r>
      <rPr>
        <b/>
        <sz val="11"/>
        <color rgb="FFFF0000"/>
        <rFont val="Aptos Narrow"/>
        <family val="2"/>
        <scheme val="minor"/>
      </rPr>
      <t>rode cel</t>
    </r>
    <r>
      <rPr>
        <sz val="11"/>
        <color theme="1"/>
        <rFont val="Aptos Narrow"/>
        <family val="2"/>
        <scheme val="minor"/>
      </rPr>
      <t xml:space="preserve"> in het prijzenblad bevat de </t>
    </r>
    <r>
      <rPr>
        <b/>
        <sz val="11"/>
        <color theme="1"/>
        <rFont val="Aptos Narrow"/>
        <family val="2"/>
        <scheme val="minor"/>
      </rPr>
      <t>vergelijkingsprijs</t>
    </r>
    <r>
      <rPr>
        <sz val="11"/>
        <color theme="1"/>
        <rFont val="Aptos Narrow"/>
        <family val="2"/>
        <scheme val="minor"/>
      </rPr>
      <t>. Deze prijs wordt automatisch berekend en wordt door Opdrachtgever gebruikt voor de onderlinge vergelijking van inschrijvingen.</t>
    </r>
  </si>
  <si>
    <t>Inschrijver is zelf verantwoordelijk voor het volledig en correct invullen van het prijzenblad en voor het controleren van de juistheid van de ingevoerde gegevens.</t>
  </si>
  <si>
    <r>
      <t xml:space="preserve">Voor de beoordeling van de inschrijvingen wordt voor </t>
    </r>
    <r>
      <rPr>
        <b/>
        <sz val="11"/>
        <color theme="1"/>
        <rFont val="Aptos Narrow"/>
        <family val="2"/>
        <scheme val="minor"/>
      </rPr>
      <t>extra werkzaamheden</t>
    </r>
    <r>
      <rPr>
        <sz val="11"/>
        <color theme="1"/>
        <rFont val="Aptos Narrow"/>
        <family val="2"/>
        <scheme val="minor"/>
      </rPr>
      <t xml:space="preserve"> uitgegaan van een fictieve hoeveelheid van </t>
    </r>
    <r>
      <rPr>
        <b/>
        <sz val="11"/>
        <color theme="1"/>
        <rFont val="Aptos Narrow"/>
        <family val="2"/>
        <scheme val="minor"/>
      </rPr>
      <t>20 uur</t>
    </r>
    <r>
      <rPr>
        <sz val="11"/>
        <color theme="1"/>
        <rFont val="Aptos Narrow"/>
        <family val="2"/>
        <scheme val="minor"/>
      </rPr>
      <t xml:space="preserve"> per locatie per jaar. Deze fictieve uren worden uitsluitend gebruikt voor een eerlijke prijsvergelijking tussen inschrijvingen. Aan dit aantal uren kunnen geen rechten worden ontleend. Zie hiervoor eis 12.3 van het Programma van Eisen.
Voor de glasbewassing dient Inschrijver een uurtarief op te geven. Voor de beoordeling van de inschrijvingen wordt voor de glasbewassing uitgegaan van een fictieve hoeveelheid van </t>
    </r>
    <r>
      <rPr>
        <b/>
        <sz val="11"/>
        <color theme="1"/>
        <rFont val="Aptos Narrow"/>
        <family val="2"/>
        <scheme val="minor"/>
      </rPr>
      <t>70 uur</t>
    </r>
    <r>
      <rPr>
        <sz val="11"/>
        <color theme="1"/>
        <rFont val="Aptos Narrow"/>
        <family val="2"/>
        <scheme val="minor"/>
      </rPr>
      <t xml:space="preserve"> per jaar. Deze fictieve uren worden uitsluitend gebruikt voor een eerlijke prijsvergelijking tussen de inschrijvingen. Aan dit aantal uren kunnen geen rechten worden ontleend.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</si>
</sst>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8"/>
      <color theme="1"/>
      <name val="Aptos Narrow"/>
      <family val="2"/>
      <scheme val="minor"/>
    </font>
    <font>
      <b/>
      <sz val="20"/>
      <color theme="0"/>
      <name val="Aptos Narrow"/>
      <family val="2"/>
      <scheme val="minor"/>
    </font>
    <font>
      <sz val="8"/>
      <name val="Aptos Narrow"/>
      <family val="2"/>
      <scheme val="minor"/>
    </font>
    <font>
      <b/>
      <sz val="11"/>
      <color rgb="FFC2E76B"/>
      <name val="Aptos Narrow"/>
      <family val="2"/>
      <scheme val="minor"/>
    </font>
    <font>
      <b/>
      <sz val="11"/>
      <color rgb="FF173583"/>
      <name val="Aptos Narrow"/>
      <family val="2"/>
      <scheme val="minor"/>
    </font>
    <font>
      <b/>
      <sz val="11"/>
      <color rgb="FFFF0000"/>
      <name val="Aptos Narrow"/>
      <family val="2"/>
      <scheme val="minor"/>
    </font>
  </fonts>
  <fills count="8">
    <fill>
      <patternFill patternType="none"/>
    </fill>
    <fill>
      <patternFill patternType="gray125"/>
    </fill>
    <fill>
      <patternFill patternType="solid">
        <fgColor rgb="FF173583"/>
        <bgColor indexed="64"/>
      </patternFill>
    </fill>
    <fill>
      <patternFill patternType="solid">
        <fgColor rgb="FFC2E76B"/>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rgb="FFFF0000"/>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double">
        <color indexed="64"/>
      </bottom>
      <diagonal/>
    </border>
    <border>
      <left style="thin">
        <color auto="1"/>
      </left>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right style="dotted">
        <color indexed="64"/>
      </right>
      <top style="thin">
        <color indexed="64"/>
      </top>
      <bottom style="dotted">
        <color indexed="64"/>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0" fillId="4" borderId="2" xfId="0" applyFill="1" applyBorder="1"/>
    <xf numFmtId="0" fontId="0" fillId="4" borderId="3" xfId="0" applyFill="1" applyBorder="1"/>
    <xf numFmtId="0" fontId="0" fillId="4" borderId="0" xfId="0" applyFill="1"/>
    <xf numFmtId="0" fontId="0" fillId="5" borderId="2" xfId="0" applyFill="1" applyBorder="1"/>
    <xf numFmtId="0" fontId="0" fillId="5" borderId="6" xfId="0" applyFill="1" applyBorder="1"/>
    <xf numFmtId="44" fontId="0" fillId="4" borderId="9" xfId="1" applyFont="1" applyFill="1" applyBorder="1"/>
    <xf numFmtId="44" fontId="4" fillId="2" borderId="6" xfId="1" applyFont="1" applyFill="1" applyBorder="1"/>
    <xf numFmtId="0" fontId="0" fillId="5" borderId="13" xfId="0" applyFill="1" applyBorder="1"/>
    <xf numFmtId="44" fontId="4" fillId="2" borderId="13" xfId="1" applyFont="1" applyFill="1" applyBorder="1"/>
    <xf numFmtId="0" fontId="5" fillId="4" borderId="1" xfId="0" applyFont="1" applyFill="1" applyBorder="1" applyAlignment="1">
      <alignment wrapText="1"/>
    </xf>
    <xf numFmtId="0" fontId="0" fillId="4" borderId="0" xfId="0" applyFill="1" applyAlignment="1">
      <alignment wrapText="1"/>
    </xf>
    <xf numFmtId="0" fontId="0" fillId="5" borderId="1" xfId="0" applyFill="1" applyBorder="1" applyAlignment="1">
      <alignment wrapText="1"/>
    </xf>
    <xf numFmtId="0" fontId="0" fillId="5" borderId="5" xfId="0" applyFill="1" applyBorder="1" applyAlignment="1">
      <alignment wrapText="1"/>
    </xf>
    <xf numFmtId="0" fontId="0" fillId="4" borderId="8" xfId="0" applyFill="1" applyBorder="1" applyAlignment="1">
      <alignment wrapText="1"/>
    </xf>
    <xf numFmtId="0" fontId="0" fillId="4" borderId="1" xfId="0" applyFill="1" applyBorder="1" applyAlignment="1">
      <alignment wrapText="1"/>
    </xf>
    <xf numFmtId="0" fontId="0" fillId="5" borderId="12" xfId="0" applyFill="1" applyBorder="1" applyAlignment="1">
      <alignment wrapText="1"/>
    </xf>
    <xf numFmtId="0" fontId="0" fillId="0" borderId="0" xfId="0" applyAlignment="1">
      <alignment wrapText="1"/>
    </xf>
    <xf numFmtId="0" fontId="2" fillId="2" borderId="4" xfId="0" applyFont="1" applyFill="1" applyBorder="1" applyAlignment="1">
      <alignment horizontal="center" vertical="center" wrapText="1"/>
    </xf>
    <xf numFmtId="0" fontId="2" fillId="2" borderId="4" xfId="0" applyFont="1" applyFill="1" applyBorder="1" applyAlignment="1">
      <alignment wrapText="1"/>
    </xf>
    <xf numFmtId="44" fontId="2" fillId="2" borderId="4" xfId="0" applyNumberFormat="1" applyFont="1" applyFill="1" applyBorder="1" applyAlignment="1">
      <alignment wrapText="1"/>
    </xf>
    <xf numFmtId="0" fontId="0" fillId="0" borderId="10" xfId="0" applyBorder="1"/>
    <xf numFmtId="44" fontId="0" fillId="4" borderId="0" xfId="0" applyNumberFormat="1" applyFill="1"/>
    <xf numFmtId="44" fontId="0" fillId="4" borderId="2" xfId="1" applyFont="1" applyFill="1" applyBorder="1"/>
    <xf numFmtId="44" fontId="0" fillId="4" borderId="0" xfId="1" applyFont="1" applyFill="1" applyBorder="1"/>
    <xf numFmtId="44" fontId="4" fillId="4" borderId="0" xfId="1" applyFont="1" applyFill="1" applyBorder="1"/>
    <xf numFmtId="0" fontId="0" fillId="4" borderId="16" xfId="0" applyFill="1" applyBorder="1"/>
    <xf numFmtId="10" fontId="0" fillId="4" borderId="16" xfId="0" applyNumberFormat="1" applyFill="1" applyBorder="1"/>
    <xf numFmtId="0" fontId="0" fillId="6" borderId="14" xfId="0" applyFill="1" applyBorder="1"/>
    <xf numFmtId="0" fontId="0" fillId="6" borderId="14" xfId="0" applyFill="1" applyBorder="1" applyAlignment="1">
      <alignment vertical="top"/>
    </xf>
    <xf numFmtId="0" fontId="0" fillId="0" borderId="0" xfId="0" applyAlignment="1">
      <alignment horizontal="left" vertical="center" wrapText="1"/>
    </xf>
    <xf numFmtId="164" fontId="0" fillId="0" borderId="18" xfId="0" applyNumberFormat="1" applyBorder="1" applyAlignment="1">
      <alignment horizontal="center" wrapText="1"/>
    </xf>
    <xf numFmtId="164" fontId="0" fillId="0" borderId="18" xfId="0" applyNumberFormat="1" applyBorder="1" applyAlignment="1">
      <alignment wrapText="1"/>
    </xf>
    <xf numFmtId="164" fontId="0" fillId="0" borderId="19" xfId="0" applyNumberFormat="1" applyBorder="1" applyAlignment="1">
      <alignment wrapText="1"/>
    </xf>
    <xf numFmtId="0" fontId="0" fillId="0" borderId="17" xfId="0" applyBorder="1" applyAlignment="1">
      <alignment wrapText="1"/>
    </xf>
    <xf numFmtId="0" fontId="0" fillId="4" borderId="24" xfId="0" applyFill="1" applyBorder="1" applyAlignment="1">
      <alignment wrapText="1"/>
    </xf>
    <xf numFmtId="0" fontId="0" fillId="4" borderId="25" xfId="0" applyFill="1" applyBorder="1"/>
    <xf numFmtId="0" fontId="0" fillId="4" borderId="26" xfId="0" applyFill="1" applyBorder="1"/>
    <xf numFmtId="0" fontId="0" fillId="4" borderId="12" xfId="0" applyFill="1" applyBorder="1" applyAlignment="1">
      <alignment wrapText="1"/>
    </xf>
    <xf numFmtId="0" fontId="0" fillId="4" borderId="13" xfId="0" applyFill="1" applyBorder="1"/>
    <xf numFmtId="164" fontId="4" fillId="2" borderId="4" xfId="0" applyNumberFormat="1" applyFont="1" applyFill="1" applyBorder="1" applyAlignment="1">
      <alignment wrapText="1"/>
    </xf>
    <xf numFmtId="44" fontId="2" fillId="7" borderId="4" xfId="0" applyNumberFormat="1" applyFont="1" applyFill="1" applyBorder="1" applyAlignment="1">
      <alignment wrapText="1"/>
    </xf>
    <xf numFmtId="0" fontId="3" fillId="0" borderId="0" xfId="0" applyFont="1" applyAlignment="1">
      <alignment wrapText="1"/>
    </xf>
    <xf numFmtId="44" fontId="0" fillId="3" borderId="7" xfId="1" applyFont="1" applyFill="1" applyBorder="1" applyProtection="1">
      <protection locked="0"/>
    </xf>
    <xf numFmtId="44" fontId="0" fillId="3" borderId="15" xfId="1" applyFont="1" applyFill="1" applyBorder="1" applyProtection="1">
      <protection locked="0"/>
    </xf>
    <xf numFmtId="9" fontId="0" fillId="3" borderId="9" xfId="0" applyNumberFormat="1" applyFill="1" applyBorder="1" applyProtection="1">
      <protection locked="0"/>
    </xf>
    <xf numFmtId="9" fontId="0" fillId="3" borderId="11" xfId="0" applyNumberFormat="1" applyFill="1" applyBorder="1" applyProtection="1">
      <protection locked="0"/>
    </xf>
    <xf numFmtId="44" fontId="0" fillId="3" borderId="27" xfId="0" applyNumberFormat="1" applyFill="1" applyBorder="1" applyProtection="1">
      <protection locked="0"/>
    </xf>
    <xf numFmtId="0" fontId="0" fillId="3" borderId="17" xfId="0" applyFill="1" applyBorder="1" applyAlignment="1" applyProtection="1">
      <alignment horizontal="center" wrapText="1"/>
      <protection locked="0"/>
    </xf>
    <xf numFmtId="0" fontId="0" fillId="3" borderId="20" xfId="0" applyFill="1" applyBorder="1" applyAlignment="1" applyProtection="1">
      <alignment wrapText="1"/>
      <protection locked="0"/>
    </xf>
    <xf numFmtId="0" fontId="0" fillId="3" borderId="22" xfId="0" applyFill="1" applyBorder="1" applyAlignment="1" applyProtection="1">
      <alignment wrapText="1"/>
      <protection locked="0"/>
    </xf>
    <xf numFmtId="0" fontId="0" fillId="3" borderId="17" xfId="0" applyFill="1" applyBorder="1" applyAlignment="1" applyProtection="1">
      <alignment wrapText="1"/>
      <protection locked="0"/>
    </xf>
    <xf numFmtId="164" fontId="0" fillId="3" borderId="23" xfId="0" applyNumberFormat="1" applyFill="1" applyBorder="1" applyAlignment="1" applyProtection="1">
      <alignment wrapText="1"/>
      <protection locked="0"/>
    </xf>
    <xf numFmtId="164" fontId="0" fillId="3" borderId="21" xfId="0" applyNumberFormat="1" applyFill="1" applyBorder="1" applyAlignment="1" applyProtection="1">
      <alignment wrapText="1"/>
      <protection locked="0"/>
    </xf>
    <xf numFmtId="164" fontId="0" fillId="3" borderId="18" xfId="0" applyNumberFormat="1" applyFill="1" applyBorder="1" applyAlignment="1" applyProtection="1">
      <alignment wrapText="1"/>
      <protection locked="0"/>
    </xf>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4" borderId="0" xfId="0" applyFill="1" applyAlignment="1">
      <alignment horizontal="center"/>
    </xf>
    <xf numFmtId="0" fontId="6" fillId="2" borderId="0" xfId="0" applyFont="1" applyFill="1" applyAlignment="1">
      <alignment horizont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0" fillId="0" borderId="28" xfId="0" applyNumberFormat="1" applyBorder="1" applyAlignment="1">
      <alignment wrapText="1"/>
    </xf>
    <xf numFmtId="0" fontId="0" fillId="0" borderId="4" xfId="0" applyFill="1" applyBorder="1" applyAlignment="1" applyProtection="1">
      <alignment wrapText="1"/>
    </xf>
  </cellXfs>
  <cellStyles count="2">
    <cellStyle name="Standaard" xfId="0" builtinId="0"/>
    <cellStyle name="Valuta" xfId="1" builtinId="4"/>
  </cellStyles>
  <dxfs count="0"/>
  <tableStyles count="0" defaultTableStyle="TableStyleMedium2" defaultPivotStyle="PivotStyleLight16"/>
  <colors>
    <mruColors>
      <color rgb="FF173583"/>
      <color rgb="FFC2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198F9-7B16-419F-904F-84942ED9EEB2}">
  <dimension ref="A1:A23"/>
  <sheetViews>
    <sheetView tabSelected="1" workbookViewId="0">
      <selection activeCell="D10" sqref="D10"/>
    </sheetView>
  </sheetViews>
  <sheetFormatPr defaultRowHeight="14.4" x14ac:dyDescent="0.3"/>
  <cols>
    <col min="1" max="1" width="151.5546875" style="17" customWidth="1"/>
  </cols>
  <sheetData>
    <row r="1" spans="1:1" x14ac:dyDescent="0.3">
      <c r="A1" s="42" t="s">
        <v>55</v>
      </c>
    </row>
    <row r="3" spans="1:1" ht="28.8" x14ac:dyDescent="0.3">
      <c r="A3" s="17" t="s">
        <v>57</v>
      </c>
    </row>
    <row r="5" spans="1:1" x14ac:dyDescent="0.3">
      <c r="A5" s="17" t="s">
        <v>58</v>
      </c>
    </row>
    <row r="7" spans="1:1" ht="43.2" x14ac:dyDescent="0.3">
      <c r="A7" s="17" t="s">
        <v>60</v>
      </c>
    </row>
    <row r="9" spans="1:1" ht="28.8" x14ac:dyDescent="0.3">
      <c r="A9" s="17" t="s">
        <v>59</v>
      </c>
    </row>
    <row r="11" spans="1:1" ht="28.8" x14ac:dyDescent="0.3">
      <c r="A11" s="17" t="s">
        <v>61</v>
      </c>
    </row>
    <row r="13" spans="1:1" ht="28.8" x14ac:dyDescent="0.3">
      <c r="A13" s="17" t="s">
        <v>63</v>
      </c>
    </row>
    <row r="15" spans="1:1" ht="28.8" x14ac:dyDescent="0.3">
      <c r="A15" s="17" t="s">
        <v>62</v>
      </c>
    </row>
    <row r="17" spans="1:1" ht="72" x14ac:dyDescent="0.3">
      <c r="A17" s="17" t="s">
        <v>66</v>
      </c>
    </row>
    <row r="19" spans="1:1" ht="31.2" customHeight="1" x14ac:dyDescent="0.3">
      <c r="A19" s="17" t="s">
        <v>64</v>
      </c>
    </row>
    <row r="21" spans="1:1" x14ac:dyDescent="0.3">
      <c r="A21" s="17" t="s">
        <v>56</v>
      </c>
    </row>
    <row r="23" spans="1:1" x14ac:dyDescent="0.3">
      <c r="A23" s="17" t="s">
        <v>65</v>
      </c>
    </row>
  </sheetData>
  <sheetProtection algorithmName="SHA-512" hashValue="o+dd8kNNDsG46AG4xJptWxOdc5vmlJ7AVggTyLMw3gV+fvpfB128cTNL2pkIhh/wMcFrfdyKJRZUmYqYNRT8ZQ==" saltValue="eZqAlnZL8nr1qzY23xVdG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FD7F2-B073-4CA8-BAF6-91337F377969}">
  <dimension ref="A1:Q32"/>
  <sheetViews>
    <sheetView workbookViewId="0">
      <selection activeCell="E6" sqref="E6"/>
    </sheetView>
  </sheetViews>
  <sheetFormatPr defaultRowHeight="14.4" x14ac:dyDescent="0.3"/>
  <cols>
    <col min="1" max="1" width="53.5546875" style="17" bestFit="1" customWidth="1"/>
    <col min="9" max="9" width="20" customWidth="1"/>
    <col min="10" max="10" width="19.33203125" customWidth="1"/>
    <col min="12" max="12" width="19" customWidth="1"/>
    <col min="13" max="13" width="17" customWidth="1"/>
  </cols>
  <sheetData>
    <row r="1" spans="1:17" ht="23.4" x14ac:dyDescent="0.45">
      <c r="A1" s="10" t="s">
        <v>0</v>
      </c>
      <c r="B1" s="1"/>
      <c r="C1" s="1"/>
      <c r="D1" s="1"/>
      <c r="E1" s="1"/>
      <c r="F1" s="1"/>
      <c r="G1" s="2"/>
      <c r="H1" s="3"/>
      <c r="I1" s="3"/>
      <c r="J1" s="3"/>
      <c r="K1" s="3"/>
      <c r="L1" s="3"/>
      <c r="M1" s="3"/>
      <c r="N1" s="3"/>
      <c r="O1" s="3"/>
      <c r="P1" s="3"/>
      <c r="Q1" s="3"/>
    </row>
    <row r="2" spans="1:17" x14ac:dyDescent="0.3">
      <c r="A2" s="11"/>
      <c r="B2" s="3"/>
      <c r="C2" s="3"/>
      <c r="D2" s="3"/>
      <c r="E2" s="3"/>
      <c r="F2" s="3"/>
      <c r="G2" s="3"/>
      <c r="H2" s="3"/>
      <c r="I2" s="3"/>
      <c r="J2" s="3"/>
      <c r="K2" s="3"/>
      <c r="L2" s="3"/>
      <c r="M2" s="3"/>
      <c r="N2" s="3"/>
      <c r="O2" s="3"/>
      <c r="P2" s="3"/>
      <c r="Q2" s="3"/>
    </row>
    <row r="3" spans="1:17" x14ac:dyDescent="0.3">
      <c r="A3" s="11"/>
      <c r="B3" s="3"/>
      <c r="C3" s="3"/>
      <c r="D3" s="3"/>
      <c r="E3" s="3"/>
      <c r="F3" s="3"/>
      <c r="G3" s="3"/>
      <c r="H3" s="3"/>
      <c r="I3" s="3"/>
      <c r="J3" s="3"/>
      <c r="K3" s="3"/>
      <c r="L3" s="3"/>
      <c r="M3" s="3"/>
      <c r="N3" s="3"/>
      <c r="O3" s="3"/>
      <c r="P3" s="3"/>
      <c r="Q3" s="3"/>
    </row>
    <row r="4" spans="1:17" x14ac:dyDescent="0.3">
      <c r="A4" s="12"/>
      <c r="B4" s="4" t="s">
        <v>52</v>
      </c>
      <c r="C4" s="4"/>
      <c r="D4" s="4" t="s">
        <v>1</v>
      </c>
      <c r="E4" s="4"/>
      <c r="F4" s="26"/>
      <c r="G4" s="3"/>
      <c r="H4" s="3"/>
      <c r="I4" s="58"/>
      <c r="J4" s="58"/>
      <c r="K4" s="3"/>
      <c r="L4" s="3"/>
      <c r="M4" s="3"/>
      <c r="N4" s="3"/>
      <c r="O4" s="3"/>
      <c r="P4" s="3"/>
      <c r="Q4" s="3"/>
    </row>
    <row r="5" spans="1:17" ht="15" thickBot="1" x14ac:dyDescent="0.35">
      <c r="A5" s="13" t="s">
        <v>53</v>
      </c>
      <c r="B5" s="5"/>
      <c r="C5" s="43">
        <v>0</v>
      </c>
      <c r="D5" s="5"/>
      <c r="E5" s="44">
        <v>0</v>
      </c>
      <c r="F5" s="26"/>
      <c r="G5" s="24"/>
      <c r="H5" s="3"/>
      <c r="I5" s="3"/>
      <c r="J5" s="22"/>
      <c r="K5" s="3"/>
      <c r="L5" s="3"/>
      <c r="M5" s="3"/>
      <c r="N5" s="3"/>
      <c r="O5" s="3"/>
      <c r="P5" s="3"/>
      <c r="Q5" s="3"/>
    </row>
    <row r="6" spans="1:17" ht="15" thickTop="1" x14ac:dyDescent="0.3">
      <c r="A6" s="11"/>
      <c r="B6" s="3"/>
      <c r="C6" s="3"/>
      <c r="D6" s="3"/>
      <c r="E6" s="3"/>
      <c r="F6" s="26"/>
      <c r="G6" s="3"/>
      <c r="H6" s="3"/>
      <c r="I6" s="3"/>
      <c r="J6" s="22"/>
      <c r="K6" s="3"/>
      <c r="L6" s="3"/>
      <c r="M6" s="3"/>
      <c r="N6" s="3"/>
      <c r="O6" s="3"/>
      <c r="P6" s="3"/>
      <c r="Q6" s="3"/>
    </row>
    <row r="7" spans="1:17" x14ac:dyDescent="0.3">
      <c r="A7" s="14" t="s">
        <v>2</v>
      </c>
      <c r="B7" s="45">
        <v>0</v>
      </c>
      <c r="C7" s="6">
        <f>C5*B7</f>
        <v>0</v>
      </c>
      <c r="D7" s="45">
        <v>0</v>
      </c>
      <c r="E7" s="23">
        <f>E5*D7</f>
        <v>0</v>
      </c>
      <c r="F7" s="27"/>
      <c r="G7" s="24"/>
      <c r="H7" s="3"/>
      <c r="I7" s="3"/>
      <c r="J7" s="22"/>
      <c r="K7" s="3"/>
      <c r="L7" s="3"/>
      <c r="M7" s="3"/>
      <c r="N7" s="3"/>
      <c r="O7" s="3"/>
      <c r="P7" s="3"/>
      <c r="Q7" s="3"/>
    </row>
    <row r="8" spans="1:17" x14ac:dyDescent="0.3">
      <c r="A8" s="14" t="s">
        <v>3</v>
      </c>
      <c r="B8" s="45">
        <v>0</v>
      </c>
      <c r="C8" s="6">
        <f>C5*B8</f>
        <v>0</v>
      </c>
      <c r="D8" s="45">
        <v>0</v>
      </c>
      <c r="E8" s="23">
        <f>E5*D8</f>
        <v>0</v>
      </c>
      <c r="F8" s="27"/>
      <c r="G8" s="24"/>
      <c r="H8" s="3"/>
      <c r="I8" s="3"/>
      <c r="J8" s="22"/>
      <c r="K8" s="3"/>
      <c r="L8" s="3"/>
      <c r="M8" s="3"/>
      <c r="N8" s="3"/>
      <c r="O8" s="3"/>
      <c r="P8" s="3"/>
      <c r="Q8" s="3"/>
    </row>
    <row r="9" spans="1:17" x14ac:dyDescent="0.3">
      <c r="A9" s="14" t="s">
        <v>4</v>
      </c>
      <c r="B9" s="45">
        <v>0</v>
      </c>
      <c r="C9" s="6">
        <f>C5*B9</f>
        <v>0</v>
      </c>
      <c r="D9" s="45">
        <v>0</v>
      </c>
      <c r="E9" s="23">
        <f>E5*D9</f>
        <v>0</v>
      </c>
      <c r="F9" s="27"/>
      <c r="G9" s="24"/>
      <c r="H9" s="3"/>
      <c r="I9" s="3"/>
      <c r="J9" s="3"/>
      <c r="K9" s="3"/>
      <c r="L9" s="3"/>
      <c r="M9" s="3"/>
      <c r="N9" s="3"/>
      <c r="O9" s="3"/>
      <c r="P9" s="3"/>
      <c r="Q9" s="3"/>
    </row>
    <row r="10" spans="1:17" ht="15" thickBot="1" x14ac:dyDescent="0.35">
      <c r="A10" s="13" t="s">
        <v>5</v>
      </c>
      <c r="B10" s="5"/>
      <c r="C10" s="7">
        <f>SUM(C7:C9)</f>
        <v>0</v>
      </c>
      <c r="D10" s="5"/>
      <c r="E10" s="7">
        <f>SUM(E7:E9)</f>
        <v>0</v>
      </c>
      <c r="F10" s="26"/>
      <c r="G10" s="25"/>
      <c r="H10" s="3"/>
      <c r="I10" s="3"/>
      <c r="J10" s="3"/>
      <c r="K10" s="3"/>
      <c r="L10" s="3"/>
      <c r="M10" s="3"/>
      <c r="N10" s="3"/>
      <c r="O10" s="3"/>
      <c r="P10" s="3"/>
      <c r="Q10" s="3"/>
    </row>
    <row r="11" spans="1:17" ht="15" thickTop="1" x14ac:dyDescent="0.3">
      <c r="A11" s="11"/>
      <c r="B11" s="3"/>
      <c r="C11" s="3"/>
      <c r="D11" s="3"/>
      <c r="E11" s="3"/>
      <c r="F11" s="26"/>
      <c r="G11" s="3"/>
      <c r="H11" s="3"/>
      <c r="I11" s="58"/>
      <c r="J11" s="58"/>
      <c r="K11" s="3"/>
      <c r="L11" s="3"/>
      <c r="M11" s="3"/>
      <c r="N11" s="3"/>
      <c r="O11" s="3"/>
      <c r="P11" s="3"/>
      <c r="Q11" s="3"/>
    </row>
    <row r="12" spans="1:17" x14ac:dyDescent="0.3">
      <c r="A12" s="15" t="s">
        <v>6</v>
      </c>
      <c r="B12" s="46">
        <v>0</v>
      </c>
      <c r="C12" s="6">
        <f>C5*B12</f>
        <v>0</v>
      </c>
      <c r="D12" s="45">
        <v>0</v>
      </c>
      <c r="E12" s="23">
        <f>E5*D12</f>
        <v>0</v>
      </c>
      <c r="F12" s="27"/>
      <c r="G12" s="24"/>
      <c r="H12" s="3"/>
      <c r="I12" s="3"/>
      <c r="J12" s="3"/>
      <c r="K12" s="3"/>
      <c r="L12" s="3"/>
      <c r="M12" s="3"/>
      <c r="N12" s="3"/>
      <c r="O12" s="3"/>
      <c r="P12" s="3"/>
      <c r="Q12" s="3"/>
    </row>
    <row r="13" spans="1:17" x14ac:dyDescent="0.3">
      <c r="A13" s="15" t="s">
        <v>7</v>
      </c>
      <c r="B13" s="46">
        <v>0</v>
      </c>
      <c r="C13" s="6">
        <f>C5*B13</f>
        <v>0</v>
      </c>
      <c r="D13" s="45">
        <v>0</v>
      </c>
      <c r="E13" s="23">
        <f>E5*D13</f>
        <v>0</v>
      </c>
      <c r="F13" s="27"/>
      <c r="G13" s="24"/>
      <c r="H13" s="3"/>
      <c r="I13" s="58"/>
      <c r="J13" s="58"/>
      <c r="K13" s="3"/>
      <c r="L13" s="3"/>
      <c r="M13" s="3"/>
      <c r="N13" s="3"/>
      <c r="O13" s="3"/>
      <c r="P13" s="3"/>
      <c r="Q13" s="3"/>
    </row>
    <row r="14" spans="1:17" x14ac:dyDescent="0.3">
      <c r="A14" s="14" t="s">
        <v>8</v>
      </c>
      <c r="B14" s="46">
        <v>0</v>
      </c>
      <c r="C14" s="6">
        <f>C5*B14</f>
        <v>0</v>
      </c>
      <c r="D14" s="45">
        <v>0</v>
      </c>
      <c r="E14" s="23">
        <f>E5*D14</f>
        <v>0</v>
      </c>
      <c r="F14" s="27"/>
      <c r="G14" s="24"/>
      <c r="H14" s="3"/>
      <c r="I14" s="3"/>
      <c r="J14" s="22"/>
      <c r="K14" s="3"/>
      <c r="L14" s="3"/>
      <c r="M14" s="3"/>
      <c r="N14" s="3"/>
      <c r="O14" s="3"/>
      <c r="P14" s="3"/>
      <c r="Q14" s="3"/>
    </row>
    <row r="15" spans="1:17" ht="15" thickBot="1" x14ac:dyDescent="0.35">
      <c r="A15" s="13" t="s">
        <v>9</v>
      </c>
      <c r="B15" s="5"/>
      <c r="C15" s="7">
        <f>SUM(C12:C14)</f>
        <v>0</v>
      </c>
      <c r="D15" s="5"/>
      <c r="E15" s="7">
        <f>SUM(E12:E14)</f>
        <v>0</v>
      </c>
      <c r="F15" s="26"/>
      <c r="G15" s="25"/>
      <c r="H15" s="3"/>
      <c r="I15" s="3"/>
      <c r="J15" s="22"/>
      <c r="K15" s="3"/>
      <c r="L15" s="3"/>
      <c r="M15" s="3"/>
      <c r="N15" s="3"/>
      <c r="O15" s="3"/>
      <c r="P15" s="3"/>
      <c r="Q15" s="3"/>
    </row>
    <row r="16" spans="1:17" ht="15" thickTop="1" x14ac:dyDescent="0.3">
      <c r="A16" s="11"/>
      <c r="B16" s="3"/>
      <c r="C16" s="3"/>
      <c r="D16" s="3"/>
      <c r="E16" s="3"/>
      <c r="F16" s="26"/>
      <c r="G16" s="3"/>
      <c r="H16" s="3"/>
      <c r="I16" s="3"/>
      <c r="J16" s="22"/>
      <c r="K16" s="3"/>
      <c r="L16" s="3"/>
      <c r="M16" s="3"/>
      <c r="N16" s="3"/>
      <c r="O16" s="3"/>
      <c r="P16" s="3"/>
      <c r="Q16" s="3"/>
    </row>
    <row r="17" spans="1:17" ht="15" thickBot="1" x14ac:dyDescent="0.35">
      <c r="A17" s="16" t="s">
        <v>10</v>
      </c>
      <c r="B17" s="8"/>
      <c r="C17" s="9">
        <f>SUM(C5,C10,C15)</f>
        <v>0</v>
      </c>
      <c r="D17" s="8"/>
      <c r="E17" s="9">
        <f>SUM(E5,E10,E15)</f>
        <v>0</v>
      </c>
      <c r="F17" s="26"/>
      <c r="G17" s="25"/>
      <c r="H17" s="3"/>
      <c r="I17" s="3"/>
      <c r="J17" s="3"/>
      <c r="K17" s="3"/>
      <c r="L17" s="3"/>
      <c r="M17" s="3"/>
      <c r="N17" s="3"/>
      <c r="O17" s="3"/>
      <c r="P17" s="3"/>
      <c r="Q17" s="3"/>
    </row>
    <row r="18" spans="1:17" ht="15" thickTop="1" x14ac:dyDescent="0.3">
      <c r="A18" s="35"/>
      <c r="B18" s="36"/>
      <c r="C18" s="36"/>
      <c r="D18" s="36"/>
      <c r="E18" s="37"/>
      <c r="F18" s="3"/>
      <c r="G18" s="3"/>
      <c r="H18" s="3"/>
      <c r="I18" s="3"/>
      <c r="J18" s="3"/>
      <c r="K18" s="3"/>
      <c r="L18" s="3"/>
      <c r="M18" s="3"/>
      <c r="N18" s="3"/>
      <c r="O18" s="3"/>
      <c r="P18" s="3"/>
      <c r="Q18" s="3"/>
    </row>
    <row r="19" spans="1:17" ht="15" thickBot="1" x14ac:dyDescent="0.35">
      <c r="A19" s="38" t="s">
        <v>54</v>
      </c>
      <c r="B19" s="39"/>
      <c r="C19" s="39"/>
      <c r="D19" s="39"/>
      <c r="E19" s="47">
        <v>0</v>
      </c>
      <c r="F19" s="3"/>
      <c r="G19" s="3"/>
      <c r="H19" s="3"/>
      <c r="I19" s="3"/>
      <c r="J19" s="3"/>
      <c r="K19" s="3"/>
      <c r="L19" s="3"/>
      <c r="M19" s="3"/>
      <c r="N19" s="3"/>
      <c r="O19" s="3"/>
      <c r="P19" s="3"/>
      <c r="Q19" s="3"/>
    </row>
    <row r="20" spans="1:17" ht="15" thickTop="1" x14ac:dyDescent="0.3">
      <c r="A20" s="11"/>
      <c r="B20" s="3"/>
      <c r="C20" s="3"/>
      <c r="D20" s="3"/>
      <c r="E20" s="3"/>
      <c r="F20" s="3"/>
      <c r="G20" s="3"/>
      <c r="H20" s="3"/>
      <c r="I20" s="3"/>
      <c r="J20" s="3"/>
      <c r="K20" s="3"/>
      <c r="L20" s="3"/>
      <c r="M20" s="3"/>
      <c r="N20" s="3"/>
      <c r="O20" s="3"/>
      <c r="P20" s="3"/>
      <c r="Q20" s="3"/>
    </row>
    <row r="21" spans="1:17" x14ac:dyDescent="0.3">
      <c r="A21" s="11"/>
      <c r="B21" s="3"/>
      <c r="C21" s="3"/>
      <c r="D21" s="3"/>
      <c r="E21" s="3"/>
      <c r="F21" s="3"/>
      <c r="G21" s="3"/>
      <c r="H21" s="3"/>
      <c r="I21" s="3"/>
      <c r="J21" s="3"/>
      <c r="K21" s="3"/>
      <c r="L21" s="3"/>
      <c r="M21" s="3"/>
      <c r="N21" s="3"/>
      <c r="O21" s="3"/>
      <c r="P21" s="3"/>
      <c r="Q21" s="3"/>
    </row>
    <row r="22" spans="1:17" x14ac:dyDescent="0.3">
      <c r="A22" s="11"/>
      <c r="B22" s="3"/>
      <c r="C22" s="3"/>
      <c r="D22" s="3"/>
      <c r="E22" s="3"/>
      <c r="F22" s="3"/>
      <c r="G22" s="3"/>
      <c r="H22" s="3"/>
      <c r="I22" s="3"/>
      <c r="J22" s="3"/>
      <c r="K22" s="3"/>
      <c r="L22" s="3"/>
      <c r="M22" s="3"/>
      <c r="N22" s="3"/>
      <c r="O22" s="3"/>
      <c r="P22" s="3"/>
      <c r="Q22" s="3"/>
    </row>
    <row r="23" spans="1:17" x14ac:dyDescent="0.3">
      <c r="A23" s="11"/>
      <c r="B23" s="3"/>
      <c r="C23" s="3"/>
      <c r="D23" s="3"/>
      <c r="E23" s="3"/>
      <c r="F23" s="3"/>
      <c r="G23" s="3"/>
      <c r="H23" s="3"/>
      <c r="I23" s="3"/>
      <c r="J23" s="3"/>
      <c r="K23" s="3"/>
      <c r="L23" s="3"/>
      <c r="M23" s="3"/>
      <c r="N23" s="3"/>
      <c r="O23" s="3"/>
      <c r="P23" s="3"/>
      <c r="Q23" s="3"/>
    </row>
    <row r="24" spans="1:17" x14ac:dyDescent="0.3">
      <c r="A24" s="11"/>
      <c r="B24" s="3"/>
      <c r="C24" s="3"/>
      <c r="D24" s="3"/>
      <c r="E24" s="3"/>
      <c r="F24" s="3"/>
      <c r="G24" s="3"/>
      <c r="H24" s="3"/>
      <c r="I24" s="3"/>
      <c r="J24" s="3"/>
      <c r="K24" s="3"/>
      <c r="L24" s="3"/>
      <c r="M24" s="3"/>
      <c r="N24" s="3"/>
      <c r="O24" s="3"/>
      <c r="P24" s="3"/>
      <c r="Q24" s="3"/>
    </row>
    <row r="25" spans="1:17" x14ac:dyDescent="0.3">
      <c r="A25" s="11"/>
      <c r="B25" s="3"/>
      <c r="C25" s="3"/>
      <c r="D25" s="3"/>
      <c r="E25" s="3"/>
      <c r="F25" s="3"/>
      <c r="G25" s="3"/>
      <c r="H25" s="3"/>
      <c r="I25" s="3"/>
      <c r="J25" s="3"/>
      <c r="K25" s="3"/>
      <c r="L25" s="3"/>
      <c r="M25" s="3"/>
      <c r="N25" s="3"/>
      <c r="O25" s="3"/>
      <c r="P25" s="3"/>
      <c r="Q25" s="3"/>
    </row>
    <row r="26" spans="1:17" x14ac:dyDescent="0.3">
      <c r="A26" s="11"/>
      <c r="B26" s="3"/>
      <c r="C26" s="3"/>
      <c r="D26" s="3"/>
      <c r="E26" s="3"/>
      <c r="F26" s="3"/>
      <c r="G26" s="3"/>
      <c r="H26" s="3"/>
      <c r="I26" s="3"/>
      <c r="J26" s="3"/>
      <c r="K26" s="3"/>
      <c r="L26" s="3"/>
      <c r="M26" s="3"/>
      <c r="N26" s="3"/>
      <c r="O26" s="3"/>
      <c r="P26" s="3"/>
      <c r="Q26" s="3"/>
    </row>
    <row r="27" spans="1:17" x14ac:dyDescent="0.3">
      <c r="A27" s="11"/>
      <c r="B27" s="3"/>
      <c r="C27" s="3"/>
      <c r="D27" s="3"/>
      <c r="E27" s="3"/>
      <c r="F27" s="3"/>
      <c r="G27" s="3"/>
      <c r="H27" s="3"/>
      <c r="I27" s="3"/>
      <c r="J27" s="3"/>
      <c r="K27" s="3"/>
      <c r="L27" s="3"/>
      <c r="M27" s="3"/>
      <c r="N27" s="3"/>
      <c r="O27" s="3"/>
      <c r="P27" s="3"/>
      <c r="Q27" s="3"/>
    </row>
    <row r="28" spans="1:17" x14ac:dyDescent="0.3">
      <c r="A28" s="11"/>
      <c r="B28" s="3"/>
      <c r="C28" s="3"/>
      <c r="D28" s="3"/>
      <c r="E28" s="3"/>
      <c r="F28" s="3"/>
      <c r="G28" s="3"/>
      <c r="H28" s="3"/>
      <c r="I28" s="3"/>
      <c r="J28" s="3"/>
      <c r="K28" s="3"/>
      <c r="N28" s="3"/>
      <c r="O28" s="3"/>
      <c r="P28" s="3"/>
      <c r="Q28" s="3"/>
    </row>
    <row r="29" spans="1:17" x14ac:dyDescent="0.3">
      <c r="A29" s="11"/>
      <c r="B29" s="3"/>
      <c r="C29" s="3"/>
      <c r="D29" s="3"/>
      <c r="E29" s="3"/>
      <c r="F29" s="3"/>
      <c r="G29" s="3"/>
      <c r="H29" s="3"/>
      <c r="I29" s="3"/>
      <c r="J29" s="3"/>
      <c r="K29" s="3"/>
      <c r="L29" s="3"/>
      <c r="M29" s="3"/>
      <c r="N29" s="3"/>
      <c r="O29" s="3"/>
      <c r="P29" s="3"/>
      <c r="Q29" s="3"/>
    </row>
    <row r="30" spans="1:17" x14ac:dyDescent="0.3">
      <c r="A30" s="11"/>
      <c r="B30" s="3"/>
      <c r="C30" s="3"/>
      <c r="D30" s="3"/>
      <c r="E30" s="3"/>
      <c r="F30" s="3"/>
      <c r="G30" s="3"/>
      <c r="H30" s="3"/>
      <c r="I30" s="3"/>
      <c r="J30" s="3"/>
      <c r="K30" s="3"/>
      <c r="L30" s="3"/>
      <c r="M30" s="3"/>
      <c r="N30" s="3"/>
      <c r="O30" s="3"/>
      <c r="P30" s="3"/>
      <c r="Q30" s="3"/>
    </row>
    <row r="31" spans="1:17" x14ac:dyDescent="0.3">
      <c r="A31" s="11"/>
      <c r="B31" s="3"/>
      <c r="C31" s="3"/>
      <c r="D31" s="3"/>
      <c r="E31" s="3"/>
      <c r="F31" s="3"/>
      <c r="G31" s="3"/>
      <c r="H31" s="3"/>
      <c r="I31" s="3"/>
      <c r="J31" s="3"/>
      <c r="K31" s="3"/>
      <c r="L31" s="3"/>
      <c r="M31" s="3"/>
      <c r="N31" s="3"/>
      <c r="O31" s="3"/>
      <c r="P31" s="3"/>
      <c r="Q31" s="3"/>
    </row>
    <row r="32" spans="1:17" x14ac:dyDescent="0.3">
      <c r="I32" s="3"/>
      <c r="J32" s="3"/>
    </row>
  </sheetData>
  <sheetProtection algorithmName="SHA-512" hashValue="cHVH2wLwmDwHfMNybO5iKaK3qWSw7/4JDYWH22imVjsrFQDAXssSWx0tlohre9puwJu7up00ZjH25EvafjleTA==" saltValue="7Mu3/p4cuSG2M6y67V0iBQ==" spinCount="100000" sheet="1" objects="1" scenarios="1"/>
  <mergeCells count="3">
    <mergeCell ref="I4:J4"/>
    <mergeCell ref="I11:J11"/>
    <mergeCell ref="I13:J13"/>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E578-DB2C-4029-AC55-9C63AA32EF64}">
  <dimension ref="A2:N33"/>
  <sheetViews>
    <sheetView workbookViewId="0">
      <selection activeCell="F6" sqref="F6"/>
    </sheetView>
  </sheetViews>
  <sheetFormatPr defaultRowHeight="14.4" x14ac:dyDescent="0.3"/>
  <cols>
    <col min="1" max="1" width="38.88671875" customWidth="1"/>
    <col min="2" max="2" width="7.6640625" bestFit="1" customWidth="1"/>
    <col min="3" max="3" width="8.5546875" bestFit="1" customWidth="1"/>
    <col min="4" max="4" width="7.6640625" bestFit="1" customWidth="1"/>
    <col min="5" max="5" width="8.5546875" bestFit="1" customWidth="1"/>
    <col min="6" max="6" width="7.6640625" bestFit="1" customWidth="1"/>
    <col min="7" max="7" width="8.5546875" bestFit="1" customWidth="1"/>
    <col min="8" max="8" width="7.5546875" customWidth="1"/>
    <col min="9" max="9" width="5.77734375" customWidth="1"/>
    <col min="10" max="10" width="8" customWidth="1"/>
    <col min="11" max="11" width="17.33203125" bestFit="1" customWidth="1"/>
    <col min="14" max="14" width="86.33203125" style="17" customWidth="1"/>
  </cols>
  <sheetData>
    <row r="2" spans="1:11" ht="25.95" customHeight="1" x14ac:dyDescent="0.3">
      <c r="A2" s="30"/>
      <c r="B2" s="30"/>
      <c r="C2" s="30"/>
      <c r="D2" s="30"/>
      <c r="E2" s="30"/>
      <c r="F2" s="30"/>
      <c r="G2" s="30"/>
      <c r="H2" s="30"/>
      <c r="I2" s="30"/>
      <c r="J2" s="30"/>
      <c r="K2" s="30"/>
    </row>
    <row r="3" spans="1:11" ht="25.8" x14ac:dyDescent="0.5">
      <c r="A3" s="59" t="s">
        <v>11</v>
      </c>
      <c r="B3" s="59"/>
      <c r="C3" s="59"/>
      <c r="D3" s="59"/>
      <c r="E3" s="59"/>
      <c r="F3" s="59"/>
      <c r="G3" s="59"/>
      <c r="H3" s="59"/>
      <c r="I3" s="59"/>
      <c r="J3" s="59"/>
      <c r="K3" s="59"/>
    </row>
    <row r="4" spans="1:11" x14ac:dyDescent="0.3">
      <c r="A4" s="11"/>
      <c r="B4" s="11"/>
      <c r="C4" s="11"/>
      <c r="D4" s="11"/>
      <c r="E4" s="11"/>
      <c r="F4" s="11"/>
      <c r="G4" s="11"/>
      <c r="H4" s="11"/>
      <c r="I4" s="11"/>
      <c r="J4" s="11"/>
      <c r="K4" s="11"/>
    </row>
    <row r="5" spans="1:11" ht="43.2" customHeight="1" x14ac:dyDescent="0.3">
      <c r="A5" s="18" t="s">
        <v>12</v>
      </c>
      <c r="B5" s="60" t="s">
        <v>51</v>
      </c>
      <c r="C5" s="61"/>
      <c r="D5" s="60" t="s">
        <v>13</v>
      </c>
      <c r="E5" s="61"/>
      <c r="F5" s="60" t="s">
        <v>14</v>
      </c>
      <c r="G5" s="61"/>
      <c r="H5" s="60" t="s">
        <v>15</v>
      </c>
      <c r="I5" s="61"/>
      <c r="J5" s="62"/>
      <c r="K5" s="18" t="s">
        <v>16</v>
      </c>
    </row>
    <row r="6" spans="1:11" x14ac:dyDescent="0.3">
      <c r="A6" s="21" t="s">
        <v>17</v>
      </c>
      <c r="B6" s="48"/>
      <c r="C6" s="31">
        <f>Uurtariefopbouw!$C$17*B6</f>
        <v>0</v>
      </c>
      <c r="D6" s="51"/>
      <c r="E6" s="32">
        <f>Uurtariefopbouw!$E$17*Totaalblad!D6</f>
        <v>0</v>
      </c>
      <c r="F6" s="64">
        <v>70</v>
      </c>
      <c r="G6" s="63">
        <f>F6*Uurtariefopbouw!$E$17</f>
        <v>0</v>
      </c>
      <c r="H6" s="34">
        <v>20</v>
      </c>
      <c r="I6" s="54"/>
      <c r="J6" s="33">
        <f>H6*I6</f>
        <v>0</v>
      </c>
      <c r="K6" s="40">
        <f>SUM(C6,E6,G6,J6)</f>
        <v>0</v>
      </c>
    </row>
    <row r="7" spans="1:11" x14ac:dyDescent="0.3">
      <c r="A7" s="21" t="s">
        <v>18</v>
      </c>
      <c r="B7" s="49"/>
      <c r="C7" s="31">
        <f>Uurtariefopbouw!$C$17*B7</f>
        <v>0</v>
      </c>
      <c r="D7" s="49"/>
      <c r="E7" s="32">
        <f>Uurtariefopbouw!$E$17*Totaalblad!D7</f>
        <v>0</v>
      </c>
      <c r="F7" s="64">
        <v>70</v>
      </c>
      <c r="G7" s="63">
        <f>F7*Uurtariefopbouw!$E$17</f>
        <v>0</v>
      </c>
      <c r="H7" s="34">
        <v>20</v>
      </c>
      <c r="I7" s="53"/>
      <c r="J7" s="33">
        <f t="shared" ref="J7:J32" si="0">H7*I7</f>
        <v>0</v>
      </c>
      <c r="K7" s="40">
        <f t="shared" ref="K7:K32" si="1">SUM(C7,E7,G7,J7)</f>
        <v>0</v>
      </c>
    </row>
    <row r="8" spans="1:11" x14ac:dyDescent="0.3">
      <c r="A8" s="21" t="s">
        <v>19</v>
      </c>
      <c r="B8" s="49"/>
      <c r="C8" s="31">
        <f>Uurtariefopbouw!$C$17*B8</f>
        <v>0</v>
      </c>
      <c r="D8" s="49"/>
      <c r="E8" s="32">
        <f>Uurtariefopbouw!$E$17*Totaalblad!D8</f>
        <v>0</v>
      </c>
      <c r="F8" s="64">
        <v>70</v>
      </c>
      <c r="G8" s="63">
        <f>F8*Uurtariefopbouw!$E$17</f>
        <v>0</v>
      </c>
      <c r="H8" s="34">
        <v>20</v>
      </c>
      <c r="I8" s="53"/>
      <c r="J8" s="33">
        <f t="shared" si="0"/>
        <v>0</v>
      </c>
      <c r="K8" s="40">
        <f t="shared" si="1"/>
        <v>0</v>
      </c>
    </row>
    <row r="9" spans="1:11" x14ac:dyDescent="0.3">
      <c r="A9" s="21" t="s">
        <v>20</v>
      </c>
      <c r="B9" s="49"/>
      <c r="C9" s="31">
        <f>Uurtariefopbouw!$C$17*B9</f>
        <v>0</v>
      </c>
      <c r="D9" s="49"/>
      <c r="E9" s="32">
        <f>Uurtariefopbouw!$E$17*Totaalblad!D9</f>
        <v>0</v>
      </c>
      <c r="F9" s="64">
        <v>70</v>
      </c>
      <c r="G9" s="63">
        <f>F9*Uurtariefopbouw!$E$17</f>
        <v>0</v>
      </c>
      <c r="H9" s="34">
        <v>20</v>
      </c>
      <c r="I9" s="53"/>
      <c r="J9" s="33">
        <f t="shared" si="0"/>
        <v>0</v>
      </c>
      <c r="K9" s="40">
        <f t="shared" si="1"/>
        <v>0</v>
      </c>
    </row>
    <row r="10" spans="1:11" x14ac:dyDescent="0.3">
      <c r="A10" s="21" t="s">
        <v>21</v>
      </c>
      <c r="B10" s="49"/>
      <c r="C10" s="31">
        <f>Uurtariefopbouw!$C$17*B10</f>
        <v>0</v>
      </c>
      <c r="D10" s="49"/>
      <c r="E10" s="32">
        <f>Uurtariefopbouw!$E$17*Totaalblad!D10</f>
        <v>0</v>
      </c>
      <c r="F10" s="64">
        <v>70</v>
      </c>
      <c r="G10" s="63">
        <f>F10*Uurtariefopbouw!$E$17</f>
        <v>0</v>
      </c>
      <c r="H10" s="34">
        <v>20</v>
      </c>
      <c r="I10" s="53"/>
      <c r="J10" s="33">
        <f t="shared" si="0"/>
        <v>0</v>
      </c>
      <c r="K10" s="40">
        <f t="shared" si="1"/>
        <v>0</v>
      </c>
    </row>
    <row r="11" spans="1:11" x14ac:dyDescent="0.3">
      <c r="A11" s="21" t="s">
        <v>22</v>
      </c>
      <c r="B11" s="49"/>
      <c r="C11" s="31">
        <f>Uurtariefopbouw!$C$17*B11</f>
        <v>0</v>
      </c>
      <c r="D11" s="49"/>
      <c r="E11" s="32">
        <f>Uurtariefopbouw!$E$17*Totaalblad!D11</f>
        <v>0</v>
      </c>
      <c r="F11" s="64">
        <v>70</v>
      </c>
      <c r="G11" s="63">
        <f>F11*Uurtariefopbouw!$E$17</f>
        <v>0</v>
      </c>
      <c r="H11" s="34">
        <v>20</v>
      </c>
      <c r="I11" s="53"/>
      <c r="J11" s="33">
        <f t="shared" si="0"/>
        <v>0</v>
      </c>
      <c r="K11" s="40">
        <f t="shared" si="1"/>
        <v>0</v>
      </c>
    </row>
    <row r="12" spans="1:11" x14ac:dyDescent="0.3">
      <c r="A12" s="21" t="s">
        <v>23</v>
      </c>
      <c r="B12" s="49"/>
      <c r="C12" s="31">
        <f>Uurtariefopbouw!$C$17*B12</f>
        <v>0</v>
      </c>
      <c r="D12" s="49"/>
      <c r="E12" s="32">
        <f>Uurtariefopbouw!$E$17*Totaalblad!D12</f>
        <v>0</v>
      </c>
      <c r="F12" s="64">
        <v>70</v>
      </c>
      <c r="G12" s="63">
        <f>F12*Uurtariefopbouw!$E$17</f>
        <v>0</v>
      </c>
      <c r="H12" s="34">
        <v>20</v>
      </c>
      <c r="I12" s="53"/>
      <c r="J12" s="33">
        <f t="shared" si="0"/>
        <v>0</v>
      </c>
      <c r="K12" s="40">
        <f t="shared" si="1"/>
        <v>0</v>
      </c>
    </row>
    <row r="13" spans="1:11" x14ac:dyDescent="0.3">
      <c r="A13" s="21" t="s">
        <v>50</v>
      </c>
      <c r="B13" s="49"/>
      <c r="C13" s="31">
        <f>Uurtariefopbouw!$C$17*B13</f>
        <v>0</v>
      </c>
      <c r="D13" s="49"/>
      <c r="E13" s="32">
        <f>Uurtariefopbouw!$E$17*Totaalblad!D13</f>
        <v>0</v>
      </c>
      <c r="F13" s="64">
        <v>70</v>
      </c>
      <c r="G13" s="63">
        <f>F13*Uurtariefopbouw!$E$17</f>
        <v>0</v>
      </c>
      <c r="H13" s="34">
        <v>20</v>
      </c>
      <c r="I13" s="53"/>
      <c r="J13" s="33">
        <f t="shared" si="0"/>
        <v>0</v>
      </c>
      <c r="K13" s="40">
        <f t="shared" si="1"/>
        <v>0</v>
      </c>
    </row>
    <row r="14" spans="1:11" x14ac:dyDescent="0.3">
      <c r="A14" s="21" t="s">
        <v>24</v>
      </c>
      <c r="B14" s="49"/>
      <c r="C14" s="31">
        <f>Uurtariefopbouw!$C$17*B14</f>
        <v>0</v>
      </c>
      <c r="D14" s="49"/>
      <c r="E14" s="32">
        <f>Uurtariefopbouw!$E$17*Totaalblad!D14</f>
        <v>0</v>
      </c>
      <c r="F14" s="64">
        <v>70</v>
      </c>
      <c r="G14" s="63">
        <f>F14*Uurtariefopbouw!$E$17</f>
        <v>0</v>
      </c>
      <c r="H14" s="34">
        <v>20</v>
      </c>
      <c r="I14" s="53"/>
      <c r="J14" s="33">
        <f t="shared" si="0"/>
        <v>0</v>
      </c>
      <c r="K14" s="40">
        <f t="shared" si="1"/>
        <v>0</v>
      </c>
    </row>
    <row r="15" spans="1:11" x14ac:dyDescent="0.3">
      <c r="A15" s="21" t="s">
        <v>25</v>
      </c>
      <c r="B15" s="49"/>
      <c r="C15" s="31">
        <f>Uurtariefopbouw!$C$17*B15</f>
        <v>0</v>
      </c>
      <c r="D15" s="49"/>
      <c r="E15" s="32">
        <f>Uurtariefopbouw!$E$17*Totaalblad!D15</f>
        <v>0</v>
      </c>
      <c r="F15" s="64">
        <v>70</v>
      </c>
      <c r="G15" s="63">
        <f>F15*Uurtariefopbouw!$E$17</f>
        <v>0</v>
      </c>
      <c r="H15" s="34">
        <v>20</v>
      </c>
      <c r="I15" s="53"/>
      <c r="J15" s="33">
        <f t="shared" si="0"/>
        <v>0</v>
      </c>
      <c r="K15" s="40">
        <f t="shared" si="1"/>
        <v>0</v>
      </c>
    </row>
    <row r="16" spans="1:11" x14ac:dyDescent="0.3">
      <c r="A16" s="21" t="s">
        <v>26</v>
      </c>
      <c r="B16" s="49"/>
      <c r="C16" s="31">
        <f>Uurtariefopbouw!$C$17*B16</f>
        <v>0</v>
      </c>
      <c r="D16" s="49"/>
      <c r="E16" s="32">
        <f>Uurtariefopbouw!$E$17*Totaalblad!D16</f>
        <v>0</v>
      </c>
      <c r="F16" s="64">
        <v>70</v>
      </c>
      <c r="G16" s="63">
        <f>F16*Uurtariefopbouw!$E$17</f>
        <v>0</v>
      </c>
      <c r="H16" s="34">
        <v>20</v>
      </c>
      <c r="I16" s="53"/>
      <c r="J16" s="33">
        <f t="shared" si="0"/>
        <v>0</v>
      </c>
      <c r="K16" s="40">
        <f t="shared" si="1"/>
        <v>0</v>
      </c>
    </row>
    <row r="17" spans="1:11" x14ac:dyDescent="0.3">
      <c r="A17" s="21" t="s">
        <v>27</v>
      </c>
      <c r="B17" s="49"/>
      <c r="C17" s="31">
        <f>Uurtariefopbouw!$C$17*B17</f>
        <v>0</v>
      </c>
      <c r="D17" s="49"/>
      <c r="E17" s="32">
        <f>Uurtariefopbouw!$E$17*Totaalblad!D17</f>
        <v>0</v>
      </c>
      <c r="F17" s="64">
        <v>70</v>
      </c>
      <c r="G17" s="63">
        <f>F17*Uurtariefopbouw!$E$17</f>
        <v>0</v>
      </c>
      <c r="H17" s="34">
        <v>20</v>
      </c>
      <c r="I17" s="53"/>
      <c r="J17" s="33">
        <f t="shared" si="0"/>
        <v>0</v>
      </c>
      <c r="K17" s="40">
        <f t="shared" si="1"/>
        <v>0</v>
      </c>
    </row>
    <row r="18" spans="1:11" x14ac:dyDescent="0.3">
      <c r="A18" s="21" t="s">
        <v>28</v>
      </c>
      <c r="B18" s="49"/>
      <c r="C18" s="31">
        <f>Uurtariefopbouw!$C$17*B18</f>
        <v>0</v>
      </c>
      <c r="D18" s="49"/>
      <c r="E18" s="32">
        <f>Uurtariefopbouw!$E$17*Totaalblad!D18</f>
        <v>0</v>
      </c>
      <c r="F18" s="64">
        <v>70</v>
      </c>
      <c r="G18" s="63">
        <f>F18*Uurtariefopbouw!$E$17</f>
        <v>0</v>
      </c>
      <c r="H18" s="34">
        <v>20</v>
      </c>
      <c r="I18" s="53"/>
      <c r="J18" s="33">
        <f t="shared" si="0"/>
        <v>0</v>
      </c>
      <c r="K18" s="40">
        <f t="shared" si="1"/>
        <v>0</v>
      </c>
    </row>
    <row r="19" spans="1:11" x14ac:dyDescent="0.3">
      <c r="A19" s="21" t="s">
        <v>29</v>
      </c>
      <c r="B19" s="49"/>
      <c r="C19" s="31">
        <f>Uurtariefopbouw!$C$17*B19</f>
        <v>0</v>
      </c>
      <c r="D19" s="49"/>
      <c r="E19" s="32">
        <f>Uurtariefopbouw!$E$17*Totaalblad!D19</f>
        <v>0</v>
      </c>
      <c r="F19" s="64">
        <v>70</v>
      </c>
      <c r="G19" s="63">
        <f>F19*Uurtariefopbouw!$E$17</f>
        <v>0</v>
      </c>
      <c r="H19" s="34">
        <v>20</v>
      </c>
      <c r="I19" s="53"/>
      <c r="J19" s="33">
        <f t="shared" si="0"/>
        <v>0</v>
      </c>
      <c r="K19" s="40">
        <f t="shared" si="1"/>
        <v>0</v>
      </c>
    </row>
    <row r="20" spans="1:11" x14ac:dyDescent="0.3">
      <c r="A20" s="21" t="s">
        <v>30</v>
      </c>
      <c r="B20" s="49"/>
      <c r="C20" s="31">
        <f>Uurtariefopbouw!$C$17*B20</f>
        <v>0</v>
      </c>
      <c r="D20" s="49"/>
      <c r="E20" s="32">
        <f>Uurtariefopbouw!$E$17*Totaalblad!D20</f>
        <v>0</v>
      </c>
      <c r="F20" s="64">
        <v>70</v>
      </c>
      <c r="G20" s="63">
        <f>F20*Uurtariefopbouw!$E$17</f>
        <v>0</v>
      </c>
      <c r="H20" s="34">
        <v>20</v>
      </c>
      <c r="I20" s="53"/>
      <c r="J20" s="33">
        <f t="shared" si="0"/>
        <v>0</v>
      </c>
      <c r="K20" s="40">
        <f t="shared" si="1"/>
        <v>0</v>
      </c>
    </row>
    <row r="21" spans="1:11" x14ac:dyDescent="0.3">
      <c r="A21" s="21" t="s">
        <v>31</v>
      </c>
      <c r="B21" s="49"/>
      <c r="C21" s="31">
        <f>Uurtariefopbouw!$C$17*B21</f>
        <v>0</v>
      </c>
      <c r="D21" s="49"/>
      <c r="E21" s="32">
        <f>Uurtariefopbouw!$E$17*Totaalblad!D21</f>
        <v>0</v>
      </c>
      <c r="F21" s="64">
        <v>70</v>
      </c>
      <c r="G21" s="63">
        <f>F21*Uurtariefopbouw!$E$17</f>
        <v>0</v>
      </c>
      <c r="H21" s="34">
        <v>20</v>
      </c>
      <c r="I21" s="53"/>
      <c r="J21" s="33">
        <f t="shared" si="0"/>
        <v>0</v>
      </c>
      <c r="K21" s="40">
        <f t="shared" si="1"/>
        <v>0</v>
      </c>
    </row>
    <row r="22" spans="1:11" x14ac:dyDescent="0.3">
      <c r="A22" s="21" t="s">
        <v>32</v>
      </c>
      <c r="B22" s="49"/>
      <c r="C22" s="31">
        <f>Uurtariefopbouw!$C$17*B22</f>
        <v>0</v>
      </c>
      <c r="D22" s="49"/>
      <c r="E22" s="32">
        <f>Uurtariefopbouw!$E$17*Totaalblad!D22</f>
        <v>0</v>
      </c>
      <c r="F22" s="64">
        <v>70</v>
      </c>
      <c r="G22" s="63">
        <f>F22*Uurtariefopbouw!$E$17</f>
        <v>0</v>
      </c>
      <c r="H22" s="34">
        <v>20</v>
      </c>
      <c r="I22" s="53"/>
      <c r="J22" s="33">
        <f t="shared" si="0"/>
        <v>0</v>
      </c>
      <c r="K22" s="40">
        <f t="shared" si="1"/>
        <v>0</v>
      </c>
    </row>
    <row r="23" spans="1:11" x14ac:dyDescent="0.3">
      <c r="A23" s="21" t="s">
        <v>33</v>
      </c>
      <c r="B23" s="49"/>
      <c r="C23" s="31">
        <f>Uurtariefopbouw!$C$17*B23</f>
        <v>0</v>
      </c>
      <c r="D23" s="49"/>
      <c r="E23" s="32">
        <f>Uurtariefopbouw!$E$17*Totaalblad!D23</f>
        <v>0</v>
      </c>
      <c r="F23" s="64">
        <v>70</v>
      </c>
      <c r="G23" s="63">
        <f>F23*Uurtariefopbouw!$E$17</f>
        <v>0</v>
      </c>
      <c r="H23" s="34">
        <v>20</v>
      </c>
      <c r="I23" s="53"/>
      <c r="J23" s="33">
        <f t="shared" si="0"/>
        <v>0</v>
      </c>
      <c r="K23" s="40">
        <f t="shared" si="1"/>
        <v>0</v>
      </c>
    </row>
    <row r="24" spans="1:11" x14ac:dyDescent="0.3">
      <c r="A24" s="21" t="s">
        <v>34</v>
      </c>
      <c r="B24" s="49"/>
      <c r="C24" s="31">
        <f>Uurtariefopbouw!$C$17*B24</f>
        <v>0</v>
      </c>
      <c r="D24" s="49"/>
      <c r="E24" s="32">
        <f>Uurtariefopbouw!$E$17*Totaalblad!D24</f>
        <v>0</v>
      </c>
      <c r="F24" s="64">
        <v>70</v>
      </c>
      <c r="G24" s="63">
        <f>F24*Uurtariefopbouw!$E$17</f>
        <v>0</v>
      </c>
      <c r="H24" s="34">
        <v>20</v>
      </c>
      <c r="I24" s="53"/>
      <c r="J24" s="33">
        <f t="shared" si="0"/>
        <v>0</v>
      </c>
      <c r="K24" s="40">
        <f t="shared" si="1"/>
        <v>0</v>
      </c>
    </row>
    <row r="25" spans="1:11" x14ac:dyDescent="0.3">
      <c r="A25" s="21" t="s">
        <v>35</v>
      </c>
      <c r="B25" s="49"/>
      <c r="C25" s="31">
        <f>Uurtariefopbouw!$C$17*B25</f>
        <v>0</v>
      </c>
      <c r="D25" s="49"/>
      <c r="E25" s="32">
        <f>Uurtariefopbouw!$E$17*Totaalblad!D25</f>
        <v>0</v>
      </c>
      <c r="F25" s="64">
        <v>70</v>
      </c>
      <c r="G25" s="63">
        <f>F25*Uurtariefopbouw!$E$17</f>
        <v>0</v>
      </c>
      <c r="H25" s="34">
        <v>20</v>
      </c>
      <c r="I25" s="53"/>
      <c r="J25" s="33">
        <f t="shared" si="0"/>
        <v>0</v>
      </c>
      <c r="K25" s="40">
        <f t="shared" si="1"/>
        <v>0</v>
      </c>
    </row>
    <row r="26" spans="1:11" x14ac:dyDescent="0.3">
      <c r="A26" s="21" t="s">
        <v>36</v>
      </c>
      <c r="B26" s="49"/>
      <c r="C26" s="31">
        <f>Uurtariefopbouw!$C$17*B26</f>
        <v>0</v>
      </c>
      <c r="D26" s="49"/>
      <c r="E26" s="32">
        <f>Uurtariefopbouw!$E$17*Totaalblad!D26</f>
        <v>0</v>
      </c>
      <c r="F26" s="64">
        <v>70</v>
      </c>
      <c r="G26" s="63">
        <f>F26*Uurtariefopbouw!$E$17</f>
        <v>0</v>
      </c>
      <c r="H26" s="34">
        <v>20</v>
      </c>
      <c r="I26" s="53"/>
      <c r="J26" s="33">
        <f t="shared" si="0"/>
        <v>0</v>
      </c>
      <c r="K26" s="40">
        <f t="shared" si="1"/>
        <v>0</v>
      </c>
    </row>
    <row r="27" spans="1:11" x14ac:dyDescent="0.3">
      <c r="A27" s="21" t="s">
        <v>37</v>
      </c>
      <c r="B27" s="49"/>
      <c r="C27" s="31">
        <f>Uurtariefopbouw!$C$17*B27</f>
        <v>0</v>
      </c>
      <c r="D27" s="49"/>
      <c r="E27" s="32">
        <f>Uurtariefopbouw!$E$17*Totaalblad!D27</f>
        <v>0</v>
      </c>
      <c r="F27" s="64">
        <v>70</v>
      </c>
      <c r="G27" s="63">
        <f>F27*Uurtariefopbouw!$E$17</f>
        <v>0</v>
      </c>
      <c r="H27" s="34">
        <v>20</v>
      </c>
      <c r="I27" s="53"/>
      <c r="J27" s="33">
        <f t="shared" si="0"/>
        <v>0</v>
      </c>
      <c r="K27" s="40">
        <f t="shared" si="1"/>
        <v>0</v>
      </c>
    </row>
    <row r="28" spans="1:11" x14ac:dyDescent="0.3">
      <c r="A28" s="21" t="s">
        <v>38</v>
      </c>
      <c r="B28" s="49"/>
      <c r="C28" s="31">
        <f>Uurtariefopbouw!$C$17*B28</f>
        <v>0</v>
      </c>
      <c r="D28" s="49"/>
      <c r="E28" s="32">
        <f>Uurtariefopbouw!$E$17*Totaalblad!D28</f>
        <v>0</v>
      </c>
      <c r="F28" s="64">
        <v>70</v>
      </c>
      <c r="G28" s="63">
        <f>F28*Uurtariefopbouw!$E$17</f>
        <v>0</v>
      </c>
      <c r="H28" s="34">
        <v>20</v>
      </c>
      <c r="I28" s="53"/>
      <c r="J28" s="33">
        <f t="shared" si="0"/>
        <v>0</v>
      </c>
      <c r="K28" s="40">
        <f t="shared" si="1"/>
        <v>0</v>
      </c>
    </row>
    <row r="29" spans="1:11" x14ac:dyDescent="0.3">
      <c r="A29" s="21" t="s">
        <v>39</v>
      </c>
      <c r="B29" s="49"/>
      <c r="C29" s="31">
        <f>Uurtariefopbouw!$C$17*B29</f>
        <v>0</v>
      </c>
      <c r="D29" s="49"/>
      <c r="E29" s="32">
        <f>Uurtariefopbouw!$E$17*Totaalblad!D29</f>
        <v>0</v>
      </c>
      <c r="F29" s="64">
        <v>70</v>
      </c>
      <c r="G29" s="63">
        <f>F29*Uurtariefopbouw!$E$17</f>
        <v>0</v>
      </c>
      <c r="H29" s="34">
        <v>20</v>
      </c>
      <c r="I29" s="53"/>
      <c r="J29" s="33">
        <f t="shared" si="0"/>
        <v>0</v>
      </c>
      <c r="K29" s="40">
        <f t="shared" si="1"/>
        <v>0</v>
      </c>
    </row>
    <row r="30" spans="1:11" x14ac:dyDescent="0.3">
      <c r="A30" s="21" t="s">
        <v>40</v>
      </c>
      <c r="B30" s="49"/>
      <c r="C30" s="31">
        <f>Uurtariefopbouw!$C$17*B30</f>
        <v>0</v>
      </c>
      <c r="D30" s="49"/>
      <c r="E30" s="32">
        <f>Uurtariefopbouw!$E$17*Totaalblad!D30</f>
        <v>0</v>
      </c>
      <c r="F30" s="64">
        <v>70</v>
      </c>
      <c r="G30" s="63">
        <f>F30*Uurtariefopbouw!$E$17</f>
        <v>0</v>
      </c>
      <c r="H30" s="34">
        <v>20</v>
      </c>
      <c r="I30" s="53"/>
      <c r="J30" s="33">
        <f t="shared" si="0"/>
        <v>0</v>
      </c>
      <c r="K30" s="40">
        <f t="shared" si="1"/>
        <v>0</v>
      </c>
    </row>
    <row r="31" spans="1:11" x14ac:dyDescent="0.3">
      <c r="A31" s="21" t="s">
        <v>41</v>
      </c>
      <c r="B31" s="49"/>
      <c r="C31" s="31">
        <f>Uurtariefopbouw!$C$17*B31</f>
        <v>0</v>
      </c>
      <c r="D31" s="49"/>
      <c r="E31" s="32">
        <f>Uurtariefopbouw!$E$17*Totaalblad!D31</f>
        <v>0</v>
      </c>
      <c r="F31" s="64">
        <v>70</v>
      </c>
      <c r="G31" s="63">
        <f>F31*Uurtariefopbouw!$E$17</f>
        <v>0</v>
      </c>
      <c r="H31" s="34">
        <v>20</v>
      </c>
      <c r="I31" s="53"/>
      <c r="J31" s="33">
        <f t="shared" si="0"/>
        <v>0</v>
      </c>
      <c r="K31" s="40">
        <f t="shared" si="1"/>
        <v>0</v>
      </c>
    </row>
    <row r="32" spans="1:11" x14ac:dyDescent="0.3">
      <c r="A32" s="21" t="s">
        <v>42</v>
      </c>
      <c r="B32" s="50"/>
      <c r="C32" s="31">
        <f>Uurtariefopbouw!$C$17*B32</f>
        <v>0</v>
      </c>
      <c r="D32" s="50"/>
      <c r="E32" s="32">
        <f>Uurtariefopbouw!$E$17*Totaalblad!D32</f>
        <v>0</v>
      </c>
      <c r="F32" s="64">
        <v>70</v>
      </c>
      <c r="G32" s="63">
        <f>F32*Uurtariefopbouw!$E$17</f>
        <v>0</v>
      </c>
      <c r="H32" s="34">
        <v>20</v>
      </c>
      <c r="I32" s="52"/>
      <c r="J32" s="33">
        <f t="shared" si="0"/>
        <v>0</v>
      </c>
      <c r="K32" s="40">
        <f t="shared" si="1"/>
        <v>0</v>
      </c>
    </row>
    <row r="33" spans="1:11" x14ac:dyDescent="0.3">
      <c r="A33" s="19" t="s">
        <v>43</v>
      </c>
      <c r="B33" s="20"/>
      <c r="C33" s="20">
        <f>SUM(C6:C32)</f>
        <v>0</v>
      </c>
      <c r="D33" s="20"/>
      <c r="E33" s="20">
        <f>SUM(E6:E32)</f>
        <v>0</v>
      </c>
      <c r="F33" s="20"/>
      <c r="G33" s="20">
        <f>SUM(G6:G32)</f>
        <v>0</v>
      </c>
      <c r="H33" s="20"/>
      <c r="I33" s="20"/>
      <c r="J33" s="20">
        <f>SUM(J6:J32)</f>
        <v>0</v>
      </c>
      <c r="K33" s="41">
        <f>SUM(K6:K32)</f>
        <v>0</v>
      </c>
    </row>
  </sheetData>
  <sheetProtection algorithmName="SHA-512" hashValue="GopwQ2TIOXA5PQHBAey4zaYwaxcG0vLNq5zJh6F8IIkEC7RQwGasEgSQoDpYCGZ5Qo6dZLHGp5Nr3YK566ceAQ==" saltValue="h5+BcQXhUfMdOiAyfmXNig==" spinCount="100000" sheet="1" objects="1" scenarios="1"/>
  <mergeCells count="5">
    <mergeCell ref="A3:K3"/>
    <mergeCell ref="B5:C5"/>
    <mergeCell ref="D5:E5"/>
    <mergeCell ref="F5:G5"/>
    <mergeCell ref="H5:J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3E707-13BE-4D18-859E-C8779C17BBE1}">
  <dimension ref="A1:I6"/>
  <sheetViews>
    <sheetView workbookViewId="0">
      <selection activeCell="A6" sqref="A6"/>
    </sheetView>
  </sheetViews>
  <sheetFormatPr defaultRowHeight="14.4" x14ac:dyDescent="0.3"/>
  <cols>
    <col min="1" max="1" width="31.33203125" bestFit="1" customWidth="1"/>
  </cols>
  <sheetData>
    <row r="1" spans="1:9" ht="15" thickBot="1" x14ac:dyDescent="0.35">
      <c r="A1" t="s">
        <v>44</v>
      </c>
    </row>
    <row r="2" spans="1:9" ht="15" thickBot="1" x14ac:dyDescent="0.35">
      <c r="A2" s="28" t="s">
        <v>45</v>
      </c>
      <c r="B2" s="55"/>
      <c r="C2" s="56"/>
      <c r="D2" s="56"/>
      <c r="E2" s="56"/>
      <c r="F2" s="56"/>
      <c r="G2" s="56"/>
      <c r="H2" s="56"/>
      <c r="I2" s="57"/>
    </row>
    <row r="3" spans="1:9" ht="15" thickBot="1" x14ac:dyDescent="0.35">
      <c r="A3" s="28" t="s">
        <v>46</v>
      </c>
      <c r="B3" s="55"/>
      <c r="C3" s="56"/>
      <c r="D3" s="56"/>
      <c r="E3" s="56"/>
      <c r="F3" s="56"/>
      <c r="G3" s="56"/>
      <c r="H3" s="56"/>
      <c r="I3" s="57"/>
    </row>
    <row r="4" spans="1:9" ht="15" thickBot="1" x14ac:dyDescent="0.35">
      <c r="A4" s="28" t="s">
        <v>47</v>
      </c>
      <c r="B4" s="55"/>
      <c r="C4" s="56"/>
      <c r="D4" s="56"/>
      <c r="E4" s="56"/>
      <c r="F4" s="56"/>
      <c r="G4" s="56"/>
      <c r="H4" s="56"/>
      <c r="I4" s="57"/>
    </row>
    <row r="5" spans="1:9" ht="15" thickBot="1" x14ac:dyDescent="0.35">
      <c r="A5" s="28" t="s">
        <v>48</v>
      </c>
      <c r="B5" s="55"/>
      <c r="C5" s="56"/>
      <c r="D5" s="56"/>
      <c r="E5" s="56"/>
      <c r="F5" s="56"/>
      <c r="G5" s="56"/>
      <c r="H5" s="56"/>
      <c r="I5" s="57"/>
    </row>
    <row r="6" spans="1:9" ht="186.6" customHeight="1" thickBot="1" x14ac:dyDescent="0.35">
      <c r="A6" s="29" t="s">
        <v>49</v>
      </c>
      <c r="B6" s="55"/>
      <c r="C6" s="56"/>
      <c r="D6" s="56"/>
      <c r="E6" s="56"/>
      <c r="F6" s="56"/>
      <c r="G6" s="56"/>
      <c r="H6" s="56"/>
      <c r="I6" s="57"/>
    </row>
  </sheetData>
  <sheetProtection algorithmName="SHA-512" hashValue="dtTP1+xPd7qmgmKcFuorSE+mefgI6HhD+4zooLUybo6XqM7fcnYHw+L9c2r2HQppzTouFhRHH1ZJoGM1H0sePA==" saltValue="34B04Ij9n4omHPjxk55LS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4D276D54AE04BAA66E2DA3537A38B" ma:contentTypeVersion="14" ma:contentTypeDescription="Een nieuw document maken." ma:contentTypeScope="" ma:versionID="fc02a7d2fad4792c741ab382b9e198d8">
  <xsd:schema xmlns:xsd="http://www.w3.org/2001/XMLSchema" xmlns:xs="http://www.w3.org/2001/XMLSchema" xmlns:p="http://schemas.microsoft.com/office/2006/metadata/properties" xmlns:ns2="58136303-e262-4c30-89d9-d9f80385de94" xmlns:ns3="a374c010-84b2-41aa-9f70-829eca1e20e5" targetNamespace="http://schemas.microsoft.com/office/2006/metadata/properties" ma:root="true" ma:fieldsID="e002a0f27c954a78528fd5aab5136886" ns2:_="" ns3:_="">
    <xsd:import namespace="58136303-e262-4c30-89d9-d9f80385de94"/>
    <xsd:import namespace="a374c010-84b2-41aa-9f70-829eca1e2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6303-e262-4c30-89d9-d9f80385d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74c010-84b2-41aa-9f70-829eca1e20e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409cd81-1d4d-4065-b77d-e873716090dc}" ma:internalName="TaxCatchAll" ma:showField="CatchAllData" ma:web="a374c010-84b2-41aa-9f70-829eca1e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74c010-84b2-41aa-9f70-829eca1e20e5" xsi:nil="true"/>
    <lcf76f155ced4ddcb4097134ff3c332f xmlns="58136303-e262-4c30-89d9-d9f80385de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BF4F59-DC80-4CBF-896B-7CD3F1F3C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6303-e262-4c30-89d9-d9f80385de94"/>
    <ds:schemaRef ds:uri="a374c010-84b2-41aa-9f70-829eca1e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79C6A7-C2F1-4EDD-9481-35299BDEF0BB}">
  <ds:schemaRefs>
    <ds:schemaRef ds:uri="http://schemas.microsoft.com/sharepoint/v3/contenttype/forms"/>
  </ds:schemaRefs>
</ds:datastoreItem>
</file>

<file path=customXml/itemProps3.xml><?xml version="1.0" encoding="utf-8"?>
<ds:datastoreItem xmlns:ds="http://schemas.openxmlformats.org/officeDocument/2006/customXml" ds:itemID="{E97D6516-9275-46AF-BE21-7266B73A454E}">
  <ds:schemaRefs>
    <ds:schemaRef ds:uri="http://schemas.microsoft.com/office/2006/documentManagement/types"/>
    <ds:schemaRef ds:uri="58136303-e262-4c30-89d9-d9f80385de94"/>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purl.org/dc/elements/1.1/"/>
    <ds:schemaRef ds:uri="http://purl.org/dc/terms/"/>
    <ds:schemaRef ds:uri="a374c010-84b2-41aa-9f70-829eca1e20e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vt:lpstr>
      <vt:lpstr>Uurtariefopbouw</vt:lpstr>
      <vt:lpstr>Totaalblad</vt:lpstr>
      <vt:lpstr>Ondertekeningsblad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Nathalie de Kleine - HIP</dc:creator>
  <cp:keywords/>
  <dc:description/>
  <cp:lastModifiedBy>Nathalie de Kleine - HIP</cp:lastModifiedBy>
  <cp:revision/>
  <dcterms:created xsi:type="dcterms:W3CDTF">2026-02-09T10:37:49Z</dcterms:created>
  <dcterms:modified xsi:type="dcterms:W3CDTF">2026-04-02T11:09:45Z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0x010100F224D276D54AE04BAA66E2DA3537A38B</vt:lpwstr>
  </property>
  <property fmtid="{D5CDD505-2E9C-101B-9397-08002B2CF9AE}" pid="3" name="MediaServiceImageTags">
    <vt:lpwstr/>
  </property>
</Properties>
</file>