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inge_kamink_coppa_nl/Documents/Aanbestedingen kenniscentrum/iHub - EOA Warmedrankenautomaten/03. Offerteaanvraag/Def/"/>
    </mc:Choice>
  </mc:AlternateContent>
  <xr:revisionPtr revIDLastSave="167" documentId="8_{894836B9-F901-4579-9BF1-DA43B8A814C3}" xr6:coauthVersionLast="47" xr6:coauthVersionMax="47" xr10:uidLastSave="{2CFEFD3D-630F-48DB-A205-E34608771059}"/>
  <bookViews>
    <workbookView xWindow="-108" yWindow="-108" windowWidth="23256" windowHeight="12456" xr2:uid="{A667072B-F93A-459D-8BD1-041EF8D61BF6}"/>
  </bookViews>
  <sheets>
    <sheet name="prijsinvulformulier " sheetId="2" r:id="rId1"/>
  </sheets>
  <definedNames>
    <definedName name="_xlnm.Print_Area" localSheetId="0">'prijsinvulformulier 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5" i="2"/>
  <c r="E6" i="2"/>
  <c r="E4" i="2"/>
  <c r="G13" i="2"/>
  <c r="G14" i="2"/>
  <c r="G15" i="2"/>
  <c r="G16" i="2"/>
  <c r="G17" i="2"/>
  <c r="G18" i="2"/>
  <c r="G19" i="2"/>
  <c r="G20" i="2"/>
  <c r="G12" i="2"/>
  <c r="E8" i="2" l="1"/>
  <c r="G21" i="2"/>
  <c r="B23" i="2" l="1"/>
  <c r="B24" i="2" s="1"/>
</calcChain>
</file>

<file path=xl/sharedStrings.xml><?xml version="1.0" encoding="utf-8"?>
<sst xmlns="http://schemas.openxmlformats.org/spreadsheetml/2006/main" count="43" uniqueCount="39">
  <si>
    <t>Product</t>
  </si>
  <si>
    <t>Eenheid</t>
  </si>
  <si>
    <t>Stuk</t>
  </si>
  <si>
    <t>Onderkast</t>
  </si>
  <si>
    <t>Aantal</t>
  </si>
  <si>
    <t>Leaseprijs per maand</t>
  </si>
  <si>
    <t>Prijs per jaar</t>
  </si>
  <si>
    <t>Subtotaal</t>
  </si>
  <si>
    <t>Totaalprijs per jaar</t>
  </si>
  <si>
    <t xml:space="preserve"> </t>
  </si>
  <si>
    <t>Variabele kosten</t>
  </si>
  <si>
    <t>Totaalprijs gehele contractperiode</t>
  </si>
  <si>
    <t>Koffiebonen (eenheid: per pak/inhoud: per kg)</t>
  </si>
  <si>
    <t>Geschatte eenheid</t>
  </si>
  <si>
    <t>Rekeneenheid inhoud</t>
  </si>
  <si>
    <t>Merk/omschrijving</t>
  </si>
  <si>
    <t>Prijs per eenheid</t>
  </si>
  <si>
    <t>inhoud per eenheid</t>
  </si>
  <si>
    <t>Cacaopoeder (eenheid: per pak/inhoud: per kg)</t>
  </si>
  <si>
    <t>Poedermelk (eenheid: per zak/inhoud: per gr)</t>
  </si>
  <si>
    <t>Suikersticks (eenheid: per doos/inhoud: per stick 4gr)</t>
  </si>
  <si>
    <t>Zoetstofsticks (eenheid: per doos/inhoud: per stick 0,5gr)</t>
  </si>
  <si>
    <t>Creamersticks (eenheid: per doos/inhoud: per stick 2,5gr)</t>
  </si>
  <si>
    <t>Roerstaafjes (eenheid: per doos/inhoud: per roerstaafje)</t>
  </si>
  <si>
    <t>Kartonnen bekers 150CC (eenheid: per doos/inhoud: per beker)</t>
  </si>
  <si>
    <t>Thee 6 verschillende smaken (eenheid: per doos/inhoud:per theezak)</t>
  </si>
  <si>
    <t>ONDERTEKENING</t>
  </si>
  <si>
    <t xml:space="preserve">Naam: </t>
  </si>
  <si>
    <t xml:space="preserve">Functie: </t>
  </si>
  <si>
    <t>Datum:</t>
  </si>
  <si>
    <t xml:space="preserve"> -+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</si>
  <si>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Leaseprijs per jaar</t>
  </si>
  <si>
    <t xml:space="preserve">Bijlage D - Prijsinvulformulier
</t>
  </si>
  <si>
    <t>*Prijzen zijn excl BTW</t>
  </si>
  <si>
    <t>Automaat Full-service (Bean-To-Cup) (Conform PvE)</t>
  </si>
  <si>
    <t>Automaat Basis-service (Bean-To-Cup) (Conform PvE)</t>
  </si>
  <si>
    <t>Waterkoelers*</t>
  </si>
  <si>
    <t>*aantallen zijn bij benadering, hier kunnen geen rechten aan worden ontleend.</t>
  </si>
  <si>
    <t xml:space="preserve">Handtekening: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</si>
</sst>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0;\-#0;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 applyProtection="1">
      <protection locked="0"/>
    </xf>
    <xf numFmtId="44" fontId="0" fillId="3" borderId="1" xfId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44" fontId="0" fillId="3" borderId="1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3" xfId="0" applyFill="1" applyBorder="1" applyProtection="1">
      <protection locked="0"/>
    </xf>
    <xf numFmtId="44" fontId="0" fillId="3" borderId="3" xfId="0" applyNumberFormat="1" applyFill="1" applyBorder="1" applyProtection="1">
      <protection locked="0"/>
    </xf>
    <xf numFmtId="44" fontId="0" fillId="3" borderId="3" xfId="1" applyFon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0" fillId="0" borderId="1" xfId="0" applyBorder="1" applyAlignment="1">
      <alignment wrapText="1"/>
    </xf>
    <xf numFmtId="44" fontId="0" fillId="0" borderId="1" xfId="0" applyNumberFormat="1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wrapText="1"/>
    </xf>
    <xf numFmtId="44" fontId="0" fillId="0" borderId="3" xfId="0" applyNumberFormat="1" applyBorder="1"/>
    <xf numFmtId="0" fontId="0" fillId="0" borderId="0" xfId="0" applyAlignment="1">
      <alignment horizontal="center" vertical="center" wrapText="1"/>
    </xf>
    <xf numFmtId="44" fontId="0" fillId="0" borderId="6" xfId="0" applyNumberFormat="1" applyBorder="1"/>
    <xf numFmtId="0" fontId="2" fillId="2" borderId="1" xfId="0" applyFont="1" applyFill="1" applyBorder="1" applyAlignment="1">
      <alignment vertical="top" wrapText="1"/>
    </xf>
    <xf numFmtId="0" fontId="0" fillId="0" borderId="1" xfId="0" applyBorder="1"/>
    <xf numFmtId="44" fontId="0" fillId="4" borderId="1" xfId="0" applyNumberFormat="1" applyFill="1" applyBorder="1"/>
    <xf numFmtId="0" fontId="0" fillId="4" borderId="1" xfId="0" applyFill="1" applyBorder="1"/>
    <xf numFmtId="0" fontId="0" fillId="0" borderId="3" xfId="0" applyBorder="1"/>
    <xf numFmtId="44" fontId="0" fillId="4" borderId="3" xfId="0" applyNumberFormat="1" applyFill="1" applyBorder="1"/>
    <xf numFmtId="44" fontId="0" fillId="0" borderId="8" xfId="0" applyNumberFormat="1" applyBorder="1"/>
    <xf numFmtId="0" fontId="2" fillId="0" borderId="1" xfId="0" applyFont="1" applyBorder="1"/>
    <xf numFmtId="44" fontId="2" fillId="0" borderId="1" xfId="0" applyNumberFormat="1" applyFont="1" applyBorder="1"/>
    <xf numFmtId="0" fontId="3" fillId="5" borderId="1" xfId="0" applyFont="1" applyFill="1" applyBorder="1"/>
    <xf numFmtId="164" fontId="0" fillId="0" borderId="0" xfId="0" applyNumberFormat="1"/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1" xfId="0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09826-C30A-419D-9F71-826C17EBF663}">
  <sheetPr>
    <pageSetUpPr fitToPage="1"/>
  </sheetPr>
  <dimension ref="A1:J37"/>
  <sheetViews>
    <sheetView showGridLines="0" tabSelected="1" zoomScale="70" zoomScaleNormal="70" workbookViewId="0">
      <selection activeCell="A6" sqref="A6"/>
    </sheetView>
  </sheetViews>
  <sheetFormatPr defaultRowHeight="14.4" x14ac:dyDescent="0.3"/>
  <cols>
    <col min="1" max="1" width="57.77734375" bestFit="1" customWidth="1"/>
    <col min="2" max="2" width="20.77734375" customWidth="1"/>
    <col min="3" max="3" width="23.77734375" customWidth="1"/>
    <col min="4" max="4" width="39.33203125" customWidth="1"/>
    <col min="5" max="5" width="29.5546875" customWidth="1"/>
    <col min="6" max="6" width="17.6640625" bestFit="1" customWidth="1"/>
    <col min="7" max="7" width="21.44140625" customWidth="1"/>
    <col min="11" max="11" width="21.109375" customWidth="1"/>
  </cols>
  <sheetData>
    <row r="1" spans="1:10" ht="64.2" customHeight="1" x14ac:dyDescent="0.3">
      <c r="A1" s="37" t="s">
        <v>32</v>
      </c>
      <c r="B1" s="38"/>
      <c r="C1" s="38"/>
      <c r="D1" s="38"/>
      <c r="E1" s="38"/>
    </row>
    <row r="2" spans="1:10" ht="20.399999999999999" customHeight="1" x14ac:dyDescent="0.3">
      <c r="A2" s="12" t="s">
        <v>33</v>
      </c>
      <c r="B2" s="13"/>
      <c r="C2" s="13"/>
      <c r="D2" s="13"/>
      <c r="E2" s="13"/>
    </row>
    <row r="3" spans="1:10" x14ac:dyDescent="0.3">
      <c r="A3" s="14" t="s">
        <v>0</v>
      </c>
      <c r="B3" s="14" t="s">
        <v>5</v>
      </c>
      <c r="C3" s="14" t="s">
        <v>1</v>
      </c>
      <c r="D3" s="14" t="s">
        <v>4</v>
      </c>
      <c r="E3" s="14" t="s">
        <v>31</v>
      </c>
    </row>
    <row r="4" spans="1:10" x14ac:dyDescent="0.3">
      <c r="A4" s="15" t="s">
        <v>34</v>
      </c>
      <c r="B4" s="2">
        <v>0</v>
      </c>
      <c r="C4" s="15" t="s">
        <v>2</v>
      </c>
      <c r="D4" s="15">
        <v>9</v>
      </c>
      <c r="E4" s="16">
        <f>(B4*12)*D4</f>
        <v>0</v>
      </c>
      <c r="F4" s="17"/>
      <c r="G4" s="17"/>
      <c r="H4" s="17"/>
      <c r="I4" s="17"/>
      <c r="J4" s="17"/>
    </row>
    <row r="5" spans="1:10" x14ac:dyDescent="0.3">
      <c r="A5" s="15" t="s">
        <v>35</v>
      </c>
      <c r="B5" s="2">
        <v>0</v>
      </c>
      <c r="C5" s="15" t="s">
        <v>2</v>
      </c>
      <c r="D5" s="15">
        <v>58</v>
      </c>
      <c r="E5" s="16">
        <f t="shared" ref="E5:E6" si="0">(B5*12)*D5</f>
        <v>0</v>
      </c>
      <c r="F5" s="18"/>
      <c r="G5" s="18"/>
      <c r="H5" s="18"/>
      <c r="I5" s="18"/>
    </row>
    <row r="6" spans="1:10" x14ac:dyDescent="0.3">
      <c r="A6" s="15" t="s">
        <v>36</v>
      </c>
      <c r="B6" s="2">
        <v>0</v>
      </c>
      <c r="C6" s="15" t="s">
        <v>2</v>
      </c>
      <c r="D6" s="15">
        <v>11</v>
      </c>
      <c r="E6" s="16">
        <f t="shared" si="0"/>
        <v>0</v>
      </c>
      <c r="F6" s="18"/>
      <c r="G6" s="18"/>
      <c r="H6" s="18"/>
      <c r="I6" s="18"/>
    </row>
    <row r="7" spans="1:10" ht="18" customHeight="1" thickBot="1" x14ac:dyDescent="0.35">
      <c r="A7" s="19" t="s">
        <v>3</v>
      </c>
      <c r="B7" s="10">
        <v>0</v>
      </c>
      <c r="C7" s="7" t="s">
        <v>2</v>
      </c>
      <c r="D7" s="19">
        <v>13</v>
      </c>
      <c r="E7" s="20">
        <f>(B7*12)*D7</f>
        <v>0</v>
      </c>
      <c r="F7" s="21"/>
      <c r="G7" s="21"/>
      <c r="H7" s="21"/>
      <c r="I7" s="21"/>
    </row>
    <row r="8" spans="1:10" ht="15" thickTop="1" x14ac:dyDescent="0.3">
      <c r="A8" s="34" t="s">
        <v>7</v>
      </c>
      <c r="B8" s="35"/>
      <c r="C8" s="35"/>
      <c r="D8" s="36"/>
      <c r="E8" s="22">
        <f>SUM(E4:E7)</f>
        <v>0</v>
      </c>
      <c r="F8" s="21"/>
      <c r="G8" s="21"/>
      <c r="H8" s="21"/>
      <c r="I8" s="21"/>
    </row>
    <row r="9" spans="1:10" ht="28.8" customHeight="1" x14ac:dyDescent="0.3">
      <c r="A9" s="42" t="s">
        <v>37</v>
      </c>
      <c r="B9" s="42"/>
      <c r="C9" s="42"/>
      <c r="D9" s="42"/>
      <c r="E9" s="42"/>
      <c r="G9" s="21"/>
      <c r="H9" s="21"/>
      <c r="I9" s="21"/>
      <c r="J9" s="21"/>
    </row>
    <row r="10" spans="1:10" x14ac:dyDescent="0.3">
      <c r="A10" s="21"/>
      <c r="B10" s="21"/>
      <c r="C10" s="21"/>
      <c r="D10" s="21"/>
      <c r="E10" s="21"/>
      <c r="G10" s="21"/>
      <c r="H10" s="21"/>
      <c r="I10" s="21"/>
      <c r="J10" s="21"/>
    </row>
    <row r="11" spans="1:10" ht="18.600000000000001" customHeight="1" x14ac:dyDescent="0.3">
      <c r="A11" s="14" t="s">
        <v>10</v>
      </c>
      <c r="B11" s="14" t="s">
        <v>13</v>
      </c>
      <c r="C11" s="14" t="s">
        <v>14</v>
      </c>
      <c r="D11" s="14" t="s">
        <v>15</v>
      </c>
      <c r="E11" s="23" t="s">
        <v>16</v>
      </c>
      <c r="F11" s="14" t="s">
        <v>17</v>
      </c>
      <c r="G11" s="14" t="s">
        <v>6</v>
      </c>
      <c r="H11" s="21"/>
      <c r="I11" s="21"/>
      <c r="J11" s="21"/>
    </row>
    <row r="12" spans="1:10" x14ac:dyDescent="0.3">
      <c r="A12" s="24" t="s">
        <v>12</v>
      </c>
      <c r="B12" s="3">
        <v>2718</v>
      </c>
      <c r="C12" s="1">
        <v>1</v>
      </c>
      <c r="D12" s="4"/>
      <c r="E12" s="5">
        <v>0</v>
      </c>
      <c r="F12" s="4"/>
      <c r="G12" s="25">
        <f>IF(F12="",0,((E12/F12)*(B12*C12)))</f>
        <v>0</v>
      </c>
    </row>
    <row r="13" spans="1:10" x14ac:dyDescent="0.3">
      <c r="A13" s="24" t="s">
        <v>18</v>
      </c>
      <c r="B13" s="3">
        <v>1420</v>
      </c>
      <c r="C13" s="1">
        <v>1</v>
      </c>
      <c r="D13" s="4"/>
      <c r="E13" s="5">
        <v>0</v>
      </c>
      <c r="F13" s="4"/>
      <c r="G13" s="25">
        <f t="shared" ref="G13:G20" si="1">IF(F13="",0,((E13/F13)*(B13*C13)))</f>
        <v>0</v>
      </c>
    </row>
    <row r="14" spans="1:10" x14ac:dyDescent="0.3">
      <c r="A14" s="24" t="s">
        <v>19</v>
      </c>
      <c r="B14" s="3">
        <v>266</v>
      </c>
      <c r="C14" s="1">
        <v>500</v>
      </c>
      <c r="D14" s="4"/>
      <c r="E14" s="5">
        <v>0</v>
      </c>
      <c r="F14" s="4"/>
      <c r="G14" s="25">
        <f t="shared" si="1"/>
        <v>0</v>
      </c>
    </row>
    <row r="15" spans="1:10" x14ac:dyDescent="0.3">
      <c r="A15" s="24" t="s">
        <v>20</v>
      </c>
      <c r="B15" s="3">
        <v>69</v>
      </c>
      <c r="C15" s="1">
        <v>1000</v>
      </c>
      <c r="D15" s="4"/>
      <c r="E15" s="5">
        <v>0</v>
      </c>
      <c r="F15" s="4"/>
      <c r="G15" s="25">
        <f t="shared" si="1"/>
        <v>0</v>
      </c>
    </row>
    <row r="16" spans="1:10" x14ac:dyDescent="0.3">
      <c r="A16" s="24" t="s">
        <v>21</v>
      </c>
      <c r="B16" s="3">
        <v>27</v>
      </c>
      <c r="C16" s="1">
        <v>500</v>
      </c>
      <c r="D16" s="4"/>
      <c r="E16" s="5">
        <v>0</v>
      </c>
      <c r="F16" s="4"/>
      <c r="G16" s="25">
        <f t="shared" si="1"/>
        <v>0</v>
      </c>
    </row>
    <row r="17" spans="1:8" x14ac:dyDescent="0.3">
      <c r="A17" s="24" t="s">
        <v>22</v>
      </c>
      <c r="B17" s="26">
        <v>31</v>
      </c>
      <c r="C17" s="24">
        <v>1000</v>
      </c>
      <c r="D17" s="4"/>
      <c r="E17" s="5">
        <v>0</v>
      </c>
      <c r="F17" s="4"/>
      <c r="G17" s="25">
        <f t="shared" si="1"/>
        <v>0</v>
      </c>
    </row>
    <row r="18" spans="1:8" x14ac:dyDescent="0.3">
      <c r="A18" s="24" t="s">
        <v>23</v>
      </c>
      <c r="B18" s="3">
        <v>21</v>
      </c>
      <c r="C18" s="1">
        <v>4000</v>
      </c>
      <c r="D18" s="4"/>
      <c r="E18" s="5"/>
      <c r="F18" s="4"/>
      <c r="G18" s="25">
        <f t="shared" si="1"/>
        <v>0</v>
      </c>
    </row>
    <row r="19" spans="1:8" x14ac:dyDescent="0.3">
      <c r="A19" s="24" t="s">
        <v>24</v>
      </c>
      <c r="B19" s="3">
        <v>9</v>
      </c>
      <c r="C19" s="1">
        <v>2500</v>
      </c>
      <c r="D19" s="4"/>
      <c r="E19" s="5">
        <v>0</v>
      </c>
      <c r="F19" s="4"/>
      <c r="G19" s="25">
        <f t="shared" si="1"/>
        <v>0</v>
      </c>
    </row>
    <row r="20" spans="1:8" ht="15" thickBot="1" x14ac:dyDescent="0.35">
      <c r="A20" s="27" t="s">
        <v>25</v>
      </c>
      <c r="B20" s="6">
        <v>933</v>
      </c>
      <c r="C20" s="7">
        <v>100</v>
      </c>
      <c r="D20" s="8"/>
      <c r="E20" s="9">
        <v>0</v>
      </c>
      <c r="F20" s="8"/>
      <c r="G20" s="28">
        <f t="shared" si="1"/>
        <v>0</v>
      </c>
      <c r="H20" t="s">
        <v>9</v>
      </c>
    </row>
    <row r="21" spans="1:8" ht="15" thickTop="1" x14ac:dyDescent="0.3">
      <c r="A21" s="39" t="s">
        <v>7</v>
      </c>
      <c r="B21" s="40"/>
      <c r="C21" s="40"/>
      <c r="D21" s="40"/>
      <c r="E21" s="40"/>
      <c r="F21" s="41"/>
      <c r="G21" s="29">
        <f>SUM(G12:G20)</f>
        <v>0</v>
      </c>
    </row>
    <row r="23" spans="1:8" x14ac:dyDescent="0.3">
      <c r="A23" s="30" t="s">
        <v>8</v>
      </c>
      <c r="B23" s="31">
        <f>E8+G21</f>
        <v>0</v>
      </c>
    </row>
    <row r="24" spans="1:8" x14ac:dyDescent="0.3">
      <c r="A24" s="30" t="s">
        <v>11</v>
      </c>
      <c r="B24" s="31">
        <f>B23*7</f>
        <v>0</v>
      </c>
    </row>
    <row r="26" spans="1:8" x14ac:dyDescent="0.3">
      <c r="A26" s="32" t="s">
        <v>26</v>
      </c>
    </row>
    <row r="27" spans="1:8" x14ac:dyDescent="0.3">
      <c r="A27" s="4" t="s">
        <v>27</v>
      </c>
      <c r="C27" s="33"/>
    </row>
    <row r="28" spans="1:8" x14ac:dyDescent="0.3">
      <c r="A28" s="4" t="s">
        <v>28</v>
      </c>
      <c r="C28" s="33"/>
    </row>
    <row r="29" spans="1:8" x14ac:dyDescent="0.3">
      <c r="A29" s="4" t="s">
        <v>29</v>
      </c>
      <c r="C29" s="33"/>
    </row>
    <row r="30" spans="1:8" ht="86.4" x14ac:dyDescent="0.3">
      <c r="A30" s="11" t="s">
        <v>38</v>
      </c>
      <c r="C30" s="33"/>
      <c r="D30" t="s">
        <v>30</v>
      </c>
    </row>
    <row r="31" spans="1:8" x14ac:dyDescent="0.3">
      <c r="C31" s="33"/>
    </row>
    <row r="32" spans="1:8" x14ac:dyDescent="0.3">
      <c r="C32" s="33"/>
    </row>
    <row r="33" spans="3:3" x14ac:dyDescent="0.3">
      <c r="C33" s="33"/>
    </row>
    <row r="34" spans="3:3" x14ac:dyDescent="0.3">
      <c r="C34" s="33"/>
    </row>
    <row r="35" spans="3:3" x14ac:dyDescent="0.3">
      <c r="C35" s="33"/>
    </row>
    <row r="36" spans="3:3" x14ac:dyDescent="0.3">
      <c r="C36" s="33"/>
    </row>
    <row r="37" spans="3:3" x14ac:dyDescent="0.3">
      <c r="C37" s="33"/>
    </row>
  </sheetData>
  <sheetProtection algorithmName="SHA-512" hashValue="nuI9v3a/KVBUQ/lbX5FVJ5dsioua7fWBL+8oW88YDGKMllKys+58wyIt6Vk35ZxS8pEK4fnhw1ZU9aioP9/gTg==" saltValue="mM8xmr8BnjXZ7tVGvV7C3w==" spinCount="100000" sheet="1" objects="1" scenarios="1"/>
  <mergeCells count="4">
    <mergeCell ref="A8:D8"/>
    <mergeCell ref="A1:E1"/>
    <mergeCell ref="A21:F21"/>
    <mergeCell ref="A9:E9"/>
  </mergeCells>
  <pageMargins left="0.70866141732283472" right="0.70866141732283472" top="0.74803149606299213" bottom="0.74803149606299213" header="0.31496062992125984" footer="0.31496062992125984"/>
  <pageSetup paperSize="8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4FE58003C7474EB896CE4F00301D39" ma:contentTypeVersion="4" ma:contentTypeDescription="Een nieuw document maken." ma:contentTypeScope="" ma:versionID="3f5245a570672e992ca0290c29501979">
  <xsd:schema xmlns:xsd="http://www.w3.org/2001/XMLSchema" xmlns:xs="http://www.w3.org/2001/XMLSchema" xmlns:p="http://schemas.microsoft.com/office/2006/metadata/properties" xmlns:ns2="26cd10e3-c9d8-473e-86a2-4815a283b32f" xmlns:ns3="3b78494d-9113-4212-bd02-2aacd3e6c585" targetNamespace="http://schemas.microsoft.com/office/2006/metadata/properties" ma:root="true" ma:fieldsID="39fa6006659916f2904234ef774318c8" ns2:_="" ns3:_="">
    <xsd:import namespace="26cd10e3-c9d8-473e-86a2-4815a283b32f"/>
    <xsd:import namespace="3b78494d-9113-4212-bd02-2aacd3e6c5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d10e3-c9d8-473e-86a2-4815a283b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8494d-9113-4212-bd02-2aacd3e6c5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0465F-1738-4DE0-9D6D-F940C4F18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d10e3-c9d8-473e-86a2-4815a283b32f"/>
    <ds:schemaRef ds:uri="3b78494d-9113-4212-bd02-2aacd3e6c5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5BC54C-A446-4C2C-9CBD-A6461DA0E8B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3b78494d-9113-4212-bd02-2aacd3e6c585"/>
    <ds:schemaRef ds:uri="http://purl.org/dc/terms/"/>
    <ds:schemaRef ds:uri="26cd10e3-c9d8-473e-86a2-4815a283b32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6511D25-0850-4130-A1CF-347F367E7F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prijsinvulformulier </vt:lpstr>
      <vt:lpstr>'prijsinvulformulier 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 Appel</dc:creator>
  <cp:lastModifiedBy>Anne Offringa</cp:lastModifiedBy>
  <cp:lastPrinted>2026-03-10T15:17:45Z</cp:lastPrinted>
  <dcterms:created xsi:type="dcterms:W3CDTF">2019-11-06T13:03:04Z</dcterms:created>
  <dcterms:modified xsi:type="dcterms:W3CDTF">2026-03-11T10:50:26Z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0x010100EB4FE58003C7474EB896CE4F00301D39</vt:lpwstr>
  </property>
</Properties>
</file>