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ri.sharepoint.com/sites/Inkoop/Gedeelde documenten/04. Aanbestedingen/2026/EA Gladheidbestrijding/01. Aanbestedingsdocumenten/1. Concept/"/>
    </mc:Choice>
  </mc:AlternateContent>
  <xr:revisionPtr revIDLastSave="371" documentId="8_{ED40E80C-5EFD-4677-96F9-096040F2E40D}" xr6:coauthVersionLast="47" xr6:coauthVersionMax="47" xr10:uidLastSave="{D09F7BBB-B6AB-4BD4-BF01-4BC90DC9F2D5}"/>
  <bookViews>
    <workbookView xWindow="22932" yWindow="-108" windowWidth="30936" windowHeight="16776" xr2:uid="{095461E4-7D41-4723-A715-F73A6B3FFDB6}"/>
  </bookViews>
  <sheets>
    <sheet name="Perceel Tiel" sheetId="1" r:id="rId1"/>
    <sheet name="Perceel Bure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" l="1"/>
  <c r="I10" i="4"/>
  <c r="I6" i="4"/>
  <c r="I17" i="1"/>
  <c r="I12" i="1"/>
  <c r="I7" i="1"/>
  <c r="J7" i="1" s="1"/>
  <c r="I16" i="4"/>
  <c r="J16" i="4" s="1"/>
  <c r="J14" i="4"/>
  <c r="I13" i="4"/>
  <c r="J13" i="4" s="1"/>
  <c r="J10" i="4"/>
  <c r="I9" i="4"/>
  <c r="J9" i="4" s="1"/>
  <c r="J6" i="4"/>
  <c r="I5" i="4"/>
  <c r="J12" i="1"/>
  <c r="J17" i="1"/>
  <c r="I16" i="1"/>
  <c r="J16" i="1" s="1"/>
  <c r="I15" i="1"/>
  <c r="J15" i="1" s="1"/>
  <c r="I11" i="1"/>
  <c r="J11" i="1" s="1"/>
  <c r="I10" i="1"/>
  <c r="J10" i="1" s="1"/>
  <c r="I18" i="4" l="1"/>
  <c r="J5" i="4"/>
  <c r="J18" i="4" s="1"/>
  <c r="I6" i="1"/>
  <c r="J6" i="1" s="1"/>
  <c r="I19" i="1"/>
  <c r="J19" i="1" s="1"/>
  <c r="I5" i="1"/>
  <c r="J5" i="1" s="1"/>
  <c r="I21" i="1" l="1"/>
  <c r="J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tc={973F0CE5-58F2-42AA-877F-858C43B44422}</author>
  </authors>
  <commentList>
    <comment ref="J21" authorId="0" shapeId="0" xr:uid="{973F0CE5-58F2-42AA-877F-858C43B4442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Tarieven komen uit de huidge inschrijfstaat Tiel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tc={FD690B86-DBB6-4DF9-8054-FF6902D55A87}</author>
  </authors>
  <commentList>
    <comment ref="J18" authorId="0" shapeId="0" xr:uid="{FD690B86-DBB6-4DF9-8054-FF6902D55A8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Tarieven komen uit de huidige inschrijfstaat Buren</t>
      </text>
    </comment>
  </commentList>
</comments>
</file>

<file path=xl/sharedStrings.xml><?xml version="1.0" encoding="utf-8"?>
<sst xmlns="http://schemas.openxmlformats.org/spreadsheetml/2006/main" count="67" uniqueCount="30">
  <si>
    <t>Omschrijving</t>
  </si>
  <si>
    <t>Aantal voertuigen</t>
  </si>
  <si>
    <t>Gemiddeld aantal uren per actie</t>
  </si>
  <si>
    <t>€ per eenheid</t>
  </si>
  <si>
    <t>€ per jaar</t>
  </si>
  <si>
    <t>Fictieve inschrijfsom</t>
  </si>
  <si>
    <t>Opmerkingen :</t>
  </si>
  <si>
    <t>De gele velden dient de inschrijver in te vullen</t>
  </si>
  <si>
    <t>De oranje velden zijn het aantal in te zetten voertuigen en chauffeurs</t>
  </si>
  <si>
    <t>De groene velden zijn formules of vaste gegevens. Deze niet overschrijven.</t>
  </si>
  <si>
    <t>Bedragen zijn exclusief BTW</t>
  </si>
  <si>
    <t>Het gemiddeld aantal inzetten en gemiddeld aantal uren per actie zijn fictief en gebaseerd op het verleden</t>
  </si>
  <si>
    <t>Naam</t>
  </si>
  <si>
    <t>Functie</t>
  </si>
  <si>
    <t>Bedrijf</t>
  </si>
  <si>
    <t>Datum</t>
  </si>
  <si>
    <t>Handtekening</t>
  </si>
  <si>
    <t>Prijzenblad gladheidbestrijding perceel Tiel</t>
  </si>
  <si>
    <t>Prijzenblad gladheidbestrijding perceel Buren</t>
  </si>
  <si>
    <t xml:space="preserve">Consignatievergoeding per jaar per voertuig incl. chauffeur </t>
  </si>
  <si>
    <t>Vrachtwagen incl. chauffeur per uur</t>
  </si>
  <si>
    <t>Kleiner voertuig incl. chauffeur tbv 1,1 m3 strooier</t>
  </si>
  <si>
    <t xml:space="preserve"> € per uur</t>
  </si>
  <si>
    <t xml:space="preserve">Gemiddeld aantal inzetten per jaar </t>
  </si>
  <si>
    <t>Over max. 6 jaar exclusief indexatie</t>
  </si>
  <si>
    <t>Ma t/m vr 06:00 - 18:00 uur</t>
  </si>
  <si>
    <t>Ma t/m vr 18:00 - 06:00 uur</t>
  </si>
  <si>
    <t>Weekenden, vr 18:00 t/m ma 06:00 uur én feestdagen</t>
  </si>
  <si>
    <t>Ter beschikking stellen medewerker 
(op afroep tbv overleg, schouw, ondersteuning, etc)</t>
  </si>
  <si>
    <t>Gemiddeld aantal uren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</si>
</sst>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#,##0.0_ ;\-#,##0.0\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4" fontId="0" fillId="0" borderId="5" xfId="2" applyFont="1" applyFill="1" applyBorder="1" applyAlignment="1">
      <alignment horizontal="center"/>
    </xf>
    <xf numFmtId="44" fontId="0" fillId="0" borderId="6" xfId="2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64" fontId="0" fillId="0" borderId="0" xfId="1" applyNumberFormat="1" applyFont="1" applyBorder="1" applyAlignment="1">
      <alignment horizontal="center" vertical="center"/>
    </xf>
    <xf numFmtId="44" fontId="0" fillId="3" borderId="8" xfId="2" applyFont="1" applyFill="1" applyBorder="1" applyAlignment="1" applyProtection="1">
      <alignment horizontal="center" vertical="center"/>
      <protection locked="0"/>
    </xf>
    <xf numFmtId="44" fontId="0" fillId="0" borderId="0" xfId="2" applyFont="1" applyFill="1" applyBorder="1" applyAlignment="1">
      <alignment horizontal="center" vertical="center"/>
    </xf>
    <xf numFmtId="44" fontId="0" fillId="4" borderId="9" xfId="2" applyFont="1" applyFill="1" applyBorder="1" applyAlignment="1">
      <alignment horizontal="center" vertical="center"/>
    </xf>
    <xf numFmtId="44" fontId="0" fillId="4" borderId="10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9" xfId="1" applyNumberFormat="1" applyFont="1" applyFill="1" applyBorder="1" applyAlignment="1">
      <alignment horizontal="center" vertical="center"/>
    </xf>
    <xf numFmtId="164" fontId="0" fillId="4" borderId="9" xfId="1" applyNumberFormat="1" applyFont="1" applyFill="1" applyBorder="1" applyAlignment="1">
      <alignment horizontal="center" vertical="center"/>
    </xf>
    <xf numFmtId="165" fontId="0" fillId="4" borderId="9" xfId="1" applyNumberFormat="1" applyFont="1" applyFill="1" applyBorder="1" applyAlignment="1">
      <alignment horizontal="center" vertical="center"/>
    </xf>
    <xf numFmtId="44" fontId="0" fillId="4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44" fontId="0" fillId="0" borderId="14" xfId="2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44" fontId="3" fillId="4" borderId="8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3" borderId="9" xfId="0" applyFon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44" fontId="0" fillId="4" borderId="8" xfId="2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44" fontId="0" fillId="0" borderId="0" xfId="2" applyFont="1" applyFill="1" applyBorder="1" applyAlignment="1">
      <alignment horizontal="center"/>
    </xf>
    <xf numFmtId="44" fontId="0" fillId="0" borderId="18" xfId="2" applyFont="1" applyFill="1" applyBorder="1" applyAlignment="1">
      <alignment horizontal="center"/>
    </xf>
    <xf numFmtId="44" fontId="0" fillId="0" borderId="14" xfId="2" applyFont="1" applyFill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6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165" fontId="0" fillId="0" borderId="0" xfId="1" applyNumberFormat="1" applyFont="1" applyFill="1" applyBorder="1" applyAlignment="1">
      <alignment horizontal="center" vertical="center"/>
    </xf>
    <xf numFmtId="164" fontId="0" fillId="0" borderId="22" xfId="1" applyNumberFormat="1" applyFont="1" applyFill="1" applyBorder="1" applyAlignment="1">
      <alignment horizontal="center" vertical="center"/>
    </xf>
    <xf numFmtId="165" fontId="0" fillId="0" borderId="21" xfId="1" applyNumberFormat="1" applyFont="1" applyFill="1" applyBorder="1" applyAlignment="1">
      <alignment horizontal="center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bil Brik" id="{BA71BDB7-EB33-409C-808B-735C7FDDEB9F}" userId="S::brik@avri.nl::f8db54fa-0935-40fc-98c6-1689b1822bb4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1" dT="2026-02-27T09:39:32.82" personId="{BA71BDB7-EB33-409C-808B-735C7FDDEB9F}" id="{973F0CE5-58F2-42AA-877F-858C43B44422}">
    <text>Tarieven komen uit de huidge inschrijfstaat Tiel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8" dT="2026-02-27T09:39:55.83" personId="{BA71BDB7-EB33-409C-808B-735C7FDDEB9F}" id="{FD690B86-DBB6-4DF9-8054-FF6902D55A87}">
    <text>Tarieven komen uit de huidige inschrijfstaat Buren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3AC94-F544-4399-93FF-3CBE3515F5BC}">
  <dimension ref="A1:L37"/>
  <sheetViews>
    <sheetView tabSelected="1" topLeftCell="A2" zoomScale="80" zoomScaleNormal="80" workbookViewId="0">
      <selection activeCell="G19" sqref="G19"/>
    </sheetView>
  </sheetViews>
  <sheetFormatPr defaultRowHeight="14.4" x14ac:dyDescent="0.3"/>
  <cols>
    <col min="1" max="1" width="12.33203125" bestFit="1" customWidth="1"/>
    <col min="2" max="2" width="35.33203125" customWidth="1"/>
    <col min="3" max="9" width="12.88671875" customWidth="1"/>
    <col min="10" max="10" width="17" customWidth="1"/>
    <col min="11" max="11" width="24.6640625" customWidth="1"/>
    <col min="12" max="12" width="9" bestFit="1" customWidth="1"/>
  </cols>
  <sheetData>
    <row r="1" spans="1:12" ht="23.4" thickBot="1" x14ac:dyDescent="0.35">
      <c r="A1" s="1"/>
      <c r="B1" s="2" t="s">
        <v>17</v>
      </c>
      <c r="C1" s="1"/>
      <c r="D1" s="1"/>
      <c r="E1" s="1"/>
      <c r="F1" s="1"/>
      <c r="G1" s="1"/>
      <c r="H1" s="1"/>
      <c r="I1" s="1"/>
      <c r="J1" s="1"/>
      <c r="K1" s="1"/>
    </row>
    <row r="2" spans="1:12" ht="53.4" thickBot="1" x14ac:dyDescent="0.35">
      <c r="A2" s="3"/>
      <c r="B2" s="4" t="s">
        <v>0</v>
      </c>
      <c r="C2" s="5" t="s">
        <v>1</v>
      </c>
      <c r="D2" s="5" t="s">
        <v>23</v>
      </c>
      <c r="E2" s="5" t="s">
        <v>2</v>
      </c>
      <c r="F2" s="5" t="s">
        <v>29</v>
      </c>
      <c r="G2" s="5" t="s">
        <v>3</v>
      </c>
      <c r="H2" s="5" t="s">
        <v>22</v>
      </c>
      <c r="I2" s="5" t="s">
        <v>4</v>
      </c>
      <c r="J2" s="6" t="s">
        <v>24</v>
      </c>
      <c r="K2" s="1"/>
      <c r="L2" s="63"/>
    </row>
    <row r="3" spans="1:12" x14ac:dyDescent="0.3">
      <c r="A3" s="7"/>
      <c r="B3" s="8"/>
      <c r="C3" s="9"/>
      <c r="D3" s="10"/>
      <c r="E3" s="10"/>
      <c r="F3" s="10"/>
      <c r="G3" s="11"/>
      <c r="H3" s="11"/>
      <c r="I3" s="11"/>
      <c r="J3" s="12"/>
      <c r="K3" s="1"/>
    </row>
    <row r="4" spans="1:12" ht="15" thickBot="1" x14ac:dyDescent="0.35">
      <c r="A4" s="55"/>
      <c r="B4" s="61" t="s">
        <v>25</v>
      </c>
      <c r="C4" s="1"/>
      <c r="D4" s="20"/>
      <c r="E4" s="20"/>
      <c r="F4" s="20"/>
      <c r="G4" s="56"/>
      <c r="H4" s="58"/>
      <c r="I4" s="56"/>
      <c r="J4" s="57"/>
      <c r="K4" s="1"/>
    </row>
    <row r="5" spans="1:12" ht="45.9" customHeight="1" thickBot="1" x14ac:dyDescent="0.35">
      <c r="A5" s="13"/>
      <c r="B5" s="14" t="s">
        <v>20</v>
      </c>
      <c r="C5" s="21">
        <v>2</v>
      </c>
      <c r="D5" s="22">
        <v>4</v>
      </c>
      <c r="E5" s="23">
        <v>4.5</v>
      </c>
      <c r="F5" s="64"/>
      <c r="G5" s="17"/>
      <c r="H5" s="16"/>
      <c r="I5" s="24">
        <f>(C5*D5*E5)*H5</f>
        <v>0</v>
      </c>
      <c r="J5" s="19">
        <f>I5*6</f>
        <v>0</v>
      </c>
      <c r="K5" s="20"/>
    </row>
    <row r="6" spans="1:12" ht="45.9" customHeight="1" thickBot="1" x14ac:dyDescent="0.35">
      <c r="A6" s="13"/>
      <c r="B6" s="14" t="s">
        <v>21</v>
      </c>
      <c r="C6" s="21">
        <v>3</v>
      </c>
      <c r="D6" s="22">
        <v>4</v>
      </c>
      <c r="E6" s="23">
        <v>4.5</v>
      </c>
      <c r="F6" s="64"/>
      <c r="G6" s="17"/>
      <c r="H6" s="16"/>
      <c r="I6" s="24">
        <f>(C6*D6*E6)*H6</f>
        <v>0</v>
      </c>
      <c r="J6" s="19">
        <f>I6*6</f>
        <v>0</v>
      </c>
      <c r="K6" s="20"/>
    </row>
    <row r="7" spans="1:12" ht="45.9" customHeight="1" thickBot="1" x14ac:dyDescent="0.35">
      <c r="A7" s="13"/>
      <c r="B7" s="14" t="s">
        <v>28</v>
      </c>
      <c r="C7" s="65"/>
      <c r="D7" s="65"/>
      <c r="E7" s="66"/>
      <c r="F7" s="22">
        <v>40</v>
      </c>
      <c r="G7" s="17"/>
      <c r="H7" s="16"/>
      <c r="I7" s="24">
        <f>H7*F7</f>
        <v>0</v>
      </c>
      <c r="J7" s="19">
        <f t="shared" ref="J7" si="0">I7*6</f>
        <v>0</v>
      </c>
      <c r="K7" s="20"/>
    </row>
    <row r="8" spans="1:12" x14ac:dyDescent="0.3">
      <c r="J8" s="59"/>
    </row>
    <row r="9" spans="1:12" ht="15" thickBot="1" x14ac:dyDescent="0.35">
      <c r="A9" s="55"/>
      <c r="B9" s="61" t="s">
        <v>26</v>
      </c>
      <c r="C9" s="1"/>
      <c r="D9" s="20"/>
      <c r="E9" s="20"/>
      <c r="F9" s="20"/>
      <c r="G9" s="56"/>
      <c r="H9" s="58"/>
      <c r="I9" s="56"/>
      <c r="J9" s="57"/>
      <c r="K9" s="1"/>
    </row>
    <row r="10" spans="1:12" ht="45.9" customHeight="1" thickBot="1" x14ac:dyDescent="0.35">
      <c r="A10" s="13"/>
      <c r="B10" s="14" t="s">
        <v>20</v>
      </c>
      <c r="C10" s="21">
        <v>2</v>
      </c>
      <c r="D10" s="22">
        <v>15</v>
      </c>
      <c r="E10" s="23">
        <v>4.5</v>
      </c>
      <c r="F10" s="64"/>
      <c r="G10" s="17"/>
      <c r="H10" s="16"/>
      <c r="I10" s="24">
        <f>(C10*D10*E10)*H10</f>
        <v>0</v>
      </c>
      <c r="J10" s="19">
        <f t="shared" ref="J10:J12" si="1">I10*6</f>
        <v>0</v>
      </c>
      <c r="K10" s="20"/>
    </row>
    <row r="11" spans="1:12" ht="45.9" customHeight="1" thickBot="1" x14ac:dyDescent="0.35">
      <c r="A11" s="13"/>
      <c r="B11" s="14" t="s">
        <v>21</v>
      </c>
      <c r="C11" s="21">
        <v>3</v>
      </c>
      <c r="D11" s="22">
        <v>15</v>
      </c>
      <c r="E11" s="23">
        <v>4.5</v>
      </c>
      <c r="F11" s="64"/>
      <c r="G11" s="17"/>
      <c r="H11" s="16"/>
      <c r="I11" s="24">
        <f>(C11*D11*E11)*H11</f>
        <v>0</v>
      </c>
      <c r="J11" s="19">
        <f t="shared" si="1"/>
        <v>0</v>
      </c>
      <c r="K11" s="20"/>
    </row>
    <row r="12" spans="1:12" ht="45.9" customHeight="1" thickBot="1" x14ac:dyDescent="0.35">
      <c r="A12" s="13"/>
      <c r="B12" s="14" t="s">
        <v>28</v>
      </c>
      <c r="C12" s="65"/>
      <c r="D12" s="65"/>
      <c r="E12" s="66"/>
      <c r="F12" s="22">
        <v>20</v>
      </c>
      <c r="G12" s="17"/>
      <c r="H12" s="16"/>
      <c r="I12" s="24">
        <f>H12*F12</f>
        <v>0</v>
      </c>
      <c r="J12" s="19">
        <f t="shared" si="1"/>
        <v>0</v>
      </c>
      <c r="K12" s="20"/>
    </row>
    <row r="13" spans="1:12" x14ac:dyDescent="0.3">
      <c r="J13" s="59"/>
    </row>
    <row r="14" spans="1:12" ht="29.4" thickBot="1" x14ac:dyDescent="0.35">
      <c r="A14" s="55"/>
      <c r="B14" s="62" t="s">
        <v>27</v>
      </c>
      <c r="C14" s="1"/>
      <c r="D14" s="20"/>
      <c r="E14" s="20"/>
      <c r="F14" s="20"/>
      <c r="G14" s="56"/>
      <c r="H14" s="58"/>
      <c r="I14" s="56"/>
      <c r="J14" s="57"/>
      <c r="K14" s="1"/>
    </row>
    <row r="15" spans="1:12" ht="45.9" customHeight="1" thickBot="1" x14ac:dyDescent="0.35">
      <c r="A15" s="13"/>
      <c r="B15" s="14" t="s">
        <v>20</v>
      </c>
      <c r="C15" s="21">
        <v>2</v>
      </c>
      <c r="D15" s="22">
        <v>5</v>
      </c>
      <c r="E15" s="23">
        <v>4.5</v>
      </c>
      <c r="F15" s="64"/>
      <c r="G15" s="17"/>
      <c r="H15" s="16"/>
      <c r="I15" s="24">
        <f>(C15*D15*E15)*H15</f>
        <v>0</v>
      </c>
      <c r="J15" s="19">
        <f t="shared" ref="J15:J17" si="2">I15*6</f>
        <v>0</v>
      </c>
      <c r="K15" s="20"/>
    </row>
    <row r="16" spans="1:12" ht="45.9" customHeight="1" thickBot="1" x14ac:dyDescent="0.35">
      <c r="A16" s="13"/>
      <c r="B16" s="14" t="s">
        <v>21</v>
      </c>
      <c r="C16" s="21">
        <v>3</v>
      </c>
      <c r="D16" s="22">
        <v>5</v>
      </c>
      <c r="E16" s="23">
        <v>4.5</v>
      </c>
      <c r="F16" s="64"/>
      <c r="G16" s="17"/>
      <c r="H16" s="16"/>
      <c r="I16" s="24">
        <f>(C16*D16*E16)*H16</f>
        <v>0</v>
      </c>
      <c r="J16" s="19">
        <f t="shared" si="2"/>
        <v>0</v>
      </c>
      <c r="K16" s="20"/>
    </row>
    <row r="17" spans="1:11" ht="45.9" customHeight="1" thickBot="1" x14ac:dyDescent="0.35">
      <c r="A17" s="13"/>
      <c r="B17" s="14" t="s">
        <v>28</v>
      </c>
      <c r="C17" s="65"/>
      <c r="D17" s="65"/>
      <c r="E17" s="66"/>
      <c r="F17" s="22">
        <v>20</v>
      </c>
      <c r="G17" s="17"/>
      <c r="H17" s="16"/>
      <c r="I17" s="24">
        <f>H17*F17</f>
        <v>0</v>
      </c>
      <c r="J17" s="19">
        <f t="shared" si="2"/>
        <v>0</v>
      </c>
      <c r="K17" s="20"/>
    </row>
    <row r="18" spans="1:11" ht="15" thickBot="1" x14ac:dyDescent="0.35">
      <c r="J18" s="60"/>
    </row>
    <row r="19" spans="1:11" ht="45.9" customHeight="1" thickBot="1" x14ac:dyDescent="0.35">
      <c r="A19" s="13"/>
      <c r="B19" s="14" t="s">
        <v>19</v>
      </c>
      <c r="C19" s="21">
        <v>5</v>
      </c>
      <c r="D19" s="15"/>
      <c r="E19" s="15"/>
      <c r="F19" s="15"/>
      <c r="G19" s="54">
        <v>1150</v>
      </c>
      <c r="H19" s="17"/>
      <c r="I19" s="18">
        <f>G19*C19</f>
        <v>5750</v>
      </c>
      <c r="J19" s="19">
        <f>I19*6</f>
        <v>34500</v>
      </c>
      <c r="K19" s="20"/>
    </row>
    <row r="20" spans="1:11" ht="15" thickBot="1" x14ac:dyDescent="0.35">
      <c r="A20" s="25"/>
      <c r="B20" s="26"/>
      <c r="C20" s="27"/>
      <c r="D20" s="27"/>
      <c r="E20" s="27"/>
      <c r="F20" s="27"/>
      <c r="G20" s="28"/>
      <c r="H20" s="28"/>
      <c r="I20" s="28"/>
      <c r="J20" s="29"/>
      <c r="K20" s="1"/>
    </row>
    <row r="21" spans="1:11" ht="15" thickBot="1" x14ac:dyDescent="0.35">
      <c r="A21" s="30"/>
      <c r="B21" s="31"/>
      <c r="C21" s="32"/>
      <c r="D21" s="32"/>
      <c r="E21" s="32"/>
      <c r="F21" s="32"/>
      <c r="G21" s="32"/>
      <c r="H21" s="32"/>
      <c r="I21" s="33">
        <f>SUM(I5:I20)</f>
        <v>5750</v>
      </c>
      <c r="J21" s="33">
        <f>SUM(J5:J20)</f>
        <v>34500</v>
      </c>
      <c r="K21" s="34" t="s">
        <v>5</v>
      </c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35" t="s">
        <v>6</v>
      </c>
      <c r="B23" s="36"/>
      <c r="C23" s="37"/>
      <c r="D23" s="37"/>
      <c r="E23" s="37"/>
      <c r="F23" s="37"/>
      <c r="G23" s="37"/>
      <c r="H23" s="37"/>
      <c r="I23" s="37"/>
      <c r="J23" s="1"/>
      <c r="K23" s="1"/>
    </row>
    <row r="24" spans="1:11" x14ac:dyDescent="0.3">
      <c r="A24" s="38" t="s">
        <v>7</v>
      </c>
      <c r="B24" s="39"/>
      <c r="C24" s="40"/>
      <c r="D24" s="40"/>
      <c r="E24" s="37"/>
      <c r="F24" s="37"/>
      <c r="G24" s="37"/>
      <c r="H24" s="37"/>
      <c r="I24" s="37"/>
      <c r="J24" s="1"/>
      <c r="K24" s="1"/>
    </row>
    <row r="25" spans="1:11" x14ac:dyDescent="0.3">
      <c r="A25" s="41" t="s">
        <v>8</v>
      </c>
      <c r="B25" s="42"/>
      <c r="C25" s="43"/>
      <c r="D25" s="43"/>
      <c r="E25" s="37"/>
      <c r="F25" s="37"/>
      <c r="G25" s="37"/>
      <c r="H25" s="37"/>
      <c r="I25" s="37"/>
      <c r="J25" s="1"/>
      <c r="K25" s="1"/>
    </row>
    <row r="26" spans="1:11" x14ac:dyDescent="0.3">
      <c r="A26" s="44" t="s">
        <v>9</v>
      </c>
      <c r="B26" s="45"/>
      <c r="C26" s="46"/>
      <c r="D26" s="46"/>
      <c r="E26" s="37"/>
      <c r="F26" s="37"/>
      <c r="G26" s="37"/>
      <c r="H26" s="37"/>
      <c r="I26" s="37"/>
      <c r="J26" s="1"/>
      <c r="K26" s="1"/>
    </row>
    <row r="27" spans="1:11" x14ac:dyDescent="0.3">
      <c r="A27" s="35" t="s">
        <v>10</v>
      </c>
      <c r="B27" s="37"/>
      <c r="C27" s="37"/>
      <c r="D27" s="37"/>
      <c r="E27" s="37"/>
      <c r="F27" s="37"/>
      <c r="G27" s="37"/>
      <c r="H27" s="37"/>
      <c r="I27" s="37"/>
      <c r="J27" s="1"/>
      <c r="K27" s="1"/>
    </row>
    <row r="28" spans="1:11" x14ac:dyDescent="0.3">
      <c r="A28" s="35" t="s">
        <v>11</v>
      </c>
      <c r="B28" s="37"/>
      <c r="C28" s="37"/>
      <c r="D28" s="37"/>
      <c r="E28" s="37"/>
      <c r="F28" s="37"/>
      <c r="G28" s="37"/>
      <c r="H28" s="37"/>
      <c r="I28" s="37"/>
      <c r="J28" s="1"/>
      <c r="K28" s="1"/>
    </row>
    <row r="29" spans="1:11" x14ac:dyDescent="0.3">
      <c r="A29" s="1"/>
      <c r="B29" s="47"/>
      <c r="C29" s="37"/>
      <c r="D29" s="37"/>
      <c r="E29" s="37"/>
      <c r="F29" s="37"/>
      <c r="G29" s="37"/>
      <c r="H29" s="37"/>
      <c r="I29" s="37"/>
      <c r="J29" s="1"/>
      <c r="K29" s="1"/>
    </row>
    <row r="30" spans="1:11" x14ac:dyDescent="0.3">
      <c r="A30" s="48" t="s">
        <v>12</v>
      </c>
      <c r="B30" s="49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48" t="s">
        <v>13</v>
      </c>
      <c r="B31" s="49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48" t="s">
        <v>14</v>
      </c>
      <c r="B32" s="50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48" t="s">
        <v>15</v>
      </c>
      <c r="B33" s="50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48"/>
      <c r="B34" s="5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48"/>
      <c r="B35" s="52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48" t="s">
        <v>16</v>
      </c>
      <c r="B36" s="52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48"/>
      <c r="B37" s="53"/>
      <c r="C37" s="1"/>
      <c r="D37" s="1"/>
      <c r="E37" s="1"/>
      <c r="F37" s="1"/>
      <c r="G37" s="1"/>
      <c r="H37" s="1"/>
      <c r="I37" s="1"/>
      <c r="J37" s="1"/>
      <c r="K37" s="1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54C6-A56F-4E04-8A47-BBC4A92B5D36}">
  <dimension ref="A1:K37"/>
  <sheetViews>
    <sheetView zoomScale="80" zoomScaleNormal="80" workbookViewId="0">
      <selection activeCell="F22" sqref="F22"/>
    </sheetView>
  </sheetViews>
  <sheetFormatPr defaultRowHeight="14.4" x14ac:dyDescent="0.3"/>
  <cols>
    <col min="1" max="1" width="12.33203125" bestFit="1" customWidth="1"/>
    <col min="2" max="2" width="35.33203125" customWidth="1"/>
    <col min="3" max="9" width="12.88671875" customWidth="1"/>
    <col min="10" max="10" width="16.88671875" customWidth="1"/>
    <col min="11" max="11" width="21.88671875" customWidth="1"/>
  </cols>
  <sheetData>
    <row r="1" spans="1:11" ht="23.4" thickBot="1" x14ac:dyDescent="0.35">
      <c r="A1" s="1"/>
      <c r="B1" s="2" t="s">
        <v>18</v>
      </c>
      <c r="C1" s="1"/>
      <c r="D1" s="1"/>
      <c r="E1" s="1"/>
      <c r="F1" s="1"/>
      <c r="G1" s="1"/>
      <c r="H1" s="1"/>
      <c r="I1" s="1"/>
      <c r="J1" s="1"/>
      <c r="K1" s="1"/>
    </row>
    <row r="2" spans="1:11" ht="53.4" thickBot="1" x14ac:dyDescent="0.35">
      <c r="A2" s="3"/>
      <c r="B2" s="4" t="s">
        <v>0</v>
      </c>
      <c r="C2" s="5" t="s">
        <v>1</v>
      </c>
      <c r="D2" s="5" t="s">
        <v>23</v>
      </c>
      <c r="E2" s="5" t="s">
        <v>2</v>
      </c>
      <c r="F2" s="5" t="s">
        <v>29</v>
      </c>
      <c r="G2" s="5" t="s">
        <v>3</v>
      </c>
      <c r="H2" s="5" t="s">
        <v>22</v>
      </c>
      <c r="I2" s="5" t="s">
        <v>4</v>
      </c>
      <c r="J2" s="6" t="s">
        <v>24</v>
      </c>
      <c r="K2" s="1"/>
    </row>
    <row r="3" spans="1:11" x14ac:dyDescent="0.3">
      <c r="A3" s="7"/>
      <c r="B3" s="8"/>
      <c r="C3" s="9"/>
      <c r="D3" s="10"/>
      <c r="E3" s="10"/>
      <c r="F3" s="10"/>
      <c r="G3" s="11"/>
      <c r="H3" s="11"/>
      <c r="I3" s="11"/>
      <c r="J3" s="12"/>
      <c r="K3" s="1"/>
    </row>
    <row r="4" spans="1:11" ht="15" thickBot="1" x14ac:dyDescent="0.35">
      <c r="A4" s="55"/>
      <c r="B4" s="61" t="s">
        <v>25</v>
      </c>
      <c r="C4" s="1"/>
      <c r="D4" s="20"/>
      <c r="E4" s="20"/>
      <c r="F4" s="20"/>
      <c r="G4" s="56"/>
      <c r="H4" s="58"/>
      <c r="I4" s="56"/>
      <c r="J4" s="57"/>
      <c r="K4" s="1"/>
    </row>
    <row r="5" spans="1:11" ht="45.9" customHeight="1" thickBot="1" x14ac:dyDescent="0.35">
      <c r="A5" s="13"/>
      <c r="B5" s="14" t="s">
        <v>20</v>
      </c>
      <c r="C5" s="21">
        <v>2</v>
      </c>
      <c r="D5" s="22">
        <v>4</v>
      </c>
      <c r="E5" s="23">
        <v>4.5</v>
      </c>
      <c r="F5" s="64"/>
      <c r="G5" s="17"/>
      <c r="H5" s="16"/>
      <c r="I5" s="24">
        <f>(C5*D5*E5)*H5</f>
        <v>0</v>
      </c>
      <c r="J5" s="19">
        <f>I5*6</f>
        <v>0</v>
      </c>
      <c r="K5" s="20"/>
    </row>
    <row r="6" spans="1:11" ht="45.9" customHeight="1" thickBot="1" x14ac:dyDescent="0.35">
      <c r="A6" s="13"/>
      <c r="B6" s="14" t="s">
        <v>28</v>
      </c>
      <c r="C6" s="65"/>
      <c r="D6" s="65"/>
      <c r="E6" s="66"/>
      <c r="F6" s="22">
        <v>20</v>
      </c>
      <c r="G6" s="17"/>
      <c r="H6" s="16"/>
      <c r="I6" s="24">
        <f>H6*F6</f>
        <v>0</v>
      </c>
      <c r="J6" s="19">
        <f t="shared" ref="J6" si="0">I6*6</f>
        <v>0</v>
      </c>
      <c r="K6" s="20"/>
    </row>
    <row r="7" spans="1:11" x14ac:dyDescent="0.3">
      <c r="J7" s="59"/>
    </row>
    <row r="8" spans="1:11" ht="15" thickBot="1" x14ac:dyDescent="0.35">
      <c r="A8" s="55"/>
      <c r="B8" s="61" t="s">
        <v>26</v>
      </c>
      <c r="C8" s="1"/>
      <c r="D8" s="20"/>
      <c r="E8" s="20"/>
      <c r="G8" s="56"/>
      <c r="H8" s="58"/>
      <c r="I8" s="56"/>
      <c r="J8" s="57"/>
      <c r="K8" s="1"/>
    </row>
    <row r="9" spans="1:11" ht="45.9" customHeight="1" thickBot="1" x14ac:dyDescent="0.35">
      <c r="A9" s="13"/>
      <c r="B9" s="14" t="s">
        <v>20</v>
      </c>
      <c r="C9" s="21">
        <v>2</v>
      </c>
      <c r="D9" s="22">
        <v>15</v>
      </c>
      <c r="E9" s="23">
        <v>4.5</v>
      </c>
      <c r="F9" s="20"/>
      <c r="G9" s="17"/>
      <c r="H9" s="16"/>
      <c r="I9" s="24">
        <f>(C9*D9*E9)*H9</f>
        <v>0</v>
      </c>
      <c r="J9" s="19">
        <f t="shared" ref="J9:J10" si="1">I9*6</f>
        <v>0</v>
      </c>
      <c r="K9" s="20"/>
    </row>
    <row r="10" spans="1:11" ht="45.9" customHeight="1" thickBot="1" x14ac:dyDescent="0.35">
      <c r="A10" s="13"/>
      <c r="B10" s="14" t="s">
        <v>28</v>
      </c>
      <c r="C10" s="65"/>
      <c r="D10" s="65"/>
      <c r="E10" s="66"/>
      <c r="F10" s="22">
        <v>10</v>
      </c>
      <c r="G10" s="17"/>
      <c r="H10" s="16"/>
      <c r="I10" s="24">
        <f>H10*F10</f>
        <v>0</v>
      </c>
      <c r="J10" s="19">
        <f t="shared" si="1"/>
        <v>0</v>
      </c>
      <c r="K10" s="20"/>
    </row>
    <row r="11" spans="1:11" x14ac:dyDescent="0.3">
      <c r="F11" s="64"/>
      <c r="J11" s="59"/>
    </row>
    <row r="12" spans="1:11" ht="29.4" thickBot="1" x14ac:dyDescent="0.35">
      <c r="A12" s="55"/>
      <c r="B12" s="62" t="s">
        <v>27</v>
      </c>
      <c r="C12" s="1"/>
      <c r="D12" s="20"/>
      <c r="E12" s="20"/>
      <c r="G12" s="56"/>
      <c r="H12" s="58"/>
      <c r="I12" s="56"/>
      <c r="J12" s="57"/>
      <c r="K12" s="1"/>
    </row>
    <row r="13" spans="1:11" ht="45.9" customHeight="1" thickBot="1" x14ac:dyDescent="0.35">
      <c r="A13" s="13"/>
      <c r="B13" s="14" t="s">
        <v>20</v>
      </c>
      <c r="C13" s="21">
        <v>2</v>
      </c>
      <c r="D13" s="22">
        <v>5</v>
      </c>
      <c r="E13" s="23">
        <v>4.5</v>
      </c>
      <c r="G13" s="17"/>
      <c r="H13" s="16"/>
      <c r="I13" s="24">
        <f>(C13*D13*E13)*H13</f>
        <v>0</v>
      </c>
      <c r="J13" s="19">
        <f t="shared" ref="J13:J14" si="2">I13*6</f>
        <v>0</v>
      </c>
      <c r="K13" s="20"/>
    </row>
    <row r="14" spans="1:11" ht="45.9" customHeight="1" thickBot="1" x14ac:dyDescent="0.35">
      <c r="A14" s="13"/>
      <c r="B14" s="14" t="s">
        <v>28</v>
      </c>
      <c r="C14" s="65"/>
      <c r="D14" s="65"/>
      <c r="E14" s="66"/>
      <c r="F14" s="22">
        <v>10</v>
      </c>
      <c r="G14" s="17"/>
      <c r="H14" s="16"/>
      <c r="I14" s="24">
        <f>H14*F14</f>
        <v>0</v>
      </c>
      <c r="J14" s="19">
        <f t="shared" si="2"/>
        <v>0</v>
      </c>
      <c r="K14" s="20"/>
    </row>
    <row r="15" spans="1:11" ht="15" thickBot="1" x14ac:dyDescent="0.35">
      <c r="F15" s="64"/>
      <c r="J15" s="60"/>
    </row>
    <row r="16" spans="1:11" ht="45.9" customHeight="1" thickBot="1" x14ac:dyDescent="0.35">
      <c r="A16" s="13"/>
      <c r="B16" s="14" t="s">
        <v>19</v>
      </c>
      <c r="C16" s="21">
        <v>2</v>
      </c>
      <c r="D16" s="15"/>
      <c r="E16" s="15"/>
      <c r="F16" s="64"/>
      <c r="G16" s="54">
        <v>1150</v>
      </c>
      <c r="H16" s="17"/>
      <c r="I16" s="18">
        <f>G16*C16</f>
        <v>2300</v>
      </c>
      <c r="J16" s="19">
        <f>I16*6</f>
        <v>13800</v>
      </c>
      <c r="K16" s="20"/>
    </row>
    <row r="17" spans="1:11" ht="15" thickBot="1" x14ac:dyDescent="0.35">
      <c r="A17" s="25"/>
      <c r="B17" s="26"/>
      <c r="C17" s="27"/>
      <c r="D17" s="27"/>
      <c r="E17" s="27"/>
      <c r="G17" s="28"/>
      <c r="H17" s="28"/>
      <c r="I17" s="28"/>
      <c r="J17" s="29"/>
      <c r="K17" s="1"/>
    </row>
    <row r="18" spans="1:11" ht="15" thickBot="1" x14ac:dyDescent="0.35">
      <c r="A18" s="30"/>
      <c r="B18" s="31"/>
      <c r="C18" s="32"/>
      <c r="D18" s="32"/>
      <c r="E18" s="32"/>
      <c r="F18" s="32"/>
      <c r="G18" s="32"/>
      <c r="H18" s="32"/>
      <c r="I18" s="33">
        <f>SUM(I5:I17)</f>
        <v>2300</v>
      </c>
      <c r="J18" s="33">
        <f>SUM(J5:J17)</f>
        <v>13800</v>
      </c>
      <c r="K18" s="34" t="s">
        <v>5</v>
      </c>
    </row>
    <row r="19" spans="1:11" x14ac:dyDescent="0.3">
      <c r="A19" s="1"/>
      <c r="B19" s="1"/>
      <c r="C19" s="1"/>
      <c r="D19" s="1"/>
      <c r="E19" s="1"/>
      <c r="F19" s="15"/>
      <c r="G19" s="1"/>
      <c r="H19" s="1"/>
      <c r="I19" s="1"/>
      <c r="J19" s="1"/>
      <c r="K19" s="1"/>
    </row>
    <row r="20" spans="1:11" x14ac:dyDescent="0.3">
      <c r="A20" s="35" t="s">
        <v>6</v>
      </c>
      <c r="B20" s="36"/>
      <c r="C20" s="37"/>
      <c r="D20" s="37"/>
      <c r="E20" s="37"/>
      <c r="F20" s="20"/>
      <c r="G20" s="37"/>
      <c r="H20" s="37"/>
      <c r="I20" s="37"/>
      <c r="J20" s="1"/>
      <c r="K20" s="1"/>
    </row>
    <row r="21" spans="1:11" x14ac:dyDescent="0.3">
      <c r="A21" s="38" t="s">
        <v>7</v>
      </c>
      <c r="B21" s="39"/>
      <c r="C21" s="40"/>
      <c r="D21" s="40"/>
      <c r="E21" s="37"/>
      <c r="G21" s="37"/>
      <c r="H21" s="37"/>
      <c r="I21" s="37"/>
      <c r="J21" s="1"/>
      <c r="K21" s="1"/>
    </row>
    <row r="22" spans="1:11" x14ac:dyDescent="0.3">
      <c r="A22" s="41" t="s">
        <v>8</v>
      </c>
      <c r="B22" s="42"/>
      <c r="C22" s="43"/>
      <c r="D22" s="43"/>
      <c r="E22" s="37"/>
      <c r="F22" s="1"/>
      <c r="G22" s="37"/>
      <c r="H22" s="37"/>
      <c r="I22" s="37"/>
      <c r="J22" s="1"/>
      <c r="K22" s="1"/>
    </row>
    <row r="23" spans="1:11" x14ac:dyDescent="0.3">
      <c r="A23" s="44" t="s">
        <v>9</v>
      </c>
      <c r="B23" s="45"/>
      <c r="C23" s="46"/>
      <c r="D23" s="46"/>
      <c r="E23" s="37"/>
      <c r="F23" s="37"/>
      <c r="G23" s="37"/>
      <c r="H23" s="37"/>
      <c r="I23" s="37"/>
      <c r="J23" s="1"/>
      <c r="K23" s="1"/>
    </row>
    <row r="24" spans="1:11" x14ac:dyDescent="0.3">
      <c r="A24" s="35" t="s">
        <v>10</v>
      </c>
      <c r="B24" s="37"/>
      <c r="C24" s="37"/>
      <c r="D24" s="37"/>
      <c r="E24" s="37"/>
      <c r="F24" s="37"/>
      <c r="G24" s="37"/>
      <c r="H24" s="37"/>
      <c r="I24" s="37"/>
      <c r="J24" s="1"/>
      <c r="K24" s="1"/>
    </row>
    <row r="25" spans="1:11" x14ac:dyDescent="0.3">
      <c r="A25" s="35" t="s">
        <v>11</v>
      </c>
      <c r="B25" s="37"/>
      <c r="C25" s="37"/>
      <c r="D25" s="37"/>
      <c r="E25" s="37"/>
      <c r="F25" s="37"/>
      <c r="G25" s="37"/>
      <c r="H25" s="37"/>
      <c r="I25" s="37"/>
      <c r="J25" s="1"/>
      <c r="K25" s="1"/>
    </row>
    <row r="26" spans="1:11" x14ac:dyDescent="0.3">
      <c r="A26" s="1"/>
      <c r="B26" s="47"/>
      <c r="C26" s="37"/>
      <c r="D26" s="37"/>
      <c r="E26" s="37"/>
      <c r="F26" s="37"/>
      <c r="G26" s="37"/>
      <c r="H26" s="37"/>
      <c r="I26" s="37"/>
      <c r="J26" s="1"/>
      <c r="K26" s="1"/>
    </row>
    <row r="27" spans="1:11" x14ac:dyDescent="0.3">
      <c r="A27" s="48" t="s">
        <v>12</v>
      </c>
      <c r="B27" s="49"/>
      <c r="C27" s="1"/>
      <c r="D27" s="1"/>
      <c r="E27" s="1"/>
      <c r="F27" s="37"/>
      <c r="G27" s="1"/>
      <c r="H27" s="1"/>
      <c r="I27" s="1"/>
      <c r="J27" s="1"/>
      <c r="K27" s="1"/>
    </row>
    <row r="28" spans="1:11" x14ac:dyDescent="0.3">
      <c r="A28" s="48" t="s">
        <v>13</v>
      </c>
      <c r="B28" s="49"/>
      <c r="C28" s="1"/>
      <c r="D28" s="1"/>
      <c r="E28" s="1"/>
      <c r="F28" s="37"/>
      <c r="G28" s="1"/>
      <c r="H28" s="1"/>
      <c r="I28" s="1"/>
      <c r="J28" s="1"/>
      <c r="K28" s="1"/>
    </row>
    <row r="29" spans="1:11" x14ac:dyDescent="0.3">
      <c r="A29" s="48" t="s">
        <v>14</v>
      </c>
      <c r="B29" s="50"/>
      <c r="C29" s="1"/>
      <c r="D29" s="1"/>
      <c r="E29" s="1"/>
      <c r="F29" s="37"/>
      <c r="G29" s="1"/>
      <c r="H29" s="1"/>
      <c r="I29" s="1"/>
      <c r="J29" s="1"/>
      <c r="K29" s="1"/>
    </row>
    <row r="30" spans="1:11" x14ac:dyDescent="0.3">
      <c r="A30" s="48" t="s">
        <v>15</v>
      </c>
      <c r="B30" s="50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48"/>
      <c r="B31" s="5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48"/>
      <c r="B32" s="52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48" t="s">
        <v>16</v>
      </c>
      <c r="B33" s="52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48"/>
      <c r="B34" s="53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F35" s="1"/>
    </row>
    <row r="36" spans="1:11" x14ac:dyDescent="0.3">
      <c r="F36" s="1"/>
    </row>
    <row r="37" spans="1:11" x14ac:dyDescent="0.3">
      <c r="F37" s="1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108161-638f-4eb9-a539-0e7b466da1b7" xsi:nil="true"/>
    <lcf76f155ced4ddcb4097134ff3c332f xmlns="449a4014-0841-4f8e-b8ad-91d60c2394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6C30EC1366B34794B9997205DD6C2C" ma:contentTypeVersion="16" ma:contentTypeDescription="Een nieuw document maken." ma:contentTypeScope="" ma:versionID="e0dd58544d61e6619f4c0f26fde71d16">
  <xsd:schema xmlns:xsd="http://www.w3.org/2001/XMLSchema" xmlns:xs="http://www.w3.org/2001/XMLSchema" xmlns:p="http://schemas.microsoft.com/office/2006/metadata/properties" xmlns:ns2="449a4014-0841-4f8e-b8ad-91d60c239400" xmlns:ns3="02108161-638f-4eb9-a539-0e7b466da1b7" targetNamespace="http://schemas.microsoft.com/office/2006/metadata/properties" ma:root="true" ma:fieldsID="52fd99570633c39b440e258539a45deb" ns2:_="" ns3:_="">
    <xsd:import namespace="449a4014-0841-4f8e-b8ad-91d60c239400"/>
    <xsd:import namespace="02108161-638f-4eb9-a539-0e7b466da1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a4014-0841-4f8e-b8ad-91d60c2394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58200a91-694e-4749-bb92-7cfd6d1a52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08161-638f-4eb9-a539-0e7b466da1b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b74813-3a10-4038-bcc3-0a2544f7094e}" ma:internalName="TaxCatchAll" ma:showField="CatchAllData" ma:web="02108161-638f-4eb9-a539-0e7b466da1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CECA34-51F5-4DA3-92F3-75D1271AE922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2108161-638f-4eb9-a539-0e7b466da1b7"/>
    <ds:schemaRef ds:uri="449a4014-0841-4f8e-b8ad-91d60c23940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C1BE43-AC04-421F-8B37-780744A1C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A8C716-22B8-4688-9D3B-EC8B28A7D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a4014-0841-4f8e-b8ad-91d60c239400"/>
    <ds:schemaRef ds:uri="02108161-638f-4eb9-a539-0e7b466da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Tiel</vt:lpstr>
      <vt:lpstr>Perceel Buren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Wiebe Muller</dc:creator>
  <cp:lastModifiedBy>Wiebe Muller</cp:lastModifiedBy>
  <dcterms:created xsi:type="dcterms:W3CDTF">2026-02-26T13:09:36Z</dcterms:created>
  <dcterms:modified xsi:type="dcterms:W3CDTF">2026-03-09T12:35:21Z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0x0101000D6C30EC1366B34794B9997205DD6C2C</vt:lpwstr>
  </property>
  <property fmtid="{D5CDD505-2E9C-101B-9397-08002B2CF9AE}" pid="3" name="MediaServiceImageTags">
    <vt:lpwstr/>
  </property>
</Properties>
</file>