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umma College/Meubilair 2026/5. NvI/NvI 1/"/>
    </mc:Choice>
  </mc:AlternateContent>
  <xr:revisionPtr revIDLastSave="135" documentId="8_{4A1DF94B-FF88-48F8-A876-7BB26944C823}" xr6:coauthVersionLast="47" xr6:coauthVersionMax="47" xr10:uidLastSave="{E85E8A40-7B75-42F1-86BA-EEDDC5691AB3}"/>
  <bookViews>
    <workbookView xWindow="28680" yWindow="90" windowWidth="29040" windowHeight="15720" xr2:uid="{BF85CFB2-7C8A-4722-8E46-6C28B6CD7F7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s="1"/>
  <c r="F25" i="1" s="1"/>
  <c r="D21" i="1"/>
  <c r="E21" i="1" s="1"/>
  <c r="D22" i="1"/>
  <c r="E22" i="1" s="1"/>
  <c r="D23" i="1"/>
  <c r="E23" i="1" s="1"/>
  <c r="D12" i="1"/>
  <c r="E12" i="1" s="1"/>
  <c r="D13" i="1"/>
  <c r="E13" i="1" s="1"/>
  <c r="D11" i="1"/>
  <c r="E11" i="1" s="1"/>
  <c r="D16" i="1"/>
  <c r="E16" i="1" s="1"/>
  <c r="D17" i="1"/>
  <c r="E17" i="1" s="1"/>
  <c r="D20" i="1"/>
  <c r="E20" i="1" s="1"/>
  <c r="D10" i="1"/>
  <c r="E10" i="1" s="1"/>
  <c r="F19" i="1" l="1"/>
  <c r="F15" i="1"/>
  <c r="F9" i="1"/>
  <c r="F29" i="1" l="1"/>
</calcChain>
</file>

<file path=xl/sharedStrings.xml><?xml version="1.0" encoding="utf-8"?>
<sst xmlns="http://schemas.openxmlformats.org/spreadsheetml/2006/main" count="26" uniqueCount="26">
  <si>
    <t>Summa</t>
  </si>
  <si>
    <t>Meubilair</t>
  </si>
  <si>
    <t>Prijzenblad</t>
  </si>
  <si>
    <t xml:space="preserve">Inschrijver vult alle gevraagde (gearceerde) tarieven in met bedragen exclusief btw. </t>
  </si>
  <si>
    <t>Onderdeel</t>
  </si>
  <si>
    <t>Weging</t>
  </si>
  <si>
    <t>Prijs exclusief btw</t>
  </si>
  <si>
    <t>Prijs inclusief btw</t>
  </si>
  <si>
    <t>Totaal per item</t>
  </si>
  <si>
    <t>Totaal per onderdeel</t>
  </si>
  <si>
    <t>Nieuw circulair meubilair (conform specificaties)</t>
  </si>
  <si>
    <t>Bureaustoel</t>
  </si>
  <si>
    <t>Zit-sta bureau  140x80</t>
  </si>
  <si>
    <t>Zit-sta bureau  120x70</t>
  </si>
  <si>
    <t>Zit-sta bureau  160x80</t>
  </si>
  <si>
    <t>Uurtarieven onderhoud &amp; reparatie</t>
  </si>
  <si>
    <t>Preventief onderhoud op locatie van opdrachtgever</t>
  </si>
  <si>
    <t>Reparatie op locatie van opdrachtnemer</t>
  </si>
  <si>
    <t>Refurbishment</t>
  </si>
  <si>
    <t>Uurtarief stoffeerder</t>
  </si>
  <si>
    <t>Uurtarief monteur/ meubelmaker</t>
  </si>
  <si>
    <t>Uurtarief spuiterij</t>
  </si>
  <si>
    <t>Transportkosten, enkele rit</t>
  </si>
  <si>
    <t>Uurtarieven zonder opdracht</t>
  </si>
  <si>
    <t>Uurtarief ontwerp&amp;advies zonder opdracht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</si>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</sst>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44" fontId="0" fillId="0" borderId="0" xfId="1" applyFont="1"/>
    <xf numFmtId="0" fontId="5" fillId="0" borderId="0" xfId="0" applyFont="1"/>
    <xf numFmtId="0" fontId="6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Protection="1">
      <protection locked="0"/>
    </xf>
    <xf numFmtId="14" fontId="7" fillId="0" borderId="0" xfId="0" applyNumberFormat="1" applyFont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0ED3-85E5-4C06-BBC6-CF0F57377B3F}">
  <dimension ref="A1:F29"/>
  <sheetViews>
    <sheetView tabSelected="1" workbookViewId="0">
      <selection activeCell="P18" sqref="P18"/>
    </sheetView>
  </sheetViews>
  <sheetFormatPr defaultRowHeight="15" x14ac:dyDescent="0.25"/>
  <cols>
    <col min="1" max="1" width="65" customWidth="1"/>
    <col min="3" max="3" width="19" customWidth="1"/>
    <col min="4" max="4" width="19.140625" customWidth="1"/>
    <col min="5" max="5" width="20.28515625" customWidth="1"/>
    <col min="6" max="6" width="23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s="10">
        <v>46111</v>
      </c>
    </row>
    <row r="6" spans="1:6" ht="30" x14ac:dyDescent="0.25">
      <c r="A6" s="8" t="s">
        <v>3</v>
      </c>
    </row>
    <row r="8" spans="1:6" s="3" customFormat="1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</row>
    <row r="9" spans="1:6" x14ac:dyDescent="0.25">
      <c r="A9" s="2" t="s">
        <v>10</v>
      </c>
      <c r="D9" s="4"/>
      <c r="E9" s="4"/>
      <c r="F9" s="4">
        <f>SUM(E10:E13)</f>
        <v>0</v>
      </c>
    </row>
    <row r="10" spans="1:6" x14ac:dyDescent="0.25">
      <c r="A10" t="s">
        <v>11</v>
      </c>
      <c r="B10">
        <v>10</v>
      </c>
      <c r="C10" s="9"/>
      <c r="D10" s="4">
        <f>C10*1.21</f>
        <v>0</v>
      </c>
      <c r="E10" s="4">
        <f>B10*D10</f>
        <v>0</v>
      </c>
      <c r="F10" s="4"/>
    </row>
    <row r="11" spans="1:6" x14ac:dyDescent="0.25">
      <c r="A11" s="5" t="s">
        <v>12</v>
      </c>
      <c r="B11">
        <v>5</v>
      </c>
      <c r="C11" s="9"/>
      <c r="D11" s="4">
        <f t="shared" ref="D11:D26" si="0">C11*1.21</f>
        <v>0</v>
      </c>
      <c r="E11" s="4">
        <f t="shared" ref="E11:E26" si="1">B11*D11</f>
        <v>0</v>
      </c>
      <c r="F11" s="4"/>
    </row>
    <row r="12" spans="1:6" x14ac:dyDescent="0.25">
      <c r="A12" s="5" t="s">
        <v>13</v>
      </c>
      <c r="B12">
        <v>5</v>
      </c>
      <c r="C12" s="9"/>
      <c r="D12" s="4">
        <f t="shared" si="0"/>
        <v>0</v>
      </c>
      <c r="E12" s="4">
        <f t="shared" si="1"/>
        <v>0</v>
      </c>
      <c r="F12" s="4"/>
    </row>
    <row r="13" spans="1:6" x14ac:dyDescent="0.25">
      <c r="A13" s="5" t="s">
        <v>14</v>
      </c>
      <c r="B13">
        <v>5</v>
      </c>
      <c r="C13" s="9"/>
      <c r="D13" s="4">
        <f t="shared" si="0"/>
        <v>0</v>
      </c>
      <c r="E13" s="4">
        <f t="shared" si="1"/>
        <v>0</v>
      </c>
      <c r="F13" s="4"/>
    </row>
    <row r="14" spans="1:6" x14ac:dyDescent="0.25">
      <c r="D14" s="4"/>
      <c r="E14" s="4"/>
      <c r="F14" s="4"/>
    </row>
    <row r="15" spans="1:6" x14ac:dyDescent="0.25">
      <c r="A15" s="2" t="s">
        <v>15</v>
      </c>
      <c r="D15" s="4"/>
      <c r="E15" s="4"/>
      <c r="F15" s="4">
        <f>SUM(E16:E17)</f>
        <v>0</v>
      </c>
    </row>
    <row r="16" spans="1:6" x14ac:dyDescent="0.25">
      <c r="A16" t="s">
        <v>16</v>
      </c>
      <c r="B16">
        <v>5</v>
      </c>
      <c r="C16" s="9"/>
      <c r="D16" s="4">
        <f t="shared" si="0"/>
        <v>0</v>
      </c>
      <c r="E16" s="4">
        <f t="shared" si="1"/>
        <v>0</v>
      </c>
      <c r="F16" s="4"/>
    </row>
    <row r="17" spans="1:6" x14ac:dyDescent="0.25">
      <c r="A17" t="s">
        <v>17</v>
      </c>
      <c r="B17">
        <v>4</v>
      </c>
      <c r="C17" s="9"/>
      <c r="D17" s="4">
        <f t="shared" si="0"/>
        <v>0</v>
      </c>
      <c r="E17" s="4">
        <f t="shared" si="1"/>
        <v>0</v>
      </c>
      <c r="F17" s="4"/>
    </row>
    <row r="18" spans="1:6" x14ac:dyDescent="0.25">
      <c r="D18" s="4"/>
      <c r="E18" s="4"/>
      <c r="F18" s="4"/>
    </row>
    <row r="19" spans="1:6" x14ac:dyDescent="0.25">
      <c r="A19" s="2" t="s">
        <v>18</v>
      </c>
      <c r="D19" s="4"/>
      <c r="E19" s="4"/>
      <c r="F19" s="4">
        <f>SUM(E20:E23)</f>
        <v>0</v>
      </c>
    </row>
    <row r="20" spans="1:6" x14ac:dyDescent="0.25">
      <c r="A20" s="6" t="s">
        <v>19</v>
      </c>
      <c r="B20">
        <v>4</v>
      </c>
      <c r="C20" s="9"/>
      <c r="D20" s="4">
        <f t="shared" si="0"/>
        <v>0</v>
      </c>
      <c r="E20" s="4">
        <f t="shared" si="1"/>
        <v>0</v>
      </c>
      <c r="F20" s="4"/>
    </row>
    <row r="21" spans="1:6" x14ac:dyDescent="0.25">
      <c r="A21" s="6" t="s">
        <v>20</v>
      </c>
      <c r="B21">
        <v>2</v>
      </c>
      <c r="C21" s="9"/>
      <c r="D21" s="4">
        <f t="shared" si="0"/>
        <v>0</v>
      </c>
      <c r="E21" s="4">
        <f t="shared" si="1"/>
        <v>0</v>
      </c>
      <c r="F21" s="4"/>
    </row>
    <row r="22" spans="1:6" x14ac:dyDescent="0.25">
      <c r="A22" s="6" t="s">
        <v>21</v>
      </c>
      <c r="B22">
        <v>2</v>
      </c>
      <c r="C22" s="9"/>
      <c r="D22" s="4">
        <f t="shared" si="0"/>
        <v>0</v>
      </c>
      <c r="E22" s="4">
        <f t="shared" si="1"/>
        <v>0</v>
      </c>
      <c r="F22" s="4"/>
    </row>
    <row r="23" spans="1:6" x14ac:dyDescent="0.25">
      <c r="A23" s="6" t="s">
        <v>22</v>
      </c>
      <c r="B23">
        <v>2</v>
      </c>
      <c r="C23" s="9"/>
      <c r="D23" s="4">
        <f t="shared" si="0"/>
        <v>0</v>
      </c>
      <c r="E23" s="4">
        <f t="shared" si="1"/>
        <v>0</v>
      </c>
      <c r="F23" s="4"/>
    </row>
    <row r="24" spans="1:6" x14ac:dyDescent="0.25">
      <c r="A24" s="1"/>
      <c r="D24" s="4"/>
      <c r="E24" s="4"/>
      <c r="F24" s="4"/>
    </row>
    <row r="25" spans="1:6" x14ac:dyDescent="0.25">
      <c r="A25" s="2" t="s">
        <v>23</v>
      </c>
      <c r="D25" s="4"/>
      <c r="E25" s="4"/>
      <c r="F25" s="7">
        <f>SUM(E26)</f>
        <v>0</v>
      </c>
    </row>
    <row r="26" spans="1:6" x14ac:dyDescent="0.25">
      <c r="A26" t="s">
        <v>24</v>
      </c>
      <c r="B26">
        <v>4</v>
      </c>
      <c r="C26" s="9"/>
      <c r="D26" s="4">
        <f t="shared" si="0"/>
        <v>0</v>
      </c>
      <c r="E26" s="4">
        <f t="shared" si="1"/>
        <v>0</v>
      </c>
    </row>
    <row r="29" spans="1:6" x14ac:dyDescent="0.25">
      <c r="A29" t="s">
        <v>25</v>
      </c>
      <c r="F29" s="7">
        <f>F9+F15+F19+F25</f>
        <v>0</v>
      </c>
    </row>
  </sheetData>
  <sheetProtection algorithmName="SHA-512" hashValue="xEHAYMHDbpThofYOhq5youQ2Fk4r5622kpTobDZUYQJOc5/jU6lDA9Ve6wOre9cDrKzVQKqSC3AmFt/57OjNyw==" saltValue="7+7Lo3LuYgykfhS6vDKb7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F0EAD-D35F-4CF7-BB4B-969FE7EFF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826AC-BC37-4740-B3B7-940DFD7104C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DDE9AE67-43CD-4291-B2D3-BF3B0B6AC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Marloes Verhoeven | Inkada Inkoop &amp; Advies</dc:creator>
  <cp:keywords/>
  <dc:description/>
  <cp:lastModifiedBy>Marika Wicinska | Adjust</cp:lastModifiedBy>
  <cp:revision/>
  <dcterms:created xsi:type="dcterms:W3CDTF">2026-01-19T11:02:22Z</dcterms:created>
  <dcterms:modified xsi:type="dcterms:W3CDTF">2026-03-30T12:31:32Z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