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duofficenl.sharepoint.com/sites/Aanbestedingdrukwerkenrepro/Gedeelde documenten/General/04. Aanbestedingsdocumenten/"/>
    </mc:Choice>
  </mc:AlternateContent>
  <xr:revisionPtr revIDLastSave="334" documentId="13_ncr:1_{8E17D52F-9C6D-4829-9E38-E758546BE563}" xr6:coauthVersionLast="47" xr6:coauthVersionMax="47" xr10:uidLastSave="{61DC1511-E68F-4F5D-BC93-DC80236BE1E2}"/>
  <bookViews>
    <workbookView xWindow="-110" yWindow="-110" windowWidth="19420" windowHeight="11500" xr2:uid="{4D4DFC3F-A66B-4337-BEEC-9D5E27AD3FD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13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0" i="1"/>
  <c r="F87" i="1"/>
  <c r="F85" i="1"/>
  <c r="F83" i="1"/>
  <c r="F81" i="1"/>
  <c r="F79" i="1"/>
  <c r="F77" i="1"/>
  <c r="F70" i="1"/>
  <c r="F60" i="1"/>
  <c r="F54" i="1"/>
  <c r="F48" i="1"/>
  <c r="F44" i="1"/>
  <c r="F39" i="1"/>
  <c r="F35" i="1"/>
  <c r="F31" i="1"/>
  <c r="F27" i="1"/>
  <c r="F23" i="1"/>
  <c r="F19" i="1"/>
  <c r="F16" i="1"/>
  <c r="F129" i="1" l="1"/>
  <c r="F130" i="1" s="1"/>
</calcChain>
</file>

<file path=xl/sharedStrings.xml><?xml version="1.0" encoding="utf-8"?>
<sst xmlns="http://schemas.openxmlformats.org/spreadsheetml/2006/main" count="153" uniqueCount="136">
  <si>
    <t>Bijlage 5 Prijzenblad</t>
  </si>
  <si>
    <t>Europese aanbesteding volgens de openbare procedure voor de levering van drukwerk en reprografische opdrachten ten behoeve van VISTA college met kenmerk EOA.2026.INK.1.</t>
  </si>
  <si>
    <t>Uitgangspunten bij het invullen van het prijzenblad:</t>
  </si>
  <si>
    <t>U dient de gele cellen in te vullen.</t>
  </si>
  <si>
    <t>Alle vermelde prijzen en tarieven dienen gesteld te zijn in euro’s, exclusief btw.</t>
  </si>
  <si>
    <t>Alle bedragen zijn 'all-inclusief' tarieven, alle bijkomende kosten dienen meegenomen te zijn.</t>
  </si>
  <si>
    <t>De aangeboden prijzen en tarieven dienen inclusief overige belastingen en/of heffingen te zijn.</t>
  </si>
  <si>
    <t>Product</t>
  </si>
  <si>
    <t>Omschrijving</t>
  </si>
  <si>
    <t>Totaalprijs</t>
  </si>
  <si>
    <t>Briefpapier voorvel</t>
  </si>
  <si>
    <t>A4 210 x 297 mm</t>
  </si>
  <si>
    <t>90 grams kopieer- en laserprintgeschikt</t>
  </si>
  <si>
    <t>1-zijdig in f.c.</t>
  </si>
  <si>
    <t>Briefpapier volgvel</t>
  </si>
  <si>
    <t>Complement cards</t>
  </si>
  <si>
    <t>compliments cards A5 = 210 x 148 mm oblong</t>
  </si>
  <si>
    <t>300 grams houtvrij wit offset</t>
  </si>
  <si>
    <t>2-zijdig in f.c.</t>
  </si>
  <si>
    <t>Enveloppen:</t>
  </si>
  <si>
    <t>A5 met venster</t>
  </si>
  <si>
    <t>156x220 mm</t>
  </si>
  <si>
    <t>Promo Plus 90 grs</t>
  </si>
  <si>
    <t>afw: wit (grijze) binnendruk, met plakstrip</t>
  </si>
  <si>
    <t>drukwerk: f.c.</t>
  </si>
  <si>
    <t>A5 zonder venster</t>
  </si>
  <si>
    <t>A4 met venster</t>
  </si>
  <si>
    <t>220x312 mm</t>
  </si>
  <si>
    <t>Promo Plus  120 grs</t>
  </si>
  <si>
    <t>A4 zonder venster</t>
  </si>
  <si>
    <t>Promo Plus 120 grs</t>
  </si>
  <si>
    <t>Interne enveloppen</t>
  </si>
  <si>
    <t>262 x 371 mm</t>
  </si>
  <si>
    <t>150 grams</t>
  </si>
  <si>
    <t>1-zijdig in zwart</t>
  </si>
  <si>
    <t>enveloppen voorzien van 9 boorgaten</t>
  </si>
  <si>
    <t>Overigen:</t>
  </si>
  <si>
    <t>Omslagmappen</t>
  </si>
  <si>
    <t xml:space="preserve">537 x 376 mm </t>
  </si>
  <si>
    <t>Papier: 300 grams Heaven 42</t>
  </si>
  <si>
    <t>Bedrukking: 2-zijdig in f.c.</t>
  </si>
  <si>
    <t>Afwerking: stansen, schoonsnijden en plano verpakken</t>
  </si>
  <si>
    <t>Examenpapier lijntjes en ruitjes (5 x 5 mm)
40.000 lijntjes + 7.000 ruitjes</t>
  </si>
  <si>
    <t>plano 420 x 297 mm, afgewerkt 210 x 297 mm</t>
  </si>
  <si>
    <t>80 grs hvo (fsc)</t>
  </si>
  <si>
    <t>Omvang: 4 pagina's</t>
  </si>
  <si>
    <t>tweezijdig bedrukt in PMS 7416 en PMS 3165</t>
  </si>
  <si>
    <t>Afwerking: snijden, vouwen en verpakken</t>
  </si>
  <si>
    <t>Promotioneel en corporate drukwerk</t>
  </si>
  <si>
    <t>BPV gidsen</t>
  </si>
  <si>
    <t>afgewerkt 21x29,7 staand</t>
  </si>
  <si>
    <t>20 pagina's</t>
  </si>
  <si>
    <t>120 grs Soproset Preprint DSC Mix Credit</t>
  </si>
  <si>
    <t>tweezijdig digital geprint in f.c.</t>
  </si>
  <si>
    <t>gehecht gebrocheerd</t>
  </si>
  <si>
    <t>diverse varianten (minimaal 30 verschillende varianten)</t>
  </si>
  <si>
    <t>plano formaat omslag 42x29,7 excl rug</t>
  </si>
  <si>
    <t xml:space="preserve">60 pagina's binnenwerk in 4 pagina's </t>
  </si>
  <si>
    <t>omslag</t>
  </si>
  <si>
    <t>omslag 250 grs Soproset Preprint FSC Mix Credit</t>
  </si>
  <si>
    <t>binnenwerk 120 grs Soproset Preprint</t>
  </si>
  <si>
    <t>FSC Mix Credit</t>
  </si>
  <si>
    <t>tweezijdig digitaal geprint in f.c.</t>
  </si>
  <si>
    <t>garenloos gebrocheerd PUR</t>
  </si>
  <si>
    <t>minimaal 4 varianten</t>
  </si>
  <si>
    <t>Jaarverslag / brochure</t>
  </si>
  <si>
    <t>A4</t>
  </si>
  <si>
    <t>omslag: 1-zijdig sulfaatkarton 300 grs</t>
  </si>
  <si>
    <t>binnenwerk: gesatineerd 120 grs</t>
  </si>
  <si>
    <t>druk: 2-zijdig f.c.</t>
  </si>
  <si>
    <t>afwerking: garenloos gebrocheerd</t>
  </si>
  <si>
    <t>omvang: +/- 36 pagina's</t>
  </si>
  <si>
    <t>bestelling: 1 x per jaar</t>
  </si>
  <si>
    <t>A6 kaarten</t>
  </si>
  <si>
    <t>divers voor mailing gebruik</t>
  </si>
  <si>
    <t>tweezijdig f.c. - ongestreken 250 gram</t>
  </si>
  <si>
    <t>Posters</t>
  </si>
  <si>
    <t>A4 digitale print</t>
  </si>
  <si>
    <t>Blueback , 115 gram per m2 , full colour</t>
  </si>
  <si>
    <t>A3 digitale print</t>
  </si>
  <si>
    <t>A2 digitale print</t>
  </si>
  <si>
    <t>A0 digitale print</t>
  </si>
  <si>
    <t>Flyers</t>
  </si>
  <si>
    <t>14,8x21 cm</t>
  </si>
  <si>
    <t>170 gram ongestreken</t>
  </si>
  <si>
    <t>tweezijdig f.c.</t>
  </si>
  <si>
    <t>Visitekaartjes</t>
  </si>
  <si>
    <t>85x55 mm</t>
  </si>
  <si>
    <t>2-zijdig te printen in full colour</t>
  </si>
  <si>
    <t>Lay-out verschilt per medewerker</t>
  </si>
  <si>
    <t>Reprografische opdrachten</t>
  </si>
  <si>
    <t>Afdruk Kleur A3 enkelz dig</t>
  </si>
  <si>
    <t>Afdruk Kleur A4 enkelz dig</t>
  </si>
  <si>
    <t>Afdruk Zwart/Wit A3 enkelz dig</t>
  </si>
  <si>
    <t>Afdruk Zwart/Wit A4 enkelz dig</t>
  </si>
  <si>
    <t>Afdruk Zwart/Wit A4 uit boek</t>
  </si>
  <si>
    <t>Boren 2 gaten per vel</t>
  </si>
  <si>
    <t>Boren 23 gaten per vel</t>
  </si>
  <si>
    <t>Boren 4 gaten per vel</t>
  </si>
  <si>
    <t>Inhangen / lijmen per boekje</t>
  </si>
  <si>
    <t>Lamineerhoes A4</t>
  </si>
  <si>
    <t>Lamineren A3, 125 micron</t>
  </si>
  <si>
    <t>Lijmen met bindstrip A4 middel</t>
  </si>
  <si>
    <t>Nieten handmatig 2 nietjes per set</t>
  </si>
  <si>
    <t>Nieten met 1 nietje per set, machinaal</t>
  </si>
  <si>
    <t>Nieten met 2 nietjes per set, machinaal</t>
  </si>
  <si>
    <t>Nieten per set, handmatig</t>
  </si>
  <si>
    <t>Rillen</t>
  </si>
  <si>
    <t>Schoonsnijden per set</t>
  </si>
  <si>
    <t>Snelhechters</t>
  </si>
  <si>
    <t>Spiraliseren met kunststof</t>
  </si>
  <si>
    <t>Vullen ringband incl tabs</t>
  </si>
  <si>
    <t>Wirebinding metaal 10mm -&lt; 20mm</t>
  </si>
  <si>
    <t>Pak gekleurd papier 120 grams A4</t>
  </si>
  <si>
    <t>Pak gekleurd papier 80 grams A4</t>
  </si>
  <si>
    <t>Plastic voorblad</t>
  </si>
  <si>
    <t>Schutblad Gekleurd A4</t>
  </si>
  <si>
    <t>Stickervel</t>
  </si>
  <si>
    <t>Tabblad A4 kunststof set 1-12, 4 gaats</t>
  </si>
  <si>
    <t>Tabblad A4 kunststof set 1-20, 4 gaats</t>
  </si>
  <si>
    <t>Transparant A4</t>
  </si>
  <si>
    <t>Vel etiketten wit A4</t>
  </si>
  <si>
    <t>Vel gekleurd papier 120 grams A4</t>
  </si>
  <si>
    <t>Vel gekleurd papier 160 grams A4</t>
  </si>
  <si>
    <t>Vel gekleurd papier 80 grams A4</t>
  </si>
  <si>
    <t>Totaal</t>
  </si>
  <si>
    <t>Inschrijfprijs (totaal x 4 jaar)</t>
  </si>
  <si>
    <t>Ondertekening namens inschrijver</t>
  </si>
  <si>
    <t>Inschrijver</t>
  </si>
  <si>
    <t>Naam</t>
  </si>
  <si>
    <t>Functie</t>
  </si>
  <si>
    <t>Handtekening</t>
  </si>
  <si>
    <t>Plaats en datum</t>
  </si>
  <si>
    <t>Fictieve aantallen</t>
  </si>
  <si>
    <t>Stukprijs</t>
  </si>
  <si>
    <r>
      <t xml:space="preserve">Cel </t>
    </r>
    <r>
      <rPr>
        <b/>
        <sz val="9"/>
        <color rgb="FF000000"/>
        <rFont val="Arial"/>
        <family val="2"/>
      </rPr>
      <t>F130</t>
    </r>
    <r>
      <rPr>
        <sz val="9"/>
        <color rgb="FF000000"/>
        <rFont val="Arial"/>
        <family val="2"/>
      </rPr>
      <t xml:space="preserve"> wordt uitgelezen als definitieve inschrijfprijs.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</si>
</sst>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0"/>
    <numFmt numFmtId="165" formatCode="&quot;€&quot;\ #,##0.00"/>
  </numFmts>
  <fonts count="14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6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2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3" borderId="0" xfId="0" applyFont="1" applyFill="1" applyAlignment="1">
      <alignment horizontal="left" wrapText="1"/>
    </xf>
    <xf numFmtId="0" fontId="10" fillId="9" borderId="10" xfId="0" applyFont="1" applyFill="1" applyBorder="1" applyAlignment="1">
      <alignment horizontal="left" vertical="top" wrapText="1"/>
    </xf>
    <xf numFmtId="164" fontId="10" fillId="9" borderId="10" xfId="0" applyNumberFormat="1" applyFont="1" applyFill="1" applyBorder="1" applyAlignment="1">
      <alignment vertical="top" wrapText="1"/>
    </xf>
    <xf numFmtId="165" fontId="10" fillId="9" borderId="10" xfId="0" applyNumberFormat="1" applyFont="1" applyFill="1" applyBorder="1" applyAlignment="1">
      <alignment vertical="top" wrapText="1"/>
    </xf>
    <xf numFmtId="0" fontId="8" fillId="0" borderId="14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2" fillId="5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9" borderId="10" xfId="0" applyFont="1" applyFill="1" applyBorder="1" applyAlignment="1">
      <alignment vertical="top" wrapText="1"/>
    </xf>
    <xf numFmtId="0" fontId="8" fillId="0" borderId="15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3" fontId="11" fillId="0" borderId="11" xfId="0" applyNumberFormat="1" applyFont="1" applyBorder="1" applyAlignment="1">
      <alignment horizontal="center" wrapText="1"/>
    </xf>
    <xf numFmtId="165" fontId="11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3" fontId="11" fillId="0" borderId="10" xfId="0" applyNumberFormat="1" applyFont="1" applyBorder="1" applyAlignment="1">
      <alignment horizont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3" fillId="0" borderId="0" xfId="0" applyFont="1"/>
    <xf numFmtId="165" fontId="10" fillId="7" borderId="0" xfId="0" applyNumberFormat="1" applyFont="1" applyFill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164" fontId="11" fillId="10" borderId="10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3" fontId="8" fillId="0" borderId="14" xfId="0" applyNumberFormat="1" applyFont="1" applyBorder="1" applyAlignment="1">
      <alignment horizontal="center" vertical="top" wrapText="1"/>
    </xf>
    <xf numFmtId="3" fontId="8" fillId="0" borderId="15" xfId="0" applyNumberFormat="1" applyFont="1" applyBorder="1" applyAlignment="1">
      <alignment horizontal="center" vertical="top" wrapText="1"/>
    </xf>
    <xf numFmtId="3" fontId="8" fillId="0" borderId="11" xfId="0" applyNumberFormat="1" applyFont="1" applyBorder="1" applyAlignment="1">
      <alignment horizontal="center" vertical="top" wrapText="1"/>
    </xf>
    <xf numFmtId="164" fontId="11" fillId="10" borderId="14" xfId="0" applyNumberFormat="1" applyFont="1" applyFill="1" applyBorder="1" applyAlignment="1" applyProtection="1">
      <alignment horizontal="center" vertical="top" wrapText="1"/>
      <protection locked="0"/>
    </xf>
    <xf numFmtId="164" fontId="11" fillId="10" borderId="15" xfId="0" applyNumberFormat="1" applyFont="1" applyFill="1" applyBorder="1" applyAlignment="1" applyProtection="1">
      <alignment horizontal="center" vertical="top" wrapText="1"/>
      <protection locked="0"/>
    </xf>
    <xf numFmtId="164" fontId="11" fillId="10" borderId="11" xfId="0" applyNumberFormat="1" applyFont="1" applyFill="1" applyBorder="1" applyAlignment="1" applyProtection="1">
      <alignment horizontal="center" vertical="top" wrapText="1"/>
      <protection locked="0"/>
    </xf>
    <xf numFmtId="165" fontId="11" fillId="0" borderId="14" xfId="0" applyNumberFormat="1" applyFont="1" applyBorder="1" applyAlignment="1">
      <alignment horizontal="center" vertical="top" wrapText="1"/>
    </xf>
    <xf numFmtId="165" fontId="11" fillId="0" borderId="15" xfId="0" applyNumberFormat="1" applyFont="1" applyBorder="1" applyAlignment="1">
      <alignment horizontal="center" vertical="top" wrapText="1"/>
    </xf>
    <xf numFmtId="165" fontId="11" fillId="0" borderId="1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0" fillId="7" borderId="9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3" fontId="11" fillId="0" borderId="14" xfId="0" applyNumberFormat="1" applyFont="1" applyBorder="1" applyAlignment="1">
      <alignment horizontal="center" vertical="top" wrapText="1"/>
    </xf>
    <xf numFmtId="3" fontId="11" fillId="0" borderId="15" xfId="0" applyNumberFormat="1" applyFont="1" applyBorder="1" applyAlignment="1">
      <alignment horizontal="center" vertical="top" wrapText="1"/>
    </xf>
    <xf numFmtId="3" fontId="11" fillId="0" borderId="11" xfId="0" applyNumberFormat="1" applyFont="1" applyBorder="1" applyAlignment="1">
      <alignment horizontal="center" vertical="top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12" fillId="5" borderId="9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5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265"/>
      <color rgb="FF00555C"/>
      <color rgb="FFFFFAC9"/>
      <color rgb="FFEC644A"/>
      <color rgb="FFEC554A"/>
      <color rgb="FF004159"/>
      <color rgb="FFFBE4B7"/>
      <color rgb="FFDF745F"/>
      <color rgb="FFDB61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54609</xdr:colOff>
      <xdr:row>1</xdr:row>
      <xdr:rowOff>24832</xdr:rowOff>
    </xdr:from>
    <xdr:to>
      <xdr:col>10</xdr:col>
      <xdr:colOff>324598</xdr:colOff>
      <xdr:row>4</xdr:row>
      <xdr:rowOff>158750</xdr:rowOff>
    </xdr:to>
    <xdr:pic>
      <xdr:nvPicPr>
        <xdr:cNvPr id="3" name="Afbeelding 2" descr="VISTA College | Contact | Opleidingen | Locaties">
          <a:extLst>
            <a:ext uri="{FF2B5EF4-FFF2-40B4-BE49-F238E27FC236}">
              <a16:creationId xmlns:a16="http://schemas.microsoft.com/office/drawing/2014/main" id="{540E0B44-658C-814B-739F-62F65076C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0159" y="202632"/>
          <a:ext cx="2117839" cy="84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2B13-F168-48D0-852F-CE1A6D67C950}">
  <dimension ref="B2:G137"/>
  <sheetViews>
    <sheetView showGridLines="0" tabSelected="1" workbookViewId="0">
      <selection activeCell="K17" sqref="K17"/>
    </sheetView>
  </sheetViews>
  <sheetFormatPr defaultColWidth="8.81640625" defaultRowHeight="14" x14ac:dyDescent="0.3"/>
  <cols>
    <col min="1" max="1" width="3.7265625" style="8" customWidth="1"/>
    <col min="2" max="2" width="19.453125" style="8" customWidth="1"/>
    <col min="3" max="3" width="34.7265625" style="8" customWidth="1"/>
    <col min="4" max="4" width="15.453125" style="8" customWidth="1"/>
    <col min="5" max="5" width="13.7265625" style="8" customWidth="1"/>
    <col min="6" max="6" width="12.54296875" style="8" customWidth="1"/>
    <col min="7" max="7" width="8.81640625" style="8" customWidth="1"/>
    <col min="8" max="16384" width="8.81640625" style="8"/>
  </cols>
  <sheetData>
    <row r="2" spans="2:6" x14ac:dyDescent="0.3">
      <c r="B2" s="45" t="s">
        <v>0</v>
      </c>
      <c r="C2" s="46"/>
      <c r="D2" s="46"/>
      <c r="E2" s="46"/>
      <c r="F2" s="47"/>
    </row>
    <row r="3" spans="2:6" ht="27.65" customHeight="1" x14ac:dyDescent="0.3">
      <c r="B3" s="48" t="s">
        <v>1</v>
      </c>
      <c r="C3" s="49"/>
      <c r="D3" s="49"/>
      <c r="E3" s="49"/>
      <c r="F3" s="50"/>
    </row>
    <row r="4" spans="2:6" x14ac:dyDescent="0.3">
      <c r="B4" s="1"/>
      <c r="C4" s="9"/>
      <c r="D4" s="9"/>
    </row>
    <row r="5" spans="2:6" x14ac:dyDescent="0.3">
      <c r="B5" s="51" t="s">
        <v>2</v>
      </c>
      <c r="C5" s="52"/>
      <c r="D5" s="52"/>
      <c r="E5" s="52"/>
      <c r="F5" s="53"/>
    </row>
    <row r="6" spans="2:6" x14ac:dyDescent="0.3">
      <c r="B6" s="30" t="s">
        <v>3</v>
      </c>
      <c r="C6" s="31"/>
      <c r="D6" s="31"/>
      <c r="E6" s="31"/>
      <c r="F6" s="32"/>
    </row>
    <row r="7" spans="2:6" x14ac:dyDescent="0.3">
      <c r="B7" s="30" t="s">
        <v>4</v>
      </c>
      <c r="C7" s="31"/>
      <c r="D7" s="31"/>
      <c r="E7" s="31"/>
      <c r="F7" s="32"/>
    </row>
    <row r="8" spans="2:6" x14ac:dyDescent="0.3">
      <c r="B8" s="30" t="s">
        <v>5</v>
      </c>
      <c r="C8" s="31"/>
      <c r="D8" s="31"/>
      <c r="E8" s="31"/>
      <c r="F8" s="32"/>
    </row>
    <row r="9" spans="2:6" x14ac:dyDescent="0.3">
      <c r="B9" s="30" t="s">
        <v>6</v>
      </c>
      <c r="C9" s="31"/>
      <c r="D9" s="31"/>
      <c r="E9" s="31"/>
      <c r="F9" s="32"/>
    </row>
    <row r="10" spans="2:6" x14ac:dyDescent="0.3">
      <c r="B10" s="33" t="s">
        <v>135</v>
      </c>
      <c r="C10" s="34"/>
      <c r="D10" s="34"/>
      <c r="E10" s="34"/>
      <c r="F10" s="35"/>
    </row>
    <row r="12" spans="2:6" x14ac:dyDescent="0.3">
      <c r="B12" s="10" t="s">
        <v>7</v>
      </c>
      <c r="C12" s="10" t="s">
        <v>8</v>
      </c>
      <c r="D12" s="2" t="s">
        <v>133</v>
      </c>
      <c r="E12" s="3" t="s">
        <v>134</v>
      </c>
      <c r="F12" s="4" t="s">
        <v>9</v>
      </c>
    </row>
    <row r="13" spans="2:6" x14ac:dyDescent="0.3">
      <c r="B13" s="57" t="s">
        <v>10</v>
      </c>
      <c r="C13" s="5" t="s">
        <v>11</v>
      </c>
      <c r="D13" s="36">
        <v>30000</v>
      </c>
      <c r="E13" s="39">
        <v>0</v>
      </c>
      <c r="F13" s="42">
        <f>D13*E13</f>
        <v>0</v>
      </c>
    </row>
    <row r="14" spans="2:6" x14ac:dyDescent="0.3">
      <c r="B14" s="58"/>
      <c r="C14" s="11" t="s">
        <v>12</v>
      </c>
      <c r="D14" s="37"/>
      <c r="E14" s="40"/>
      <c r="F14" s="43"/>
    </row>
    <row r="15" spans="2:6" x14ac:dyDescent="0.3">
      <c r="B15" s="59"/>
      <c r="C15" s="11" t="s">
        <v>13</v>
      </c>
      <c r="D15" s="38"/>
      <c r="E15" s="41"/>
      <c r="F15" s="44"/>
    </row>
    <row r="16" spans="2:6" x14ac:dyDescent="0.3">
      <c r="B16" s="5" t="s">
        <v>14</v>
      </c>
      <c r="C16" s="5" t="s">
        <v>11</v>
      </c>
      <c r="D16" s="36">
        <v>2000</v>
      </c>
      <c r="E16" s="39">
        <v>0</v>
      </c>
      <c r="F16" s="42">
        <f>D16*E16</f>
        <v>0</v>
      </c>
    </row>
    <row r="17" spans="2:6" x14ac:dyDescent="0.3">
      <c r="B17" s="11"/>
      <c r="C17" s="11" t="s">
        <v>12</v>
      </c>
      <c r="D17" s="37"/>
      <c r="E17" s="40"/>
      <c r="F17" s="43"/>
    </row>
    <row r="18" spans="2:6" x14ac:dyDescent="0.3">
      <c r="B18" s="11"/>
      <c r="C18" s="11" t="s">
        <v>13</v>
      </c>
      <c r="D18" s="38"/>
      <c r="E18" s="41"/>
      <c r="F18" s="44"/>
    </row>
    <row r="19" spans="2:6" ht="28" customHeight="1" x14ac:dyDescent="0.3">
      <c r="B19" s="5" t="s">
        <v>15</v>
      </c>
      <c r="C19" s="12" t="s">
        <v>16</v>
      </c>
      <c r="D19" s="36">
        <v>600</v>
      </c>
      <c r="E19" s="39">
        <v>0</v>
      </c>
      <c r="F19" s="42">
        <f>D19*E19</f>
        <v>0</v>
      </c>
    </row>
    <row r="20" spans="2:6" x14ac:dyDescent="0.3">
      <c r="B20" s="11"/>
      <c r="C20" s="13" t="s">
        <v>17</v>
      </c>
      <c r="D20" s="37"/>
      <c r="E20" s="40"/>
      <c r="F20" s="43"/>
    </row>
    <row r="21" spans="2:6" x14ac:dyDescent="0.3">
      <c r="B21" s="11"/>
      <c r="C21" s="13" t="s">
        <v>18</v>
      </c>
      <c r="D21" s="38"/>
      <c r="E21" s="41"/>
      <c r="F21" s="44"/>
    </row>
    <row r="22" spans="2:6" x14ac:dyDescent="0.3">
      <c r="B22" s="68" t="s">
        <v>19</v>
      </c>
      <c r="C22" s="69"/>
      <c r="D22" s="69"/>
      <c r="E22" s="69"/>
      <c r="F22" s="70"/>
    </row>
    <row r="23" spans="2:6" x14ac:dyDescent="0.3">
      <c r="B23" s="5" t="s">
        <v>20</v>
      </c>
      <c r="C23" s="5" t="s">
        <v>21</v>
      </c>
      <c r="D23" s="36">
        <v>20000</v>
      </c>
      <c r="E23" s="39">
        <v>0</v>
      </c>
      <c r="F23" s="42">
        <f>D23*E23</f>
        <v>0</v>
      </c>
    </row>
    <row r="24" spans="2:6" x14ac:dyDescent="0.3">
      <c r="B24" s="11"/>
      <c r="C24" s="11" t="s">
        <v>22</v>
      </c>
      <c r="D24" s="37"/>
      <c r="E24" s="40"/>
      <c r="F24" s="43"/>
    </row>
    <row r="25" spans="2:6" x14ac:dyDescent="0.3">
      <c r="B25" s="11"/>
      <c r="C25" s="11" t="s">
        <v>23</v>
      </c>
      <c r="D25" s="37"/>
      <c r="E25" s="40"/>
      <c r="F25" s="43"/>
    </row>
    <row r="26" spans="2:6" x14ac:dyDescent="0.3">
      <c r="B26" s="11"/>
      <c r="C26" s="11" t="s">
        <v>24</v>
      </c>
      <c r="D26" s="38"/>
      <c r="E26" s="41"/>
      <c r="F26" s="44"/>
    </row>
    <row r="27" spans="2:6" x14ac:dyDescent="0.3">
      <c r="B27" s="5" t="s">
        <v>25</v>
      </c>
      <c r="C27" s="5" t="s">
        <v>21</v>
      </c>
      <c r="D27" s="36">
        <v>10000</v>
      </c>
      <c r="E27" s="39">
        <v>0</v>
      </c>
      <c r="F27" s="42">
        <f>D27*E27</f>
        <v>0</v>
      </c>
    </row>
    <row r="28" spans="2:6" x14ac:dyDescent="0.3">
      <c r="B28" s="11"/>
      <c r="C28" s="11" t="s">
        <v>22</v>
      </c>
      <c r="D28" s="37"/>
      <c r="E28" s="40"/>
      <c r="F28" s="43"/>
    </row>
    <row r="29" spans="2:6" x14ac:dyDescent="0.3">
      <c r="B29" s="11"/>
      <c r="C29" s="11" t="s">
        <v>23</v>
      </c>
      <c r="D29" s="37"/>
      <c r="E29" s="40"/>
      <c r="F29" s="43"/>
    </row>
    <row r="30" spans="2:6" x14ac:dyDescent="0.3">
      <c r="B30" s="11"/>
      <c r="C30" s="11" t="s">
        <v>24</v>
      </c>
      <c r="D30" s="38"/>
      <c r="E30" s="41"/>
      <c r="F30" s="44"/>
    </row>
    <row r="31" spans="2:6" x14ac:dyDescent="0.3">
      <c r="B31" s="5" t="s">
        <v>26</v>
      </c>
      <c r="C31" s="5" t="s">
        <v>27</v>
      </c>
      <c r="D31" s="36">
        <v>4000</v>
      </c>
      <c r="E31" s="39">
        <v>0</v>
      </c>
      <c r="F31" s="42">
        <f>D31*E31</f>
        <v>0</v>
      </c>
    </row>
    <row r="32" spans="2:6" x14ac:dyDescent="0.3">
      <c r="B32" s="11"/>
      <c r="C32" s="11" t="s">
        <v>28</v>
      </c>
      <c r="D32" s="37"/>
      <c r="E32" s="40"/>
      <c r="F32" s="43"/>
    </row>
    <row r="33" spans="2:6" x14ac:dyDescent="0.3">
      <c r="B33" s="11"/>
      <c r="C33" s="11" t="s">
        <v>23</v>
      </c>
      <c r="D33" s="37"/>
      <c r="E33" s="40"/>
      <c r="F33" s="43"/>
    </row>
    <row r="34" spans="2:6" x14ac:dyDescent="0.3">
      <c r="B34" s="11"/>
      <c r="C34" s="11" t="s">
        <v>24</v>
      </c>
      <c r="D34" s="38"/>
      <c r="E34" s="41"/>
      <c r="F34" s="44"/>
    </row>
    <row r="35" spans="2:6" x14ac:dyDescent="0.3">
      <c r="B35" s="5" t="s">
        <v>29</v>
      </c>
      <c r="C35" s="5" t="s">
        <v>27</v>
      </c>
      <c r="D35" s="36">
        <v>4000</v>
      </c>
      <c r="E35" s="39">
        <v>0</v>
      </c>
      <c r="F35" s="42">
        <f>D35*E35</f>
        <v>0</v>
      </c>
    </row>
    <row r="36" spans="2:6" x14ac:dyDescent="0.3">
      <c r="B36" s="11"/>
      <c r="C36" s="11" t="s">
        <v>30</v>
      </c>
      <c r="D36" s="37"/>
      <c r="E36" s="40"/>
      <c r="F36" s="43"/>
    </row>
    <row r="37" spans="2:6" x14ac:dyDescent="0.3">
      <c r="B37" s="11"/>
      <c r="C37" s="11" t="s">
        <v>23</v>
      </c>
      <c r="D37" s="37"/>
      <c r="E37" s="40"/>
      <c r="F37" s="43"/>
    </row>
    <row r="38" spans="2:6" x14ac:dyDescent="0.3">
      <c r="B38" s="11"/>
      <c r="C38" s="11" t="s">
        <v>24</v>
      </c>
      <c r="D38" s="38"/>
      <c r="E38" s="41"/>
      <c r="F38" s="44"/>
    </row>
    <row r="39" spans="2:6" x14ac:dyDescent="0.3">
      <c r="B39" s="5" t="s">
        <v>31</v>
      </c>
      <c r="C39" s="5" t="s">
        <v>32</v>
      </c>
      <c r="D39" s="36">
        <v>40</v>
      </c>
      <c r="E39" s="39">
        <v>0</v>
      </c>
      <c r="F39" s="42">
        <f>D39*E39</f>
        <v>0</v>
      </c>
    </row>
    <row r="40" spans="2:6" x14ac:dyDescent="0.3">
      <c r="B40" s="11"/>
      <c r="C40" s="11" t="s">
        <v>33</v>
      </c>
      <c r="D40" s="37"/>
      <c r="E40" s="40"/>
      <c r="F40" s="43"/>
    </row>
    <row r="41" spans="2:6" x14ac:dyDescent="0.3">
      <c r="B41" s="11"/>
      <c r="C41" s="11" t="s">
        <v>34</v>
      </c>
      <c r="D41" s="37"/>
      <c r="E41" s="40"/>
      <c r="F41" s="43"/>
    </row>
    <row r="42" spans="2:6" x14ac:dyDescent="0.3">
      <c r="B42" s="11"/>
      <c r="C42" s="11" t="s">
        <v>35</v>
      </c>
      <c r="D42" s="38"/>
      <c r="E42" s="41"/>
      <c r="F42" s="44"/>
    </row>
    <row r="43" spans="2:6" x14ac:dyDescent="0.3">
      <c r="B43" s="68" t="s">
        <v>36</v>
      </c>
      <c r="C43" s="69"/>
      <c r="D43" s="69"/>
      <c r="E43" s="69"/>
      <c r="F43" s="70"/>
    </row>
    <row r="44" spans="2:6" x14ac:dyDescent="0.3">
      <c r="B44" s="5" t="s">
        <v>37</v>
      </c>
      <c r="C44" s="5" t="s">
        <v>38</v>
      </c>
      <c r="D44" s="36">
        <v>2000</v>
      </c>
      <c r="E44" s="39">
        <v>0</v>
      </c>
      <c r="F44" s="42">
        <f>D44*E44</f>
        <v>0</v>
      </c>
    </row>
    <row r="45" spans="2:6" x14ac:dyDescent="0.3">
      <c r="B45" s="11"/>
      <c r="C45" s="11" t="s">
        <v>39</v>
      </c>
      <c r="D45" s="37"/>
      <c r="E45" s="40"/>
      <c r="F45" s="43"/>
    </row>
    <row r="46" spans="2:6" x14ac:dyDescent="0.3">
      <c r="B46" s="11"/>
      <c r="C46" s="11" t="s">
        <v>40</v>
      </c>
      <c r="D46" s="37"/>
      <c r="E46" s="40"/>
      <c r="F46" s="43"/>
    </row>
    <row r="47" spans="2:6" ht="23.5" x14ac:dyDescent="0.3">
      <c r="B47" s="11"/>
      <c r="C47" s="11" t="s">
        <v>41</v>
      </c>
      <c r="D47" s="38"/>
      <c r="E47" s="41"/>
      <c r="F47" s="44"/>
    </row>
    <row r="48" spans="2:6" x14ac:dyDescent="0.3">
      <c r="B48" s="73" t="s">
        <v>42</v>
      </c>
      <c r="C48" s="14" t="s">
        <v>43</v>
      </c>
      <c r="D48" s="62">
        <v>9400</v>
      </c>
      <c r="E48" s="39">
        <v>0</v>
      </c>
      <c r="F48" s="42">
        <f>D48*E48</f>
        <v>0</v>
      </c>
    </row>
    <row r="49" spans="2:6" x14ac:dyDescent="0.3">
      <c r="B49" s="74"/>
      <c r="C49" s="15" t="s">
        <v>44</v>
      </c>
      <c r="D49" s="63"/>
      <c r="E49" s="40"/>
      <c r="F49" s="43"/>
    </row>
    <row r="50" spans="2:6" x14ac:dyDescent="0.3">
      <c r="B50" s="74"/>
      <c r="C50" s="15" t="s">
        <v>45</v>
      </c>
      <c r="D50" s="63"/>
      <c r="E50" s="40"/>
      <c r="F50" s="43"/>
    </row>
    <row r="51" spans="2:6" x14ac:dyDescent="0.3">
      <c r="B51" s="74"/>
      <c r="C51" s="15" t="s">
        <v>46</v>
      </c>
      <c r="D51" s="63"/>
      <c r="E51" s="40"/>
      <c r="F51" s="43"/>
    </row>
    <row r="52" spans="2:6" x14ac:dyDescent="0.3">
      <c r="B52" s="75"/>
      <c r="C52" s="6" t="s">
        <v>47</v>
      </c>
      <c r="D52" s="64"/>
      <c r="E52" s="41"/>
      <c r="F52" s="44"/>
    </row>
    <row r="53" spans="2:6" x14ac:dyDescent="0.3">
      <c r="B53" s="68" t="s">
        <v>48</v>
      </c>
      <c r="C53" s="69"/>
      <c r="D53" s="69"/>
      <c r="E53" s="69"/>
      <c r="F53" s="70"/>
    </row>
    <row r="54" spans="2:6" x14ac:dyDescent="0.3">
      <c r="B54" s="14" t="s">
        <v>49</v>
      </c>
      <c r="C54" s="14" t="s">
        <v>50</v>
      </c>
      <c r="D54" s="62">
        <v>1000</v>
      </c>
      <c r="E54" s="39">
        <v>0</v>
      </c>
      <c r="F54" s="42">
        <f>D54*E54</f>
        <v>0</v>
      </c>
    </row>
    <row r="55" spans="2:6" x14ac:dyDescent="0.3">
      <c r="B55" s="15"/>
      <c r="C55" s="15" t="s">
        <v>51</v>
      </c>
      <c r="D55" s="63"/>
      <c r="E55" s="40"/>
      <c r="F55" s="43"/>
    </row>
    <row r="56" spans="2:6" x14ac:dyDescent="0.3">
      <c r="B56" s="15"/>
      <c r="C56" s="15" t="s">
        <v>52</v>
      </c>
      <c r="D56" s="63"/>
      <c r="E56" s="40"/>
      <c r="F56" s="43"/>
    </row>
    <row r="57" spans="2:6" x14ac:dyDescent="0.3">
      <c r="B57" s="15"/>
      <c r="C57" s="15" t="s">
        <v>53</v>
      </c>
      <c r="D57" s="63"/>
      <c r="E57" s="40"/>
      <c r="F57" s="43"/>
    </row>
    <row r="58" spans="2:6" x14ac:dyDescent="0.3">
      <c r="B58" s="15"/>
      <c r="C58" s="15" t="s">
        <v>54</v>
      </c>
      <c r="D58" s="63"/>
      <c r="E58" s="40"/>
      <c r="F58" s="43"/>
    </row>
    <row r="59" spans="2:6" ht="23.5" x14ac:dyDescent="0.3">
      <c r="B59" s="15"/>
      <c r="C59" s="6" t="s">
        <v>55</v>
      </c>
      <c r="D59" s="64"/>
      <c r="E59" s="41"/>
      <c r="F59" s="44"/>
    </row>
    <row r="60" spans="2:6" x14ac:dyDescent="0.3">
      <c r="B60" s="15"/>
      <c r="C60" s="14" t="s">
        <v>50</v>
      </c>
      <c r="D60" s="62">
        <v>200</v>
      </c>
      <c r="E60" s="39">
        <v>0</v>
      </c>
      <c r="F60" s="42">
        <f>D60*E60</f>
        <v>0</v>
      </c>
    </row>
    <row r="61" spans="2:6" x14ac:dyDescent="0.3">
      <c r="B61" s="15"/>
      <c r="C61" s="15" t="s">
        <v>56</v>
      </c>
      <c r="D61" s="63"/>
      <c r="E61" s="40"/>
      <c r="F61" s="43"/>
    </row>
    <row r="62" spans="2:6" x14ac:dyDescent="0.3">
      <c r="B62" s="15"/>
      <c r="C62" s="15" t="s">
        <v>57</v>
      </c>
      <c r="D62" s="63"/>
      <c r="E62" s="40"/>
      <c r="F62" s="43"/>
    </row>
    <row r="63" spans="2:6" x14ac:dyDescent="0.3">
      <c r="B63" s="15"/>
      <c r="C63" s="15" t="s">
        <v>58</v>
      </c>
      <c r="D63" s="63"/>
      <c r="E63" s="40"/>
      <c r="F63" s="43"/>
    </row>
    <row r="64" spans="2:6" ht="23.5" x14ac:dyDescent="0.3">
      <c r="B64" s="15"/>
      <c r="C64" s="15" t="s">
        <v>59</v>
      </c>
      <c r="D64" s="63"/>
      <c r="E64" s="40"/>
      <c r="F64" s="43"/>
    </row>
    <row r="65" spans="2:6" x14ac:dyDescent="0.3">
      <c r="B65" s="15"/>
      <c r="C65" s="15" t="s">
        <v>60</v>
      </c>
      <c r="D65" s="63"/>
      <c r="E65" s="40"/>
      <c r="F65" s="43"/>
    </row>
    <row r="66" spans="2:6" x14ac:dyDescent="0.3">
      <c r="B66" s="15"/>
      <c r="C66" s="15" t="s">
        <v>61</v>
      </c>
      <c r="D66" s="63"/>
      <c r="E66" s="40"/>
      <c r="F66" s="43"/>
    </row>
    <row r="67" spans="2:6" x14ac:dyDescent="0.3">
      <c r="B67" s="15"/>
      <c r="C67" s="15" t="s">
        <v>62</v>
      </c>
      <c r="D67" s="63"/>
      <c r="E67" s="40"/>
      <c r="F67" s="43"/>
    </row>
    <row r="68" spans="2:6" x14ac:dyDescent="0.3">
      <c r="B68" s="15"/>
      <c r="C68" s="15" t="s">
        <v>63</v>
      </c>
      <c r="D68" s="63"/>
      <c r="E68" s="40"/>
      <c r="F68" s="43"/>
    </row>
    <row r="69" spans="2:6" x14ac:dyDescent="0.3">
      <c r="B69" s="6"/>
      <c r="C69" s="6" t="s">
        <v>64</v>
      </c>
      <c r="D69" s="64"/>
      <c r="E69" s="41"/>
      <c r="F69" s="44"/>
    </row>
    <row r="70" spans="2:6" x14ac:dyDescent="0.3">
      <c r="B70" s="14" t="s">
        <v>65</v>
      </c>
      <c r="C70" s="14" t="s">
        <v>66</v>
      </c>
      <c r="D70" s="62">
        <v>30</v>
      </c>
      <c r="E70" s="39">
        <v>0</v>
      </c>
      <c r="F70" s="42">
        <f>D70*E70</f>
        <v>0</v>
      </c>
    </row>
    <row r="71" spans="2:6" x14ac:dyDescent="0.3">
      <c r="B71" s="15"/>
      <c r="C71" s="15" t="s">
        <v>67</v>
      </c>
      <c r="D71" s="63"/>
      <c r="E71" s="40"/>
      <c r="F71" s="43"/>
    </row>
    <row r="72" spans="2:6" x14ac:dyDescent="0.3">
      <c r="B72" s="15"/>
      <c r="C72" s="15" t="s">
        <v>68</v>
      </c>
      <c r="D72" s="63"/>
      <c r="E72" s="40"/>
      <c r="F72" s="43"/>
    </row>
    <row r="73" spans="2:6" x14ac:dyDescent="0.3">
      <c r="B73" s="15"/>
      <c r="C73" s="15" t="s">
        <v>69</v>
      </c>
      <c r="D73" s="63"/>
      <c r="E73" s="40"/>
      <c r="F73" s="43"/>
    </row>
    <row r="74" spans="2:6" x14ac:dyDescent="0.3">
      <c r="B74" s="15"/>
      <c r="C74" s="15" t="s">
        <v>70</v>
      </c>
      <c r="D74" s="63"/>
      <c r="E74" s="40"/>
      <c r="F74" s="43"/>
    </row>
    <row r="75" spans="2:6" x14ac:dyDescent="0.3">
      <c r="B75" s="15"/>
      <c r="C75" s="15" t="s">
        <v>71</v>
      </c>
      <c r="D75" s="63"/>
      <c r="E75" s="40"/>
      <c r="F75" s="43"/>
    </row>
    <row r="76" spans="2:6" x14ac:dyDescent="0.3">
      <c r="B76" s="15"/>
      <c r="C76" s="15" t="s">
        <v>72</v>
      </c>
      <c r="D76" s="64"/>
      <c r="E76" s="41"/>
      <c r="F76" s="44"/>
    </row>
    <row r="77" spans="2:6" x14ac:dyDescent="0.3">
      <c r="B77" s="14" t="s">
        <v>73</v>
      </c>
      <c r="C77" s="14" t="s">
        <v>74</v>
      </c>
      <c r="D77" s="62">
        <v>400</v>
      </c>
      <c r="E77" s="39">
        <v>0</v>
      </c>
      <c r="F77" s="42">
        <f>D77*E77</f>
        <v>0</v>
      </c>
    </row>
    <row r="78" spans="2:6" x14ac:dyDescent="0.3">
      <c r="B78" s="15"/>
      <c r="C78" s="15" t="s">
        <v>75</v>
      </c>
      <c r="D78" s="64"/>
      <c r="E78" s="41"/>
      <c r="F78" s="44"/>
    </row>
    <row r="79" spans="2:6" x14ac:dyDescent="0.3">
      <c r="B79" s="16" t="s">
        <v>76</v>
      </c>
      <c r="C79" s="14" t="s">
        <v>77</v>
      </c>
      <c r="D79" s="60">
        <v>10</v>
      </c>
      <c r="E79" s="39">
        <v>0</v>
      </c>
      <c r="F79" s="42">
        <f>D79*E79</f>
        <v>0</v>
      </c>
    </row>
    <row r="80" spans="2:6" x14ac:dyDescent="0.3">
      <c r="B80" s="17"/>
      <c r="C80" s="11" t="s">
        <v>78</v>
      </c>
      <c r="D80" s="61"/>
      <c r="E80" s="41"/>
      <c r="F80" s="44"/>
    </row>
    <row r="81" spans="2:6" x14ac:dyDescent="0.3">
      <c r="B81" s="17"/>
      <c r="C81" s="14" t="s">
        <v>79</v>
      </c>
      <c r="D81" s="60">
        <v>60</v>
      </c>
      <c r="E81" s="39">
        <v>0</v>
      </c>
      <c r="F81" s="42">
        <f>D81*E81</f>
        <v>0</v>
      </c>
    </row>
    <row r="82" spans="2:6" x14ac:dyDescent="0.3">
      <c r="B82" s="17"/>
      <c r="C82" s="15" t="s">
        <v>78</v>
      </c>
      <c r="D82" s="61"/>
      <c r="E82" s="41"/>
      <c r="F82" s="44"/>
    </row>
    <row r="83" spans="2:6" x14ac:dyDescent="0.3">
      <c r="B83" s="17"/>
      <c r="C83" s="14" t="s">
        <v>80</v>
      </c>
      <c r="D83" s="60">
        <v>20</v>
      </c>
      <c r="E83" s="39">
        <v>0</v>
      </c>
      <c r="F83" s="42">
        <f>D83*E83</f>
        <v>0</v>
      </c>
    </row>
    <row r="84" spans="2:6" x14ac:dyDescent="0.3">
      <c r="B84" s="17"/>
      <c r="C84" s="18" t="s">
        <v>78</v>
      </c>
      <c r="D84" s="61"/>
      <c r="E84" s="41"/>
      <c r="F84" s="44"/>
    </row>
    <row r="85" spans="2:6" x14ac:dyDescent="0.3">
      <c r="B85" s="17"/>
      <c r="C85" s="14" t="s">
        <v>81</v>
      </c>
      <c r="D85" s="60">
        <v>10</v>
      </c>
      <c r="E85" s="39">
        <v>0</v>
      </c>
      <c r="F85" s="42">
        <f>D85*E85</f>
        <v>0</v>
      </c>
    </row>
    <row r="86" spans="2:6" x14ac:dyDescent="0.3">
      <c r="B86" s="19"/>
      <c r="C86" s="18" t="s">
        <v>78</v>
      </c>
      <c r="D86" s="61"/>
      <c r="E86" s="41"/>
      <c r="F86" s="44"/>
    </row>
    <row r="87" spans="2:6" x14ac:dyDescent="0.3">
      <c r="B87" s="15" t="s">
        <v>82</v>
      </c>
      <c r="C87" s="15" t="s">
        <v>83</v>
      </c>
      <c r="D87" s="62">
        <v>200</v>
      </c>
      <c r="E87" s="39">
        <v>0</v>
      </c>
      <c r="F87" s="42">
        <f>D87*E87</f>
        <v>0</v>
      </c>
    </row>
    <row r="88" spans="2:6" x14ac:dyDescent="0.3">
      <c r="B88" s="15"/>
      <c r="C88" s="15" t="s">
        <v>84</v>
      </c>
      <c r="D88" s="63"/>
      <c r="E88" s="40"/>
      <c r="F88" s="43"/>
    </row>
    <row r="89" spans="2:6" x14ac:dyDescent="0.3">
      <c r="B89" s="15"/>
      <c r="C89" s="15" t="s">
        <v>85</v>
      </c>
      <c r="D89" s="64"/>
      <c r="E89" s="41"/>
      <c r="F89" s="44"/>
    </row>
    <row r="90" spans="2:6" x14ac:dyDescent="0.3">
      <c r="B90" s="5" t="s">
        <v>86</v>
      </c>
      <c r="C90" s="5" t="s">
        <v>87</v>
      </c>
      <c r="D90" s="36">
        <v>2000</v>
      </c>
      <c r="E90" s="39">
        <v>0</v>
      </c>
      <c r="F90" s="42">
        <f>D90*E90</f>
        <v>0</v>
      </c>
    </row>
    <row r="91" spans="2:6" x14ac:dyDescent="0.3">
      <c r="B91" s="11"/>
      <c r="C91" s="11" t="s">
        <v>17</v>
      </c>
      <c r="D91" s="37"/>
      <c r="E91" s="40"/>
      <c r="F91" s="43"/>
    </row>
    <row r="92" spans="2:6" x14ac:dyDescent="0.3">
      <c r="B92" s="11"/>
      <c r="C92" s="11" t="s">
        <v>88</v>
      </c>
      <c r="D92" s="37"/>
      <c r="E92" s="40"/>
      <c r="F92" s="43"/>
    </row>
    <row r="93" spans="2:6" x14ac:dyDescent="0.3">
      <c r="B93" s="11"/>
      <c r="C93" s="11" t="s">
        <v>89</v>
      </c>
      <c r="D93" s="37"/>
      <c r="E93" s="40"/>
      <c r="F93" s="43"/>
    </row>
    <row r="94" spans="2:6" x14ac:dyDescent="0.3">
      <c r="B94" s="68" t="s">
        <v>90</v>
      </c>
      <c r="C94" s="69"/>
      <c r="D94" s="69"/>
      <c r="E94" s="69"/>
      <c r="F94" s="7"/>
    </row>
    <row r="95" spans="2:6" x14ac:dyDescent="0.3">
      <c r="B95" s="14"/>
      <c r="C95" s="18" t="s">
        <v>91</v>
      </c>
      <c r="D95" s="20">
        <v>740</v>
      </c>
      <c r="E95" s="29">
        <v>0</v>
      </c>
      <c r="F95" s="21">
        <f t="shared" ref="F95:F128" si="0">D95*E95</f>
        <v>0</v>
      </c>
    </row>
    <row r="96" spans="2:6" x14ac:dyDescent="0.3">
      <c r="B96" s="15"/>
      <c r="C96" s="22" t="s">
        <v>92</v>
      </c>
      <c r="D96" s="23">
        <v>77400</v>
      </c>
      <c r="E96" s="29">
        <v>0</v>
      </c>
      <c r="F96" s="21">
        <f t="shared" si="0"/>
        <v>0</v>
      </c>
    </row>
    <row r="97" spans="2:6" x14ac:dyDescent="0.3">
      <c r="B97" s="15"/>
      <c r="C97" s="22" t="s">
        <v>93</v>
      </c>
      <c r="D97" s="23">
        <v>6600</v>
      </c>
      <c r="E97" s="29">
        <v>0</v>
      </c>
      <c r="F97" s="21">
        <f t="shared" si="0"/>
        <v>0</v>
      </c>
    </row>
    <row r="98" spans="2:6" x14ac:dyDescent="0.3">
      <c r="B98" s="15"/>
      <c r="C98" s="22" t="s">
        <v>94</v>
      </c>
      <c r="D98" s="23">
        <v>397200</v>
      </c>
      <c r="E98" s="29">
        <v>0</v>
      </c>
      <c r="F98" s="21">
        <f t="shared" si="0"/>
        <v>0</v>
      </c>
    </row>
    <row r="99" spans="2:6" x14ac:dyDescent="0.3">
      <c r="B99" s="15"/>
      <c r="C99" s="22" t="s">
        <v>95</v>
      </c>
      <c r="D99" s="23">
        <v>2800</v>
      </c>
      <c r="E99" s="29">
        <v>0</v>
      </c>
      <c r="F99" s="21">
        <f t="shared" si="0"/>
        <v>0</v>
      </c>
    </row>
    <row r="100" spans="2:6" x14ac:dyDescent="0.3">
      <c r="B100" s="15"/>
      <c r="C100" s="22" t="s">
        <v>96</v>
      </c>
      <c r="D100" s="23">
        <v>60000</v>
      </c>
      <c r="E100" s="29">
        <v>0</v>
      </c>
      <c r="F100" s="21">
        <f t="shared" si="0"/>
        <v>0</v>
      </c>
    </row>
    <row r="101" spans="2:6" x14ac:dyDescent="0.3">
      <c r="B101" s="15"/>
      <c r="C101" s="22" t="s">
        <v>97</v>
      </c>
      <c r="D101" s="23">
        <v>29000</v>
      </c>
      <c r="E101" s="29">
        <v>0</v>
      </c>
      <c r="F101" s="21">
        <f t="shared" si="0"/>
        <v>0</v>
      </c>
    </row>
    <row r="102" spans="2:6" x14ac:dyDescent="0.3">
      <c r="B102" s="15"/>
      <c r="C102" s="22" t="s">
        <v>98</v>
      </c>
      <c r="D102" s="23">
        <v>20000</v>
      </c>
      <c r="E102" s="29">
        <v>0</v>
      </c>
      <c r="F102" s="21">
        <f t="shared" si="0"/>
        <v>0</v>
      </c>
    </row>
    <row r="103" spans="2:6" x14ac:dyDescent="0.3">
      <c r="B103" s="15"/>
      <c r="C103" s="22" t="s">
        <v>99</v>
      </c>
      <c r="D103" s="23">
        <v>1600</v>
      </c>
      <c r="E103" s="29">
        <v>0</v>
      </c>
      <c r="F103" s="21">
        <f t="shared" si="0"/>
        <v>0</v>
      </c>
    </row>
    <row r="104" spans="2:6" x14ac:dyDescent="0.3">
      <c r="B104" s="15"/>
      <c r="C104" s="22" t="s">
        <v>100</v>
      </c>
      <c r="D104" s="23">
        <v>50</v>
      </c>
      <c r="E104" s="29">
        <v>0</v>
      </c>
      <c r="F104" s="21">
        <f t="shared" si="0"/>
        <v>0</v>
      </c>
    </row>
    <row r="105" spans="2:6" x14ac:dyDescent="0.3">
      <c r="B105" s="15"/>
      <c r="C105" s="22" t="s">
        <v>101</v>
      </c>
      <c r="D105" s="23">
        <v>10</v>
      </c>
      <c r="E105" s="29">
        <v>0</v>
      </c>
      <c r="F105" s="21">
        <f t="shared" si="0"/>
        <v>0</v>
      </c>
    </row>
    <row r="106" spans="2:6" x14ac:dyDescent="0.3">
      <c r="B106" s="15"/>
      <c r="C106" s="22" t="s">
        <v>102</v>
      </c>
      <c r="D106" s="23">
        <v>840</v>
      </c>
      <c r="E106" s="29">
        <v>0</v>
      </c>
      <c r="F106" s="21">
        <f t="shared" si="0"/>
        <v>0</v>
      </c>
    </row>
    <row r="107" spans="2:6" x14ac:dyDescent="0.3">
      <c r="B107" s="15"/>
      <c r="C107" s="22" t="s">
        <v>103</v>
      </c>
      <c r="D107" s="23">
        <v>20</v>
      </c>
      <c r="E107" s="29">
        <v>0</v>
      </c>
      <c r="F107" s="21">
        <f t="shared" si="0"/>
        <v>0</v>
      </c>
    </row>
    <row r="108" spans="2:6" x14ac:dyDescent="0.3">
      <c r="B108" s="15"/>
      <c r="C108" s="22" t="s">
        <v>104</v>
      </c>
      <c r="D108" s="23">
        <v>30000</v>
      </c>
      <c r="E108" s="29">
        <v>0</v>
      </c>
      <c r="F108" s="21">
        <f t="shared" si="0"/>
        <v>0</v>
      </c>
    </row>
    <row r="109" spans="2:6" x14ac:dyDescent="0.3">
      <c r="B109" s="15"/>
      <c r="C109" s="22" t="s">
        <v>105</v>
      </c>
      <c r="D109" s="23">
        <v>3200</v>
      </c>
      <c r="E109" s="29">
        <v>0</v>
      </c>
      <c r="F109" s="21">
        <f t="shared" si="0"/>
        <v>0</v>
      </c>
    </row>
    <row r="110" spans="2:6" x14ac:dyDescent="0.3">
      <c r="B110" s="15"/>
      <c r="C110" s="22" t="s">
        <v>106</v>
      </c>
      <c r="D110" s="23">
        <v>2000</v>
      </c>
      <c r="E110" s="29">
        <v>0</v>
      </c>
      <c r="F110" s="21">
        <f t="shared" si="0"/>
        <v>0</v>
      </c>
    </row>
    <row r="111" spans="2:6" x14ac:dyDescent="0.3">
      <c r="B111" s="15"/>
      <c r="C111" s="22" t="s">
        <v>107</v>
      </c>
      <c r="D111" s="23">
        <v>120</v>
      </c>
      <c r="E111" s="29">
        <v>0</v>
      </c>
      <c r="F111" s="21">
        <f t="shared" si="0"/>
        <v>0</v>
      </c>
    </row>
    <row r="112" spans="2:6" x14ac:dyDescent="0.3">
      <c r="B112" s="15"/>
      <c r="C112" s="22" t="s">
        <v>108</v>
      </c>
      <c r="D112" s="23">
        <v>120</v>
      </c>
      <c r="E112" s="29">
        <v>0</v>
      </c>
      <c r="F112" s="21">
        <f t="shared" si="0"/>
        <v>0</v>
      </c>
    </row>
    <row r="113" spans="2:6" x14ac:dyDescent="0.3">
      <c r="B113" s="15"/>
      <c r="C113" s="22" t="s">
        <v>109</v>
      </c>
      <c r="D113" s="23">
        <v>10</v>
      </c>
      <c r="E113" s="29">
        <v>0</v>
      </c>
      <c r="F113" s="21">
        <f t="shared" si="0"/>
        <v>0</v>
      </c>
    </row>
    <row r="114" spans="2:6" x14ac:dyDescent="0.3">
      <c r="B114" s="15"/>
      <c r="C114" s="22" t="s">
        <v>110</v>
      </c>
      <c r="D114" s="23">
        <v>3200</v>
      </c>
      <c r="E114" s="29">
        <v>0</v>
      </c>
      <c r="F114" s="21">
        <f t="shared" si="0"/>
        <v>0</v>
      </c>
    </row>
    <row r="115" spans="2:6" x14ac:dyDescent="0.3">
      <c r="B115" s="15"/>
      <c r="C115" s="22" t="s">
        <v>111</v>
      </c>
      <c r="D115" s="23">
        <v>10</v>
      </c>
      <c r="E115" s="29">
        <v>0</v>
      </c>
      <c r="F115" s="21">
        <f t="shared" si="0"/>
        <v>0</v>
      </c>
    </row>
    <row r="116" spans="2:6" x14ac:dyDescent="0.3">
      <c r="B116" s="15"/>
      <c r="C116" s="22" t="s">
        <v>112</v>
      </c>
      <c r="D116" s="23">
        <v>1340</v>
      </c>
      <c r="E116" s="29">
        <v>0</v>
      </c>
      <c r="F116" s="21">
        <f t="shared" si="0"/>
        <v>0</v>
      </c>
    </row>
    <row r="117" spans="2:6" x14ac:dyDescent="0.3">
      <c r="B117" s="15"/>
      <c r="C117" s="22" t="s">
        <v>113</v>
      </c>
      <c r="D117" s="23">
        <v>10</v>
      </c>
      <c r="E117" s="29">
        <v>0</v>
      </c>
      <c r="F117" s="21">
        <f t="shared" si="0"/>
        <v>0</v>
      </c>
    </row>
    <row r="118" spans="2:6" x14ac:dyDescent="0.3">
      <c r="B118" s="15"/>
      <c r="C118" s="22" t="s">
        <v>114</v>
      </c>
      <c r="D118" s="23">
        <v>5</v>
      </c>
      <c r="E118" s="29">
        <v>0</v>
      </c>
      <c r="F118" s="21">
        <f t="shared" si="0"/>
        <v>0</v>
      </c>
    </row>
    <row r="119" spans="2:6" x14ac:dyDescent="0.3">
      <c r="B119" s="15"/>
      <c r="C119" s="22" t="s">
        <v>115</v>
      </c>
      <c r="D119" s="23">
        <v>155</v>
      </c>
      <c r="E119" s="29">
        <v>0</v>
      </c>
      <c r="F119" s="21">
        <f t="shared" si="0"/>
        <v>0</v>
      </c>
    </row>
    <row r="120" spans="2:6" x14ac:dyDescent="0.3">
      <c r="B120" s="15"/>
      <c r="C120" s="22" t="s">
        <v>116</v>
      </c>
      <c r="D120" s="23">
        <v>140</v>
      </c>
      <c r="E120" s="29">
        <v>0</v>
      </c>
      <c r="F120" s="21">
        <f t="shared" si="0"/>
        <v>0</v>
      </c>
    </row>
    <row r="121" spans="2:6" x14ac:dyDescent="0.3">
      <c r="B121" s="15"/>
      <c r="C121" s="22" t="s">
        <v>117</v>
      </c>
      <c r="D121" s="23">
        <v>20</v>
      </c>
      <c r="E121" s="29">
        <v>0</v>
      </c>
      <c r="F121" s="21">
        <f t="shared" si="0"/>
        <v>0</v>
      </c>
    </row>
    <row r="122" spans="2:6" x14ac:dyDescent="0.3">
      <c r="B122" s="15"/>
      <c r="C122" s="22" t="s">
        <v>118</v>
      </c>
      <c r="D122" s="23">
        <v>10</v>
      </c>
      <c r="E122" s="29">
        <v>0</v>
      </c>
      <c r="F122" s="21">
        <f t="shared" si="0"/>
        <v>0</v>
      </c>
    </row>
    <row r="123" spans="2:6" x14ac:dyDescent="0.3">
      <c r="B123" s="15"/>
      <c r="C123" s="22" t="s">
        <v>119</v>
      </c>
      <c r="D123" s="23">
        <v>4</v>
      </c>
      <c r="E123" s="29">
        <v>0</v>
      </c>
      <c r="F123" s="21">
        <f t="shared" si="0"/>
        <v>0</v>
      </c>
    </row>
    <row r="124" spans="2:6" x14ac:dyDescent="0.3">
      <c r="B124" s="15"/>
      <c r="C124" s="22" t="s">
        <v>120</v>
      </c>
      <c r="D124" s="23">
        <v>1960</v>
      </c>
      <c r="E124" s="29">
        <v>0</v>
      </c>
      <c r="F124" s="21">
        <f t="shared" si="0"/>
        <v>0</v>
      </c>
    </row>
    <row r="125" spans="2:6" x14ac:dyDescent="0.3">
      <c r="B125" s="15"/>
      <c r="C125" s="22" t="s">
        <v>121</v>
      </c>
      <c r="D125" s="23">
        <v>50</v>
      </c>
      <c r="E125" s="29">
        <v>0</v>
      </c>
      <c r="F125" s="21">
        <f t="shared" si="0"/>
        <v>0</v>
      </c>
    </row>
    <row r="126" spans="2:6" x14ac:dyDescent="0.3">
      <c r="B126" s="15"/>
      <c r="C126" s="22" t="s">
        <v>122</v>
      </c>
      <c r="D126" s="23">
        <v>500</v>
      </c>
      <c r="E126" s="29">
        <v>0</v>
      </c>
      <c r="F126" s="21">
        <f t="shared" si="0"/>
        <v>0</v>
      </c>
    </row>
    <row r="127" spans="2:6" x14ac:dyDescent="0.3">
      <c r="B127" s="15"/>
      <c r="C127" s="22" t="s">
        <v>123</v>
      </c>
      <c r="D127" s="23">
        <v>1380</v>
      </c>
      <c r="E127" s="29">
        <v>0</v>
      </c>
      <c r="F127" s="21">
        <f t="shared" si="0"/>
        <v>0</v>
      </c>
    </row>
    <row r="128" spans="2:6" x14ac:dyDescent="0.3">
      <c r="B128" s="6"/>
      <c r="C128" s="22" t="s">
        <v>124</v>
      </c>
      <c r="D128" s="23">
        <v>4100</v>
      </c>
      <c r="E128" s="29">
        <v>0</v>
      </c>
      <c r="F128" s="21">
        <f t="shared" si="0"/>
        <v>0</v>
      </c>
    </row>
    <row r="129" spans="2:7" ht="14.15" customHeight="1" x14ac:dyDescent="0.3">
      <c r="B129" s="68" t="s">
        <v>125</v>
      </c>
      <c r="C129" s="69"/>
      <c r="D129" s="69"/>
      <c r="E129" s="69"/>
      <c r="F129" s="28">
        <f>SUM(F13:F128)</f>
        <v>0</v>
      </c>
      <c r="G129" s="26"/>
    </row>
    <row r="130" spans="2:7" x14ac:dyDescent="0.3">
      <c r="B130" s="54" t="s">
        <v>126</v>
      </c>
      <c r="C130" s="55"/>
      <c r="D130" s="55"/>
      <c r="E130" s="56"/>
      <c r="F130" s="27">
        <f>F129*4</f>
        <v>0</v>
      </c>
      <c r="G130" s="26"/>
    </row>
    <row r="132" spans="2:7" x14ac:dyDescent="0.3">
      <c r="B132" s="71" t="s">
        <v>127</v>
      </c>
      <c r="C132" s="72"/>
      <c r="D132" s="72"/>
    </row>
    <row r="133" spans="2:7" x14ac:dyDescent="0.3">
      <c r="B133" s="24" t="s">
        <v>128</v>
      </c>
      <c r="C133" s="65"/>
      <c r="D133" s="66"/>
    </row>
    <row r="134" spans="2:7" x14ac:dyDescent="0.3">
      <c r="B134" s="25" t="s">
        <v>129</v>
      </c>
      <c r="C134" s="65"/>
      <c r="D134" s="66"/>
    </row>
    <row r="135" spans="2:7" x14ac:dyDescent="0.3">
      <c r="B135" s="25" t="s">
        <v>130</v>
      </c>
      <c r="C135" s="67"/>
      <c r="D135" s="67"/>
    </row>
    <row r="136" spans="2:7" x14ac:dyDescent="0.3">
      <c r="B136" s="25" t="s">
        <v>131</v>
      </c>
      <c r="C136" s="67"/>
      <c r="D136" s="67"/>
    </row>
    <row r="137" spans="2:7" x14ac:dyDescent="0.3">
      <c r="B137" s="25" t="s">
        <v>132</v>
      </c>
      <c r="C137" s="67"/>
      <c r="D137" s="67"/>
    </row>
  </sheetData>
  <sheetProtection algorithmName="SHA-512" hashValue="cZ78ymdZ/S33kcuOh5Ns2Awm7N03ORteyepS7ThTZ3enKjNWpd+jgCCapB2Ma5ZAKZFsMREkyMjCbDjyTTkfEA==" saltValue="21nLX0dsSKyVkuLvKbBy8w==" spinCount="100000" sheet="1" objects="1" scenarios="1"/>
  <mergeCells count="82">
    <mergeCell ref="B129:E129"/>
    <mergeCell ref="B48:B52"/>
    <mergeCell ref="F85:F86"/>
    <mergeCell ref="F54:F59"/>
    <mergeCell ref="F60:F69"/>
    <mergeCell ref="F70:F76"/>
    <mergeCell ref="F77:F78"/>
    <mergeCell ref="D79:D80"/>
    <mergeCell ref="F79:F80"/>
    <mergeCell ref="D90:D93"/>
    <mergeCell ref="E90:E93"/>
    <mergeCell ref="E70:E76"/>
    <mergeCell ref="D48:D52"/>
    <mergeCell ref="D54:D59"/>
    <mergeCell ref="E54:E59"/>
    <mergeCell ref="D77:D78"/>
    <mergeCell ref="C134:D134"/>
    <mergeCell ref="C135:D135"/>
    <mergeCell ref="C136:D136"/>
    <mergeCell ref="C137:D137"/>
    <mergeCell ref="B22:F22"/>
    <mergeCell ref="B43:F43"/>
    <mergeCell ref="B53:F53"/>
    <mergeCell ref="B94:E94"/>
    <mergeCell ref="F87:F89"/>
    <mergeCell ref="F90:F93"/>
    <mergeCell ref="B132:D132"/>
    <mergeCell ref="C133:D133"/>
    <mergeCell ref="F81:F82"/>
    <mergeCell ref="D83:D84"/>
    <mergeCell ref="F83:F84"/>
    <mergeCell ref="D85:D86"/>
    <mergeCell ref="F19:F21"/>
    <mergeCell ref="F23:F26"/>
    <mergeCell ref="F27:F30"/>
    <mergeCell ref="F31:F34"/>
    <mergeCell ref="F35:F38"/>
    <mergeCell ref="D35:D38"/>
    <mergeCell ref="E35:E38"/>
    <mergeCell ref="E48:E52"/>
    <mergeCell ref="F44:F47"/>
    <mergeCell ref="F48:F52"/>
    <mergeCell ref="F39:F42"/>
    <mergeCell ref="E77:E78"/>
    <mergeCell ref="E79:E80"/>
    <mergeCell ref="D60:D69"/>
    <mergeCell ref="E60:E69"/>
    <mergeCell ref="D70:D76"/>
    <mergeCell ref="D81:D82"/>
    <mergeCell ref="E85:E86"/>
    <mergeCell ref="D87:D89"/>
    <mergeCell ref="E87:E89"/>
    <mergeCell ref="E81:E82"/>
    <mergeCell ref="E83:E84"/>
    <mergeCell ref="E19:E21"/>
    <mergeCell ref="D23:D26"/>
    <mergeCell ref="E23:E26"/>
    <mergeCell ref="B130:E130"/>
    <mergeCell ref="D13:D15"/>
    <mergeCell ref="E13:E15"/>
    <mergeCell ref="D19:D21"/>
    <mergeCell ref="D39:D42"/>
    <mergeCell ref="E39:E42"/>
    <mergeCell ref="D44:D47"/>
    <mergeCell ref="E44:E47"/>
    <mergeCell ref="D27:D30"/>
    <mergeCell ref="E27:E30"/>
    <mergeCell ref="D31:D34"/>
    <mergeCell ref="E31:E34"/>
    <mergeCell ref="B13:B15"/>
    <mergeCell ref="B2:F2"/>
    <mergeCell ref="B3:F3"/>
    <mergeCell ref="B5:F5"/>
    <mergeCell ref="B6:F6"/>
    <mergeCell ref="B7:F7"/>
    <mergeCell ref="B8:F8"/>
    <mergeCell ref="B9:F9"/>
    <mergeCell ref="B10:F10"/>
    <mergeCell ref="D16:D18"/>
    <mergeCell ref="E16:E18"/>
    <mergeCell ref="F13:F15"/>
    <mergeCell ref="F16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B1EF34C56214196D6F30DA7484F51" ma:contentTypeVersion="3" ma:contentTypeDescription="Een nieuw document maken." ma:contentTypeScope="" ma:versionID="20eb1a138c82a5570d1b5a39e37ed04d">
  <xsd:schema xmlns:xsd="http://www.w3.org/2001/XMLSchema" xmlns:xs="http://www.w3.org/2001/XMLSchema" xmlns:p="http://schemas.microsoft.com/office/2006/metadata/properties" xmlns:ns2="f987e5b8-b5a6-4e0a-989d-31fc759363f9" targetNamespace="http://schemas.microsoft.com/office/2006/metadata/properties" ma:root="true" ma:fieldsID="4284951df60c03321e782a1ff271135a" ns2:_="">
    <xsd:import namespace="f987e5b8-b5a6-4e0a-989d-31fc759363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7e5b8-b5a6-4e0a-989d-31fc75936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17E370-0D98-4510-8664-4F0543902E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7B233-4F6D-4F82-945E-51A58D3E4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7e5b8-b5a6-4e0a-989d-31fc75936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687641-F37E-46CA-B645-57E4A6E7075E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87e5b8-b5a6-4e0a-989d-31fc759363f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 (I.N.) Kroes</dc:creator>
  <cp:keywords/>
  <dc:description/>
  <cp:lastModifiedBy>Ilse (I.N.) Kroes</cp:lastModifiedBy>
  <cp:revision/>
  <dcterms:created xsi:type="dcterms:W3CDTF">2025-04-24T13:32:16Z</dcterms:created>
  <dcterms:modified xsi:type="dcterms:W3CDTF">2026-03-09T07:50:03Z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0x01010019AB1EF34C56214196D6F30DA7484F51</vt:lpwstr>
  </property>
  <property fmtid="{D5CDD505-2E9C-101B-9397-08002B2CF9AE}" pid="3" name="MediaServiceImageTags">
    <vt:lpwstr/>
  </property>
</Properties>
</file>