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31-my.sharepoint.com/personal/j_ceelen_deonderwijsspecialisten_nl/Documents/Aanbestedingen/2025 EA Leermiddelen/03. Aanbestedingsdocumenten/Concepten/"/>
    </mc:Choice>
  </mc:AlternateContent>
  <xr:revisionPtr revIDLastSave="504" documentId="8_{BC7299CD-F239-483B-95AD-04AEA3504F43}" xr6:coauthVersionLast="47" xr6:coauthVersionMax="47" xr10:uidLastSave="{FD3868DE-64E2-4F0C-B6FF-6C1F06D09FBB}"/>
  <bookViews>
    <workbookView xWindow="-28920" yWindow="-120" windowWidth="29040" windowHeight="15720" activeTab="1" xr2:uid="{0C832E49-C038-4237-9C94-F94FB5C61DCB}"/>
  </bookViews>
  <sheets>
    <sheet name="Handleiding" sheetId="4" r:id="rId1"/>
    <sheet name="Perceel 1  PO" sheetId="1" r:id="rId2"/>
    <sheet name="perceel 2 VO" sheetId="2" r:id="rId3"/>
    <sheet name="Perceel 3 Verbruiks spel en on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5" i="3"/>
  <c r="E6" i="2"/>
  <c r="E7" i="2"/>
  <c r="E8" i="2"/>
  <c r="E5" i="2"/>
  <c r="E5" i="1"/>
  <c r="E7" i="1"/>
  <c r="E6" i="1"/>
  <c r="C11" i="1"/>
  <c r="C10" i="1"/>
  <c r="E9" i="3" l="1"/>
  <c r="E11" i="2"/>
  <c r="E13" i="1"/>
</calcChain>
</file>

<file path=xl/sharedStrings.xml><?xml version="1.0" encoding="utf-8"?>
<sst xmlns="http://schemas.openxmlformats.org/spreadsheetml/2006/main" count="88" uniqueCount="45">
  <si>
    <t>Totaal</t>
  </si>
  <si>
    <t>Totaalprijs (inschrijfprijs)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</si>
  <si>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</si>
  <si>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Naam</t>
  </si>
  <si>
    <t>: ................................................................................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</si>
  <si>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</si>
  <si>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</si>
  <si>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</si>
  <si>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</si>
  <si>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Inschrijfblad voor TenderNednummer</t>
  </si>
  <si>
    <t>Inschrijver</t>
  </si>
  <si>
    <t>Inschrijver vult in alle (gele) cellen in.</t>
  </si>
  <si>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</si>
  <si>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</si>
  <si>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</si>
  <si>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</si>
  <si>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</si>
  <si>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</si>
  <si>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</si>
  <si>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</si>
  <si>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6. Het indienen van kortingen die 0 % bedragen is toegestaan op subonderdelen van de prijswens.</t>
  </si>
  <si>
    <t>7. Het indienen van negatieve kortingen  is toegestaan op subonderdelen van de prijswens.</t>
  </si>
  <si>
    <t>Leermiddelen</t>
  </si>
  <si>
    <t>Traject</t>
  </si>
  <si>
    <t>Leermethode-advies</t>
  </si>
  <si>
    <t>Implementatie-advies en ondersteuning</t>
  </si>
  <si>
    <t>Versie : 03-03-2026</t>
  </si>
  <si>
    <t>PERCEEL 1 - Leermiddelen PO</t>
  </si>
  <si>
    <t>Geschatte kosten per jaar excl btw</t>
  </si>
  <si>
    <t>Kortingspercentage*</t>
  </si>
  <si>
    <t>PERCEEL 3 - Verbuiks, spel en ontwikkelmaterialen</t>
  </si>
  <si>
    <t>PERCEEL 2 - Leermiddelen VO</t>
  </si>
  <si>
    <t xml:space="preserve">*Dit betreft het kortingspercentage op de geplubiceerde adviesprijs van de uitgever. In geval van een opslag offreert Inschrijver een negatief percentage. </t>
  </si>
  <si>
    <t xml:space="preserve">*Dit betreft het kortingspercentage op de geplubiceerde adviesprijs van de toeleverancier. In geval van een opslag offreert Inschrijver een negatief percentage. </t>
  </si>
  <si>
    <t>Verbruiksmaterialen (o.a. creactieve verbruiksmaterialen)</t>
  </si>
  <si>
    <t>Spelmaterialen ( o.a. duurzame spel materialen)</t>
  </si>
  <si>
    <t>Ontwikkelingsmaterialen (o.a. duurzame ontwikkelingsmaterialen)</t>
  </si>
  <si>
    <t>Folio verbuik</t>
  </si>
  <si>
    <t>Folio gebruik</t>
  </si>
  <si>
    <t>folio incl digitaal verbruik</t>
  </si>
  <si>
    <t>folio incl. digitaal gebruik</t>
  </si>
  <si>
    <t>Vaste prijs per school (25 scholen)</t>
  </si>
  <si>
    <t>didatiek</t>
  </si>
  <si>
    <t>Leerpakket</t>
  </si>
  <si>
    <t>Edu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</si>
</sst>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52C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44" fontId="5" fillId="6" borderId="3" xfId="1" applyFont="1" applyFill="1" applyBorder="1" applyProtection="1">
      <protection locked="0"/>
    </xf>
    <xf numFmtId="44" fontId="0" fillId="6" borderId="21" xfId="1" applyFont="1" applyFill="1" applyBorder="1" applyProtection="1">
      <protection locked="0"/>
    </xf>
    <xf numFmtId="44" fontId="0" fillId="6" borderId="22" xfId="1" applyFont="1" applyFill="1" applyBorder="1" applyProtection="1">
      <protection locked="0"/>
    </xf>
    <xf numFmtId="44" fontId="0" fillId="6" borderId="20" xfId="1" applyFont="1" applyFill="1" applyBorder="1" applyProtection="1">
      <protection locked="0"/>
    </xf>
    <xf numFmtId="0" fontId="4" fillId="3" borderId="0" xfId="0" applyFont="1" applyFill="1" applyAlignment="1" applyProtection="1">
      <alignment vertical="center"/>
    </xf>
    <xf numFmtId="44" fontId="7" fillId="5" borderId="9" xfId="0" applyNumberFormat="1" applyFont="1" applyFill="1" applyBorder="1" applyProtection="1"/>
    <xf numFmtId="14" fontId="10" fillId="0" borderId="0" xfId="0" applyNumberFormat="1" applyFont="1" applyProtection="1"/>
    <xf numFmtId="0" fontId="0" fillId="0" borderId="0" xfId="0" applyProtection="1"/>
    <xf numFmtId="14" fontId="0" fillId="0" borderId="0" xfId="0" applyNumberFormat="1" applyAlignment="1" applyProtection="1">
      <alignment horizontal="right"/>
    </xf>
    <xf numFmtId="0" fontId="0" fillId="0" borderId="16" xfId="1" applyNumberFormat="1" applyFont="1" applyBorder="1" applyProtection="1"/>
    <xf numFmtId="0" fontId="15" fillId="0" borderId="0" xfId="0" applyFont="1" applyProtection="1"/>
    <xf numFmtId="14" fontId="10" fillId="0" borderId="0" xfId="0" applyNumberFormat="1" applyFont="1" applyAlignment="1" applyProtection="1">
      <alignment horizontal="right"/>
    </xf>
    <xf numFmtId="0" fontId="3" fillId="2" borderId="1" xfId="3" applyFont="1" applyFill="1" applyBorder="1" applyAlignment="1" applyProtection="1">
      <alignment vertical="center"/>
    </xf>
    <xf numFmtId="0" fontId="3" fillId="2" borderId="17" xfId="3" applyFont="1" applyFill="1" applyBorder="1" applyAlignment="1" applyProtection="1">
      <alignment horizontal="center" vertical="center" wrapText="1"/>
    </xf>
    <xf numFmtId="0" fontId="3" fillId="2" borderId="18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wrapText="1"/>
    </xf>
    <xf numFmtId="3" fontId="5" fillId="0" borderId="19" xfId="2" applyNumberFormat="1" applyFont="1" applyFill="1" applyBorder="1" applyAlignment="1" applyProtection="1">
      <alignment horizontal="center"/>
    </xf>
    <xf numFmtId="3" fontId="5" fillId="0" borderId="20" xfId="2" applyNumberFormat="1" applyFont="1" applyFill="1" applyBorder="1" applyAlignment="1" applyProtection="1">
      <alignment horizontal="center"/>
    </xf>
    <xf numFmtId="44" fontId="5" fillId="0" borderId="3" xfId="0" applyNumberFormat="1" applyFont="1" applyBorder="1" applyProtection="1"/>
    <xf numFmtId="0" fontId="4" fillId="3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wrapText="1"/>
    </xf>
    <xf numFmtId="3" fontId="5" fillId="3" borderId="0" xfId="2" applyNumberFormat="1" applyFont="1" applyFill="1" applyBorder="1" applyProtection="1"/>
    <xf numFmtId="44" fontId="5" fillId="3" borderId="0" xfId="1" applyFont="1" applyFill="1" applyBorder="1" applyProtection="1"/>
    <xf numFmtId="44" fontId="5" fillId="3" borderId="0" xfId="0" applyNumberFormat="1" applyFont="1" applyFill="1" applyProtection="1"/>
    <xf numFmtId="0" fontId="3" fillId="2" borderId="1" xfId="3" applyFont="1" applyFill="1" applyBorder="1" applyAlignment="1" applyProtection="1">
      <alignment horizontal="left" vertical="center"/>
    </xf>
    <xf numFmtId="0" fontId="3" fillId="2" borderId="4" xfId="3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6" fillId="4" borderId="7" xfId="0" applyFont="1" applyFill="1" applyBorder="1" applyProtection="1"/>
    <xf numFmtId="9" fontId="5" fillId="4" borderId="8" xfId="2" applyFont="1" applyFill="1" applyBorder="1" applyProtection="1"/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10" xfId="0" applyFont="1" applyFill="1" applyBorder="1" applyAlignment="1" applyProtection="1">
      <alignment horizontal="left" vertical="center" wrapText="1"/>
    </xf>
    <xf numFmtId="0" fontId="8" fillId="3" borderId="0" xfId="0" applyFont="1" applyFill="1" applyAlignment="1" applyProtection="1">
      <alignment vertical="center"/>
    </xf>
    <xf numFmtId="0" fontId="4" fillId="3" borderId="0" xfId="0" applyFont="1" applyFill="1" applyProtection="1"/>
    <xf numFmtId="0" fontId="9" fillId="3" borderId="0" xfId="0" applyFont="1" applyFill="1" applyProtection="1"/>
    <xf numFmtId="0" fontId="4" fillId="3" borderId="7" xfId="0" applyFont="1" applyFill="1" applyBorder="1" applyProtection="1"/>
    <xf numFmtId="0" fontId="4" fillId="3" borderId="8" xfId="0" applyFont="1" applyFill="1" applyBorder="1" applyProtection="1"/>
    <xf numFmtId="0" fontId="9" fillId="3" borderId="10" xfId="0" applyFont="1" applyFill="1" applyBorder="1" applyProtection="1"/>
    <xf numFmtId="0" fontId="4" fillId="3" borderId="4" xfId="0" applyFont="1" applyFill="1" applyBorder="1" applyAlignment="1" applyProtection="1">
      <alignment vertical="center"/>
    </xf>
    <xf numFmtId="0" fontId="4" fillId="3" borderId="11" xfId="0" applyFont="1" applyFill="1" applyBorder="1" applyProtection="1"/>
    <xf numFmtId="0" fontId="4" fillId="3" borderId="12" xfId="0" applyFont="1" applyFill="1" applyBorder="1" applyProtection="1"/>
    <xf numFmtId="0" fontId="4" fillId="3" borderId="13" xfId="0" applyFont="1" applyFill="1" applyBorder="1" applyAlignment="1" applyProtection="1">
      <alignment vertical="center"/>
    </xf>
    <xf numFmtId="0" fontId="4" fillId="3" borderId="5" xfId="0" applyFont="1" applyFill="1" applyBorder="1" applyProtection="1"/>
    <xf numFmtId="0" fontId="0" fillId="3" borderId="0" xfId="0" applyFill="1" applyProtection="1"/>
    <xf numFmtId="0" fontId="4" fillId="3" borderId="14" xfId="0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vertical="center"/>
    </xf>
    <xf numFmtId="0" fontId="4" fillId="3" borderId="15" xfId="0" applyFont="1" applyFill="1" applyBorder="1" applyProtection="1"/>
    <xf numFmtId="0" fontId="4" fillId="3" borderId="6" xfId="0" applyFont="1" applyFill="1" applyBorder="1" applyProtection="1"/>
    <xf numFmtId="0" fontId="0" fillId="0" borderId="3" xfId="0" applyBorder="1" applyAlignment="1" applyProtection="1">
      <alignment horizontal="left"/>
    </xf>
    <xf numFmtId="0" fontId="4" fillId="0" borderId="0" xfId="0" applyFont="1" applyProtection="1"/>
    <xf numFmtId="0" fontId="11" fillId="7" borderId="3" xfId="0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wrapText="1"/>
    </xf>
    <xf numFmtId="0" fontId="13" fillId="3" borderId="3" xfId="0" applyFont="1" applyFill="1" applyBorder="1" applyAlignment="1" applyProtection="1">
      <alignment vertical="top" wrapText="1"/>
    </xf>
    <xf numFmtId="0" fontId="14" fillId="3" borderId="3" xfId="0" applyFont="1" applyFill="1" applyBorder="1" applyAlignment="1" applyProtection="1">
      <alignment vertical="top" wrapText="1"/>
    </xf>
    <xf numFmtId="0" fontId="0" fillId="3" borderId="3" xfId="0" applyFill="1" applyBorder="1" applyAlignment="1" applyProtection="1">
      <alignment vertical="top" wrapText="1"/>
    </xf>
    <xf numFmtId="0" fontId="14" fillId="0" borderId="3" xfId="0" applyFont="1" applyBorder="1" applyAlignment="1" applyProtection="1">
      <alignment vertical="top" wrapText="1"/>
    </xf>
    <xf numFmtId="0" fontId="13" fillId="0" borderId="3" xfId="0" applyFont="1" applyBorder="1" applyAlignment="1" applyProtection="1">
      <alignment vertical="top" wrapText="1"/>
    </xf>
    <xf numFmtId="164" fontId="0" fillId="0" borderId="0" xfId="0" applyNumberFormat="1" applyProtection="1"/>
    <xf numFmtId="10" fontId="5" fillId="6" borderId="3" xfId="1" applyNumberFormat="1" applyFont="1" applyFill="1" applyBorder="1" applyProtection="1">
      <protection locked="0"/>
    </xf>
  </cellXfs>
  <cellStyles count="5">
    <cellStyle name="Procent" xfId="2" builtinId="5"/>
    <cellStyle name="Standaard" xfId="0" builtinId="0"/>
    <cellStyle name="Standaard 2" xfId="3" xr:uid="{1BD3A15B-7620-4145-8642-2908A6C92DFC}"/>
    <cellStyle name="Valuta" xfId="1" builtinId="4"/>
    <cellStyle name="Valuta 2" xfId="4" xr:uid="{3903A2D4-11EC-4AC3-9F46-466245B7E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99D3-0557-4C51-8606-E005039884E5}">
  <dimension ref="A1:A10"/>
  <sheetViews>
    <sheetView workbookViewId="0">
      <selection activeCell="A25" sqref="A25"/>
    </sheetView>
  </sheetViews>
  <sheetFormatPr defaultRowHeight="15" x14ac:dyDescent="0.25"/>
  <cols>
    <col min="1" max="1" width="132" style="10" bestFit="1" customWidth="1"/>
    <col min="2" max="16384" width="9.140625" style="10"/>
  </cols>
  <sheetData>
    <row r="1" spans="1:1" ht="24" x14ac:dyDescent="0.4">
      <c r="A1" s="56" t="s">
        <v>12</v>
      </c>
    </row>
    <row r="2" spans="1:1" x14ac:dyDescent="0.25">
      <c r="A2" s="57" t="s">
        <v>13</v>
      </c>
    </row>
    <row r="3" spans="1:1" ht="30" x14ac:dyDescent="0.25">
      <c r="A3" s="58" t="s">
        <v>14</v>
      </c>
    </row>
    <row r="4" spans="1:1" ht="30" x14ac:dyDescent="0.25">
      <c r="A4" s="58" t="s">
        <v>15</v>
      </c>
    </row>
    <row r="5" spans="1:1" ht="30" x14ac:dyDescent="0.25">
      <c r="A5" s="59" t="s">
        <v>16</v>
      </c>
    </row>
    <row r="6" spans="1:1" x14ac:dyDescent="0.25">
      <c r="A6" s="60" t="s">
        <v>17</v>
      </c>
    </row>
    <row r="7" spans="1:1" x14ac:dyDescent="0.25">
      <c r="A7" s="57" t="s">
        <v>18</v>
      </c>
    </row>
    <row r="8" spans="1:1" x14ac:dyDescent="0.25">
      <c r="A8" s="61" t="s">
        <v>19</v>
      </c>
    </row>
    <row r="9" spans="1:1" x14ac:dyDescent="0.25">
      <c r="A9" s="62" t="s">
        <v>20</v>
      </c>
    </row>
    <row r="10" spans="1:1" x14ac:dyDescent="0.25">
      <c r="A10" s="62" t="s">
        <v>21</v>
      </c>
    </row>
  </sheetData>
  <sheetProtection algorithmName="SHA-512" hashValue="VeHvzj3SO85uJ2yKiweLRTSYhchXtwY6b6xkpJE4uW7ROaRitPR/CKxp3SirdQEdHllmJ0PpLYfyBpE0J3RdrQ==" saltValue="meAl4tx11ZmN7eNQU35s7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8C74-0332-428C-AEAD-6CFDB6D102D8}">
  <dimension ref="A1:F26"/>
  <sheetViews>
    <sheetView tabSelected="1" workbookViewId="0">
      <selection activeCell="B12" sqref="B12"/>
    </sheetView>
  </sheetViews>
  <sheetFormatPr defaultRowHeight="15" x14ac:dyDescent="0.25"/>
  <cols>
    <col min="1" max="1" width="48.28515625" style="10" bestFit="1" customWidth="1"/>
    <col min="2" max="2" width="37" style="10" bestFit="1" customWidth="1"/>
    <col min="3" max="3" width="24.28515625" style="10" customWidth="1"/>
    <col min="4" max="4" width="22.140625" style="10" customWidth="1"/>
    <col min="5" max="5" width="25.85546875" style="10" customWidth="1"/>
    <col min="6" max="6" width="70.85546875" style="10" customWidth="1"/>
    <col min="7" max="16384" width="9.140625" style="10"/>
  </cols>
  <sheetData>
    <row r="1" spans="1:6" ht="15.75" thickBot="1" x14ac:dyDescent="0.3">
      <c r="A1" s="9" t="s">
        <v>26</v>
      </c>
    </row>
    <row r="2" spans="1:6" ht="27" thickBot="1" x14ac:dyDescent="0.45">
      <c r="A2" s="11" t="s">
        <v>9</v>
      </c>
      <c r="B2" s="12">
        <v>570144</v>
      </c>
      <c r="C2" s="13" t="s">
        <v>27</v>
      </c>
    </row>
    <row r="3" spans="1:6" ht="15.75" thickBot="1" x14ac:dyDescent="0.3">
      <c r="A3" s="14" t="s">
        <v>10</v>
      </c>
      <c r="B3" s="4"/>
      <c r="C3" s="5"/>
      <c r="D3" s="6"/>
    </row>
    <row r="4" spans="1:6" ht="25.5" x14ac:dyDescent="0.25">
      <c r="A4" s="15" t="s">
        <v>22</v>
      </c>
      <c r="B4" s="16" t="s">
        <v>28</v>
      </c>
      <c r="C4" s="17"/>
      <c r="D4" s="18" t="s">
        <v>29</v>
      </c>
      <c r="E4" s="19" t="s">
        <v>0</v>
      </c>
    </row>
    <row r="5" spans="1:6" ht="18.75" customHeight="1" x14ac:dyDescent="0.25">
      <c r="A5" s="20" t="s">
        <v>42</v>
      </c>
      <c r="B5" s="21">
        <v>70000</v>
      </c>
      <c r="C5" s="22"/>
      <c r="D5" s="64"/>
      <c r="E5" s="23">
        <f>B5-(D5*B5)</f>
        <v>70000</v>
      </c>
    </row>
    <row r="6" spans="1:6" ht="23.25" customHeight="1" x14ac:dyDescent="0.25">
      <c r="A6" s="20" t="s">
        <v>43</v>
      </c>
      <c r="B6" s="21">
        <v>90000</v>
      </c>
      <c r="C6" s="22"/>
      <c r="D6" s="64"/>
      <c r="E6" s="23">
        <f>B6-(D6*B6)</f>
        <v>90000</v>
      </c>
    </row>
    <row r="7" spans="1:6" ht="21.75" customHeight="1" x14ac:dyDescent="0.25">
      <c r="A7" s="20" t="s">
        <v>44</v>
      </c>
      <c r="B7" s="21">
        <v>40000</v>
      </c>
      <c r="C7" s="22"/>
      <c r="D7" s="64"/>
      <c r="E7" s="23">
        <f>B7-(D7*B7)</f>
        <v>40000</v>
      </c>
      <c r="F7" s="24"/>
    </row>
    <row r="8" spans="1:6" ht="15.75" thickBot="1" x14ac:dyDescent="0.3">
      <c r="A8" s="25"/>
      <c r="B8" s="26"/>
      <c r="C8" s="26"/>
      <c r="D8" s="27"/>
      <c r="E8" s="28"/>
      <c r="F8" s="24"/>
    </row>
    <row r="9" spans="1:6" x14ac:dyDescent="0.25">
      <c r="A9" s="29" t="s">
        <v>23</v>
      </c>
      <c r="B9" s="18" t="s">
        <v>41</v>
      </c>
      <c r="C9" s="30" t="s">
        <v>0</v>
      </c>
    </row>
    <row r="10" spans="1:6" x14ac:dyDescent="0.25">
      <c r="A10" s="31" t="s">
        <v>24</v>
      </c>
      <c r="B10" s="3"/>
      <c r="C10" s="23">
        <f>B10*25</f>
        <v>0</v>
      </c>
    </row>
    <row r="11" spans="1:6" x14ac:dyDescent="0.25">
      <c r="A11" s="31" t="s">
        <v>25</v>
      </c>
      <c r="B11" s="3"/>
      <c r="C11" s="23">
        <f>B11*25</f>
        <v>0</v>
      </c>
    </row>
    <row r="12" spans="1:6" ht="15.75" thickBot="1" x14ac:dyDescent="0.3">
      <c r="A12" s="25"/>
      <c r="B12" s="26"/>
      <c r="C12" s="26"/>
      <c r="D12" s="27"/>
      <c r="E12" s="28"/>
      <c r="F12" s="32"/>
    </row>
    <row r="13" spans="1:6" ht="16.5" thickBot="1" x14ac:dyDescent="0.3">
      <c r="A13" s="33" t="s">
        <v>1</v>
      </c>
      <c r="B13" s="34"/>
      <c r="C13" s="34"/>
      <c r="D13" s="34"/>
      <c r="E13" s="8">
        <f>SUM(E5:E12)</f>
        <v>200000</v>
      </c>
      <c r="F13" s="32"/>
    </row>
    <row r="14" spans="1:6" ht="15.75" thickBot="1" x14ac:dyDescent="0.3">
      <c r="A14" s="25"/>
      <c r="B14" s="26"/>
      <c r="C14" s="26"/>
      <c r="D14" s="27"/>
      <c r="E14" s="28"/>
      <c r="F14" s="32"/>
    </row>
    <row r="15" spans="1:6" ht="36.75" customHeight="1" thickBot="1" x14ac:dyDescent="0.3">
      <c r="A15" s="35" t="s">
        <v>2</v>
      </c>
      <c r="B15" s="36"/>
      <c r="C15" s="36"/>
      <c r="D15" s="36"/>
      <c r="E15" s="37"/>
      <c r="F15" s="32"/>
    </row>
    <row r="16" spans="1:6" ht="15.75" thickBot="1" x14ac:dyDescent="0.3">
      <c r="A16" s="38"/>
      <c r="B16" s="39"/>
      <c r="C16" s="39"/>
      <c r="D16" s="39"/>
      <c r="E16" s="40"/>
      <c r="F16" s="32"/>
    </row>
    <row r="17" spans="1:6" ht="15.75" thickBot="1" x14ac:dyDescent="0.3">
      <c r="A17" s="41" t="s">
        <v>11</v>
      </c>
      <c r="B17" s="42"/>
      <c r="C17" s="42"/>
      <c r="D17" s="42"/>
      <c r="E17" s="43"/>
      <c r="F17" s="32"/>
    </row>
    <row r="18" spans="1:6" ht="15.75" thickBot="1" x14ac:dyDescent="0.3">
      <c r="A18" s="39"/>
      <c r="B18" s="39"/>
      <c r="C18" s="39"/>
      <c r="D18" s="39"/>
      <c r="E18" s="40"/>
      <c r="F18" s="32"/>
    </row>
    <row r="19" spans="1:6" x14ac:dyDescent="0.25">
      <c r="A19" s="44" t="s">
        <v>3</v>
      </c>
      <c r="B19" s="1" t="s">
        <v>4</v>
      </c>
      <c r="C19" s="45"/>
      <c r="D19" s="45"/>
      <c r="E19" s="46"/>
      <c r="F19" s="32"/>
    </row>
    <row r="20" spans="1:6" x14ac:dyDescent="0.25">
      <c r="A20" s="47" t="s">
        <v>5</v>
      </c>
      <c r="B20" s="2" t="s">
        <v>4</v>
      </c>
      <c r="C20" s="39"/>
      <c r="D20" s="39"/>
      <c r="E20" s="48"/>
      <c r="F20" s="32"/>
    </row>
    <row r="21" spans="1:6" x14ac:dyDescent="0.25">
      <c r="A21" s="47" t="s">
        <v>6</v>
      </c>
      <c r="B21" s="2" t="s">
        <v>4</v>
      </c>
      <c r="C21" s="39"/>
      <c r="D21" s="39"/>
      <c r="E21" s="48"/>
      <c r="F21" s="32"/>
    </row>
    <row r="22" spans="1:6" x14ac:dyDescent="0.25">
      <c r="A22" s="47" t="s">
        <v>7</v>
      </c>
      <c r="B22" s="2" t="s">
        <v>4</v>
      </c>
      <c r="C22" s="39"/>
      <c r="D22" s="39"/>
      <c r="E22" s="48"/>
      <c r="F22" s="32"/>
    </row>
    <row r="23" spans="1:6" x14ac:dyDescent="0.25">
      <c r="A23" s="47" t="s">
        <v>8</v>
      </c>
      <c r="B23" s="7"/>
      <c r="C23" s="49"/>
      <c r="D23" s="49"/>
      <c r="E23" s="48"/>
      <c r="F23" s="32"/>
    </row>
    <row r="24" spans="1:6" x14ac:dyDescent="0.25">
      <c r="A24" s="47"/>
      <c r="B24" s="49"/>
      <c r="C24" s="49"/>
      <c r="D24" s="49"/>
      <c r="E24" s="48"/>
      <c r="F24" s="32"/>
    </row>
    <row r="25" spans="1:6" ht="15.75" thickBot="1" x14ac:dyDescent="0.3">
      <c r="A25" s="50"/>
      <c r="B25" s="51"/>
      <c r="C25" s="52"/>
      <c r="D25" s="52"/>
      <c r="E25" s="53"/>
      <c r="F25" s="32"/>
    </row>
    <row r="26" spans="1:6" x14ac:dyDescent="0.25">
      <c r="A26" s="54" t="s">
        <v>32</v>
      </c>
      <c r="B26" s="54"/>
      <c r="C26" s="54"/>
      <c r="D26" s="54"/>
      <c r="E26" s="55"/>
      <c r="F26" s="32"/>
    </row>
  </sheetData>
  <sheetProtection algorithmName="SHA-512" hashValue="mx9jiQIo+GOP9bMj3/VD2ppRgcnaO3r9ZyqTeBudIvIECD5tjoRJ3sTPgSEDyCn2x4IukMc0jNOo5jWJDV4nKA==" saltValue="F7M7vDD2M8jqKIHERmqVWQ==" spinCount="100000" sheet="1" objects="1" scenarios="1"/>
  <mergeCells count="7">
    <mergeCell ref="A26:D26"/>
    <mergeCell ref="B3:D3"/>
    <mergeCell ref="A15:E15"/>
    <mergeCell ref="B4:C4"/>
    <mergeCell ref="B5:C5"/>
    <mergeCell ref="B6:C6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0944-9B12-4232-B842-31EDE351ADFA}">
  <dimension ref="A1:N25"/>
  <sheetViews>
    <sheetView workbookViewId="0">
      <selection activeCell="D5" sqref="D5"/>
    </sheetView>
  </sheetViews>
  <sheetFormatPr defaultRowHeight="15" x14ac:dyDescent="0.25"/>
  <cols>
    <col min="1" max="1" width="34.85546875" style="10" bestFit="1" customWidth="1"/>
    <col min="2" max="2" width="37" style="10" bestFit="1" customWidth="1"/>
    <col min="3" max="3" width="6.42578125" style="10" bestFit="1" customWidth="1"/>
    <col min="4" max="4" width="50.140625" style="10" bestFit="1" customWidth="1"/>
    <col min="5" max="5" width="42.140625" style="10" customWidth="1"/>
    <col min="6" max="11" width="9.140625" style="10"/>
    <col min="12" max="12" width="33.42578125" style="10" bestFit="1" customWidth="1"/>
    <col min="13" max="16384" width="9.140625" style="10"/>
  </cols>
  <sheetData>
    <row r="1" spans="1:14" ht="15.75" thickBot="1" x14ac:dyDescent="0.3">
      <c r="A1" s="9" t="s">
        <v>26</v>
      </c>
    </row>
    <row r="2" spans="1:14" ht="27" thickBot="1" x14ac:dyDescent="0.45">
      <c r="A2" s="11" t="s">
        <v>9</v>
      </c>
      <c r="B2" s="12">
        <v>570144</v>
      </c>
      <c r="C2" s="13" t="s">
        <v>31</v>
      </c>
    </row>
    <row r="3" spans="1:14" ht="15.75" thickBot="1" x14ac:dyDescent="0.3">
      <c r="A3" s="14" t="s">
        <v>10</v>
      </c>
      <c r="B3" s="4"/>
      <c r="C3" s="5"/>
      <c r="D3" s="6"/>
    </row>
    <row r="4" spans="1:14" x14ac:dyDescent="0.25">
      <c r="A4" s="15" t="s">
        <v>22</v>
      </c>
      <c r="B4" s="16" t="s">
        <v>28</v>
      </c>
      <c r="C4" s="17"/>
      <c r="D4" s="18" t="s">
        <v>29</v>
      </c>
      <c r="E4" s="19" t="s">
        <v>0</v>
      </c>
    </row>
    <row r="5" spans="1:14" ht="33.75" customHeight="1" x14ac:dyDescent="0.25">
      <c r="A5" s="20" t="s">
        <v>37</v>
      </c>
      <c r="B5" s="21">
        <v>75000</v>
      </c>
      <c r="C5" s="22"/>
      <c r="D5" s="64"/>
      <c r="E5" s="23">
        <f>B5-(D5*B5)</f>
        <v>75000</v>
      </c>
    </row>
    <row r="6" spans="1:14" ht="36.75" customHeight="1" x14ac:dyDescent="0.25">
      <c r="A6" s="20" t="s">
        <v>38</v>
      </c>
      <c r="B6" s="21">
        <v>75000</v>
      </c>
      <c r="C6" s="22"/>
      <c r="D6" s="64"/>
      <c r="E6" s="23">
        <f t="shared" ref="E6:E8" si="0">B6-(D6*B6)</f>
        <v>75000</v>
      </c>
    </row>
    <row r="7" spans="1:14" ht="36.75" customHeight="1" x14ac:dyDescent="0.25">
      <c r="A7" s="20" t="s">
        <v>39</v>
      </c>
      <c r="B7" s="21">
        <v>150000</v>
      </c>
      <c r="C7" s="22"/>
      <c r="D7" s="64"/>
      <c r="E7" s="23">
        <f t="shared" si="0"/>
        <v>150000</v>
      </c>
    </row>
    <row r="8" spans="1:14" ht="36.75" customHeight="1" x14ac:dyDescent="0.25">
      <c r="A8" s="20" t="s">
        <v>40</v>
      </c>
      <c r="B8" s="21">
        <v>100000</v>
      </c>
      <c r="C8" s="22"/>
      <c r="D8" s="64"/>
      <c r="E8" s="23">
        <f t="shared" si="0"/>
        <v>100000</v>
      </c>
    </row>
    <row r="9" spans="1:14" x14ac:dyDescent="0.25">
      <c r="A9" s="25"/>
      <c r="B9" s="26"/>
      <c r="C9" s="26"/>
      <c r="D9" s="27"/>
      <c r="E9" s="28"/>
    </row>
    <row r="10" spans="1:14" ht="15.75" thickBot="1" x14ac:dyDescent="0.3">
      <c r="A10" s="25"/>
      <c r="B10" s="26"/>
      <c r="C10" s="26"/>
      <c r="D10" s="27"/>
      <c r="E10" s="28"/>
    </row>
    <row r="11" spans="1:14" ht="16.5" thickBot="1" x14ac:dyDescent="0.3">
      <c r="A11" s="33" t="s">
        <v>1</v>
      </c>
      <c r="B11" s="34"/>
      <c r="C11" s="34"/>
      <c r="D11" s="34"/>
      <c r="E11" s="8">
        <f>SUM(E5:E10)</f>
        <v>400000</v>
      </c>
    </row>
    <row r="12" spans="1:14" ht="15.75" thickBot="1" x14ac:dyDescent="0.3">
      <c r="A12" s="25"/>
      <c r="B12" s="26"/>
      <c r="C12" s="26"/>
      <c r="D12" s="27"/>
      <c r="E12" s="28"/>
    </row>
    <row r="13" spans="1:14" ht="34.5" customHeight="1" thickBot="1" x14ac:dyDescent="0.3">
      <c r="A13" s="35" t="s">
        <v>2</v>
      </c>
      <c r="B13" s="36"/>
      <c r="C13" s="36"/>
      <c r="D13" s="36"/>
      <c r="E13" s="37"/>
    </row>
    <row r="14" spans="1:14" ht="15.75" thickBot="1" x14ac:dyDescent="0.3">
      <c r="A14" s="38"/>
      <c r="B14" s="39"/>
      <c r="C14" s="39"/>
      <c r="D14" s="39"/>
      <c r="E14" s="40"/>
    </row>
    <row r="15" spans="1:14" ht="15.75" thickBot="1" x14ac:dyDescent="0.3">
      <c r="A15" s="41" t="s">
        <v>11</v>
      </c>
      <c r="B15" s="42"/>
      <c r="C15" s="42"/>
      <c r="D15" s="42"/>
      <c r="E15" s="43"/>
      <c r="N15" s="63"/>
    </row>
    <row r="16" spans="1:14" ht="15.75" thickBot="1" x14ac:dyDescent="0.3">
      <c r="A16" s="39"/>
      <c r="B16" s="39"/>
      <c r="C16" s="39"/>
      <c r="D16" s="39"/>
      <c r="E16" s="40"/>
      <c r="N16" s="63"/>
    </row>
    <row r="17" spans="1:14" x14ac:dyDescent="0.25">
      <c r="A17" s="44" t="s">
        <v>3</v>
      </c>
      <c r="B17" s="1" t="s">
        <v>4</v>
      </c>
      <c r="C17" s="45"/>
      <c r="D17" s="45"/>
      <c r="E17" s="46"/>
      <c r="N17" s="63"/>
    </row>
    <row r="18" spans="1:14" x14ac:dyDescent="0.25">
      <c r="A18" s="47" t="s">
        <v>5</v>
      </c>
      <c r="B18" s="2" t="s">
        <v>4</v>
      </c>
      <c r="C18" s="39"/>
      <c r="D18" s="39"/>
      <c r="E18" s="48"/>
      <c r="N18" s="63"/>
    </row>
    <row r="19" spans="1:14" x14ac:dyDescent="0.25">
      <c r="A19" s="47" t="s">
        <v>6</v>
      </c>
      <c r="B19" s="2" t="s">
        <v>4</v>
      </c>
      <c r="C19" s="39"/>
      <c r="D19" s="39"/>
      <c r="E19" s="48"/>
    </row>
    <row r="20" spans="1:14" x14ac:dyDescent="0.25">
      <c r="A20" s="47" t="s">
        <v>7</v>
      </c>
      <c r="B20" s="2" t="s">
        <v>4</v>
      </c>
      <c r="C20" s="39"/>
      <c r="D20" s="39"/>
      <c r="E20" s="48"/>
    </row>
    <row r="21" spans="1:14" x14ac:dyDescent="0.25">
      <c r="A21" s="47" t="s">
        <v>8</v>
      </c>
      <c r="B21" s="7"/>
      <c r="C21" s="49"/>
      <c r="D21" s="49"/>
      <c r="E21" s="48"/>
    </row>
    <row r="22" spans="1:14" x14ac:dyDescent="0.25">
      <c r="A22" s="47"/>
      <c r="B22" s="49"/>
      <c r="C22" s="49"/>
      <c r="D22" s="49"/>
      <c r="E22" s="48"/>
    </row>
    <row r="23" spans="1:14" ht="15.75" thickBot="1" x14ac:dyDescent="0.3">
      <c r="A23" s="50"/>
      <c r="B23" s="51"/>
      <c r="C23" s="52"/>
      <c r="D23" s="52"/>
      <c r="E23" s="53"/>
    </row>
    <row r="24" spans="1:14" x14ac:dyDescent="0.25">
      <c r="A24" s="55"/>
      <c r="B24" s="55"/>
      <c r="C24" s="55"/>
      <c r="D24" s="55"/>
      <c r="E24" s="55"/>
    </row>
    <row r="25" spans="1:14" x14ac:dyDescent="0.25">
      <c r="A25" s="54" t="s">
        <v>32</v>
      </c>
      <c r="B25" s="54"/>
      <c r="C25" s="54"/>
      <c r="D25" s="54"/>
    </row>
  </sheetData>
  <sheetProtection algorithmName="SHA-512" hashValue="MyoE0Sgrm4TBxD2YXdZIWsa96r5E3+7C7kTy93Vn1fpedSC37zOooVugnNzq0qClPvJqg2OQ3zb1GXiN2QXkfQ==" saltValue="cdp3xvt+EP0FlWeazliwwg==" spinCount="100000" sheet="1" objects="1" scenarios="1"/>
  <mergeCells count="8">
    <mergeCell ref="A25:D25"/>
    <mergeCell ref="B3:D3"/>
    <mergeCell ref="B4:C4"/>
    <mergeCell ref="B5:C5"/>
    <mergeCell ref="B6:C6"/>
    <mergeCell ref="A13:E13"/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8CCF-5161-4536-8C19-DAB03A3E5EFB}">
  <dimension ref="A1:E23"/>
  <sheetViews>
    <sheetView workbookViewId="0">
      <selection activeCell="B15" sqref="B15"/>
    </sheetView>
  </sheetViews>
  <sheetFormatPr defaultColWidth="35.7109375" defaultRowHeight="15" x14ac:dyDescent="0.25"/>
  <cols>
    <col min="1" max="1" width="59.5703125" style="10" customWidth="1"/>
    <col min="2" max="16384" width="35.7109375" style="10"/>
  </cols>
  <sheetData>
    <row r="1" spans="1:5" ht="15.75" thickBot="1" x14ac:dyDescent="0.3">
      <c r="A1" s="9" t="s">
        <v>26</v>
      </c>
    </row>
    <row r="2" spans="1:5" ht="27" thickBot="1" x14ac:dyDescent="0.45">
      <c r="A2" s="11" t="s">
        <v>9</v>
      </c>
      <c r="B2" s="12">
        <v>570144</v>
      </c>
      <c r="C2" s="13" t="s">
        <v>30</v>
      </c>
    </row>
    <row r="3" spans="1:5" ht="33" customHeight="1" thickBot="1" x14ac:dyDescent="0.3">
      <c r="A3" s="14" t="s">
        <v>10</v>
      </c>
      <c r="B3" s="4"/>
      <c r="C3" s="5"/>
      <c r="D3" s="6"/>
    </row>
    <row r="4" spans="1:5" x14ac:dyDescent="0.25">
      <c r="A4" s="15" t="s">
        <v>22</v>
      </c>
      <c r="B4" s="16" t="s">
        <v>28</v>
      </c>
      <c r="C4" s="17"/>
      <c r="D4" s="18" t="s">
        <v>29</v>
      </c>
      <c r="E4" s="19" t="s">
        <v>0</v>
      </c>
    </row>
    <row r="5" spans="1:5" x14ac:dyDescent="0.25">
      <c r="A5" s="20" t="s">
        <v>34</v>
      </c>
      <c r="B5" s="21">
        <v>35000</v>
      </c>
      <c r="C5" s="22"/>
      <c r="D5" s="64"/>
      <c r="E5" s="23">
        <f>B5-(D5*B5)</f>
        <v>35000</v>
      </c>
    </row>
    <row r="6" spans="1:5" x14ac:dyDescent="0.25">
      <c r="A6" s="20" t="s">
        <v>35</v>
      </c>
      <c r="B6" s="21">
        <v>20000</v>
      </c>
      <c r="C6" s="22"/>
      <c r="D6" s="64"/>
      <c r="E6" s="23">
        <f t="shared" ref="E6:E7" si="0">B6-(D6*B6)</f>
        <v>20000</v>
      </c>
    </row>
    <row r="7" spans="1:5" x14ac:dyDescent="0.25">
      <c r="A7" s="20" t="s">
        <v>36</v>
      </c>
      <c r="B7" s="21">
        <v>85000</v>
      </c>
      <c r="C7" s="22"/>
      <c r="D7" s="64"/>
      <c r="E7" s="23">
        <f t="shared" si="0"/>
        <v>85000</v>
      </c>
    </row>
    <row r="8" spans="1:5" ht="15.75" thickBot="1" x14ac:dyDescent="0.3">
      <c r="A8" s="25"/>
      <c r="B8" s="26"/>
      <c r="C8" s="26"/>
      <c r="D8" s="27"/>
      <c r="E8" s="28"/>
    </row>
    <row r="9" spans="1:5" ht="16.5" thickBot="1" x14ac:dyDescent="0.3">
      <c r="A9" s="33" t="s">
        <v>1</v>
      </c>
      <c r="B9" s="34"/>
      <c r="C9" s="34"/>
      <c r="D9" s="34"/>
      <c r="E9" s="8">
        <f>SUM(E5:E8)</f>
        <v>140000</v>
      </c>
    </row>
    <row r="10" spans="1:5" ht="15.75" thickBot="1" x14ac:dyDescent="0.3">
      <c r="A10" s="25"/>
      <c r="B10" s="26"/>
      <c r="C10" s="26"/>
      <c r="D10" s="27"/>
      <c r="E10" s="28"/>
    </row>
    <row r="11" spans="1:5" ht="48.75" customHeight="1" thickBot="1" x14ac:dyDescent="0.3">
      <c r="A11" s="35" t="s">
        <v>2</v>
      </c>
      <c r="B11" s="36"/>
      <c r="C11" s="36"/>
      <c r="D11" s="36"/>
      <c r="E11" s="37"/>
    </row>
    <row r="12" spans="1:5" ht="15.75" thickBot="1" x14ac:dyDescent="0.3">
      <c r="A12" s="38"/>
      <c r="B12" s="39"/>
      <c r="C12" s="39"/>
      <c r="D12" s="39"/>
      <c r="E12" s="40"/>
    </row>
    <row r="13" spans="1:5" ht="15.75" thickBot="1" x14ac:dyDescent="0.3">
      <c r="A13" s="41" t="s">
        <v>11</v>
      </c>
      <c r="B13" s="42"/>
      <c r="C13" s="42"/>
      <c r="D13" s="42"/>
      <c r="E13" s="43"/>
    </row>
    <row r="14" spans="1:5" ht="15.75" thickBot="1" x14ac:dyDescent="0.3">
      <c r="A14" s="39"/>
      <c r="B14" s="39"/>
      <c r="C14" s="39"/>
      <c r="D14" s="39"/>
      <c r="E14" s="40"/>
    </row>
    <row r="15" spans="1:5" x14ac:dyDescent="0.25">
      <c r="A15" s="44" t="s">
        <v>3</v>
      </c>
      <c r="B15" s="1" t="s">
        <v>4</v>
      </c>
      <c r="C15" s="45"/>
      <c r="D15" s="45"/>
      <c r="E15" s="46"/>
    </row>
    <row r="16" spans="1:5" x14ac:dyDescent="0.25">
      <c r="A16" s="47" t="s">
        <v>5</v>
      </c>
      <c r="B16" s="2" t="s">
        <v>4</v>
      </c>
      <c r="C16" s="39"/>
      <c r="D16" s="39"/>
      <c r="E16" s="48"/>
    </row>
    <row r="17" spans="1:5" x14ac:dyDescent="0.25">
      <c r="A17" s="47" t="s">
        <v>6</v>
      </c>
      <c r="B17" s="2" t="s">
        <v>4</v>
      </c>
      <c r="C17" s="39"/>
      <c r="D17" s="39"/>
      <c r="E17" s="48"/>
    </row>
    <row r="18" spans="1:5" x14ac:dyDescent="0.25">
      <c r="A18" s="47" t="s">
        <v>7</v>
      </c>
      <c r="B18" s="2" t="s">
        <v>4</v>
      </c>
      <c r="C18" s="39"/>
      <c r="D18" s="39"/>
      <c r="E18" s="48"/>
    </row>
    <row r="19" spans="1:5" x14ac:dyDescent="0.25">
      <c r="A19" s="47" t="s">
        <v>8</v>
      </c>
      <c r="B19" s="7"/>
      <c r="C19" s="49"/>
      <c r="D19" s="49"/>
      <c r="E19" s="48"/>
    </row>
    <row r="20" spans="1:5" x14ac:dyDescent="0.25">
      <c r="A20" s="47"/>
      <c r="B20" s="49"/>
      <c r="C20" s="49"/>
      <c r="D20" s="49"/>
      <c r="E20" s="48"/>
    </row>
    <row r="21" spans="1:5" ht="15.75" thickBot="1" x14ac:dyDescent="0.3">
      <c r="A21" s="50"/>
      <c r="B21" s="51"/>
      <c r="C21" s="52"/>
      <c r="D21" s="52"/>
      <c r="E21" s="53"/>
    </row>
    <row r="22" spans="1:5" x14ac:dyDescent="0.25">
      <c r="A22" s="55"/>
      <c r="B22" s="55"/>
      <c r="C22" s="55"/>
      <c r="D22" s="55"/>
      <c r="E22" s="55"/>
    </row>
    <row r="23" spans="1:5" x14ac:dyDescent="0.25">
      <c r="A23" s="54" t="s">
        <v>33</v>
      </c>
      <c r="B23" s="54"/>
      <c r="C23" s="54"/>
      <c r="D23" s="54"/>
    </row>
  </sheetData>
  <sheetProtection algorithmName="SHA-512" hashValue="PeQsbVdSwncFlgno0HcWdcIkIcMqhmWflDA8CdgNN5/VEZxOwzEiig0a84o+rV5S0K5BBYJU5dafjDlGl/PClA==" saltValue="dFgCLf+QhkZ9n6tLVZ68Tg==" spinCount="100000" sheet="1" objects="1" scenarios="1"/>
  <mergeCells count="7">
    <mergeCell ref="A23:D23"/>
    <mergeCell ref="B3:D3"/>
    <mergeCell ref="B4:C4"/>
    <mergeCell ref="B5:C5"/>
    <mergeCell ref="B6:C6"/>
    <mergeCell ref="A11:E11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Handleiding</vt:lpstr>
      <vt:lpstr>Perceel 1  PO</vt:lpstr>
      <vt:lpstr>perceel 2 VO</vt:lpstr>
      <vt:lpstr>Perceel 3 Verbruiks spel en 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Ceelen, Jeroen</dc:creator>
  <cp:lastModifiedBy>Ceelen, Jeroen</cp:lastModifiedBy>
  <dcterms:created xsi:type="dcterms:W3CDTF">2025-04-24T09:41:07Z</dcterms:created>
  <dcterms:modified xsi:type="dcterms:W3CDTF">2026-03-06T11:15:41Z</dcterms:modified>
</cp:coreProperties>
</file>