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railbv.sharepoint.com/teams/Tenderzakelijkelectuurenabonnementen/Gedeelde documenten/Tender 2025/2. Aanbestedingsdossier/"/>
    </mc:Choice>
  </mc:AlternateContent>
  <xr:revisionPtr revIDLastSave="84" documentId="8_{D9FE398F-E8A7-408E-8852-6CB5B896CED5}" xr6:coauthVersionLast="47" xr6:coauthVersionMax="47" xr10:uidLastSave="{0B68996A-D553-40F0-8C38-BBC7E9597722}"/>
  <bookViews>
    <workbookView xWindow="-120" yWindow="-120" windowWidth="29040" windowHeight="15720" xr2:uid="{5B25035C-9DBB-49B7-B0A7-C65F453FD40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19" i="1"/>
  <c r="J18" i="1"/>
  <c r="J26" i="1" l="1"/>
  <c r="J28" i="1" s="1"/>
  <c r="J29" i="1" s="1"/>
</calcChain>
</file>

<file path=xl/sharedStrings.xml><?xml version="1.0" encoding="utf-8"?>
<sst xmlns="http://schemas.openxmlformats.org/spreadsheetml/2006/main" count="40" uniqueCount="36">
  <si>
    <t>Landelijk - Vakliteratuur en abonnementen</t>
  </si>
  <si>
    <t>Annex 5.1 - Aanbiedingsbegroting</t>
  </si>
  <si>
    <t>- Alle gele cellen dienen door de inschrijver te worden in gevuld.</t>
  </si>
  <si>
    <t>(uw logo hier)</t>
  </si>
  <si>
    <t>- Dit prijzenformulier dient rechtsgeldig te worden ondertekend.</t>
  </si>
  <si>
    <t>- De toelichting bij dit prijzenformulier is integraal onderdeel van de aanbieding.</t>
  </si>
  <si>
    <t>- Er mogen geen negatieve bedragen en/of percentages worden ingevuld.</t>
  </si>
  <si>
    <t>- De ingevulde bedragen zijn zonder enig voorbehoud opgegeven.</t>
  </si>
  <si>
    <t>- De niet-gele velden mogen niet worden gewijzigd.</t>
  </si>
  <si>
    <t>- Genoemde prijzen zijn opgegeven in Euro's, excl. BTW, maar inclusief invoerrechten, 
eventuele kostprijsverhogende belastingen en conform levercondities Incoterms DDP (gelost).</t>
  </si>
  <si>
    <t>Versie 1.0</t>
  </si>
  <si>
    <t>Type kosten</t>
  </si>
  <si>
    <t>Prijs</t>
  </si>
  <si>
    <t>Fictieve afname per jaar</t>
  </si>
  <si>
    <t>Totale prijs</t>
  </si>
  <si>
    <t>Verzendkosten per zending</t>
  </si>
  <si>
    <t>Administratiekosten per abonnement per jaar</t>
  </si>
  <si>
    <t>Administratiekosten per bestelling</t>
  </si>
  <si>
    <t xml:space="preserve">Boeken </t>
  </si>
  <si>
    <t>E-book</t>
  </si>
  <si>
    <t>Vakbladen, periodieken, losbladige en seriewerken</t>
  </si>
  <si>
    <t>Digitale vakbladen, periodieken, losbladige en seriewerken</t>
  </si>
  <si>
    <t>Totale indicatie jaarafname</t>
  </si>
  <si>
    <t>Additie</t>
  </si>
  <si>
    <t>Totale indicatie jaarafname inclusief additie</t>
  </si>
  <si>
    <t>Totale inschrijfsom initiele contractduur (4 jaar)</t>
  </si>
  <si>
    <t>Organisatie:</t>
  </si>
  <si>
    <t xml:space="preserve"> </t>
  </si>
  <si>
    <t>Naam:</t>
  </si>
  <si>
    <t>Functie:</t>
  </si>
  <si>
    <t>Plaats:</t>
  </si>
  <si>
    <t>Datum:</t>
  </si>
  <si>
    <t>Toelichting</t>
  </si>
  <si>
    <t>Algemeen</t>
  </si>
  <si>
    <r>
      <rPr>
        <b/>
        <sz val="11"/>
        <rFont val="Arial"/>
        <family val="2"/>
      </rPr>
      <t>Prijsafspraken en geldigheid</t>
    </r>
    <r>
      <rPr>
        <sz val="11"/>
        <rFont val="Arial"/>
        <family val="2"/>
      </rPr>
      <t xml:space="preserve">
- Alle opgegeven prijzen en tarieven worden na aanbesteding ongewijzigd opgenomen in of bij de overeenkomst en zijn geldig voor de volledige looptijd, inclusief eventuele verlengingsopties.
- De aanbiedingsbegroting vormt een bijlage bij de overeenkomst.
- Het prijspeil is vast gedurende de looptijd van de overeenkomst.
- Indien voor een gevraagde post €0 wordt ingevuld, wordt verondersteld dat de betreffende levering/dienst conform eisen kosteloos wordt geleverd.
- Tarieven en prijzen dienen redelijk en marktconform te zijn; niet-reële tarieven kunnen leiden tot een ongeldige inschrijving.
</t>
    </r>
    <r>
      <rPr>
        <b/>
        <sz val="11"/>
        <rFont val="Arial"/>
        <family val="2"/>
      </rPr>
      <t xml:space="preserve">Fictieve hoeveelheden
</t>
    </r>
    <r>
      <rPr>
        <sz val="11"/>
        <rFont val="Arial"/>
        <family val="2"/>
      </rPr>
      <t xml:space="preserve">- Additie bedraagt de inschatting van ProRail voor de totale kosten van abonnementen en vakliteratuur van de uitgeverijen, exclusief de kosten die Opdrachtnemer berekend aan ProRail voor de verrichtte dienstverlening.
- De aanbiedingsbegroting (het Inschrijfbiljet) betreft een fictieve begroting.
- De door Opdrachtgever opgegeven hoeveelheden zijn niet wijzigbaar door inschrijver.
- Voor de Inschrijfsom gelden uitsluitend deze fictieve hoeveelheden.
</t>
    </r>
    <r>
      <rPr>
        <b/>
        <sz val="11"/>
        <rFont val="Arial"/>
        <family val="2"/>
      </rPr>
      <t>Relatie met Vraagspecificatie</t>
    </r>
    <r>
      <rPr>
        <sz val="11"/>
        <rFont val="Arial"/>
        <family val="2"/>
      </rPr>
      <t xml:space="preserve">
- Alle prijsopgaven dienen te voldoen aan de eisen zoals gespecificeerd in de Vraagspecificatie.
- Details en technische specificaties worden volledig in de Vraagspecificatie uitgewerkt en vormen een integraal onderdeel van dit prijzenblad.
</t>
    </r>
    <r>
      <rPr>
        <b/>
        <sz val="11"/>
        <rFont val="Arial"/>
        <family val="2"/>
      </rPr>
      <t>Facturatie</t>
    </r>
    <r>
      <rPr>
        <sz val="11"/>
        <rFont val="Arial"/>
        <family val="2"/>
      </rPr>
      <t xml:space="preserve">
- Facturatie vindt maandelijks achteraf plaats conform de bepalingen in de overeenkomst.
- Leverancier legt de maandelijkse specificatie ter goedkeuring voor aan Opdrachtgever voordat facturatie plaatsvindt.
</t>
    </r>
    <r>
      <rPr>
        <b/>
        <sz val="11"/>
        <rFont val="Arial"/>
        <family val="2"/>
      </rPr>
      <t>Tarief- en Kostafspraken</t>
    </r>
    <r>
      <rPr>
        <sz val="11"/>
        <rFont val="Arial"/>
        <family val="2"/>
      </rPr>
      <t xml:space="preserve">
- Alleen kosten die in dit prijzenformulier zijn opgenomen komen voor vergoeding in aanmerking.</t>
    </r>
  </si>
  <si>
    <t>(uw handtekening hier)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</si>
</sst>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413]d\ mmmm\ yyyy;@"/>
    <numFmt numFmtId="165" formatCode="&quot;€&quot;\ #,##0.00"/>
  </numFmts>
  <fonts count="7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3" tint="-0.2499465926084170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 tint="-0.2499465926084170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/>
  </cellStyleXfs>
  <cellXfs count="88">
    <xf numFmtId="0" fontId="0" fillId="0" borderId="0" xfId="0"/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165" fontId="1" fillId="3" borderId="15" xfId="0" applyNumberFormat="1" applyFont="1" applyFill="1" applyBorder="1" applyAlignment="1" applyProtection="1">
      <alignment horizontal="left"/>
      <protection locked="0"/>
    </xf>
    <xf numFmtId="165" fontId="1" fillId="3" borderId="16" xfId="0" applyNumberFormat="1" applyFont="1" applyFill="1" applyBorder="1" applyAlignment="1" applyProtection="1">
      <alignment horizontal="left"/>
      <protection locked="0"/>
    </xf>
    <xf numFmtId="165" fontId="1" fillId="3" borderId="17" xfId="0" applyNumberFormat="1" applyFont="1" applyFill="1" applyBorder="1" applyAlignment="1" applyProtection="1">
      <alignment horizontal="left"/>
      <protection locked="0"/>
    </xf>
    <xf numFmtId="165" fontId="1" fillId="3" borderId="18" xfId="0" applyNumberFormat="1" applyFont="1" applyFill="1" applyBorder="1" applyAlignment="1" applyProtection="1">
      <alignment horizontal="left"/>
      <protection locked="0"/>
    </xf>
    <xf numFmtId="0" fontId="1" fillId="3" borderId="16" xfId="0" applyFont="1" applyFill="1" applyBorder="1" applyAlignment="1" applyProtection="1">
      <alignment horizontal="left"/>
      <protection locked="0"/>
    </xf>
    <xf numFmtId="0" fontId="1" fillId="3" borderId="17" xfId="0" applyFont="1" applyFill="1" applyBorder="1" applyAlignment="1" applyProtection="1">
      <alignment horizontal="left"/>
      <protection locked="0"/>
    </xf>
    <xf numFmtId="0" fontId="1" fillId="3" borderId="18" xfId="0" applyFont="1" applyFill="1" applyBorder="1" applyAlignment="1" applyProtection="1">
      <alignment horizontal="left"/>
      <protection locked="0"/>
    </xf>
    <xf numFmtId="0" fontId="1" fillId="2" borderId="0" xfId="0" applyFont="1" applyFill="1" applyProtection="1"/>
    <xf numFmtId="0" fontId="1" fillId="0" borderId="0" xfId="0" applyFont="1" applyProtection="1"/>
    <xf numFmtId="0" fontId="1" fillId="2" borderId="1" xfId="0" applyFont="1" applyFill="1" applyBorder="1" applyProtection="1"/>
    <xf numFmtId="0" fontId="2" fillId="2" borderId="2" xfId="0" applyFont="1" applyFill="1" applyBorder="1" applyAlignment="1" applyProtection="1">
      <alignment horizontal="left"/>
    </xf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2" fillId="2" borderId="0" xfId="0" applyFont="1" applyFill="1" applyAlignment="1" applyProtection="1">
      <alignment horizontal="left"/>
    </xf>
    <xf numFmtId="0" fontId="2" fillId="2" borderId="0" xfId="0" quotePrefix="1" applyFont="1" applyFill="1" applyAlignment="1" applyProtection="1">
      <alignment horizontal="left" wrapText="1"/>
    </xf>
    <xf numFmtId="0" fontId="1" fillId="2" borderId="5" xfId="0" applyFont="1" applyFill="1" applyBorder="1" applyProtection="1"/>
    <xf numFmtId="0" fontId="2" fillId="2" borderId="0" xfId="0" applyFont="1" applyFill="1" applyAlignment="1" applyProtection="1">
      <alignment horizontal="center"/>
    </xf>
    <xf numFmtId="0" fontId="2" fillId="2" borderId="0" xfId="0" quotePrefix="1" applyFont="1" applyFill="1" applyAlignment="1" applyProtection="1">
      <alignment horizontal="left"/>
    </xf>
    <xf numFmtId="0" fontId="1" fillId="2" borderId="0" xfId="0" quotePrefix="1" applyFont="1" applyFill="1" applyAlignment="1" applyProtection="1">
      <alignment horizontal="left" vertical="top"/>
    </xf>
    <xf numFmtId="0" fontId="1" fillId="2" borderId="6" xfId="0" quotePrefix="1" applyFont="1" applyFill="1" applyBorder="1" applyAlignment="1" applyProtection="1">
      <alignment horizontal="left" vertical="top"/>
    </xf>
    <xf numFmtId="0" fontId="1" fillId="2" borderId="0" xfId="0" quotePrefix="1" applyFont="1" applyFill="1" applyAlignment="1" applyProtection="1">
      <alignment horizontal="left" vertical="top" wrapText="1"/>
    </xf>
    <xf numFmtId="0" fontId="1" fillId="2" borderId="6" xfId="0" quotePrefix="1" applyFont="1" applyFill="1" applyBorder="1" applyAlignment="1" applyProtection="1">
      <alignment horizontal="left" vertical="top" wrapText="1"/>
    </xf>
    <xf numFmtId="0" fontId="2" fillId="0" borderId="0" xfId="0" applyFont="1" applyProtection="1"/>
    <xf numFmtId="0" fontId="1" fillId="2" borderId="0" xfId="0" quotePrefix="1" applyFont="1" applyFill="1" applyAlignment="1" applyProtection="1">
      <alignment horizontal="left"/>
    </xf>
    <xf numFmtId="164" fontId="1" fillId="2" borderId="0" xfId="0" quotePrefix="1" applyNumberFormat="1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 wrapText="1"/>
    </xf>
    <xf numFmtId="0" fontId="1" fillId="2" borderId="0" xfId="1" applyFont="1" applyFill="1" applyProtection="1"/>
    <xf numFmtId="0" fontId="2" fillId="5" borderId="7" xfId="0" quotePrefix="1" applyFont="1" applyFill="1" applyBorder="1" applyAlignment="1" applyProtection="1">
      <alignment horizontal="left"/>
    </xf>
    <xf numFmtId="0" fontId="2" fillId="5" borderId="9" xfId="0" quotePrefix="1" applyFont="1" applyFill="1" applyBorder="1" applyAlignment="1" applyProtection="1">
      <alignment horizontal="left"/>
    </xf>
    <xf numFmtId="0" fontId="2" fillId="5" borderId="7" xfId="0" applyFont="1" applyFill="1" applyBorder="1" applyAlignment="1" applyProtection="1">
      <alignment horizontal="left" wrapText="1"/>
    </xf>
    <xf numFmtId="0" fontId="2" fillId="5" borderId="8" xfId="0" applyFont="1" applyFill="1" applyBorder="1" applyAlignment="1" applyProtection="1">
      <alignment horizontal="left" wrapText="1"/>
    </xf>
    <xf numFmtId="0" fontId="2" fillId="5" borderId="9" xfId="0" applyFont="1" applyFill="1" applyBorder="1" applyAlignment="1" applyProtection="1">
      <alignment horizontal="left" wrapText="1"/>
    </xf>
    <xf numFmtId="0" fontId="2" fillId="5" borderId="14" xfId="0" applyFont="1" applyFill="1" applyBorder="1" applyAlignment="1" applyProtection="1">
      <alignment vertical="top"/>
    </xf>
    <xf numFmtId="0" fontId="2" fillId="5" borderId="14" xfId="0" applyFont="1" applyFill="1" applyBorder="1" applyProtection="1"/>
    <xf numFmtId="0" fontId="1" fillId="6" borderId="15" xfId="0" quotePrefix="1" applyFont="1" applyFill="1" applyBorder="1" applyProtection="1"/>
    <xf numFmtId="0" fontId="1" fillId="6" borderId="15" xfId="0" applyFont="1" applyFill="1" applyBorder="1" applyAlignment="1" applyProtection="1">
      <alignment horizontal="left" wrapText="1"/>
    </xf>
    <xf numFmtId="44" fontId="1" fillId="6" borderId="15" xfId="0" applyNumberFormat="1" applyFont="1" applyFill="1" applyBorder="1" applyProtection="1"/>
    <xf numFmtId="0" fontId="1" fillId="6" borderId="7" xfId="0" quotePrefix="1" applyFont="1" applyFill="1" applyBorder="1" applyProtection="1"/>
    <xf numFmtId="0" fontId="1" fillId="6" borderId="0" xfId="0" quotePrefix="1" applyFont="1" applyFill="1" applyProtection="1"/>
    <xf numFmtId="165" fontId="1" fillId="6" borderId="0" xfId="0" applyNumberFormat="1" applyFont="1" applyFill="1" applyAlignment="1" applyProtection="1">
      <alignment horizontal="left"/>
    </xf>
    <xf numFmtId="0" fontId="1" fillId="6" borderId="0" xfId="0" applyFont="1" applyFill="1" applyAlignment="1" applyProtection="1">
      <alignment horizontal="left" wrapText="1"/>
    </xf>
    <xf numFmtId="44" fontId="1" fillId="6" borderId="9" xfId="0" applyNumberFormat="1" applyFont="1" applyFill="1" applyBorder="1" applyProtection="1"/>
    <xf numFmtId="0" fontId="4" fillId="6" borderId="11" xfId="0" quotePrefix="1" applyFont="1" applyFill="1" applyBorder="1" applyAlignment="1" applyProtection="1">
      <alignment horizontal="left"/>
    </xf>
    <xf numFmtId="0" fontId="4" fillId="6" borderId="12" xfId="0" quotePrefix="1" applyFont="1" applyFill="1" applyBorder="1" applyAlignment="1" applyProtection="1">
      <alignment horizontal="left"/>
    </xf>
    <xf numFmtId="0" fontId="4" fillId="6" borderId="13" xfId="0" quotePrefix="1" applyFont="1" applyFill="1" applyBorder="1" applyAlignment="1" applyProtection="1">
      <alignment horizontal="left"/>
    </xf>
    <xf numFmtId="0" fontId="1" fillId="6" borderId="15" xfId="0" applyFont="1" applyFill="1" applyBorder="1" applyProtection="1"/>
    <xf numFmtId="0" fontId="1" fillId="7" borderId="11" xfId="0" quotePrefix="1" applyFont="1" applyFill="1" applyBorder="1" applyAlignment="1" applyProtection="1">
      <alignment horizontal="left"/>
    </xf>
    <xf numFmtId="0" fontId="1" fillId="7" borderId="12" xfId="0" quotePrefix="1" applyFont="1" applyFill="1" applyBorder="1" applyAlignment="1" applyProtection="1">
      <alignment horizontal="left"/>
    </xf>
    <xf numFmtId="0" fontId="1" fillId="7" borderId="13" xfId="0" quotePrefix="1" applyFont="1" applyFill="1" applyBorder="1" applyAlignment="1" applyProtection="1">
      <alignment horizontal="left"/>
    </xf>
    <xf numFmtId="44" fontId="1" fillId="7" borderId="19" xfId="0" applyNumberFormat="1" applyFont="1" applyFill="1" applyBorder="1" applyProtection="1"/>
    <xf numFmtId="0" fontId="1" fillId="7" borderId="16" xfId="0" quotePrefix="1" applyFont="1" applyFill="1" applyBorder="1" applyAlignment="1" applyProtection="1">
      <alignment horizontal="left"/>
    </xf>
    <xf numFmtId="0" fontId="1" fillId="7" borderId="17" xfId="0" quotePrefix="1" applyFont="1" applyFill="1" applyBorder="1" applyAlignment="1" applyProtection="1">
      <alignment horizontal="left"/>
    </xf>
    <xf numFmtId="0" fontId="1" fillId="7" borderId="18" xfId="0" quotePrefix="1" applyFont="1" applyFill="1" applyBorder="1" applyAlignment="1" applyProtection="1">
      <alignment horizontal="left"/>
    </xf>
    <xf numFmtId="44" fontId="1" fillId="7" borderId="15" xfId="0" applyNumberFormat="1" applyFont="1" applyFill="1" applyBorder="1" applyProtection="1"/>
    <xf numFmtId="0" fontId="1" fillId="7" borderId="16" xfId="0" quotePrefix="1" applyFont="1" applyFill="1" applyBorder="1" applyAlignment="1" applyProtection="1">
      <alignment horizontal="left"/>
    </xf>
    <xf numFmtId="0" fontId="1" fillId="7" borderId="17" xfId="0" quotePrefix="1" applyFont="1" applyFill="1" applyBorder="1" applyAlignment="1" applyProtection="1">
      <alignment horizontal="left"/>
    </xf>
    <xf numFmtId="0" fontId="1" fillId="7" borderId="18" xfId="0" quotePrefix="1" applyFont="1" applyFill="1" applyBorder="1" applyAlignment="1" applyProtection="1">
      <alignment horizontal="left"/>
    </xf>
    <xf numFmtId="0" fontId="1" fillId="2" borderId="20" xfId="0" applyFont="1" applyFill="1" applyBorder="1" applyProtection="1"/>
    <xf numFmtId="0" fontId="1" fillId="2" borderId="21" xfId="0" applyFont="1" applyFill="1" applyBorder="1" applyProtection="1"/>
    <xf numFmtId="0" fontId="1" fillId="2" borderId="22" xfId="0" applyFont="1" applyFill="1" applyBorder="1" applyProtection="1"/>
    <xf numFmtId="0" fontId="1" fillId="2" borderId="23" xfId="0" applyFont="1" applyFill="1" applyBorder="1" applyProtection="1"/>
    <xf numFmtId="0" fontId="1" fillId="2" borderId="24" xfId="0" applyFont="1" applyFill="1" applyBorder="1" applyProtection="1"/>
    <xf numFmtId="0" fontId="1" fillId="2" borderId="25" xfId="0" applyFont="1" applyFill="1" applyBorder="1" applyProtection="1"/>
    <xf numFmtId="0" fontId="1" fillId="2" borderId="26" xfId="0" applyFont="1" applyFill="1" applyBorder="1" applyProtection="1"/>
    <xf numFmtId="0" fontId="1" fillId="2" borderId="27" xfId="0" applyFont="1" applyFill="1" applyBorder="1" applyProtection="1"/>
    <xf numFmtId="0" fontId="5" fillId="2" borderId="0" xfId="0" applyFont="1" applyFill="1" applyAlignment="1" applyProtection="1">
      <alignment horizontal="left"/>
    </xf>
    <xf numFmtId="0" fontId="5" fillId="2" borderId="27" xfId="0" applyFont="1" applyFill="1" applyBorder="1" applyAlignment="1" applyProtection="1">
      <alignment horizontal="left"/>
    </xf>
    <xf numFmtId="0" fontId="5" fillId="2" borderId="0" xfId="0" quotePrefix="1" applyFont="1" applyFill="1" applyAlignment="1" applyProtection="1">
      <alignment horizontal="center" wrapText="1"/>
    </xf>
    <xf numFmtId="0" fontId="6" fillId="2" borderId="0" xfId="0" applyFont="1" applyFill="1" applyProtection="1"/>
    <xf numFmtId="0" fontId="6" fillId="2" borderId="27" xfId="0" applyFont="1" applyFill="1" applyBorder="1" applyProtection="1"/>
    <xf numFmtId="0" fontId="5" fillId="2" borderId="0" xfId="0" applyFont="1" applyFill="1" applyAlignment="1" applyProtection="1">
      <alignment wrapText="1"/>
    </xf>
    <xf numFmtId="0" fontId="6" fillId="2" borderId="0" xfId="0" quotePrefix="1" applyFont="1" applyFill="1" applyAlignment="1" applyProtection="1">
      <alignment horizontal="left" vertical="top" wrapText="1"/>
    </xf>
    <xf numFmtId="0" fontId="1" fillId="2" borderId="28" xfId="0" applyFont="1" applyFill="1" applyBorder="1" applyProtection="1"/>
    <xf numFmtId="0" fontId="6" fillId="2" borderId="21" xfId="0" quotePrefix="1" applyFont="1" applyFill="1" applyBorder="1" applyAlignment="1" applyProtection="1">
      <alignment horizontal="left" vertical="top" wrapText="1"/>
    </xf>
    <xf numFmtId="0" fontId="6" fillId="2" borderId="21" xfId="0" applyFont="1" applyFill="1" applyBorder="1" applyProtection="1"/>
    <xf numFmtId="0" fontId="6" fillId="2" borderId="29" xfId="0" applyFont="1" applyFill="1" applyBorder="1" applyProtection="1"/>
    <xf numFmtId="0" fontId="6" fillId="2" borderId="0" xfId="0" applyFont="1" applyFill="1" applyAlignment="1" applyProtection="1">
      <alignment wrapText="1"/>
    </xf>
    <xf numFmtId="0" fontId="1" fillId="3" borderId="15" xfId="0" applyFont="1" applyFill="1" applyBorder="1" applyAlignment="1" applyProtection="1">
      <alignment horizontal="center" vertical="center"/>
      <protection locked="0"/>
    </xf>
  </cellXfs>
  <cellStyles count="2">
    <cellStyle name="Lege cel" xfId="1" xr:uid="{D66FCE38-EADB-4AE1-91FA-330B6B67205E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276225</xdr:colOff>
      <xdr:row>1</xdr:row>
      <xdr:rowOff>95250</xdr:rowOff>
    </xdr:from>
    <xdr:to>
      <xdr:col>14</xdr:col>
      <xdr:colOff>130425</xdr:colOff>
      <xdr:row>4</xdr:row>
      <xdr:rowOff>40054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BD7AD70-4AEF-4EAA-AE78-4C8BA8AD5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8725" y="285750"/>
          <a:ext cx="1082925" cy="525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305423</xdr:colOff>
      <xdr:row>47</xdr:row>
      <xdr:rowOff>0</xdr:rowOff>
    </xdr:from>
    <xdr:ext cx="0" cy="441327"/>
    <xdr:pic>
      <xdr:nvPicPr>
        <xdr:cNvPr id="3" name="Afbeelding 2">
          <a:extLst>
            <a:ext uri="{FF2B5EF4-FFF2-40B4-BE49-F238E27FC236}">
              <a16:creationId xmlns:a16="http://schemas.microsoft.com/office/drawing/2014/main" id="{8D837478-5BE3-4D69-9265-DCA88295D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6598" y="13468350"/>
          <a:ext cx="0" cy="441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97949</xdr:colOff>
      <xdr:row>40</xdr:row>
      <xdr:rowOff>138547</xdr:rowOff>
    </xdr:from>
    <xdr:ext cx="1101570" cy="452004"/>
    <xdr:pic>
      <xdr:nvPicPr>
        <xdr:cNvPr id="4" name="Afbeelding 3">
          <a:extLst>
            <a:ext uri="{FF2B5EF4-FFF2-40B4-BE49-F238E27FC236}">
              <a16:creationId xmlns:a16="http://schemas.microsoft.com/office/drawing/2014/main" id="{F3223519-8C81-48CE-831D-C5BD7D9DB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0449" y="7834747"/>
          <a:ext cx="1101570" cy="452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18638-1F7F-4A1E-BCE3-2F79F8766E7E}">
  <dimension ref="A1:T49"/>
  <sheetViews>
    <sheetView tabSelected="1" workbookViewId="0">
      <selection activeCell="J32" sqref="J32"/>
    </sheetView>
  </sheetViews>
  <sheetFormatPr defaultColWidth="9.140625" defaultRowHeight="14.25" x14ac:dyDescent="0.2"/>
  <cols>
    <col min="1" max="2" width="3.140625" style="18" customWidth="1"/>
    <col min="3" max="3" width="38.5703125" style="18" customWidth="1"/>
    <col min="4" max="4" width="24.140625" style="18" customWidth="1"/>
    <col min="5" max="5" width="14.85546875" style="18" customWidth="1"/>
    <col min="6" max="6" width="11.7109375" style="18" customWidth="1"/>
    <col min="7" max="7" width="11.28515625" style="18" customWidth="1"/>
    <col min="8" max="9" width="17" style="18" customWidth="1"/>
    <col min="10" max="10" width="19.140625" style="18" customWidth="1"/>
    <col min="11" max="11" width="16.5703125" style="18" customWidth="1"/>
    <col min="12" max="13" width="9.140625" style="18"/>
    <col min="14" max="14" width="9.28515625" style="18" customWidth="1"/>
    <col min="15" max="15" width="5" style="18" customWidth="1"/>
    <col min="16" max="16" width="4.42578125" style="18" customWidth="1"/>
    <col min="17" max="16384" width="9.140625" style="18"/>
  </cols>
  <sheetData>
    <row r="1" spans="1:20" ht="15" thickBo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20" ht="15.75" thickTop="1" x14ac:dyDescent="0.25">
      <c r="A2" s="17"/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  <c r="P2" s="17"/>
    </row>
    <row r="3" spans="1:20" ht="15" x14ac:dyDescent="0.25">
      <c r="A3" s="17"/>
      <c r="B3" s="22"/>
      <c r="C3" s="23"/>
      <c r="D3" s="23"/>
      <c r="E3" s="24" t="s">
        <v>0</v>
      </c>
      <c r="F3" s="24"/>
      <c r="G3" s="24"/>
      <c r="H3" s="24"/>
      <c r="I3" s="24"/>
      <c r="J3" s="24"/>
      <c r="K3" s="24"/>
      <c r="L3" s="24"/>
      <c r="M3" s="24"/>
      <c r="N3" s="23"/>
      <c r="O3" s="25"/>
      <c r="P3" s="17"/>
    </row>
    <row r="4" spans="1:20" ht="15" x14ac:dyDescent="0.25">
      <c r="A4" s="17"/>
      <c r="B4" s="22"/>
      <c r="C4" s="26"/>
      <c r="D4" s="26"/>
      <c r="E4" s="27" t="s">
        <v>1</v>
      </c>
      <c r="F4" s="27"/>
      <c r="G4" s="27"/>
      <c r="H4" s="23"/>
      <c r="I4" s="23"/>
      <c r="J4" s="23"/>
      <c r="K4" s="23"/>
      <c r="L4" s="23"/>
      <c r="M4" s="23"/>
      <c r="N4" s="26"/>
      <c r="O4" s="25"/>
      <c r="P4" s="17"/>
    </row>
    <row r="5" spans="1:20" ht="15" x14ac:dyDescent="0.25">
      <c r="A5" s="17"/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5"/>
      <c r="P5" s="17"/>
    </row>
    <row r="6" spans="1:20" x14ac:dyDescent="0.2">
      <c r="A6" s="17"/>
      <c r="B6" s="22"/>
      <c r="C6" s="28" t="s">
        <v>2</v>
      </c>
      <c r="D6" s="28"/>
      <c r="E6" s="28"/>
      <c r="F6" s="28"/>
      <c r="G6" s="29"/>
      <c r="H6" s="1" t="s">
        <v>3</v>
      </c>
      <c r="I6" s="2"/>
      <c r="J6" s="2"/>
      <c r="K6" s="2"/>
      <c r="L6" s="2"/>
      <c r="M6" s="2"/>
      <c r="N6" s="3"/>
      <c r="O6" s="25"/>
      <c r="P6" s="17"/>
    </row>
    <row r="7" spans="1:20" x14ac:dyDescent="0.2">
      <c r="A7" s="17"/>
      <c r="B7" s="22"/>
      <c r="C7" s="28" t="s">
        <v>4</v>
      </c>
      <c r="D7" s="28"/>
      <c r="E7" s="28"/>
      <c r="F7" s="28"/>
      <c r="G7" s="29"/>
      <c r="H7" s="4"/>
      <c r="I7" s="5"/>
      <c r="J7" s="5"/>
      <c r="K7" s="5"/>
      <c r="L7" s="5"/>
      <c r="M7" s="5"/>
      <c r="N7" s="6"/>
      <c r="O7" s="25"/>
      <c r="P7" s="17"/>
    </row>
    <row r="8" spans="1:20" x14ac:dyDescent="0.2">
      <c r="A8" s="17"/>
      <c r="B8" s="22"/>
      <c r="C8" s="30" t="s">
        <v>5</v>
      </c>
      <c r="D8" s="30"/>
      <c r="E8" s="30"/>
      <c r="F8" s="30"/>
      <c r="G8" s="31"/>
      <c r="H8" s="4"/>
      <c r="I8" s="5"/>
      <c r="J8" s="5"/>
      <c r="K8" s="5"/>
      <c r="L8" s="5"/>
      <c r="M8" s="5"/>
      <c r="N8" s="6"/>
      <c r="O8" s="25"/>
      <c r="P8" s="17"/>
    </row>
    <row r="9" spans="1:20" x14ac:dyDescent="0.2">
      <c r="A9" s="17"/>
      <c r="B9" s="22"/>
      <c r="C9" s="30" t="s">
        <v>6</v>
      </c>
      <c r="D9" s="30"/>
      <c r="E9" s="30"/>
      <c r="F9" s="30"/>
      <c r="G9" s="31"/>
      <c r="H9" s="4"/>
      <c r="I9" s="5"/>
      <c r="J9" s="5"/>
      <c r="K9" s="5"/>
      <c r="L9" s="5"/>
      <c r="M9" s="5"/>
      <c r="N9" s="6"/>
      <c r="O9" s="25"/>
      <c r="P9" s="17"/>
    </row>
    <row r="10" spans="1:20" x14ac:dyDescent="0.2">
      <c r="A10" s="17"/>
      <c r="B10" s="22"/>
      <c r="C10" s="30" t="s">
        <v>7</v>
      </c>
      <c r="D10" s="30"/>
      <c r="E10" s="30"/>
      <c r="F10" s="30"/>
      <c r="G10" s="31"/>
      <c r="H10" s="4"/>
      <c r="I10" s="5"/>
      <c r="J10" s="5"/>
      <c r="K10" s="5"/>
      <c r="L10" s="5"/>
      <c r="M10" s="5"/>
      <c r="N10" s="6"/>
      <c r="O10" s="25"/>
      <c r="P10" s="17"/>
    </row>
    <row r="11" spans="1:20" x14ac:dyDescent="0.2">
      <c r="A11" s="17"/>
      <c r="B11" s="22"/>
      <c r="C11" s="30" t="s">
        <v>8</v>
      </c>
      <c r="D11" s="30"/>
      <c r="E11" s="30"/>
      <c r="F11" s="30"/>
      <c r="G11" s="31"/>
      <c r="H11" s="4"/>
      <c r="I11" s="5"/>
      <c r="J11" s="5"/>
      <c r="K11" s="5"/>
      <c r="L11" s="5"/>
      <c r="M11" s="5"/>
      <c r="N11" s="6"/>
      <c r="O11" s="25"/>
      <c r="P11" s="17"/>
    </row>
    <row r="12" spans="1:20" x14ac:dyDescent="0.2">
      <c r="A12" s="17"/>
      <c r="B12" s="22"/>
      <c r="C12" s="30" t="s">
        <v>9</v>
      </c>
      <c r="D12" s="30"/>
      <c r="E12" s="30"/>
      <c r="F12" s="30"/>
      <c r="G12" s="31"/>
      <c r="H12" s="4"/>
      <c r="I12" s="5"/>
      <c r="J12" s="5"/>
      <c r="K12" s="5"/>
      <c r="L12" s="5"/>
      <c r="M12" s="5"/>
      <c r="N12" s="6"/>
      <c r="O12" s="25"/>
      <c r="P12" s="17"/>
    </row>
    <row r="13" spans="1:20" ht="15" x14ac:dyDescent="0.25">
      <c r="A13" s="17"/>
      <c r="B13" s="22"/>
      <c r="C13" s="17"/>
      <c r="D13" s="17"/>
      <c r="E13" s="17"/>
      <c r="F13" s="17"/>
      <c r="G13" s="17"/>
      <c r="H13" s="4"/>
      <c r="I13" s="5"/>
      <c r="J13" s="5"/>
      <c r="K13" s="5"/>
      <c r="L13" s="5"/>
      <c r="M13" s="5"/>
      <c r="N13" s="6"/>
      <c r="O13" s="25"/>
      <c r="P13" s="17"/>
      <c r="T13" s="32"/>
    </row>
    <row r="14" spans="1:20" x14ac:dyDescent="0.2">
      <c r="A14" s="17"/>
      <c r="B14" s="22"/>
      <c r="C14" s="33" t="s">
        <v>10</v>
      </c>
      <c r="D14" s="34">
        <v>46086</v>
      </c>
      <c r="E14" s="34"/>
      <c r="F14" s="35"/>
      <c r="G14" s="17"/>
      <c r="H14" s="7"/>
      <c r="I14" s="8"/>
      <c r="J14" s="8"/>
      <c r="K14" s="8"/>
      <c r="L14" s="8"/>
      <c r="M14" s="8"/>
      <c r="N14" s="9"/>
      <c r="O14" s="25"/>
      <c r="P14" s="17"/>
    </row>
    <row r="15" spans="1:20" x14ac:dyDescent="0.2">
      <c r="A15" s="17"/>
      <c r="B15" s="22"/>
      <c r="C15" s="33"/>
      <c r="D15" s="35"/>
      <c r="E15" s="35"/>
      <c r="F15" s="35"/>
      <c r="G15" s="17"/>
      <c r="H15" s="17"/>
      <c r="I15" s="17"/>
      <c r="J15" s="17"/>
      <c r="K15" s="36"/>
      <c r="L15" s="36"/>
      <c r="M15" s="36"/>
      <c r="N15" s="17"/>
      <c r="O15" s="25"/>
      <c r="P15" s="17"/>
    </row>
    <row r="16" spans="1:20" x14ac:dyDescent="0.2">
      <c r="A16" s="17"/>
      <c r="B16" s="22"/>
      <c r="C16" s="33"/>
      <c r="D16" s="35"/>
      <c r="E16" s="35"/>
      <c r="F16" s="35"/>
      <c r="G16" s="17"/>
      <c r="H16" s="17"/>
      <c r="I16" s="17"/>
      <c r="J16" s="17"/>
      <c r="K16" s="36"/>
      <c r="L16" s="36"/>
      <c r="M16" s="36"/>
      <c r="N16" s="17"/>
      <c r="O16" s="25"/>
      <c r="P16" s="17"/>
    </row>
    <row r="17" spans="1:16" ht="15" x14ac:dyDescent="0.25">
      <c r="A17" s="17"/>
      <c r="B17" s="22"/>
      <c r="C17" s="37" t="s">
        <v>11</v>
      </c>
      <c r="D17" s="38"/>
      <c r="E17" s="39" t="s">
        <v>12</v>
      </c>
      <c r="F17" s="40"/>
      <c r="G17" s="41"/>
      <c r="H17" s="42" t="s">
        <v>13</v>
      </c>
      <c r="I17" s="43"/>
      <c r="J17" s="43" t="s">
        <v>14</v>
      </c>
      <c r="K17" s="36"/>
      <c r="L17" s="36"/>
      <c r="M17" s="36"/>
      <c r="N17" s="17"/>
      <c r="O17" s="25"/>
      <c r="P17" s="17"/>
    </row>
    <row r="18" spans="1:16" x14ac:dyDescent="0.2">
      <c r="A18" s="17"/>
      <c r="B18" s="22"/>
      <c r="C18" s="44" t="s">
        <v>15</v>
      </c>
      <c r="D18" s="44"/>
      <c r="E18" s="10">
        <v>0</v>
      </c>
      <c r="F18" s="10"/>
      <c r="G18" s="10"/>
      <c r="H18" s="45">
        <v>250</v>
      </c>
      <c r="I18" s="45"/>
      <c r="J18" s="46">
        <f>H18*E18</f>
        <v>0</v>
      </c>
      <c r="K18" s="36"/>
      <c r="L18" s="36"/>
      <c r="M18" s="36"/>
      <c r="N18" s="17"/>
      <c r="O18" s="25"/>
      <c r="P18" s="17"/>
    </row>
    <row r="19" spans="1:16" x14ac:dyDescent="0.2">
      <c r="A19" s="17"/>
      <c r="B19" s="22"/>
      <c r="C19" s="44" t="s">
        <v>16</v>
      </c>
      <c r="D19" s="44"/>
      <c r="E19" s="10">
        <v>0</v>
      </c>
      <c r="F19" s="10"/>
      <c r="G19" s="10"/>
      <c r="H19" s="45">
        <v>100</v>
      </c>
      <c r="I19" s="45"/>
      <c r="J19" s="46">
        <f>H19*E19</f>
        <v>0</v>
      </c>
      <c r="K19" s="36"/>
      <c r="L19" s="36"/>
      <c r="M19" s="36"/>
      <c r="N19" s="17"/>
      <c r="O19" s="25"/>
      <c r="P19" s="17"/>
    </row>
    <row r="20" spans="1:16" x14ac:dyDescent="0.2">
      <c r="A20" s="17"/>
      <c r="B20" s="22"/>
      <c r="C20" s="47"/>
      <c r="D20" s="48"/>
      <c r="E20" s="49"/>
      <c r="F20" s="49"/>
      <c r="G20" s="49"/>
      <c r="H20" s="50"/>
      <c r="I20" s="50"/>
      <c r="J20" s="51"/>
      <c r="K20" s="36"/>
      <c r="L20" s="36"/>
      <c r="M20" s="36"/>
      <c r="N20" s="17"/>
      <c r="O20" s="25"/>
      <c r="P20" s="17"/>
    </row>
    <row r="21" spans="1:16" x14ac:dyDescent="0.2">
      <c r="A21" s="17"/>
      <c r="B21" s="22"/>
      <c r="C21" s="52" t="s">
        <v>17</v>
      </c>
      <c r="D21" s="53"/>
      <c r="E21" s="53"/>
      <c r="F21" s="53"/>
      <c r="G21" s="53"/>
      <c r="H21" s="53"/>
      <c r="I21" s="53"/>
      <c r="J21" s="54"/>
      <c r="K21" s="36"/>
      <c r="L21" s="36"/>
      <c r="M21" s="36"/>
      <c r="N21" s="17"/>
      <c r="O21" s="25"/>
      <c r="P21" s="17"/>
    </row>
    <row r="22" spans="1:16" x14ac:dyDescent="0.2">
      <c r="A22" s="17"/>
      <c r="B22" s="22"/>
      <c r="C22" s="55" t="s">
        <v>18</v>
      </c>
      <c r="D22" s="55"/>
      <c r="E22" s="10">
        <v>0</v>
      </c>
      <c r="F22" s="10"/>
      <c r="G22" s="10"/>
      <c r="H22" s="45">
        <v>75</v>
      </c>
      <c r="I22" s="45"/>
      <c r="J22" s="46">
        <f>H22*E22</f>
        <v>0</v>
      </c>
      <c r="K22" s="36"/>
      <c r="L22" s="36"/>
      <c r="M22" s="36"/>
      <c r="N22" s="17"/>
      <c r="O22" s="25"/>
      <c r="P22" s="17"/>
    </row>
    <row r="23" spans="1:16" x14ac:dyDescent="0.2">
      <c r="A23" s="17"/>
      <c r="B23" s="22"/>
      <c r="C23" s="55" t="s">
        <v>19</v>
      </c>
      <c r="D23" s="55"/>
      <c r="E23" s="10">
        <v>0</v>
      </c>
      <c r="F23" s="10"/>
      <c r="G23" s="10"/>
      <c r="H23" s="45">
        <v>10</v>
      </c>
      <c r="I23" s="45"/>
      <c r="J23" s="46">
        <f>H23*E23</f>
        <v>0</v>
      </c>
      <c r="K23" s="36"/>
      <c r="L23" s="36"/>
      <c r="M23" s="36"/>
      <c r="N23" s="17"/>
      <c r="O23" s="25"/>
      <c r="P23" s="17"/>
    </row>
    <row r="24" spans="1:16" x14ac:dyDescent="0.2">
      <c r="A24" s="17"/>
      <c r="B24" s="22"/>
      <c r="C24" s="55" t="s">
        <v>20</v>
      </c>
      <c r="D24" s="55"/>
      <c r="E24" s="11">
        <v>0</v>
      </c>
      <c r="F24" s="12"/>
      <c r="G24" s="13"/>
      <c r="H24" s="45">
        <v>10</v>
      </c>
      <c r="I24" s="45"/>
      <c r="J24" s="46">
        <f>H24*E24</f>
        <v>0</v>
      </c>
      <c r="K24" s="36"/>
      <c r="L24" s="36"/>
      <c r="M24" s="36"/>
      <c r="N24" s="17"/>
      <c r="O24" s="25"/>
      <c r="P24" s="17"/>
    </row>
    <row r="25" spans="1:16" x14ac:dyDescent="0.2">
      <c r="A25" s="17"/>
      <c r="B25" s="22"/>
      <c r="C25" s="55" t="s">
        <v>21</v>
      </c>
      <c r="D25" s="55"/>
      <c r="E25" s="10">
        <v>0</v>
      </c>
      <c r="F25" s="10"/>
      <c r="G25" s="10"/>
      <c r="H25" s="45">
        <v>10</v>
      </c>
      <c r="I25" s="45"/>
      <c r="J25" s="46">
        <f t="shared" ref="J25" si="0">H25*E25</f>
        <v>0</v>
      </c>
      <c r="K25" s="36"/>
      <c r="L25" s="36"/>
      <c r="M25" s="36"/>
      <c r="N25" s="17"/>
      <c r="O25" s="25"/>
      <c r="P25" s="17"/>
    </row>
    <row r="26" spans="1:16" x14ac:dyDescent="0.2">
      <c r="A26" s="17"/>
      <c r="B26" s="22"/>
      <c r="C26" s="56" t="s">
        <v>22</v>
      </c>
      <c r="D26" s="57"/>
      <c r="E26" s="57"/>
      <c r="F26" s="57"/>
      <c r="G26" s="57"/>
      <c r="H26" s="57"/>
      <c r="I26" s="58"/>
      <c r="J26" s="59">
        <f>J25+J24+J23+J22+J19+J18</f>
        <v>0</v>
      </c>
      <c r="K26" s="36"/>
      <c r="L26" s="36"/>
      <c r="M26" s="36"/>
      <c r="N26" s="17"/>
      <c r="O26" s="25"/>
      <c r="P26" s="17"/>
    </row>
    <row r="27" spans="1:16" x14ac:dyDescent="0.2">
      <c r="A27" s="17"/>
      <c r="B27" s="22"/>
      <c r="C27" s="60" t="s">
        <v>23</v>
      </c>
      <c r="D27" s="61"/>
      <c r="E27" s="61"/>
      <c r="F27" s="61"/>
      <c r="G27" s="61"/>
      <c r="H27" s="61"/>
      <c r="I27" s="62"/>
      <c r="J27" s="63">
        <v>65000</v>
      </c>
      <c r="K27" s="17"/>
      <c r="L27" s="36"/>
      <c r="M27" s="36"/>
      <c r="N27" s="17"/>
      <c r="O27" s="25"/>
      <c r="P27" s="17"/>
    </row>
    <row r="28" spans="1:16" x14ac:dyDescent="0.2">
      <c r="A28" s="17"/>
      <c r="B28" s="22"/>
      <c r="C28" s="64" t="s">
        <v>24</v>
      </c>
      <c r="D28" s="65"/>
      <c r="E28" s="65"/>
      <c r="F28" s="65"/>
      <c r="G28" s="65"/>
      <c r="H28" s="65"/>
      <c r="I28" s="66"/>
      <c r="J28" s="63">
        <f>J26+J27</f>
        <v>65000</v>
      </c>
      <c r="K28" s="36"/>
      <c r="L28" s="36"/>
      <c r="M28" s="36"/>
      <c r="N28" s="17"/>
      <c r="O28" s="25"/>
      <c r="P28" s="17"/>
    </row>
    <row r="29" spans="1:16" x14ac:dyDescent="0.2">
      <c r="A29" s="17"/>
      <c r="B29" s="22"/>
      <c r="C29" s="60" t="s">
        <v>25</v>
      </c>
      <c r="D29" s="61"/>
      <c r="E29" s="61"/>
      <c r="F29" s="61"/>
      <c r="G29" s="61"/>
      <c r="H29" s="61"/>
      <c r="I29" s="62"/>
      <c r="J29" s="63">
        <f>J28*4</f>
        <v>260000</v>
      </c>
      <c r="K29" s="36"/>
      <c r="L29" s="36"/>
      <c r="M29" s="36"/>
      <c r="N29" s="17"/>
      <c r="O29" s="25"/>
      <c r="P29" s="17"/>
    </row>
    <row r="30" spans="1:16" x14ac:dyDescent="0.2">
      <c r="A30" s="17"/>
      <c r="B30" s="22"/>
      <c r="C30" s="33"/>
      <c r="D30" s="35"/>
      <c r="E30" s="35"/>
      <c r="F30" s="35"/>
      <c r="G30" s="17"/>
      <c r="H30" s="17"/>
      <c r="I30" s="17"/>
      <c r="J30" s="17"/>
      <c r="K30" s="36"/>
      <c r="L30" s="36"/>
      <c r="M30" s="36"/>
      <c r="N30" s="17"/>
      <c r="O30" s="25"/>
      <c r="P30" s="17"/>
    </row>
    <row r="31" spans="1:16" x14ac:dyDescent="0.2">
      <c r="A31" s="17"/>
      <c r="B31" s="22"/>
      <c r="C31" s="17"/>
      <c r="D31" s="36"/>
      <c r="E31" s="36"/>
      <c r="F31" s="36"/>
      <c r="G31" s="36"/>
      <c r="H31" s="36"/>
      <c r="I31" s="36"/>
      <c r="J31" s="36"/>
      <c r="K31" s="36"/>
      <c r="L31" s="17"/>
      <c r="M31" s="17"/>
      <c r="N31" s="17"/>
      <c r="O31" s="25"/>
      <c r="P31" s="17"/>
    </row>
    <row r="32" spans="1:16" x14ac:dyDescent="0.2">
      <c r="A32" s="17"/>
      <c r="B32" s="22"/>
      <c r="C32" s="17" t="s">
        <v>26</v>
      </c>
      <c r="D32" s="14" t="s">
        <v>27</v>
      </c>
      <c r="E32" s="15"/>
      <c r="F32" s="15"/>
      <c r="G32" s="15"/>
      <c r="H32" s="16"/>
      <c r="I32" s="36"/>
      <c r="J32" s="36"/>
      <c r="K32" s="36"/>
      <c r="L32" s="87" t="s">
        <v>35</v>
      </c>
      <c r="M32" s="87"/>
      <c r="N32" s="87"/>
      <c r="O32" s="25"/>
      <c r="P32" s="17"/>
    </row>
    <row r="33" spans="1:16" x14ac:dyDescent="0.2">
      <c r="A33" s="17"/>
      <c r="B33" s="22"/>
      <c r="C33" s="17" t="s">
        <v>28</v>
      </c>
      <c r="D33" s="14" t="s">
        <v>27</v>
      </c>
      <c r="E33" s="15"/>
      <c r="F33" s="15"/>
      <c r="G33" s="15"/>
      <c r="H33" s="16"/>
      <c r="I33" s="36"/>
      <c r="J33" s="36"/>
      <c r="K33" s="36"/>
      <c r="L33" s="87"/>
      <c r="M33" s="87"/>
      <c r="N33" s="87"/>
      <c r="O33" s="25"/>
      <c r="P33" s="17"/>
    </row>
    <row r="34" spans="1:16" x14ac:dyDescent="0.2">
      <c r="A34" s="17"/>
      <c r="B34" s="22"/>
      <c r="C34" s="17" t="s">
        <v>29</v>
      </c>
      <c r="D34" s="14" t="s">
        <v>27</v>
      </c>
      <c r="E34" s="15"/>
      <c r="F34" s="15"/>
      <c r="G34" s="15"/>
      <c r="H34" s="16"/>
      <c r="I34" s="36"/>
      <c r="J34" s="36"/>
      <c r="K34" s="36"/>
      <c r="L34" s="87"/>
      <c r="M34" s="87"/>
      <c r="N34" s="87"/>
      <c r="O34" s="25"/>
      <c r="P34" s="17"/>
    </row>
    <row r="35" spans="1:16" x14ac:dyDescent="0.2">
      <c r="A35" s="17"/>
      <c r="B35" s="22"/>
      <c r="C35" s="17" t="s">
        <v>30</v>
      </c>
      <c r="D35" s="14" t="s">
        <v>27</v>
      </c>
      <c r="E35" s="15"/>
      <c r="F35" s="15"/>
      <c r="G35" s="15"/>
      <c r="H35" s="16"/>
      <c r="I35" s="36"/>
      <c r="J35" s="36"/>
      <c r="K35" s="36"/>
      <c r="L35" s="87"/>
      <c r="M35" s="87"/>
      <c r="N35" s="87"/>
      <c r="O35" s="25"/>
      <c r="P35" s="17"/>
    </row>
    <row r="36" spans="1:16" x14ac:dyDescent="0.2">
      <c r="A36" s="17"/>
      <c r="B36" s="22"/>
      <c r="C36" s="17" t="s">
        <v>31</v>
      </c>
      <c r="D36" s="14" t="s">
        <v>27</v>
      </c>
      <c r="E36" s="15"/>
      <c r="F36" s="15"/>
      <c r="G36" s="15"/>
      <c r="H36" s="16"/>
      <c r="I36" s="36"/>
      <c r="J36" s="36"/>
      <c r="K36" s="36"/>
      <c r="L36" s="87"/>
      <c r="M36" s="87"/>
      <c r="N36" s="87"/>
      <c r="O36" s="25"/>
      <c r="P36" s="17"/>
    </row>
    <row r="37" spans="1:16" x14ac:dyDescent="0.2">
      <c r="A37" s="17"/>
      <c r="B37" s="22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5"/>
      <c r="P37" s="17"/>
    </row>
    <row r="38" spans="1:16" ht="15" thickBot="1" x14ac:dyDescent="0.25">
      <c r="A38" s="17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9"/>
      <c r="P38" s="17"/>
    </row>
    <row r="39" spans="1:16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5" thickBot="1" x14ac:dyDescent="0.25">
      <c r="A40" s="17"/>
      <c r="B40" s="17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17"/>
      <c r="O40" s="17"/>
      <c r="P40" s="17"/>
    </row>
    <row r="41" spans="1:16" x14ac:dyDescent="0.2">
      <c r="A41" s="17"/>
      <c r="B41" s="70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71"/>
      <c r="O41" s="72"/>
      <c r="P41" s="17"/>
    </row>
    <row r="42" spans="1:16" x14ac:dyDescent="0.2">
      <c r="A42" s="17"/>
      <c r="B42" s="73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74"/>
      <c r="P42" s="17"/>
    </row>
    <row r="43" spans="1:16" ht="15" x14ac:dyDescent="0.25">
      <c r="A43" s="17"/>
      <c r="B43" s="73"/>
      <c r="C43" s="17"/>
      <c r="D43" s="17"/>
      <c r="E43" s="17"/>
      <c r="F43" s="17"/>
      <c r="G43" s="17"/>
      <c r="H43" s="17"/>
      <c r="I43" s="17"/>
      <c r="J43" s="17"/>
      <c r="K43" s="17"/>
      <c r="L43" s="75"/>
      <c r="M43" s="75"/>
      <c r="N43" s="75"/>
      <c r="O43" s="76"/>
      <c r="P43" s="75"/>
    </row>
    <row r="44" spans="1:16" ht="15" x14ac:dyDescent="0.25">
      <c r="A44" s="17"/>
      <c r="B44" s="73"/>
      <c r="C44" s="17"/>
      <c r="D44" s="17"/>
      <c r="E44" s="17"/>
      <c r="F44" s="17"/>
      <c r="G44" s="17"/>
      <c r="H44" s="17"/>
      <c r="I44" s="17"/>
      <c r="J44" s="17"/>
      <c r="K44" s="17"/>
      <c r="L44" s="75"/>
      <c r="M44" s="75"/>
      <c r="N44" s="75"/>
      <c r="O44" s="76"/>
      <c r="P44" s="75"/>
    </row>
    <row r="45" spans="1:16" ht="15" x14ac:dyDescent="0.25">
      <c r="A45" s="17"/>
      <c r="B45" s="73"/>
      <c r="C45" s="77" t="s">
        <v>32</v>
      </c>
      <c r="D45" s="77"/>
      <c r="E45" s="77"/>
      <c r="F45" s="77"/>
      <c r="G45" s="77"/>
      <c r="H45" s="77"/>
      <c r="I45" s="77"/>
      <c r="J45" s="77"/>
      <c r="K45" s="77"/>
      <c r="L45" s="17"/>
      <c r="M45" s="78"/>
      <c r="N45" s="78"/>
      <c r="O45" s="79"/>
      <c r="P45" s="78"/>
    </row>
    <row r="46" spans="1:16" ht="15" x14ac:dyDescent="0.25">
      <c r="A46" s="17"/>
      <c r="B46" s="73"/>
      <c r="C46" s="80" t="s">
        <v>33</v>
      </c>
      <c r="D46" s="17"/>
      <c r="E46" s="17"/>
      <c r="F46" s="17"/>
      <c r="G46" s="17"/>
      <c r="H46" s="17"/>
      <c r="I46" s="17"/>
      <c r="J46" s="17"/>
      <c r="K46" s="17"/>
      <c r="L46" s="17"/>
      <c r="M46" s="78"/>
      <c r="N46" s="78"/>
      <c r="O46" s="79"/>
      <c r="P46" s="78"/>
    </row>
    <row r="47" spans="1:16" ht="368.25" customHeight="1" x14ac:dyDescent="0.2">
      <c r="A47" s="17"/>
      <c r="B47" s="73"/>
      <c r="C47" s="81" t="s">
        <v>34</v>
      </c>
      <c r="D47" s="81"/>
      <c r="E47" s="81"/>
      <c r="F47" s="81"/>
      <c r="G47" s="81"/>
      <c r="H47" s="81"/>
      <c r="I47" s="81"/>
      <c r="J47" s="81"/>
      <c r="K47" s="81"/>
      <c r="L47" s="78"/>
      <c r="M47" s="78"/>
      <c r="N47" s="78"/>
      <c r="O47" s="79"/>
      <c r="P47" s="78"/>
    </row>
    <row r="48" spans="1:16" ht="15.75" customHeight="1" thickBot="1" x14ac:dyDescent="0.25">
      <c r="A48" s="17"/>
      <c r="B48" s="82"/>
      <c r="C48" s="83"/>
      <c r="D48" s="83"/>
      <c r="E48" s="83"/>
      <c r="F48" s="83"/>
      <c r="G48" s="83"/>
      <c r="H48" s="83"/>
      <c r="I48" s="83"/>
      <c r="J48" s="83"/>
      <c r="K48" s="83"/>
      <c r="L48" s="84"/>
      <c r="M48" s="84"/>
      <c r="N48" s="84"/>
      <c r="O48" s="85"/>
      <c r="P48" s="78"/>
    </row>
    <row r="49" spans="1:16" ht="17.25" customHeight="1" x14ac:dyDescent="0.2">
      <c r="A49" s="17"/>
      <c r="B49" s="17"/>
      <c r="C49" s="86"/>
      <c r="D49" s="86"/>
      <c r="E49" s="86"/>
      <c r="F49" s="86"/>
      <c r="G49" s="78"/>
      <c r="H49" s="78"/>
      <c r="I49" s="78"/>
      <c r="J49" s="78"/>
      <c r="K49" s="78"/>
      <c r="L49" s="78"/>
      <c r="M49" s="78"/>
      <c r="N49" s="78"/>
      <c r="O49" s="78"/>
      <c r="P49" s="78"/>
    </row>
  </sheetData>
  <sheetProtection algorithmName="SHA-512" hashValue="nFnOE3RiMt3FQi+MD0ifPgrDz4Sz7FMiLTlgvYEPNXCzCGPn+1RrZLbjRVGyhbArbRxAJXwLSWClHf34niCsYQ==" saltValue="WjEzIa9hwnn9buroCpUGvg==" spinCount="100000" sheet="1" objects="1" scenarios="1"/>
  <mergeCells count="43">
    <mergeCell ref="D36:H36"/>
    <mergeCell ref="C45:K45"/>
    <mergeCell ref="C47:K47"/>
    <mergeCell ref="C48:K48"/>
    <mergeCell ref="C26:I26"/>
    <mergeCell ref="C27:I27"/>
    <mergeCell ref="C29:I29"/>
    <mergeCell ref="L32:N36"/>
    <mergeCell ref="D32:H32"/>
    <mergeCell ref="D33:H33"/>
    <mergeCell ref="D34:H34"/>
    <mergeCell ref="D35:H35"/>
    <mergeCell ref="C24:D24"/>
    <mergeCell ref="E24:G24"/>
    <mergeCell ref="H24:I24"/>
    <mergeCell ref="C25:D25"/>
    <mergeCell ref="E25:G25"/>
    <mergeCell ref="H25:I25"/>
    <mergeCell ref="C21:J21"/>
    <mergeCell ref="C22:D22"/>
    <mergeCell ref="E22:G22"/>
    <mergeCell ref="H22:I22"/>
    <mergeCell ref="C23:D23"/>
    <mergeCell ref="E23:G23"/>
    <mergeCell ref="H23:I23"/>
    <mergeCell ref="C17:D17"/>
    <mergeCell ref="E17:G17"/>
    <mergeCell ref="C18:D18"/>
    <mergeCell ref="E18:G18"/>
    <mergeCell ref="H18:I18"/>
    <mergeCell ref="C19:D19"/>
    <mergeCell ref="E19:G19"/>
    <mergeCell ref="H19:I19"/>
    <mergeCell ref="E3:M3"/>
    <mergeCell ref="C6:G6"/>
    <mergeCell ref="H6:N14"/>
    <mergeCell ref="C7:G7"/>
    <mergeCell ref="C8:G8"/>
    <mergeCell ref="C9:G9"/>
    <mergeCell ref="C10:G10"/>
    <mergeCell ref="C11:G11"/>
    <mergeCell ref="C12:G12"/>
    <mergeCell ref="D14:E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507529D19C44478D8AFB9CF4DDC883" ma:contentTypeVersion="4" ma:contentTypeDescription="Een nieuw document maken." ma:contentTypeScope="" ma:versionID="bc8ebc818ebe90079aeff5ad714a8117">
  <xsd:schema xmlns:xsd="http://www.w3.org/2001/XMLSchema" xmlns:xs="http://www.w3.org/2001/XMLSchema" xmlns:p="http://schemas.microsoft.com/office/2006/metadata/properties" xmlns:ns2="ac0cc84e-08ab-4657-a0e0-7a70f575bed3" xmlns:ns3="455f3893-533b-4e7a-bf43-94cbb2c114c6" targetNamespace="http://schemas.microsoft.com/office/2006/metadata/properties" ma:root="true" ma:fieldsID="8ca2b508a9073e456fa065953c23d828" ns2:_="" ns3:_="">
    <xsd:import namespace="ac0cc84e-08ab-4657-a0e0-7a70f575bed3"/>
    <xsd:import namespace="455f3893-533b-4e7a-bf43-94cbb2c114c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c84e-08ab-4657-a0e0-7a70f575bed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f3893-533b-4e7a-bf43-94cbb2c11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0cc84e-08ab-4657-a0e0-7a70f575bed3">TS018803BFA-1827060603-70</_dlc_DocId>
    <_dlc_DocIdUrl xmlns="ac0cc84e-08ab-4657-a0e0-7a70f575bed3">
      <Url>https://prorailbv.sharepoint.com/teams/Tenderzakelijkelectuurenabonnementen/_layouts/15/DocIdRedir.aspx?ID=TS018803BFA-1827060603-70</Url>
      <Description>TS018803BFA-1827060603-70</Description>
    </_dlc_DocIdUrl>
  </documentManagement>
</p:properties>
</file>

<file path=customXml/itemProps1.xml><?xml version="1.0" encoding="utf-8"?>
<ds:datastoreItem xmlns:ds="http://schemas.openxmlformats.org/officeDocument/2006/customXml" ds:itemID="{C8ABF818-24D1-4509-9C35-C5BFCEE82C54}"/>
</file>

<file path=customXml/itemProps2.xml><?xml version="1.0" encoding="utf-8"?>
<ds:datastoreItem xmlns:ds="http://schemas.openxmlformats.org/officeDocument/2006/customXml" ds:itemID="{12659660-AB29-4A68-8285-0B434DF0AA79}"/>
</file>

<file path=customXml/itemProps3.xml><?xml version="1.0" encoding="utf-8"?>
<ds:datastoreItem xmlns:ds="http://schemas.openxmlformats.org/officeDocument/2006/customXml" ds:itemID="{0529762E-D321-439D-B2BF-7AD3E4F79665}"/>
</file>

<file path=customXml/itemProps4.xml><?xml version="1.0" encoding="utf-8"?>
<ds:datastoreItem xmlns:ds="http://schemas.openxmlformats.org/officeDocument/2006/customXml" ds:itemID="{D82D6458-4179-4867-BBA2-FE05984DBD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Bolt, M. (Marjoleine)</dc:creator>
  <cp:lastModifiedBy>Bolt, M. (Marjoleine)</cp:lastModifiedBy>
  <dcterms:created xsi:type="dcterms:W3CDTF">2026-03-05T13:40:23Z</dcterms:created>
  <dcterms:modified xsi:type="dcterms:W3CDTF">2026-03-05T14:19:46Z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e57bac-d225-40fb-8a9e-62b5be587a96_Enabled">
    <vt:lpwstr>true</vt:lpwstr>
  </property>
  <property fmtid="{D5CDD505-2E9C-101B-9397-08002B2CF9AE}" pid="3" name="MSIP_Label_24e57bac-d225-40fb-8a9e-62b5be587a96_SetDate">
    <vt:lpwstr>2026-03-05T13:40:54Z</vt:lpwstr>
  </property>
  <property fmtid="{D5CDD505-2E9C-101B-9397-08002B2CF9AE}" pid="4" name="MSIP_Label_24e57bac-d225-40fb-8a9e-62b5be587a96_Method">
    <vt:lpwstr>Standard</vt:lpwstr>
  </property>
  <property fmtid="{D5CDD505-2E9C-101B-9397-08002B2CF9AE}" pid="5" name="MSIP_Label_24e57bac-d225-40fb-8a9e-62b5be587a96_Name">
    <vt:lpwstr>Internal</vt:lpwstr>
  </property>
  <property fmtid="{D5CDD505-2E9C-101B-9397-08002B2CF9AE}" pid="6" name="MSIP_Label_24e57bac-d225-40fb-8a9e-62b5be587a96_SiteId">
    <vt:lpwstr>a398fcff-8d2b-4930-a7f7-e1c99a108d77</vt:lpwstr>
  </property>
  <property fmtid="{D5CDD505-2E9C-101B-9397-08002B2CF9AE}" pid="7" name="MSIP_Label_24e57bac-d225-40fb-8a9e-62b5be587a96_ActionId">
    <vt:lpwstr>bbdcdf3b-d39d-4722-80b5-310fbe1bd5cb</vt:lpwstr>
  </property>
  <property fmtid="{D5CDD505-2E9C-101B-9397-08002B2CF9AE}" pid="8" name="MSIP_Label_24e57bac-d225-40fb-8a9e-62b5be587a96_ContentBits">
    <vt:lpwstr>0</vt:lpwstr>
  </property>
  <property fmtid="{D5CDD505-2E9C-101B-9397-08002B2CF9AE}" pid="9" name="MSIP_Label_24e57bac-d225-40fb-8a9e-62b5be587a96_Tag">
    <vt:lpwstr>10, 3, 0, 1</vt:lpwstr>
  </property>
  <property fmtid="{D5CDD505-2E9C-101B-9397-08002B2CF9AE}" pid="10" name="ContentTypeId">
    <vt:lpwstr>0x01010016507529D19C44478D8AFB9CF4DDC883</vt:lpwstr>
  </property>
  <property fmtid="{D5CDD505-2E9C-101B-9397-08002B2CF9AE}" pid="11" name="_dlc_DocIdItemGuid">
    <vt:lpwstr>3dd4065a-04ec-42a0-a0f1-ade8ab5d0535</vt:lpwstr>
  </property>
</Properties>
</file>