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lmr.sharepoint.com/sites/ST-Scansoftware/Gedeelde documenten/General/_9 Aanbestedingsdocumenten/"/>
    </mc:Choice>
  </mc:AlternateContent>
  <xr:revisionPtr revIDLastSave="14" documentId="13_ncr:1_{D481EB02-43D9-44B6-BB39-5B21929FD2BD}" xr6:coauthVersionLast="47" xr6:coauthVersionMax="47" xr10:uidLastSave="{B796FD4A-FB38-4E7A-854C-D1880870817D}"/>
  <bookViews>
    <workbookView xWindow="-110" yWindow="-110" windowWidth="19420" windowHeight="11500" xr2:uid="{95BC7857-A331-4E00-B3D5-E322B2DAE334}"/>
  </bookViews>
  <sheets>
    <sheet name="Wensen " sheetId="1" r:id="rId1"/>
    <sheet name="Koppeling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s="1"/>
  <c r="A25" i="1" s="1"/>
  <c r="A26" i="1" s="1"/>
  <c r="A8" i="1"/>
  <c r="A9" i="1" s="1"/>
  <c r="A10" i="1" s="1"/>
  <c r="A11" i="1" s="1"/>
  <c r="A12" i="1" s="1"/>
  <c r="A13" i="1" s="1"/>
  <c r="A14" i="1" s="1"/>
  <c r="A15" i="1" s="1"/>
  <c r="A16" i="1" s="1"/>
  <c r="A17" i="1" s="1"/>
  <c r="A18" i="1" s="1"/>
  <c r="A19" i="1" s="1"/>
  <c r="A20" i="1" s="1"/>
  <c r="G39" i="1"/>
</calcChain>
</file>

<file path=xl/sharedStrings.xml><?xml version="1.0" encoding="utf-8"?>
<sst xmlns="http://schemas.openxmlformats.org/spreadsheetml/2006/main" count="278" uniqueCount="115">
  <si>
    <t>Beantwoording wensen gemeente Haarlemmermeer</t>
  </si>
  <si>
    <t>De wensen van de aangeboden oplossing staan omschreven in dit invulformulier. Inschrijver dient aan te geven welke wensen door de aangeboden oplossing worden ingevuld. 
De inschrijver dient per wens aan te geven of de aangeboden oplossing aan de wens voldoet door of ja/nee te antwoorden of (waar van toepassing) een gevraagde toelichting te geven. Het conformeren aan een wens levert punten op. De kosten van de invulling en realisatie van de wensen die met ja/toelichting beantwoord zijn, moeten inbegrepen zijn in de inschrijfprijs.</t>
  </si>
  <si>
    <t>Nr.</t>
  </si>
  <si>
    <t>Onderwerp</t>
  </si>
  <si>
    <t>Subonderwerp</t>
  </si>
  <si>
    <t>Beschrijving</t>
  </si>
  <si>
    <t>Wens</t>
  </si>
  <si>
    <t>Type</t>
  </si>
  <si>
    <t>Te behalen punten</t>
  </si>
  <si>
    <t>Voldoet Ja/Nee</t>
  </si>
  <si>
    <t>Functioneel</t>
  </si>
  <si>
    <t>Algemeen</t>
  </si>
  <si>
    <t>De applicatie kan overzichten van doorlooptijden en uitvalpercentage per 
periode gedifferentieerd naar documenttype en organisatie eenheid leveren. Beschrijf de mogelijke rapportages.</t>
  </si>
  <si>
    <t xml:space="preserve">WENS </t>
  </si>
  <si>
    <t>Toelichting</t>
  </si>
  <si>
    <t>Geef toelichting in maximaal 10 regels (Calibri 11)</t>
  </si>
  <si>
    <t>De applicatie heeft een Nederlandstalig gebruikersinterface incl. de helpfunctie.</t>
  </si>
  <si>
    <t>Ja/Nee</t>
  </si>
  <si>
    <t>Geef hier Ja of Nee aan</t>
  </si>
  <si>
    <t>Scannen en Herkennen</t>
  </si>
  <si>
    <t>Matching met inkooporders</t>
  </si>
  <si>
    <t>de scan- en herkenoplossing matcht de factuur, inkoopordernummer en de leverancier zodat de juiste gegevens worden overgedragen aan ERPx.</t>
  </si>
  <si>
    <t xml:space="preserve">Flexibiliteit &amp; Gebruiksgemak </t>
  </si>
  <si>
    <t>Ondersteuning van uitzonderingen: facturen zonder inkooporder van nutsbedrijven of hoogvolume leveranciers. Deze facturen dienen rechtstreeks naar het boekhoudsysteem gestuurd te worden.</t>
  </si>
  <si>
    <t>Indien de leverancier onbekend is, bestaat de mogelijkheid om een dummy leveranciers id toe te voegen en door te sturen naar het boekhoudsysteem zodat de leverancier kan worden aangemaakt.</t>
  </si>
  <si>
    <t>Indien het ordernummer onbekend is en het betreft geen uitzonderingsleverancier (bijv. hoogvolume leverancier of nutsbedrijf), worden facturen boven de € 500,- terug gestuurd met de juiste reden van afwijzing.</t>
  </si>
  <si>
    <t>Scannen en herkennen t.b.v. factuurverwerking in Unit4 ERPx</t>
  </si>
  <si>
    <t>Tijdens de inputcontrole moeten facturen gedownload kunnen worden. </t>
  </si>
  <si>
    <t>Tijdens de inputcontrole moet het mogelijk zijn om in- en uit te kunnen zoomen bij de facturen. </t>
  </si>
  <si>
    <t>De applicatie controleert de ingelezen facturen op juistheid van attributen 
(o.a. bestaat de crediteur) aan de hand van de gegevens die uit UNIT4 ERPX zijn opgehaald. Beschrijf de controle die wordt uitgevoerd.</t>
  </si>
  <si>
    <t>Geef toelichting in maximaal 5 regels (Calibri 11)</t>
  </si>
  <si>
    <t>De applicatie kan signaleren dat een factuur al eerder is verwerkt. Dit gebeurt met gegevens uit UNIT4 ERPX. Beschrijf de controles die worden uitgevoerd.</t>
  </si>
  <si>
    <t xml:space="preserve">Functioneel Scannen van facturen </t>
  </si>
  <si>
    <t>Als het XML-bestand voldoet aan de UBL-standaard, wordt het bestand 
(na bovengenoemde controles op juistheid en volledigheid) inclusief PDF rechtstreeks doorgezet naar UNIT4 ERPX. </t>
  </si>
  <si>
    <t>Er vindt een controle plaats op een XML-bericht of de informatie 
in het ingesloten PDF overeenkomt met de overige gegevens in het XML-bericht. In elk geval het bankrekeningnummer en totaalbedrag moeten overeenkomen. </t>
  </si>
  <si>
    <t>WENS </t>
  </si>
  <si>
    <t xml:space="preserve">Invoer- en foutcontrole </t>
  </si>
  <si>
    <t>De facturen moeten geregistreerd worden in UNIT4 ERPX inclusief de mail. De mail moet als bijlage meegestuurd worden. </t>
  </si>
  <si>
    <t>Koppeling zaaksysteem</t>
  </si>
  <si>
    <t>Het is mogelijk om middels de zaak- en document services uitwisselingsstandaard, documenten direct aan een zaak in het zaaksysteem toe te voegen</t>
  </si>
  <si>
    <t>Toelichting inschrijver</t>
  </si>
  <si>
    <t>Techniek</t>
  </si>
  <si>
    <t>Web</t>
  </si>
  <si>
    <t xml:space="preserve">Aangeboden applicatie/oplossing is zoveel als mogelijk web gebaseerd en daarmee onafhankelijk van het apparaat. Besturingssysteem
en locatie: 
* maken primair gebruik van standaard internetprotocollen (http en https) en poorten (80 en 443) 
* maken geen gebruik van (browser) plugins of add-ons 
* werken tenminste met de volgende browsers (laatste en één na laatste versie): 
- Chrome 
- Firefox 
- Edge 
- Safari (op macOS/OSX en iOS) </t>
  </si>
  <si>
    <t>WENS</t>
  </si>
  <si>
    <t>Thin Client</t>
  </si>
  <si>
    <t>Indien het noodzakelijk is dat software lokaal wordt geïnstalleerd, dient deze installatie plaats te vinden op een thin client van de opdrachtgever welke niet is gekoppeld aan het gemeentelijk (netwerk)domein en draait op het beturingssysteem windows (laatste en ondersteunde versie, op dit moment WIndows 11</t>
  </si>
  <si>
    <t>Koppelvlakken</t>
  </si>
  <si>
    <t>Het kunnen leveren van een bewezen (in de praktijk werkende en geteste) koppeling voor gegevensuitwisseling met Unit4 ERPx, Djuma, 
MS Outlook, Peppol.</t>
  </si>
  <si>
    <t>Export</t>
  </si>
  <si>
    <t xml:space="preserve">Verschillende onderdelen en overzichten kunnen geëxporteerd worden naar Excel, CSV, XML en naar PDF. </t>
  </si>
  <si>
    <t>Koppeling</t>
  </si>
  <si>
    <t>Als inschrijver werkt u mee aan, adviseert u over en werkt mee aan testen van de te bouwen koppelingen (zie hiervoor tabblad Koppelingen). 
De mogelijkheden en uw aanpak voor alle gevraagde koppelingen maken onderdeel uit van het implementatieplan. Zie hiervoor Implementatie wens nr. 1 in dit tabblad.</t>
  </si>
  <si>
    <t>Afspraken</t>
  </si>
  <si>
    <t>Doorontwikkeling</t>
  </si>
  <si>
    <t>De inschrijver faciliteert het contact met andere klanten d.m.v. gebruikersoverleggen.</t>
  </si>
  <si>
    <t>Gebruikers van de aanbestedende dienst hebben inspraak voor en tijdens de doorontwikkeling van functionaliteiten.</t>
  </si>
  <si>
    <t>Wijzigingen</t>
  </si>
  <si>
    <t>Er is voor de aanbestedende dienst voldoende tijd om een release te testen, voordat deze in gebruik wordt genomen:
- Voor kleine wijzigingen en bugfixes: minimaal 2 weken van te voren;
- Voor functionele wijzigingen met mogelijke impact: minimaal 4 weken van te voren;
- Voor wettelijke wijzigingen en grote wijzigingen met impact: minimaal 8 weken van te voren.
Beschrijf de tijdslijnen die gelden.</t>
  </si>
  <si>
    <t>Gebruiksvriendelijkheid</t>
  </si>
  <si>
    <t>UI</t>
  </si>
  <si>
    <t>Wij streven naar een toegankelijke en intuïtieve gebruikersinterface waarmee medewerkers eenvoudig kunnen werken zonder uitgebreide training. Dit ondersteunt adoptie, vermindert fouten en maakt het mogelijk dat collega’s elkaars taken makkelijk kunnen overnemen.</t>
  </si>
  <si>
    <t>Beschikbaarheid</t>
  </si>
  <si>
    <t>De oplossing biedt ondersteuning voor automatische back-ups met retentie van tenminste 30 dagen. Beschrijf in maximaal 10 regels hoe de oplossing dit ondersteunt.</t>
  </si>
  <si>
    <t>Toegangscontrole</t>
  </si>
  <si>
    <t>Blokkeren</t>
  </si>
  <si>
    <t>De oplossing biedt mogelijkheden tot het automatisch uitloggen van gebruikers wanneer de gebruiker niet actief is in de oplossing.  De tijd is door functioneel beheer in te stellen.</t>
  </si>
  <si>
    <t>Implementatie</t>
  </si>
  <si>
    <t>Implementatieplan</t>
  </si>
  <si>
    <t>Geef toelichting in maximaal  20 pagina’s A4 in totaal (is incl. aanpak, testplan en acceptatieprotocol, 
inrichting applicatie, realisatie van koppelingen en trainingen)</t>
  </si>
  <si>
    <t>Totaal aantal te behalen punten:</t>
  </si>
  <si>
    <t xml:space="preserve">Bron </t>
  </si>
  <si>
    <t>Korte omschrijving</t>
  </si>
  <si>
    <t>Target</t>
  </si>
  <si>
    <t>Object</t>
  </si>
  <si>
    <t>Integratieplatform huidig</t>
  </si>
  <si>
    <t>Opmerkingen</t>
  </si>
  <si>
    <t>Unit4 ERPx</t>
  </si>
  <si>
    <t>Financieel boekhoudsysteem</t>
  </si>
  <si>
    <t>Scan- en herkenoplossing</t>
  </si>
  <si>
    <t>Het systeem haalt periodiek crediteurgegevens en inkoopordernummers op uit ERPx. Deze gegevens worden door de scan- en herkenoplossing gebruikt voor documentherkenning en automatische classificatie</t>
  </si>
  <si>
    <t xml:space="preserve">XML  </t>
  </si>
  <si>
    <t>API</t>
  </si>
  <si>
    <t>Input</t>
  </si>
  <si>
    <t>Peppol netwerk</t>
  </si>
  <si>
    <t>Netwerk voor het digitaal uitwisselen van e-facturen, orders en andere documenten tussen bedrijven en overheden</t>
  </si>
  <si>
    <t xml:space="preserve">Elektronische facturen (e-Facturen) worden via een servicebus opgehaald vanuit het Peppol-netwerk en automatisch aangeboden aan de scan- en herkenoplossing voor verdere verwerking.  </t>
  </si>
  <si>
    <t>XML (o.b.v. UBL minimaal versie 2.0 standaard)</t>
  </si>
  <si>
    <t>ESB</t>
  </si>
  <si>
    <t>Microsoft Outlook</t>
  </si>
  <si>
    <t>Mailprogramma Microsoft Outlook</t>
  </si>
  <si>
    <t>Facturen die per e-mail bij de gemeente binnenkomen, worden verdeeld over twee mailboxen die door de scan- en herkenoplossing worden uitgelezen:</t>
  </si>
  <si>
    <t>Factuur</t>
  </si>
  <si>
    <t>Mailbox 1: De e-mailtekst (body) en bijlagen worden samengevoegd tot één PDF-bestand en als één factuur verwerkt.</t>
  </si>
  <si>
    <t xml:space="preserve">Mailbox 2: De e-mail wordt genegeerd en de bijlagen worden afzonderlijk als losse facturen verwerkt. </t>
  </si>
  <si>
    <t>Bestandsupload</t>
  </si>
  <si>
    <t>Handmatig uploaden van facturen</t>
  </si>
  <si>
    <t>Gebruikers kunnen documenten handmatig uploaden naar de scan- en herkenoplossing ter verwerking.</t>
  </si>
  <si>
    <t>Document</t>
  </si>
  <si>
    <t>handmatig</t>
  </si>
  <si>
    <t>Scanner</t>
  </si>
  <si>
    <t>Digitaliseren van papieren documenten</t>
  </si>
  <si>
    <t xml:space="preserve">Papieren documenten worden gedigitaliseerd via de scan- en herkenoplossing. Hierbij wordt gebruikgemaakt van VRS (VirtualReScan) voor automatische beeldoptimalisatie. </t>
  </si>
  <si>
    <t>ERPx</t>
  </si>
  <si>
    <t xml:space="preserve">Verwerkte facturen en bijbehorende metadata worden overgedragen aan ERPx. Indien een factuur niet voldoet aan vooraf gedefinieerde validatiecriteria (zoals een reeds bestaand factuurnummer), wordt de overdracht automatisch geweigerd. De fout dient eerst in de scan- en herkenoplossing te worden gecorrigeerd voordat de factuur opnieuw kan worden aangeboden. </t>
  </si>
  <si>
    <t>Output</t>
  </si>
  <si>
    <t>Djuma</t>
  </si>
  <si>
    <t>Documenten en metadata worden aan Djuma overgedragen.</t>
  </si>
  <si>
    <t>Mailbox</t>
  </si>
  <si>
    <t>Documenten kunnen via onze Microsoft Cloud-omgeving worden verzonden naar e-mailadressen</t>
  </si>
  <si>
    <t>Microsoft Cloud</t>
  </si>
  <si>
    <t>Bestandsmap, Teams, Sharepoint</t>
  </si>
  <si>
    <t>Documenten kunnen worden afgeleverd op vooraf geconfigureerde bestandslocaties, waaronder netwerkshares, Microsoft Teams en SharePoint.</t>
  </si>
  <si>
    <t>De inschrijver stelt voor de definitieve gunning een gedtailleerd implementatieplan op (inclusief testplan en acceptatieprotocol). De implementatie omvat minimaal de technische en functionele inrichting, realisatie van koppelingen en de trainingen. In het opgeleverde implementatieplan moeten in ieder geval de onderdelen uit artikel 6.3 van GIBIT zijn opgenomen alsmede de in artikel 3.4 van de GIBIT genoemde risicoanalyse en de nazorg die geleverd wordt. Definitieve gunning vindt alleen plaats als het implementatieplan door de gemeente Haarlemmermeer wordt goedgekeurd.</t>
  </si>
  <si>
    <t>Versie 1.1 _26 maart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</si>
</sst>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Calibri"/>
      <family val="2"/>
    </font>
    <font>
      <b/>
      <sz val="12"/>
      <color rgb="FF000000"/>
      <name val="Calibri"/>
      <family val="2"/>
    </font>
    <font>
      <b/>
      <sz val="11"/>
      <color rgb="FF000000"/>
      <name val="Calibri"/>
      <family val="2"/>
    </font>
    <font>
      <sz val="12"/>
      <color rgb="FF000000"/>
      <name val="Calibri"/>
      <family val="2"/>
    </font>
    <font>
      <sz val="11"/>
      <color rgb="FF000000"/>
      <name val="Calibri"/>
      <family val="2"/>
    </font>
    <font>
      <sz val="12"/>
      <color rgb="FF000000"/>
      <name val="Aptos Display"/>
      <family val="2"/>
    </font>
    <font>
      <b/>
      <sz val="11"/>
      <color theme="1"/>
      <name val="Calibri"/>
      <family val="2"/>
    </font>
    <font>
      <b/>
      <sz val="18"/>
      <color theme="4"/>
      <name val="Calibri"/>
      <family val="2"/>
    </font>
    <font>
      <sz val="11"/>
      <name val="Calibri"/>
      <family val="2"/>
    </font>
    <font>
      <i/>
      <sz val="11"/>
      <color theme="1"/>
      <name val="Calibri"/>
      <family val="2"/>
    </font>
  </fonts>
  <fills count="4">
    <fill>
      <patternFill patternType="none"/>
    </fill>
    <fill>
      <patternFill patternType="gray125"/>
    </fill>
    <fill>
      <patternFill patternType="solid">
        <fgColor rgb="FFBDD7EE"/>
        <bgColor rgb="FF000000"/>
      </patternFill>
    </fill>
    <fill>
      <patternFill patternType="solid">
        <fgColor rgb="FFFFFFFF"/>
        <bgColor rgb="FF000000"/>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1">
    <xf numFmtId="0" fontId="0" fillId="0" borderId="0"/>
  </cellStyleXfs>
  <cellXfs count="64">
    <xf numFmtId="0" fontId="0" fillId="0" borderId="0" xfId="0"/>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0" borderId="3" xfId="0" applyFont="1" applyBorder="1" applyAlignment="1">
      <alignment horizontal="left" vertical="top"/>
    </xf>
    <xf numFmtId="0" fontId="6" fillId="0" borderId="17" xfId="0" applyFont="1" applyBorder="1" applyAlignment="1">
      <alignment horizontal="left" vertical="top"/>
    </xf>
    <xf numFmtId="0" fontId="4" fillId="0" borderId="1" xfId="0" applyFont="1" applyBorder="1" applyAlignment="1">
      <alignment horizontal="left" vertical="top" wrapText="1"/>
    </xf>
    <xf numFmtId="0" fontId="6" fillId="0" borderId="18" xfId="0" applyFont="1" applyBorder="1" applyAlignment="1">
      <alignment horizontal="left" vertical="top"/>
    </xf>
    <xf numFmtId="0" fontId="4" fillId="0" borderId="2" xfId="0" applyFont="1" applyBorder="1" applyAlignment="1">
      <alignment horizontal="left" vertical="top" wrapText="1"/>
    </xf>
    <xf numFmtId="0" fontId="4" fillId="0" borderId="21" xfId="0" applyFont="1" applyBorder="1" applyAlignment="1">
      <alignment horizontal="left" vertical="top" wrapText="1"/>
    </xf>
    <xf numFmtId="0" fontId="6" fillId="0" borderId="17" xfId="0" applyFont="1" applyBorder="1" applyAlignment="1">
      <alignment horizontal="left" vertical="top" wrapText="1"/>
    </xf>
    <xf numFmtId="0" fontId="1" fillId="0" borderId="3"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2" fillId="2" borderId="16" xfId="0" applyFont="1" applyFill="1" applyBorder="1" applyAlignment="1">
      <alignment wrapText="1"/>
    </xf>
    <xf numFmtId="0" fontId="4" fillId="0" borderId="3" xfId="0" applyFont="1" applyBorder="1" applyAlignment="1">
      <alignment horizontal="center" vertical="center"/>
    </xf>
    <xf numFmtId="0" fontId="4" fillId="0" borderId="2" xfId="0" applyFont="1" applyBorder="1" applyAlignment="1">
      <alignment horizontal="left" vertical="top"/>
    </xf>
    <xf numFmtId="0" fontId="4" fillId="0" borderId="21"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4" fillId="0" borderId="2" xfId="0" applyFont="1" applyBorder="1" applyAlignment="1">
      <alignment horizontal="left" vertical="top" wrapText="1"/>
    </xf>
    <xf numFmtId="0" fontId="4" fillId="0" borderId="21" xfId="0" applyFont="1" applyBorder="1" applyAlignment="1">
      <alignment horizontal="left" vertical="top" wrapText="1"/>
    </xf>
    <xf numFmtId="0" fontId="4" fillId="0" borderId="7" xfId="0" applyFont="1" applyBorder="1" applyAlignment="1">
      <alignment horizontal="left" vertical="top" wrapText="1"/>
    </xf>
    <xf numFmtId="0" fontId="8" fillId="0" borderId="0" xfId="0" applyFont="1" applyAlignment="1" applyProtection="1">
      <alignment horizontal="left" vertical="top"/>
    </xf>
    <xf numFmtId="0" fontId="1" fillId="0" borderId="0" xfId="0" applyFont="1" applyProtection="1"/>
    <xf numFmtId="0" fontId="1" fillId="0" borderId="8" xfId="0" applyFont="1" applyBorder="1" applyAlignment="1" applyProtection="1">
      <alignment horizontal="left" vertical="top" wrapText="1"/>
    </xf>
    <xf numFmtId="0" fontId="1" fillId="0" borderId="9" xfId="0" applyFont="1" applyBorder="1" applyAlignment="1" applyProtection="1">
      <alignment horizontal="left" vertical="top"/>
    </xf>
    <xf numFmtId="0" fontId="1" fillId="0" borderId="10" xfId="0" applyFont="1" applyBorder="1" applyAlignment="1" applyProtection="1">
      <alignment horizontal="left" vertical="top"/>
    </xf>
    <xf numFmtId="0" fontId="1" fillId="0" borderId="11" xfId="0" applyFont="1" applyBorder="1" applyAlignment="1" applyProtection="1">
      <alignment horizontal="left" vertical="top"/>
    </xf>
    <xf numFmtId="0" fontId="1" fillId="0" borderId="0" xfId="0" applyFont="1" applyAlignment="1" applyProtection="1">
      <alignment horizontal="left" vertical="top"/>
    </xf>
    <xf numFmtId="0" fontId="1" fillId="0" borderId="12" xfId="0" applyFont="1" applyBorder="1" applyAlignment="1" applyProtection="1">
      <alignment horizontal="left" vertical="top"/>
    </xf>
    <xf numFmtId="0" fontId="1" fillId="0" borderId="13" xfId="0" applyFont="1" applyBorder="1" applyAlignment="1" applyProtection="1">
      <alignment horizontal="left" vertical="top"/>
    </xf>
    <xf numFmtId="0" fontId="1" fillId="0" borderId="14" xfId="0" applyFont="1" applyBorder="1" applyAlignment="1" applyProtection="1">
      <alignment horizontal="left" vertical="top"/>
    </xf>
    <xf numFmtId="0" fontId="1" fillId="0" borderId="15" xfId="0" applyFont="1" applyBorder="1" applyAlignment="1" applyProtection="1">
      <alignment horizontal="left" vertical="top"/>
    </xf>
    <xf numFmtId="0" fontId="2" fillId="2" borderId="0" xfId="0" applyFont="1" applyFill="1" applyAlignment="1" applyProtection="1">
      <alignment horizontal="center" vertical="center"/>
    </xf>
    <xf numFmtId="0" fontId="2" fillId="2" borderId="0" xfId="0" applyFont="1" applyFill="1" applyAlignment="1" applyProtection="1">
      <alignment horizontal="left" vertical="center" wrapText="1"/>
    </xf>
    <xf numFmtId="0" fontId="3" fillId="2" borderId="7"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9"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5"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5"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9" fillId="0" borderId="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7" fillId="0" borderId="0" xfId="0" applyFont="1" applyAlignment="1" applyProtection="1">
      <alignment horizontal="right"/>
    </xf>
    <xf numFmtId="0" fontId="7" fillId="0" borderId="0" xfId="0" applyFont="1" applyAlignment="1" applyProtection="1">
      <alignment horizontal="center" vertical="center"/>
    </xf>
    <xf numFmtId="0" fontId="10" fillId="0" borderId="0" xfId="0" applyFont="1" applyProtection="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6DE1-EC82-4E86-8035-4F88F6CCBB12}">
  <dimension ref="A1:H39"/>
  <sheetViews>
    <sheetView tabSelected="1" topLeftCell="A32" zoomScale="75" zoomScaleNormal="75" workbookViewId="0">
      <selection activeCell="H7" sqref="H7"/>
    </sheetView>
  </sheetViews>
  <sheetFormatPr defaultColWidth="74" defaultRowHeight="14.5" x14ac:dyDescent="0.35"/>
  <cols>
    <col min="1" max="1" width="4" style="28" bestFit="1" customWidth="1"/>
    <col min="2" max="2" width="22.54296875" style="28" bestFit="1" customWidth="1"/>
    <col min="3" max="3" width="59" style="28" bestFit="1" customWidth="1"/>
    <col min="4" max="4" width="83.1796875" style="28" customWidth="1"/>
    <col min="5" max="5" width="10" style="28" bestFit="1" customWidth="1"/>
    <col min="6" max="6" width="10.81640625" style="28" bestFit="1" customWidth="1"/>
    <col min="7" max="7" width="18" style="28" bestFit="1" customWidth="1"/>
    <col min="8" max="8" width="92.54296875" style="28" bestFit="1" customWidth="1"/>
    <col min="9" max="16384" width="74" style="28"/>
  </cols>
  <sheetData>
    <row r="1" spans="1:8" x14ac:dyDescent="0.35">
      <c r="A1" s="63" t="s">
        <v>114</v>
      </c>
    </row>
    <row r="2" spans="1:8" ht="24" thickBot="1" x14ac:dyDescent="0.4">
      <c r="A2" s="27" t="s">
        <v>0</v>
      </c>
      <c r="B2" s="27"/>
      <c r="C2" s="27"/>
      <c r="D2" s="27"/>
      <c r="E2" s="27"/>
      <c r="F2" s="27"/>
      <c r="G2" s="27"/>
      <c r="H2" s="27"/>
    </row>
    <row r="3" spans="1:8" x14ac:dyDescent="0.35">
      <c r="A3" s="29" t="s">
        <v>1</v>
      </c>
      <c r="B3" s="30"/>
      <c r="C3" s="30"/>
      <c r="D3" s="30"/>
      <c r="E3" s="30"/>
      <c r="F3" s="30"/>
      <c r="G3" s="31"/>
    </row>
    <row r="4" spans="1:8" x14ac:dyDescent="0.35">
      <c r="A4" s="32"/>
      <c r="B4" s="33"/>
      <c r="C4" s="33"/>
      <c r="D4" s="33"/>
      <c r="E4" s="33"/>
      <c r="F4" s="33"/>
      <c r="G4" s="34"/>
    </row>
    <row r="5" spans="1:8" ht="15" thickBot="1" x14ac:dyDescent="0.4">
      <c r="A5" s="35"/>
      <c r="B5" s="36"/>
      <c r="C5" s="36"/>
      <c r="D5" s="36"/>
      <c r="E5" s="36"/>
      <c r="F5" s="36"/>
      <c r="G5" s="37"/>
    </row>
    <row r="6" spans="1:8" ht="15.5" x14ac:dyDescent="0.35">
      <c r="A6" s="38" t="s">
        <v>2</v>
      </c>
      <c r="B6" s="38" t="s">
        <v>3</v>
      </c>
      <c r="C6" s="38" t="s">
        <v>4</v>
      </c>
      <c r="D6" s="39" t="s">
        <v>5</v>
      </c>
      <c r="E6" s="38" t="s">
        <v>6</v>
      </c>
      <c r="F6" s="40" t="s">
        <v>7</v>
      </c>
      <c r="G6" s="40" t="s">
        <v>8</v>
      </c>
      <c r="H6" s="41" t="s">
        <v>9</v>
      </c>
    </row>
    <row r="7" spans="1:8" ht="43.5" x14ac:dyDescent="0.35">
      <c r="A7" s="42">
        <v>1</v>
      </c>
      <c r="B7" s="42" t="s">
        <v>10</v>
      </c>
      <c r="C7" s="42" t="s">
        <v>11</v>
      </c>
      <c r="D7" s="43" t="s">
        <v>12</v>
      </c>
      <c r="E7" s="43" t="s">
        <v>13</v>
      </c>
      <c r="F7" s="44" t="s">
        <v>14</v>
      </c>
      <c r="G7" s="45">
        <v>10</v>
      </c>
      <c r="H7" s="11" t="s">
        <v>15</v>
      </c>
    </row>
    <row r="8" spans="1:8" x14ac:dyDescent="0.35">
      <c r="A8" s="47">
        <f>A7+1</f>
        <v>2</v>
      </c>
      <c r="B8" s="47" t="s">
        <v>10</v>
      </c>
      <c r="C8" s="47" t="s">
        <v>11</v>
      </c>
      <c r="D8" s="48" t="s">
        <v>16</v>
      </c>
      <c r="E8" s="48" t="s">
        <v>13</v>
      </c>
      <c r="F8" s="49" t="s">
        <v>17</v>
      </c>
      <c r="G8" s="50">
        <v>2</v>
      </c>
      <c r="H8" s="11" t="s">
        <v>18</v>
      </c>
    </row>
    <row r="9" spans="1:8" ht="29" x14ac:dyDescent="0.35">
      <c r="A9" s="47">
        <f t="shared" ref="A9:A20" si="0">A8+1</f>
        <v>3</v>
      </c>
      <c r="B9" s="47" t="s">
        <v>19</v>
      </c>
      <c r="C9" s="47" t="s">
        <v>20</v>
      </c>
      <c r="D9" s="49" t="s">
        <v>21</v>
      </c>
      <c r="E9" s="48" t="s">
        <v>13</v>
      </c>
      <c r="F9" s="49" t="s">
        <v>17</v>
      </c>
      <c r="G9" s="50">
        <v>2</v>
      </c>
      <c r="H9" s="11" t="s">
        <v>18</v>
      </c>
    </row>
    <row r="10" spans="1:8" ht="43.5" x14ac:dyDescent="0.35">
      <c r="A10" s="47">
        <f t="shared" si="0"/>
        <v>4</v>
      </c>
      <c r="B10" s="47" t="s">
        <v>19</v>
      </c>
      <c r="C10" s="47" t="s">
        <v>22</v>
      </c>
      <c r="D10" s="49" t="s">
        <v>23</v>
      </c>
      <c r="E10" s="48" t="s">
        <v>13</v>
      </c>
      <c r="F10" s="49" t="s">
        <v>17</v>
      </c>
      <c r="G10" s="50">
        <v>2</v>
      </c>
      <c r="H10" s="11" t="s">
        <v>18</v>
      </c>
    </row>
    <row r="11" spans="1:8" ht="43.5" x14ac:dyDescent="0.35">
      <c r="A11" s="47">
        <f t="shared" si="0"/>
        <v>5</v>
      </c>
      <c r="B11" s="47" t="s">
        <v>19</v>
      </c>
      <c r="C11" s="47" t="s">
        <v>22</v>
      </c>
      <c r="D11" s="49" t="s">
        <v>24</v>
      </c>
      <c r="E11" s="48" t="s">
        <v>13</v>
      </c>
      <c r="F11" s="49" t="s">
        <v>17</v>
      </c>
      <c r="G11" s="50">
        <v>2</v>
      </c>
      <c r="H11" s="11" t="s">
        <v>18</v>
      </c>
    </row>
    <row r="12" spans="1:8" ht="43.5" x14ac:dyDescent="0.35">
      <c r="A12" s="47">
        <f t="shared" si="0"/>
        <v>6</v>
      </c>
      <c r="B12" s="47" t="s">
        <v>19</v>
      </c>
      <c r="C12" s="47" t="s">
        <v>22</v>
      </c>
      <c r="D12" s="49" t="s">
        <v>25</v>
      </c>
      <c r="E12" s="48" t="s">
        <v>13</v>
      </c>
      <c r="F12" s="49" t="s">
        <v>17</v>
      </c>
      <c r="G12" s="50">
        <v>2</v>
      </c>
      <c r="H12" s="11" t="s">
        <v>18</v>
      </c>
    </row>
    <row r="13" spans="1:8" x14ac:dyDescent="0.35">
      <c r="A13" s="47">
        <f t="shared" si="0"/>
        <v>7</v>
      </c>
      <c r="B13" s="47" t="s">
        <v>10</v>
      </c>
      <c r="C13" s="47" t="s">
        <v>26</v>
      </c>
      <c r="D13" s="48" t="s">
        <v>27</v>
      </c>
      <c r="E13" s="48" t="s">
        <v>13</v>
      </c>
      <c r="F13" s="49" t="s">
        <v>17</v>
      </c>
      <c r="G13" s="50">
        <v>2</v>
      </c>
      <c r="H13" s="11" t="s">
        <v>18</v>
      </c>
    </row>
    <row r="14" spans="1:8" x14ac:dyDescent="0.35">
      <c r="A14" s="47">
        <f t="shared" si="0"/>
        <v>8</v>
      </c>
      <c r="B14" s="47" t="s">
        <v>10</v>
      </c>
      <c r="C14" s="47" t="s">
        <v>26</v>
      </c>
      <c r="D14" s="48" t="s">
        <v>28</v>
      </c>
      <c r="E14" s="48" t="s">
        <v>13</v>
      </c>
      <c r="F14" s="49" t="s">
        <v>17</v>
      </c>
      <c r="G14" s="50">
        <v>2</v>
      </c>
      <c r="H14" s="11" t="s">
        <v>18</v>
      </c>
    </row>
    <row r="15" spans="1:8" ht="43.5" x14ac:dyDescent="0.35">
      <c r="A15" s="47">
        <f t="shared" si="0"/>
        <v>9</v>
      </c>
      <c r="B15" s="42" t="s">
        <v>10</v>
      </c>
      <c r="C15" s="42" t="s">
        <v>26</v>
      </c>
      <c r="D15" s="43" t="s">
        <v>29</v>
      </c>
      <c r="E15" s="43" t="s">
        <v>13</v>
      </c>
      <c r="F15" s="44" t="s">
        <v>14</v>
      </c>
      <c r="G15" s="45">
        <v>10</v>
      </c>
      <c r="H15" s="11" t="s">
        <v>30</v>
      </c>
    </row>
    <row r="16" spans="1:8" ht="29" x14ac:dyDescent="0.35">
      <c r="A16" s="47">
        <f t="shared" si="0"/>
        <v>10</v>
      </c>
      <c r="B16" s="42" t="s">
        <v>10</v>
      </c>
      <c r="C16" s="42" t="s">
        <v>26</v>
      </c>
      <c r="D16" s="43" t="s">
        <v>31</v>
      </c>
      <c r="E16" s="43" t="s">
        <v>13</v>
      </c>
      <c r="F16" s="44" t="s">
        <v>14</v>
      </c>
      <c r="G16" s="45">
        <v>10</v>
      </c>
      <c r="H16" s="11" t="s">
        <v>30</v>
      </c>
    </row>
    <row r="17" spans="1:8" ht="43.5" x14ac:dyDescent="0.35">
      <c r="A17" s="47">
        <f t="shared" si="0"/>
        <v>11</v>
      </c>
      <c r="B17" s="42" t="s">
        <v>10</v>
      </c>
      <c r="C17" s="42" t="s">
        <v>32</v>
      </c>
      <c r="D17" s="43" t="s">
        <v>33</v>
      </c>
      <c r="E17" s="43" t="s">
        <v>13</v>
      </c>
      <c r="F17" s="44" t="s">
        <v>17</v>
      </c>
      <c r="G17" s="45">
        <v>2</v>
      </c>
      <c r="H17" s="11" t="s">
        <v>18</v>
      </c>
    </row>
    <row r="18" spans="1:8" ht="43.5" x14ac:dyDescent="0.35">
      <c r="A18" s="47">
        <f t="shared" si="0"/>
        <v>12</v>
      </c>
      <c r="B18" s="47" t="s">
        <v>10</v>
      </c>
      <c r="C18" s="47" t="s">
        <v>32</v>
      </c>
      <c r="D18" s="48" t="s">
        <v>34</v>
      </c>
      <c r="E18" s="48" t="s">
        <v>35</v>
      </c>
      <c r="F18" s="49" t="s">
        <v>17</v>
      </c>
      <c r="G18" s="50">
        <v>2</v>
      </c>
      <c r="H18" s="11" t="s">
        <v>18</v>
      </c>
    </row>
    <row r="19" spans="1:8" ht="29" x14ac:dyDescent="0.35">
      <c r="A19" s="47">
        <f t="shared" si="0"/>
        <v>13</v>
      </c>
      <c r="B19" s="47" t="s">
        <v>10</v>
      </c>
      <c r="C19" s="47" t="s">
        <v>36</v>
      </c>
      <c r="D19" s="48" t="s">
        <v>37</v>
      </c>
      <c r="E19" s="48" t="s">
        <v>13</v>
      </c>
      <c r="F19" s="49" t="s">
        <v>17</v>
      </c>
      <c r="G19" s="50">
        <v>2</v>
      </c>
      <c r="H19" s="11" t="s">
        <v>18</v>
      </c>
    </row>
    <row r="20" spans="1:8" ht="29" x14ac:dyDescent="0.35">
      <c r="A20" s="47">
        <f t="shared" si="0"/>
        <v>14</v>
      </c>
      <c r="B20" s="47" t="s">
        <v>10</v>
      </c>
      <c r="C20" s="47" t="s">
        <v>38</v>
      </c>
      <c r="D20" s="48" t="s">
        <v>39</v>
      </c>
      <c r="E20" s="48" t="s">
        <v>13</v>
      </c>
      <c r="F20" s="49" t="s">
        <v>17</v>
      </c>
      <c r="G20" s="50">
        <v>2</v>
      </c>
      <c r="H20" s="11" t="s">
        <v>18</v>
      </c>
    </row>
    <row r="21" spans="1:8" x14ac:dyDescent="0.35">
      <c r="A21" s="51" t="s">
        <v>2</v>
      </c>
      <c r="B21" s="51" t="s">
        <v>3</v>
      </c>
      <c r="C21" s="51" t="s">
        <v>4</v>
      </c>
      <c r="D21" s="52" t="s">
        <v>5</v>
      </c>
      <c r="E21" s="51" t="s">
        <v>6</v>
      </c>
      <c r="F21" s="41" t="s">
        <v>7</v>
      </c>
      <c r="G21" s="41" t="s">
        <v>8</v>
      </c>
      <c r="H21" s="41" t="s">
        <v>40</v>
      </c>
    </row>
    <row r="22" spans="1:8" ht="159.5" x14ac:dyDescent="0.35">
      <c r="A22" s="53">
        <v>1</v>
      </c>
      <c r="B22" s="53" t="s">
        <v>41</v>
      </c>
      <c r="C22" s="53" t="s">
        <v>42</v>
      </c>
      <c r="D22" s="54" t="s">
        <v>43</v>
      </c>
      <c r="E22" s="55" t="s">
        <v>44</v>
      </c>
      <c r="F22" s="49" t="s">
        <v>17</v>
      </c>
      <c r="G22" s="50">
        <v>2</v>
      </c>
      <c r="H22" s="11" t="s">
        <v>18</v>
      </c>
    </row>
    <row r="23" spans="1:8" ht="58" x14ac:dyDescent="0.35">
      <c r="A23" s="53">
        <f>A22+1</f>
        <v>2</v>
      </c>
      <c r="B23" s="53" t="s">
        <v>41</v>
      </c>
      <c r="C23" s="53" t="s">
        <v>45</v>
      </c>
      <c r="D23" s="56" t="s">
        <v>46</v>
      </c>
      <c r="E23" s="55" t="s">
        <v>44</v>
      </c>
      <c r="F23" s="49" t="s">
        <v>17</v>
      </c>
      <c r="G23" s="50">
        <v>3</v>
      </c>
      <c r="H23" s="11" t="s">
        <v>18</v>
      </c>
    </row>
    <row r="24" spans="1:8" ht="43.5" x14ac:dyDescent="0.35">
      <c r="A24" s="53">
        <f t="shared" ref="A24:A26" si="1">A23+1</f>
        <v>3</v>
      </c>
      <c r="B24" s="53" t="s">
        <v>41</v>
      </c>
      <c r="C24" s="53" t="s">
        <v>47</v>
      </c>
      <c r="D24" s="54" t="s">
        <v>48</v>
      </c>
      <c r="E24" s="56" t="s">
        <v>44</v>
      </c>
      <c r="F24" s="49" t="s">
        <v>17</v>
      </c>
      <c r="G24" s="50">
        <v>10</v>
      </c>
      <c r="H24" s="11" t="s">
        <v>18</v>
      </c>
    </row>
    <row r="25" spans="1:8" ht="29" x14ac:dyDescent="0.35">
      <c r="A25" s="53">
        <f t="shared" si="1"/>
        <v>4</v>
      </c>
      <c r="B25" s="57" t="s">
        <v>41</v>
      </c>
      <c r="C25" s="57" t="s">
        <v>49</v>
      </c>
      <c r="D25" s="54" t="s">
        <v>50</v>
      </c>
      <c r="E25" s="58" t="s">
        <v>44</v>
      </c>
      <c r="F25" s="49" t="s">
        <v>17</v>
      </c>
      <c r="G25" s="50">
        <v>2</v>
      </c>
      <c r="H25" s="11" t="s">
        <v>18</v>
      </c>
    </row>
    <row r="26" spans="1:8" ht="58" x14ac:dyDescent="0.35">
      <c r="A26" s="53">
        <f t="shared" si="1"/>
        <v>5</v>
      </c>
      <c r="B26" s="49" t="s">
        <v>41</v>
      </c>
      <c r="C26" s="49" t="s">
        <v>51</v>
      </c>
      <c r="D26" s="54" t="s">
        <v>52</v>
      </c>
      <c r="E26" s="47" t="s">
        <v>44</v>
      </c>
      <c r="F26" s="49" t="s">
        <v>17</v>
      </c>
      <c r="G26" s="50">
        <v>10</v>
      </c>
      <c r="H26" s="11" t="s">
        <v>18</v>
      </c>
    </row>
    <row r="27" spans="1:8" x14ac:dyDescent="0.35">
      <c r="A27" s="51" t="s">
        <v>2</v>
      </c>
      <c r="B27" s="51" t="s">
        <v>3</v>
      </c>
      <c r="C27" s="51" t="s">
        <v>4</v>
      </c>
      <c r="D27" s="52" t="s">
        <v>5</v>
      </c>
      <c r="E27" s="51" t="s">
        <v>6</v>
      </c>
      <c r="F27" s="41" t="s">
        <v>7</v>
      </c>
      <c r="G27" s="41" t="s">
        <v>8</v>
      </c>
      <c r="H27" s="41" t="s">
        <v>40</v>
      </c>
    </row>
    <row r="28" spans="1:8" x14ac:dyDescent="0.35">
      <c r="A28" s="55">
        <v>1</v>
      </c>
      <c r="B28" s="55" t="s">
        <v>53</v>
      </c>
      <c r="C28" s="55" t="s">
        <v>54</v>
      </c>
      <c r="D28" s="53" t="s">
        <v>55</v>
      </c>
      <c r="E28" s="55" t="s">
        <v>44</v>
      </c>
      <c r="F28" s="53" t="s">
        <v>17</v>
      </c>
      <c r="G28" s="53">
        <v>2</v>
      </c>
      <c r="H28" s="11" t="s">
        <v>18</v>
      </c>
    </row>
    <row r="29" spans="1:8" ht="29" x14ac:dyDescent="0.35">
      <c r="A29" s="55">
        <v>2</v>
      </c>
      <c r="B29" s="55" t="s">
        <v>53</v>
      </c>
      <c r="C29" s="55" t="s">
        <v>54</v>
      </c>
      <c r="D29" s="53" t="s">
        <v>56</v>
      </c>
      <c r="E29" s="55" t="s">
        <v>44</v>
      </c>
      <c r="F29" s="53" t="s">
        <v>17</v>
      </c>
      <c r="G29" s="53">
        <v>2</v>
      </c>
      <c r="H29" s="11" t="s">
        <v>18</v>
      </c>
    </row>
    <row r="30" spans="1:8" ht="87" x14ac:dyDescent="0.35">
      <c r="A30" s="55">
        <v>3</v>
      </c>
      <c r="B30" s="55" t="s">
        <v>57</v>
      </c>
      <c r="C30" s="55" t="s">
        <v>57</v>
      </c>
      <c r="D30" s="56" t="s">
        <v>58</v>
      </c>
      <c r="E30" s="55" t="s">
        <v>44</v>
      </c>
      <c r="F30" s="53" t="s">
        <v>14</v>
      </c>
      <c r="G30" s="53">
        <v>10</v>
      </c>
      <c r="H30" s="11" t="s">
        <v>30</v>
      </c>
    </row>
    <row r="31" spans="1:8" x14ac:dyDescent="0.35">
      <c r="A31" s="51" t="s">
        <v>2</v>
      </c>
      <c r="B31" s="51" t="s">
        <v>3</v>
      </c>
      <c r="C31" s="51" t="s">
        <v>4</v>
      </c>
      <c r="D31" s="52" t="s">
        <v>5</v>
      </c>
      <c r="E31" s="51" t="s">
        <v>6</v>
      </c>
      <c r="F31" s="41" t="s">
        <v>7</v>
      </c>
      <c r="G31" s="41" t="s">
        <v>8</v>
      </c>
      <c r="H31" s="41" t="s">
        <v>40</v>
      </c>
    </row>
    <row r="32" spans="1:8" ht="43.5" x14ac:dyDescent="0.35">
      <c r="A32" s="54">
        <v>1</v>
      </c>
      <c r="B32" s="53" t="s">
        <v>59</v>
      </c>
      <c r="C32" s="53" t="s">
        <v>60</v>
      </c>
      <c r="D32" s="59" t="s">
        <v>61</v>
      </c>
      <c r="E32" s="46" t="s">
        <v>44</v>
      </c>
      <c r="F32" s="60" t="s">
        <v>14</v>
      </c>
      <c r="G32" s="60">
        <v>20</v>
      </c>
      <c r="H32" s="11" t="s">
        <v>15</v>
      </c>
    </row>
    <row r="33" spans="1:8" x14ac:dyDescent="0.35">
      <c r="A33" s="51" t="s">
        <v>2</v>
      </c>
      <c r="B33" s="51" t="s">
        <v>3</v>
      </c>
      <c r="C33" s="51" t="s">
        <v>4</v>
      </c>
      <c r="D33" s="52" t="s">
        <v>5</v>
      </c>
      <c r="E33" s="51" t="s">
        <v>6</v>
      </c>
      <c r="F33" s="41" t="s">
        <v>7</v>
      </c>
      <c r="G33" s="41" t="s">
        <v>8</v>
      </c>
      <c r="H33" s="41" t="s">
        <v>40</v>
      </c>
    </row>
    <row r="34" spans="1:8" ht="29" x14ac:dyDescent="0.35">
      <c r="A34" s="55">
        <v>1</v>
      </c>
      <c r="B34" s="55" t="s">
        <v>62</v>
      </c>
      <c r="C34" s="55"/>
      <c r="D34" s="53" t="s">
        <v>63</v>
      </c>
      <c r="E34" s="55" t="s">
        <v>44</v>
      </c>
      <c r="F34" s="49" t="s">
        <v>14</v>
      </c>
      <c r="G34" s="49">
        <v>10</v>
      </c>
      <c r="H34" s="11" t="s">
        <v>15</v>
      </c>
    </row>
    <row r="35" spans="1:8" ht="29" x14ac:dyDescent="0.35">
      <c r="A35" s="55">
        <v>2</v>
      </c>
      <c r="B35" s="55" t="s">
        <v>64</v>
      </c>
      <c r="C35" s="55" t="s">
        <v>65</v>
      </c>
      <c r="D35" s="53" t="s">
        <v>66</v>
      </c>
      <c r="E35" s="55" t="s">
        <v>44</v>
      </c>
      <c r="F35" s="49" t="s">
        <v>17</v>
      </c>
      <c r="G35" s="49">
        <v>2</v>
      </c>
      <c r="H35" s="11" t="s">
        <v>18</v>
      </c>
    </row>
    <row r="36" spans="1:8" x14ac:dyDescent="0.35">
      <c r="A36" s="51" t="s">
        <v>2</v>
      </c>
      <c r="B36" s="51" t="s">
        <v>3</v>
      </c>
      <c r="C36" s="51" t="s">
        <v>4</v>
      </c>
      <c r="D36" s="52" t="s">
        <v>5</v>
      </c>
      <c r="E36" s="51" t="s">
        <v>6</v>
      </c>
      <c r="F36" s="41" t="s">
        <v>7</v>
      </c>
      <c r="G36" s="41" t="s">
        <v>8</v>
      </c>
      <c r="H36" s="41" t="s">
        <v>40</v>
      </c>
    </row>
    <row r="37" spans="1:8" ht="101.5" x14ac:dyDescent="0.35">
      <c r="A37" s="53">
        <v>1</v>
      </c>
      <c r="B37" s="53" t="s">
        <v>67</v>
      </c>
      <c r="C37" s="46" t="s">
        <v>68</v>
      </c>
      <c r="D37" s="56" t="s">
        <v>113</v>
      </c>
      <c r="E37" s="56" t="s">
        <v>44</v>
      </c>
      <c r="F37" s="53" t="s">
        <v>17</v>
      </c>
      <c r="G37" s="53">
        <v>25</v>
      </c>
      <c r="H37" s="12" t="s">
        <v>69</v>
      </c>
    </row>
    <row r="39" spans="1:8" x14ac:dyDescent="0.35">
      <c r="D39" s="61" t="s">
        <v>70</v>
      </c>
      <c r="G39" s="62">
        <f>SUM(G7:G37)</f>
        <v>150</v>
      </c>
    </row>
  </sheetData>
  <sheetProtection algorithmName="SHA-512" hashValue="OJCFDsdMNnZc7+zajAuUQGbVOrOWdbyOhzF1xBHvuOZZx68HwDsdlLS62wKVHQz7DffOyhUG/PCY0V5hqXOKDw==" saltValue="EOf3sj30Ple+rnK7gmwHLw==" spinCount="100000" sheet="1" objects="1" scenarios="1" selectLockedCells="1"/>
  <mergeCells count="2">
    <mergeCell ref="A2:H2"/>
    <mergeCell ref="A3: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15BB-BB7C-4DD6-AAEA-9E844F823773}">
  <dimension ref="A1:H12"/>
  <sheetViews>
    <sheetView zoomScale="68" zoomScaleNormal="68" workbookViewId="0">
      <selection activeCell="F9" sqref="F9"/>
    </sheetView>
  </sheetViews>
  <sheetFormatPr defaultColWidth="29.7265625" defaultRowHeight="14.5" x14ac:dyDescent="0.35"/>
  <cols>
    <col min="1" max="1" width="6.26953125" customWidth="1"/>
    <col min="2" max="2" width="23.81640625" bestFit="1" customWidth="1"/>
    <col min="3" max="3" width="36.81640625" bestFit="1" customWidth="1"/>
    <col min="4" max="4" width="23.81640625" bestFit="1" customWidth="1"/>
    <col min="5" max="5" width="56.26953125" bestFit="1" customWidth="1"/>
    <col min="6" max="6" width="43.453125" bestFit="1" customWidth="1"/>
    <col min="7" max="7" width="24.1796875" bestFit="1" customWidth="1"/>
    <col min="8" max="8" width="15.81640625" customWidth="1"/>
  </cols>
  <sheetData>
    <row r="1" spans="1:8" ht="15.5" x14ac:dyDescent="0.35">
      <c r="A1" s="13" t="s">
        <v>2</v>
      </c>
      <c r="B1" s="13" t="s">
        <v>71</v>
      </c>
      <c r="C1" s="13" t="s">
        <v>72</v>
      </c>
      <c r="D1" s="13" t="s">
        <v>73</v>
      </c>
      <c r="E1" s="13" t="s">
        <v>72</v>
      </c>
      <c r="F1" s="13" t="s">
        <v>74</v>
      </c>
      <c r="G1" s="13" t="s">
        <v>75</v>
      </c>
      <c r="H1" s="13" t="s">
        <v>76</v>
      </c>
    </row>
    <row r="2" spans="1:8" ht="62" x14ac:dyDescent="0.35">
      <c r="A2" s="14">
        <v>1</v>
      </c>
      <c r="B2" s="5" t="s">
        <v>77</v>
      </c>
      <c r="C2" s="1" t="s">
        <v>78</v>
      </c>
      <c r="D2" s="6" t="s">
        <v>79</v>
      </c>
      <c r="E2" s="6" t="s">
        <v>80</v>
      </c>
      <c r="F2" s="1" t="s">
        <v>81</v>
      </c>
      <c r="G2" s="1" t="s">
        <v>82</v>
      </c>
      <c r="H2" s="1" t="s">
        <v>83</v>
      </c>
    </row>
    <row r="3" spans="1:8" ht="62" x14ac:dyDescent="0.35">
      <c r="A3" s="14">
        <v>2</v>
      </c>
      <c r="B3" s="5" t="s">
        <v>84</v>
      </c>
      <c r="C3" s="6" t="s">
        <v>85</v>
      </c>
      <c r="D3" s="6" t="s">
        <v>79</v>
      </c>
      <c r="E3" s="6" t="s">
        <v>86</v>
      </c>
      <c r="F3" s="1" t="s">
        <v>87</v>
      </c>
      <c r="G3" s="1" t="s">
        <v>88</v>
      </c>
      <c r="H3" s="1" t="s">
        <v>83</v>
      </c>
    </row>
    <row r="4" spans="1:8" ht="46.5" x14ac:dyDescent="0.35">
      <c r="A4" s="18">
        <v>3</v>
      </c>
      <c r="B4" s="21" t="s">
        <v>89</v>
      </c>
      <c r="C4" s="15" t="s">
        <v>90</v>
      </c>
      <c r="D4" s="24" t="s">
        <v>79</v>
      </c>
      <c r="E4" s="8" t="s">
        <v>91</v>
      </c>
      <c r="F4" s="15" t="s">
        <v>92</v>
      </c>
      <c r="G4" s="15"/>
      <c r="H4" s="15" t="s">
        <v>83</v>
      </c>
    </row>
    <row r="5" spans="1:8" ht="46.5" x14ac:dyDescent="0.35">
      <c r="A5" s="19"/>
      <c r="B5" s="22"/>
      <c r="C5" s="16"/>
      <c r="D5" s="25"/>
      <c r="E5" s="9" t="s">
        <v>93</v>
      </c>
      <c r="F5" s="16"/>
      <c r="G5" s="16"/>
      <c r="H5" s="16"/>
    </row>
    <row r="6" spans="1:8" ht="31" x14ac:dyDescent="0.35">
      <c r="A6" s="20"/>
      <c r="B6" s="23"/>
      <c r="C6" s="17"/>
      <c r="D6" s="26"/>
      <c r="E6" s="9" t="s">
        <v>94</v>
      </c>
      <c r="F6" s="17"/>
      <c r="G6" s="17"/>
      <c r="H6" s="17"/>
    </row>
    <row r="7" spans="1:8" ht="31" x14ac:dyDescent="0.35">
      <c r="A7" s="14">
        <v>4</v>
      </c>
      <c r="B7" s="5" t="s">
        <v>95</v>
      </c>
      <c r="C7" s="1" t="s">
        <v>96</v>
      </c>
      <c r="D7" s="6" t="s">
        <v>79</v>
      </c>
      <c r="E7" s="6" t="s">
        <v>97</v>
      </c>
      <c r="F7" s="1" t="s">
        <v>98</v>
      </c>
      <c r="G7" s="1" t="s">
        <v>99</v>
      </c>
      <c r="H7" s="1" t="s">
        <v>83</v>
      </c>
    </row>
    <row r="8" spans="1:8" ht="46.5" x14ac:dyDescent="0.35">
      <c r="A8" s="14">
        <v>5</v>
      </c>
      <c r="B8" s="7" t="s">
        <v>100</v>
      </c>
      <c r="C8" s="2" t="s">
        <v>101</v>
      </c>
      <c r="D8" s="8" t="s">
        <v>79</v>
      </c>
      <c r="E8" s="8" t="s">
        <v>102</v>
      </c>
      <c r="F8" s="2" t="s">
        <v>98</v>
      </c>
      <c r="G8" s="2" t="s">
        <v>99</v>
      </c>
      <c r="H8" s="2" t="s">
        <v>83</v>
      </c>
    </row>
    <row r="9" spans="1:8" ht="108.5" x14ac:dyDescent="0.35">
      <c r="A9" s="14">
        <v>6</v>
      </c>
      <c r="B9" s="10" t="s">
        <v>79</v>
      </c>
      <c r="C9" s="6" t="s">
        <v>79</v>
      </c>
      <c r="D9" s="6" t="s">
        <v>103</v>
      </c>
      <c r="E9" s="6" t="s">
        <v>104</v>
      </c>
      <c r="F9" s="1" t="s">
        <v>92</v>
      </c>
      <c r="G9" s="1" t="s">
        <v>82</v>
      </c>
      <c r="H9" s="1" t="s">
        <v>105</v>
      </c>
    </row>
    <row r="10" spans="1:8" ht="32" x14ac:dyDescent="0.35">
      <c r="A10" s="14">
        <v>7</v>
      </c>
      <c r="B10" s="10" t="s">
        <v>79</v>
      </c>
      <c r="C10" s="6" t="s">
        <v>79</v>
      </c>
      <c r="D10" s="6" t="s">
        <v>106</v>
      </c>
      <c r="E10" s="1" t="s">
        <v>107</v>
      </c>
      <c r="F10" s="1" t="s">
        <v>98</v>
      </c>
      <c r="G10" s="1" t="s">
        <v>82</v>
      </c>
      <c r="H10" s="1" t="s">
        <v>105</v>
      </c>
    </row>
    <row r="11" spans="1:8" ht="32" x14ac:dyDescent="0.35">
      <c r="A11" s="14">
        <v>8</v>
      </c>
      <c r="B11" s="10" t="s">
        <v>79</v>
      </c>
      <c r="C11" s="6" t="s">
        <v>79</v>
      </c>
      <c r="D11" s="6" t="s">
        <v>108</v>
      </c>
      <c r="E11" s="6" t="s">
        <v>109</v>
      </c>
      <c r="F11" s="1" t="s">
        <v>98</v>
      </c>
      <c r="G11" s="1" t="s">
        <v>110</v>
      </c>
      <c r="H11" s="2" t="s">
        <v>105</v>
      </c>
    </row>
    <row r="12" spans="1:8" ht="46.5" x14ac:dyDescent="0.35">
      <c r="A12" s="14">
        <v>9</v>
      </c>
      <c r="B12" s="10" t="s">
        <v>79</v>
      </c>
      <c r="C12" s="6" t="s">
        <v>79</v>
      </c>
      <c r="D12" s="6" t="s">
        <v>111</v>
      </c>
      <c r="E12" s="6" t="s">
        <v>112</v>
      </c>
      <c r="F12" s="1" t="s">
        <v>98</v>
      </c>
      <c r="G12" s="3"/>
      <c r="H12" s="4" t="s">
        <v>105</v>
      </c>
    </row>
  </sheetData>
  <sheetProtection algorithmName="SHA-512" hashValue="HkAutU88HQjspMxS6dGDfBe62Y/xr9H+HbXxQXc4aCY3hg1YIWpQlm6/taiCCAjkinqMXwGquDs4s8KxLqI0NQ==" saltValue="94WZAXbnGeI5iSmMI+T/RQ==" spinCount="100000" sheet="1" objects="1" scenarios="1" selectLockedCells="1" selectUnlockedCells="1"/>
  <mergeCells count="7">
    <mergeCell ref="H4:H6"/>
    <mergeCell ref="A4:A6"/>
    <mergeCell ref="B4:B6"/>
    <mergeCell ref="C4:C6"/>
    <mergeCell ref="D4:D6"/>
    <mergeCell ref="F4:F6"/>
    <mergeCell ref="G4: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12496F9F3B0A4B984EB6D633642777" ma:contentTypeVersion="10" ma:contentTypeDescription="Een nieuw document maken." ma:contentTypeScope="" ma:versionID="431163693cba7cba615f62481f02bbf2">
  <xsd:schema xmlns:xsd="http://www.w3.org/2001/XMLSchema" xmlns:xs="http://www.w3.org/2001/XMLSchema" xmlns:p="http://schemas.microsoft.com/office/2006/metadata/properties" xmlns:ns2="082f8843-34c7-4216-9e36-1aeaa5be6adb" xmlns:ns3="7a191b95-6509-4a0c-82e5-f004e9f91754" targetNamespace="http://schemas.microsoft.com/office/2006/metadata/properties" ma:root="true" ma:fieldsID="0705e032405f31316a6bfb9351bcdc66" ns2:_="" ns3:_="">
    <xsd:import namespace="082f8843-34c7-4216-9e36-1aeaa5be6adb"/>
    <xsd:import namespace="7a191b95-6509-4a0c-82e5-f004e9f917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f8843-34c7-4216-9e36-1aeaa5be6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191b95-6509-4a0c-82e5-f004e9f917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7a5fd96-83af-4e05-8a9a-6765dfb9de2a}" ma:internalName="TaxCatchAll" ma:showField="CatchAllData" ma:web="7a191b95-6509-4a0c-82e5-f004e9f9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2f8843-34c7-4216-9e36-1aeaa5be6adb">
      <Terms xmlns="http://schemas.microsoft.com/office/infopath/2007/PartnerControls"/>
    </lcf76f155ced4ddcb4097134ff3c332f>
    <TaxCatchAll xmlns="7a191b95-6509-4a0c-82e5-f004e9f91754" xsi:nil="true"/>
  </documentManagement>
</p:properties>
</file>

<file path=customXml/itemProps1.xml><?xml version="1.0" encoding="utf-8"?>
<ds:datastoreItem xmlns:ds="http://schemas.openxmlformats.org/officeDocument/2006/customXml" ds:itemID="{C8DBD427-6A94-4790-BAAE-0FD2D133C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2f8843-34c7-4216-9e36-1aeaa5be6adb"/>
    <ds:schemaRef ds:uri="7a191b95-6509-4a0c-82e5-f004e9f91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EA5401-962C-4DA5-B422-FBB0B3FCC40F}">
  <ds:schemaRefs>
    <ds:schemaRef ds:uri="http://schemas.microsoft.com/sharepoint/v3/contenttype/forms"/>
  </ds:schemaRefs>
</ds:datastoreItem>
</file>

<file path=customXml/itemProps3.xml><?xml version="1.0" encoding="utf-8"?>
<ds:datastoreItem xmlns:ds="http://schemas.openxmlformats.org/officeDocument/2006/customXml" ds:itemID="{43742F1A-B455-4CE9-9E6E-D0D089CB42BD}">
  <ds:schemaRefs>
    <ds:schemaRef ds:uri="http://schemas.microsoft.com/office/2006/metadata/properties"/>
    <ds:schemaRef ds:uri="http://schemas.microsoft.com/office/infopath/2007/PartnerControls"/>
    <ds:schemaRef ds:uri="082f8843-34c7-4216-9e36-1aeaa5be6adb"/>
    <ds:schemaRef ds:uri="7a191b95-6509-4a0c-82e5-f004e9f9175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Wensen </vt:lpstr>
      <vt:lpstr>Koppelingen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van Dam</dc:creator>
  <cp:keywords/>
  <dc:description/>
  <cp:lastModifiedBy>Reemnet, Mandy</cp:lastModifiedBy>
  <cp:revision/>
  <dcterms:created xsi:type="dcterms:W3CDTF">2026-02-17T09:32:54Z</dcterms:created>
  <dcterms:modified xsi:type="dcterms:W3CDTF">2026-03-26T11:16:41Z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0x010100EF12496F9F3B0A4B984EB6D633642777</vt:lpwstr>
  </property>
  <property fmtid="{D5CDD505-2E9C-101B-9397-08002B2CF9AE}" pid="3" name="MediaServiceImageTags">
    <vt:lpwstr/>
  </property>
</Properties>
</file>