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endrenthe-my.sharepoint.com/personal/g_karel_middendrenthe_nl/Documents/Documenten/EA Sociaal Domein Applicatie/Gepubliceerde documenten/"/>
    </mc:Choice>
  </mc:AlternateContent>
  <xr:revisionPtr revIDLastSave="11" documentId="8_{191B83ED-0330-41E4-9013-C18D4835E924}" xr6:coauthVersionLast="47" xr6:coauthVersionMax="47" xr10:uidLastSave="{262B58D6-C7B8-4F4F-B567-C9EA24B02135}"/>
  <bookViews>
    <workbookView xWindow="-108" yWindow="-108" windowWidth="23256" windowHeight="12456" xr2:uid="{0B2B873B-EE69-4EFF-BC55-4D4F35428478}"/>
  </bookViews>
  <sheets>
    <sheet name="Prijzen en tarieve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3" l="1"/>
  <c r="D51" i="3"/>
  <c r="D50" i="3"/>
  <c r="D49" i="3"/>
  <c r="E41" i="3"/>
  <c r="E42" i="3" s="1"/>
  <c r="D53" i="3" l="1"/>
  <c r="I35" i="3" l="1"/>
  <c r="D41" i="3"/>
  <c r="D42" i="3" s="1"/>
  <c r="F41" i="3"/>
  <c r="F42" i="3" s="1"/>
  <c r="G41" i="3"/>
  <c r="G42" i="3" s="1"/>
  <c r="H41" i="3"/>
  <c r="H42" i="3" s="1"/>
  <c r="C41" i="3"/>
  <c r="C42" i="3" s="1"/>
  <c r="C30" i="3" l="1"/>
  <c r="I41" i="3" l="1"/>
  <c r="I43" i="3" s="1"/>
  <c r="I45" i="3" s="1"/>
</calcChain>
</file>

<file path=xl/sharedStrings.xml><?xml version="1.0" encoding="utf-8"?>
<sst xmlns="http://schemas.openxmlformats.org/spreadsheetml/2006/main" count="70" uniqueCount="64">
  <si>
    <t>Gelieve alleen de blauwe cellen in te vullen</t>
  </si>
  <si>
    <t>Implementatiekosten (eenmalig)</t>
  </si>
  <si>
    <t>#</t>
  </si>
  <si>
    <t xml:space="preserve">Toelichting op implementatie werkzaamheden </t>
  </si>
  <si>
    <t xml:space="preserve">Kosten </t>
  </si>
  <si>
    <t>Basiskosten (technische implementatie en inrichting)</t>
  </si>
  <si>
    <t>Scholing en opleiding</t>
  </si>
  <si>
    <t>Licentiekosten tot en met geaccepteerde livegang</t>
  </si>
  <si>
    <t>&lt;overige, nog niet benoemde kosten&gt;</t>
  </si>
  <si>
    <t>Totaal implementatie</t>
  </si>
  <si>
    <t>Periodieke kosten</t>
  </si>
  <si>
    <t xml:space="preserve">Kosten totaal </t>
  </si>
  <si>
    <t>Prijs per blok exclusief BTW</t>
  </si>
  <si>
    <t>&lt;overige, niet benoemde periodieke kosten&gt;</t>
  </si>
  <si>
    <t xml:space="preserve">Totaal </t>
  </si>
  <si>
    <t>Licentiekosten per jaar  exclusief BTW  (€)</t>
  </si>
  <si>
    <t>0-50</t>
  </si>
  <si>
    <t>50-75</t>
  </si>
  <si>
    <t>75-100</t>
  </si>
  <si>
    <t>100-150</t>
  </si>
  <si>
    <t>150- e.v.</t>
  </si>
  <si>
    <t>20,000-30,000</t>
  </si>
  <si>
    <t>30,000-40,000</t>
  </si>
  <si>
    <t>40,000-50,000</t>
  </si>
  <si>
    <t>50,000-60,000</t>
  </si>
  <si>
    <t>60,000-70,000</t>
  </si>
  <si>
    <t>totaal overige periodieke kosten per jaar</t>
  </si>
  <si>
    <t>totaal periodieke kosten per jaar</t>
  </si>
  <si>
    <t>De licentiekosen zijn inclusief onderhoud, hosting, koppelingen etc</t>
  </si>
  <si>
    <t>totaal licentie en periodieke kosten over 6 jaar</t>
  </si>
  <si>
    <t>Tarieven per dienstverleningsrol</t>
  </si>
  <si>
    <t>Dienstverleningsrol</t>
  </si>
  <si>
    <t>Uurtarief</t>
  </si>
  <si>
    <t>Totaal</t>
  </si>
  <si>
    <t>Fictieve uren-afname</t>
  </si>
  <si>
    <t>Projectleider</t>
  </si>
  <si>
    <t>Consultant</t>
  </si>
  <si>
    <t>Trainer / opleider</t>
  </si>
  <si>
    <t>Functioneel beheerder</t>
  </si>
  <si>
    <t>Subtotaal Tarieven</t>
  </si>
  <si>
    <t>Inschrijver</t>
  </si>
  <si>
    <t>&lt;naam Inschrijver&gt;</t>
  </si>
  <si>
    <t xml:space="preserve">verklaart zich bereid de werkzaamheden zoals omschreven in de Aanbestedingsdocumenten van Gemeente Midden-Drenthe (met de daarbij behorende </t>
  </si>
  <si>
    <t xml:space="preserve">Nota's van Inlichtingen) uit te willen voeren voor onderstaande bedragen en tarieven in Euro’s, exclusief BTW en inclusief alle bijkomende kosten, </t>
  </si>
  <si>
    <t>waarin inbegrepen de kosten voor onderhoud, updates, upgrades, service en support conform de aangeboden ServiceLevelAgreement.</t>
  </si>
  <si>
    <t>behoudens jaarlijkse indexering o.b.v. GIBIT 2023. Onder het gebruik (Total Costs of Usage) worden alle kosten verstaan, gerelateerd aan de Opdracht.</t>
  </si>
  <si>
    <t xml:space="preserve">Let op: Alle incidentele kosten rondom de implementatie, conversie, transitie en migratie dienen eveneens in dit bedrag opgenomen te zijn.  </t>
  </si>
  <si>
    <t>Aantal inwoners (peiljaar: 2024)</t>
  </si>
  <si>
    <t>Vergelijkingsprijs (TC0 6 jaar)</t>
  </si>
  <si>
    <t>Staffel licentiekosten users</t>
  </si>
  <si>
    <t>Staffel licentiekosten inwoners</t>
  </si>
  <si>
    <t xml:space="preserve">Gemeente Midden Drenthe  wenst inzicht te krijgen in de totale kosten voor het gebruik van de totale ICT-oplossing gedurende de initiele looptijd (6 jaar) </t>
  </si>
  <si>
    <t xml:space="preserve">Licentiekosten (all-in)
INSCHRIJVER MAG KIEZEN VOOR EEN LICENTIEMODEL OBV AANTAL GEBRUIKERS OF OBV INWONERAANTAL </t>
  </si>
  <si>
    <t>Aantal users (peiljaar: 2024)</t>
  </si>
  <si>
    <t xml:space="preserve">INSCHRIJVER MAG KIEZEN VOOR EEN LICENTIEMODEL OBV AANTAL GEBRUIKERS </t>
  </si>
  <si>
    <t>OF OBV INWONERAANTAL GRAAG DE TABEL VAN DE LICENTIEVORM DIE U HANTEERT</t>
  </si>
  <si>
    <t>Migratie</t>
  </si>
  <si>
    <t>Jaar 1</t>
  </si>
  <si>
    <t>Jaar 2</t>
  </si>
  <si>
    <t>Jaar 3</t>
  </si>
  <si>
    <t>Jaar 4</t>
  </si>
  <si>
    <t>Jaar 5</t>
  </si>
  <si>
    <t>Jaar 6</t>
  </si>
  <si>
    <t>Bijlage Prijzen- en tarievenblad Applicatie Sociaal Domein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</si>
</sst>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.0000_ ;_ &quot;€&quot;\ * \-#,##0.0000_ ;_ &quot;€&quot;\ * &quot;-&quot;????_ ;_ @_ "/>
    <numFmt numFmtId="165" formatCode="#,##0.000000"/>
    <numFmt numFmtId="166" formatCode="&quot;€&quot;\ #,##0.000000"/>
    <numFmt numFmtId="167" formatCode="&quot;€&quot;\ #,##0.00"/>
    <numFmt numFmtId="168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2"/>
      <name val="Calibri"/>
      <family val="2"/>
    </font>
    <font>
      <sz val="10"/>
      <color theme="2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sz val="10"/>
      <color rgb="FF002060"/>
      <name val="Meiryo"/>
      <family val="2"/>
      <charset val="128"/>
    </font>
    <font>
      <b/>
      <sz val="10"/>
      <name val="Calibri"/>
      <family val="2"/>
    </font>
    <font>
      <sz val="10"/>
      <name val="Calibri"/>
      <family val="2"/>
    </font>
    <font>
      <b/>
      <sz val="18"/>
      <color theme="0"/>
      <name val="Calibri"/>
      <family val="2"/>
    </font>
    <font>
      <b/>
      <sz val="24"/>
      <name val="Calibri"/>
      <family val="2"/>
      <scheme val="minor"/>
    </font>
    <font>
      <sz val="11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1"/>
        <bgColor rgb="FFC5E0B3"/>
      </patternFill>
    </fill>
    <fill>
      <patternFill patternType="solid">
        <fgColor theme="0"/>
        <bgColor rgb="FFE2EFD9"/>
      </patternFill>
    </fill>
    <fill>
      <patternFill patternType="solid">
        <fgColor rgb="FFFFC000"/>
        <bgColor rgb="FFC5E0B3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7" fillId="0" borderId="0" xfId="0" applyFont="1"/>
    <xf numFmtId="0" fontId="8" fillId="5" borderId="3" xfId="0" applyFont="1" applyFill="1" applyBorder="1"/>
    <xf numFmtId="0" fontId="7" fillId="0" borderId="3" xfId="0" applyFont="1" applyBorder="1"/>
    <xf numFmtId="0" fontId="7" fillId="6" borderId="3" xfId="0" applyFont="1" applyFill="1" applyBorder="1" applyAlignment="1" applyProtection="1">
      <alignment wrapText="1"/>
      <protection locked="0"/>
    </xf>
    <xf numFmtId="44" fontId="7" fillId="6" borderId="3" xfId="0" applyNumberFormat="1" applyFont="1" applyFill="1" applyBorder="1" applyProtection="1">
      <protection locked="0"/>
    </xf>
    <xf numFmtId="164" fontId="0" fillId="0" borderId="0" xfId="0" applyNumberFormat="1"/>
    <xf numFmtId="165" fontId="2" fillId="0" borderId="0" xfId="0" applyNumberFormat="1" applyFont="1"/>
    <xf numFmtId="166" fontId="2" fillId="0" borderId="0" xfId="0" applyNumberFormat="1" applyFont="1"/>
    <xf numFmtId="0" fontId="4" fillId="0" borderId="0" xfId="0" applyFont="1"/>
    <xf numFmtId="168" fontId="7" fillId="0" borderId="3" xfId="1" applyNumberFormat="1" applyFont="1" applyFill="1" applyBorder="1" applyAlignment="1" applyProtection="1">
      <alignment horizontal="center"/>
    </xf>
    <xf numFmtId="0" fontId="7" fillId="7" borderId="3" xfId="0" applyFont="1" applyFill="1" applyBorder="1"/>
    <xf numFmtId="0" fontId="9" fillId="0" borderId="0" xfId="0" applyFont="1"/>
    <xf numFmtId="44" fontId="7" fillId="8" borderId="4" xfId="0" applyNumberFormat="1" applyFont="1" applyFill="1" applyBorder="1"/>
    <xf numFmtId="0" fontId="8" fillId="0" borderId="2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44" fontId="7" fillId="0" borderId="0" xfId="0" applyNumberFormat="1" applyFont="1" applyProtection="1">
      <protection locked="0"/>
    </xf>
    <xf numFmtId="44" fontId="7" fillId="0" borderId="0" xfId="0" applyNumberFormat="1" applyFont="1"/>
    <xf numFmtId="168" fontId="7" fillId="0" borderId="3" xfId="1" applyNumberFormat="1" applyFont="1" applyFill="1" applyBorder="1" applyAlignment="1" applyProtection="1">
      <alignment horizontal="right"/>
    </xf>
    <xf numFmtId="0" fontId="8" fillId="0" borderId="1" xfId="0" applyFont="1" applyBorder="1"/>
    <xf numFmtId="0" fontId="7" fillId="3" borderId="3" xfId="0" applyFont="1" applyFill="1" applyBorder="1" applyAlignment="1" applyProtection="1">
      <alignment wrapText="1"/>
      <protection locked="0"/>
    </xf>
    <xf numFmtId="44" fontId="7" fillId="0" borderId="0" xfId="2" applyFont="1" applyProtection="1">
      <protection locked="0"/>
    </xf>
    <xf numFmtId="44" fontId="7" fillId="0" borderId="3" xfId="0" applyNumberFormat="1" applyFont="1" applyBorder="1" applyProtection="1">
      <protection locked="0"/>
    </xf>
    <xf numFmtId="44" fontId="7" fillId="7" borderId="3" xfId="2" applyFont="1" applyFill="1" applyBorder="1" applyProtection="1">
      <protection locked="0"/>
    </xf>
    <xf numFmtId="44" fontId="8" fillId="0" borderId="0" xfId="0" applyNumberFormat="1" applyFont="1" applyProtection="1"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67" fontId="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7" fontId="1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7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7" fontId="21" fillId="11" borderId="6" xfId="0" applyNumberFormat="1" applyFont="1" applyFill="1" applyBorder="1" applyAlignment="1">
      <alignment vertical="center"/>
    </xf>
    <xf numFmtId="0" fontId="21" fillId="11" borderId="6" xfId="0" applyFont="1" applyFill="1" applyBorder="1" applyAlignment="1">
      <alignment vertical="center"/>
    </xf>
    <xf numFmtId="167" fontId="21" fillId="11" borderId="9" xfId="0" applyNumberFormat="1" applyFont="1" applyFill="1" applyBorder="1" applyAlignment="1">
      <alignment vertical="center"/>
    </xf>
    <xf numFmtId="167" fontId="20" fillId="11" borderId="10" xfId="0" applyNumberFormat="1" applyFont="1" applyFill="1" applyBorder="1" applyAlignment="1">
      <alignment vertical="center"/>
    </xf>
    <xf numFmtId="167" fontId="20" fillId="11" borderId="11" xfId="0" quotePrefix="1" applyNumberFormat="1" applyFont="1" applyFill="1" applyBorder="1" applyAlignment="1">
      <alignment horizontal="right" vertical="center"/>
    </xf>
    <xf numFmtId="44" fontId="10" fillId="3" borderId="0" xfId="0" applyNumberFormat="1" applyFont="1" applyFill="1" applyAlignment="1" applyProtection="1">
      <alignment wrapText="1"/>
      <protection locked="0"/>
    </xf>
    <xf numFmtId="44" fontId="7" fillId="3" borderId="0" xfId="2" applyFont="1" applyFill="1" applyBorder="1" applyProtection="1">
      <protection locked="0"/>
    </xf>
    <xf numFmtId="0" fontId="6" fillId="3" borderId="0" xfId="0" applyFont="1" applyFill="1"/>
    <xf numFmtId="0" fontId="8" fillId="0" borderId="3" xfId="0" applyFont="1" applyBorder="1" applyAlignment="1">
      <alignment horizontal="right" vertical="center" wrapText="1"/>
    </xf>
    <xf numFmtId="167" fontId="11" fillId="3" borderId="0" xfId="0" applyNumberFormat="1" applyFont="1" applyFill="1"/>
    <xf numFmtId="0" fontId="14" fillId="12" borderId="7" xfId="0" applyFont="1" applyFill="1" applyBorder="1" applyAlignment="1">
      <alignment vertical="center"/>
    </xf>
    <xf numFmtId="0" fontId="15" fillId="12" borderId="8" xfId="0" applyFont="1" applyFill="1" applyBorder="1" applyAlignment="1">
      <alignment vertical="center" wrapText="1"/>
    </xf>
    <xf numFmtId="3" fontId="20" fillId="13" borderId="8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22" fillId="12" borderId="7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167" fontId="17" fillId="12" borderId="8" xfId="0" applyNumberFormat="1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 wrapText="1"/>
    </xf>
    <xf numFmtId="167" fontId="7" fillId="7" borderId="3" xfId="0" applyNumberFormat="1" applyFont="1" applyFill="1" applyBorder="1" applyAlignment="1" applyProtection="1">
      <alignment horizontal="center" vertical="center"/>
      <protection locked="0"/>
    </xf>
    <xf numFmtId="167" fontId="7" fillId="2" borderId="3" xfId="0" applyNumberFormat="1" applyFont="1" applyFill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167" fontId="7" fillId="10" borderId="3" xfId="0" applyNumberFormat="1" applyFont="1" applyFill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7" fontId="8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7" fillId="6" borderId="3" xfId="2" applyFont="1" applyFill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Alignment="1" applyProtection="1">
      <alignment horizontal="center" vertical="center"/>
      <protection locked="0"/>
    </xf>
    <xf numFmtId="167" fontId="8" fillId="0" borderId="5" xfId="0" applyNumberFormat="1" applyFont="1" applyBorder="1" applyAlignment="1">
      <alignment horizontal="center" vertical="center"/>
    </xf>
    <xf numFmtId="167" fontId="21" fillId="7" borderId="6" xfId="0" applyNumberFormat="1" applyFont="1" applyFill="1" applyBorder="1" applyAlignment="1">
      <alignment vertical="center"/>
    </xf>
    <xf numFmtId="167" fontId="20" fillId="14" borderId="12" xfId="0" applyNumberFormat="1" applyFont="1" applyFill="1" applyBorder="1" applyAlignment="1">
      <alignment horizontal="right" vertical="center"/>
    </xf>
    <xf numFmtId="167" fontId="2" fillId="9" borderId="4" xfId="0" applyNumberFormat="1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wrapText="1"/>
    </xf>
    <xf numFmtId="44" fontId="24" fillId="4" borderId="1" xfId="0" applyNumberFormat="1" applyFont="1" applyFill="1" applyBorder="1" applyAlignment="1" applyProtection="1">
      <alignment horizontal="left" vertical="top" wrapText="1"/>
      <protection locked="0"/>
    </xf>
    <xf numFmtId="44" fontId="24" fillId="4" borderId="5" xfId="0" applyNumberFormat="1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167" fontId="20" fillId="11" borderId="7" xfId="0" applyNumberFormat="1" applyFont="1" applyFill="1" applyBorder="1" applyAlignment="1">
      <alignment horizontal="left" vertical="center"/>
    </xf>
    <xf numFmtId="167" fontId="20" fillId="11" borderId="8" xfId="0" applyNumberFormat="1" applyFont="1" applyFill="1" applyBorder="1" applyAlignment="1">
      <alignment horizontal="left" vertical="center"/>
    </xf>
    <xf numFmtId="0" fontId="21" fillId="11" borderId="7" xfId="0" applyFont="1" applyFill="1" applyBorder="1" applyAlignment="1">
      <alignment horizontal="left" vertical="center" wrapText="1"/>
    </xf>
    <xf numFmtId="0" fontId="21" fillId="11" borderId="8" xfId="0" applyFont="1" applyFill="1" applyBorder="1" applyAlignment="1">
      <alignment horizontal="left" vertical="center" wrapText="1"/>
    </xf>
    <xf numFmtId="0" fontId="17" fillId="12" borderId="7" xfId="0" applyFont="1" applyFill="1" applyBorder="1" applyAlignment="1">
      <alignment horizontal="left" vertical="center" wrapText="1"/>
    </xf>
    <xf numFmtId="0" fontId="17" fillId="12" borderId="8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167" fontId="7" fillId="0" borderId="1" xfId="0" applyNumberFormat="1" applyFont="1" applyBorder="1" applyAlignment="1" applyProtection="1">
      <alignment horizontal="left" wrapText="1"/>
      <protection locked="0"/>
    </xf>
    <xf numFmtId="167" fontId="7" fillId="0" borderId="2" xfId="0" applyNumberFormat="1" applyFont="1" applyBorder="1" applyAlignment="1" applyProtection="1">
      <alignment horizontal="left" wrapText="1"/>
      <protection locked="0"/>
    </xf>
    <xf numFmtId="167" fontId="7" fillId="0" borderId="5" xfId="0" applyNumberFormat="1" applyFont="1" applyBorder="1" applyAlignment="1" applyProtection="1">
      <alignment horizontal="left" wrapText="1"/>
      <protection locked="0"/>
    </xf>
    <xf numFmtId="0" fontId="6" fillId="4" borderId="0" xfId="0" applyFont="1" applyFill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6" fontId="2" fillId="0" borderId="15" xfId="0" applyNumberFormat="1" applyFont="1" applyBorder="1" applyAlignment="1">
      <alignment horizontal="left" wrapText="1"/>
    </xf>
    <xf numFmtId="166" fontId="2" fillId="0" borderId="16" xfId="0" applyNumberFormat="1" applyFont="1" applyBorder="1" applyAlignment="1">
      <alignment horizontal="left" wrapText="1"/>
    </xf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44" fontId="24" fillId="4" borderId="1" xfId="0" applyNumberFormat="1" applyFont="1" applyFill="1" applyBorder="1" applyAlignment="1" applyProtection="1">
      <alignment horizontal="center" wrapText="1"/>
      <protection locked="0"/>
    </xf>
    <xf numFmtId="44" fontId="24" fillId="4" borderId="5" xfId="0" applyNumberFormat="1" applyFont="1" applyFill="1" applyBorder="1" applyAlignment="1" applyProtection="1">
      <alignment horizontal="center" wrapText="1"/>
      <protection locked="0"/>
    </xf>
  </cellXfs>
  <cellStyles count="3">
    <cellStyle name="Komma 2" xfId="1" xr:uid="{90E83B1A-0D5F-4B54-939D-C662BB316B0D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FCA2-3023-44E8-A886-3CA18C04E12B}">
  <dimension ref="A1:I53"/>
  <sheetViews>
    <sheetView showGridLines="0" tabSelected="1" zoomScale="70" zoomScaleNormal="70" workbookViewId="0">
      <selection activeCell="B7" sqref="B7"/>
    </sheetView>
  </sheetViews>
  <sheetFormatPr defaultColWidth="8.88671875" defaultRowHeight="13.8" x14ac:dyDescent="0.25"/>
  <cols>
    <col min="1" max="1" width="42" style="1" customWidth="1"/>
    <col min="2" max="2" width="56.6640625" style="1" customWidth="1"/>
    <col min="3" max="5" width="15.77734375" style="1" customWidth="1"/>
    <col min="6" max="6" width="17.5546875" style="1" customWidth="1"/>
    <col min="7" max="8" width="15.77734375" style="1" customWidth="1"/>
    <col min="9" max="10" width="20.109375" style="1" customWidth="1"/>
    <col min="11" max="16384" width="8.88671875" style="1"/>
  </cols>
  <sheetData>
    <row r="1" spans="1:9" s="29" customFormat="1" ht="31.2" x14ac:dyDescent="0.3">
      <c r="A1" s="76" t="s">
        <v>63</v>
      </c>
      <c r="B1" s="76"/>
      <c r="C1" s="76"/>
      <c r="D1" s="76"/>
      <c r="E1" s="76"/>
      <c r="I1" s="30"/>
    </row>
    <row r="2" spans="1:9" s="31" customFormat="1" x14ac:dyDescent="0.3">
      <c r="B2" s="32"/>
      <c r="D2" s="33"/>
      <c r="I2" s="33"/>
    </row>
    <row r="3" spans="1:9" s="31" customFormat="1" ht="23.4" x14ac:dyDescent="0.3">
      <c r="A3" s="54" t="s">
        <v>40</v>
      </c>
      <c r="B3" s="92" t="s">
        <v>41</v>
      </c>
      <c r="C3" s="93"/>
      <c r="D3" s="39"/>
      <c r="E3" s="39"/>
      <c r="F3" s="26"/>
      <c r="I3" s="33"/>
    </row>
    <row r="4" spans="1:9" s="31" customFormat="1" x14ac:dyDescent="0.3">
      <c r="A4" s="26"/>
      <c r="B4" s="34"/>
      <c r="C4" s="35"/>
      <c r="D4" s="28"/>
      <c r="E4" s="26"/>
      <c r="F4" s="26"/>
      <c r="I4" s="33"/>
    </row>
    <row r="5" spans="1:9" s="31" customFormat="1" x14ac:dyDescent="0.3">
      <c r="A5" s="36" t="s">
        <v>42</v>
      </c>
      <c r="B5" s="37"/>
      <c r="C5" s="36"/>
      <c r="D5" s="36"/>
      <c r="E5" s="36"/>
      <c r="F5" s="26"/>
      <c r="I5" s="33"/>
    </row>
    <row r="6" spans="1:9" s="31" customFormat="1" x14ac:dyDescent="0.3">
      <c r="A6" s="36" t="s">
        <v>43</v>
      </c>
      <c r="B6" s="37"/>
      <c r="C6" s="36"/>
      <c r="D6" s="36"/>
      <c r="E6" s="36"/>
      <c r="F6" s="26"/>
      <c r="I6" s="33"/>
    </row>
    <row r="7" spans="1:9" s="31" customFormat="1" x14ac:dyDescent="0.3">
      <c r="A7" s="36" t="s">
        <v>44</v>
      </c>
      <c r="B7" s="37"/>
      <c r="C7" s="36"/>
      <c r="D7" s="36"/>
      <c r="E7" s="36"/>
      <c r="F7" s="26"/>
      <c r="I7" s="33"/>
    </row>
    <row r="8" spans="1:9" s="31" customFormat="1" x14ac:dyDescent="0.3">
      <c r="A8" s="36"/>
      <c r="B8" s="37"/>
      <c r="C8" s="36"/>
      <c r="D8" s="36"/>
      <c r="E8" s="36"/>
      <c r="F8" s="26"/>
      <c r="I8" s="33"/>
    </row>
    <row r="9" spans="1:9" s="31" customFormat="1" ht="13.95" customHeight="1" x14ac:dyDescent="0.3">
      <c r="A9" s="36" t="s">
        <v>51</v>
      </c>
      <c r="B9" s="38"/>
      <c r="C9" s="36"/>
      <c r="D9" s="36"/>
      <c r="E9" s="36"/>
      <c r="F9" s="26"/>
      <c r="I9" s="33"/>
    </row>
    <row r="10" spans="1:9" s="31" customFormat="1" ht="13.95" customHeight="1" x14ac:dyDescent="0.3">
      <c r="A10" s="36" t="s">
        <v>45</v>
      </c>
      <c r="B10" s="38"/>
      <c r="C10" s="36"/>
      <c r="D10" s="36"/>
      <c r="E10" s="36"/>
      <c r="F10" s="26"/>
      <c r="I10" s="33"/>
    </row>
    <row r="11" spans="1:9" s="31" customFormat="1" ht="13.95" customHeight="1" x14ac:dyDescent="0.3">
      <c r="A11" s="36" t="s">
        <v>46</v>
      </c>
      <c r="B11" s="38"/>
      <c r="C11" s="36"/>
      <c r="D11" s="36"/>
      <c r="E11" s="36"/>
      <c r="F11" s="26"/>
      <c r="I11" s="33"/>
    </row>
    <row r="12" spans="1:9" s="31" customFormat="1" x14ac:dyDescent="0.3">
      <c r="A12" s="36"/>
      <c r="B12" s="37"/>
      <c r="C12" s="36"/>
      <c r="D12" s="36"/>
      <c r="E12" s="36"/>
      <c r="F12" s="26"/>
      <c r="I12" s="33"/>
    </row>
    <row r="13" spans="1:9" s="31" customFormat="1" x14ac:dyDescent="0.3">
      <c r="A13" s="50" t="s">
        <v>47</v>
      </c>
      <c r="B13" s="51"/>
      <c r="C13" s="52">
        <v>34000</v>
      </c>
      <c r="D13" s="28"/>
      <c r="E13" s="26"/>
      <c r="F13" s="26"/>
      <c r="I13" s="33"/>
    </row>
    <row r="14" spans="1:9" s="31" customFormat="1" x14ac:dyDescent="0.3">
      <c r="A14" s="50" t="s">
        <v>53</v>
      </c>
      <c r="B14" s="51"/>
      <c r="C14" s="52">
        <v>80</v>
      </c>
      <c r="D14" s="28"/>
      <c r="E14" s="26"/>
      <c r="F14" s="26"/>
      <c r="I14" s="33"/>
    </row>
    <row r="15" spans="1:9" x14ac:dyDescent="0.25">
      <c r="B15" s="16" t="s">
        <v>0</v>
      </c>
    </row>
    <row r="17" spans="1:9" x14ac:dyDescent="0.25">
      <c r="A17" s="75" t="s">
        <v>1</v>
      </c>
      <c r="B17" s="75"/>
      <c r="C17" s="75"/>
      <c r="D17" s="15"/>
      <c r="E17" s="15"/>
      <c r="F17" s="15"/>
      <c r="G17" s="15"/>
      <c r="H17" s="15"/>
    </row>
    <row r="18" spans="1:9" x14ac:dyDescent="0.25">
      <c r="A18" s="2" t="s">
        <v>2</v>
      </c>
      <c r="B18" s="2" t="s">
        <v>3</v>
      </c>
      <c r="C18" s="2" t="s">
        <v>4</v>
      </c>
      <c r="D18" s="16"/>
      <c r="E18" s="25" t="s">
        <v>54</v>
      </c>
      <c r="G18" s="17"/>
      <c r="H18" s="17"/>
    </row>
    <row r="19" spans="1:9" ht="13.8" customHeight="1" x14ac:dyDescent="0.25">
      <c r="A19" s="3">
        <v>1</v>
      </c>
      <c r="B19" s="3" t="s">
        <v>5</v>
      </c>
      <c r="C19" s="5">
        <v>0</v>
      </c>
      <c r="D19" s="17"/>
      <c r="E19" s="25" t="s">
        <v>55</v>
      </c>
      <c r="G19" s="17"/>
      <c r="H19" s="17"/>
    </row>
    <row r="20" spans="1:9" ht="13.8" customHeight="1" x14ac:dyDescent="0.25">
      <c r="A20" s="3">
        <v>2</v>
      </c>
      <c r="B20" s="3" t="s">
        <v>6</v>
      </c>
      <c r="C20" s="5">
        <v>0</v>
      </c>
      <c r="D20" s="17"/>
      <c r="E20" s="17"/>
      <c r="F20" s="17"/>
      <c r="G20" s="17"/>
      <c r="H20" s="17"/>
    </row>
    <row r="21" spans="1:9" ht="13.8" customHeight="1" x14ac:dyDescent="0.3">
      <c r="A21" s="3">
        <v>3</v>
      </c>
      <c r="B21" s="21" t="s">
        <v>7</v>
      </c>
      <c r="C21" s="5">
        <v>0</v>
      </c>
      <c r="D21" s="17"/>
      <c r="E21" s="98" t="s">
        <v>49</v>
      </c>
      <c r="F21" s="99"/>
      <c r="G21" s="45"/>
      <c r="H21" s="73" t="s">
        <v>50</v>
      </c>
      <c r="I21" s="74"/>
    </row>
    <row r="22" spans="1:9" ht="13.8" customHeight="1" x14ac:dyDescent="0.25">
      <c r="A22" s="3">
        <v>4</v>
      </c>
      <c r="B22" s="21" t="s">
        <v>56</v>
      </c>
      <c r="C22" s="5">
        <v>0</v>
      </c>
      <c r="D22" s="17"/>
      <c r="E22" s="23" t="s">
        <v>16</v>
      </c>
      <c r="F22" s="24">
        <v>0</v>
      </c>
      <c r="G22" s="46"/>
      <c r="H22" s="23" t="s">
        <v>21</v>
      </c>
      <c r="I22" s="24">
        <v>0</v>
      </c>
    </row>
    <row r="23" spans="1:9" ht="13.8" customHeight="1" x14ac:dyDescent="0.25">
      <c r="A23" s="3">
        <v>5</v>
      </c>
      <c r="B23" s="4" t="s">
        <v>8</v>
      </c>
      <c r="C23" s="5">
        <v>0</v>
      </c>
      <c r="D23" s="17"/>
      <c r="E23" s="23" t="s">
        <v>17</v>
      </c>
      <c r="F23" s="24">
        <v>0</v>
      </c>
      <c r="G23" s="46"/>
      <c r="H23" s="23" t="s">
        <v>22</v>
      </c>
      <c r="I23" s="24">
        <v>0</v>
      </c>
    </row>
    <row r="24" spans="1:9" ht="13.8" customHeight="1" x14ac:dyDescent="0.25">
      <c r="A24" s="3">
        <v>6</v>
      </c>
      <c r="B24" s="4" t="s">
        <v>8</v>
      </c>
      <c r="C24" s="5">
        <v>0</v>
      </c>
      <c r="D24" s="17"/>
      <c r="E24" s="23" t="s">
        <v>18</v>
      </c>
      <c r="F24" s="24">
        <v>0</v>
      </c>
      <c r="G24" s="46"/>
      <c r="H24" s="23" t="s">
        <v>23</v>
      </c>
      <c r="I24" s="24">
        <v>0</v>
      </c>
    </row>
    <row r="25" spans="1:9" ht="13.8" customHeight="1" x14ac:dyDescent="0.25">
      <c r="A25" s="3">
        <v>7</v>
      </c>
      <c r="B25" s="4" t="s">
        <v>8</v>
      </c>
      <c r="C25" s="5">
        <v>0</v>
      </c>
      <c r="D25" s="17"/>
      <c r="E25" s="23" t="s">
        <v>19</v>
      </c>
      <c r="F25" s="24">
        <v>0</v>
      </c>
      <c r="G25" s="46"/>
      <c r="H25" s="23" t="s">
        <v>24</v>
      </c>
      <c r="I25" s="24">
        <v>0</v>
      </c>
    </row>
    <row r="26" spans="1:9" ht="13.8" customHeight="1" x14ac:dyDescent="0.25">
      <c r="A26" s="3">
        <v>8</v>
      </c>
      <c r="B26" s="4" t="s">
        <v>8</v>
      </c>
      <c r="C26" s="5">
        <v>0</v>
      </c>
      <c r="D26" s="17"/>
      <c r="E26" s="23" t="s">
        <v>20</v>
      </c>
      <c r="F26" s="24">
        <v>0</v>
      </c>
      <c r="G26" s="46"/>
      <c r="H26" s="23" t="s">
        <v>25</v>
      </c>
      <c r="I26" s="24">
        <v>0</v>
      </c>
    </row>
    <row r="27" spans="1:9" ht="13.8" customHeight="1" x14ac:dyDescent="0.25">
      <c r="A27" s="3">
        <v>9</v>
      </c>
      <c r="B27" s="4" t="s">
        <v>8</v>
      </c>
      <c r="C27" s="5">
        <v>0</v>
      </c>
      <c r="D27" s="17"/>
    </row>
    <row r="28" spans="1:9" ht="13.8" customHeight="1" x14ac:dyDescent="0.25">
      <c r="A28" s="3">
        <v>10</v>
      </c>
      <c r="B28" s="4" t="s">
        <v>8</v>
      </c>
      <c r="C28" s="5">
        <v>0</v>
      </c>
      <c r="D28" s="17"/>
    </row>
    <row r="29" spans="1:9" ht="13.8" customHeight="1" thickBot="1" x14ac:dyDescent="0.3">
      <c r="A29" s="3">
        <v>11</v>
      </c>
      <c r="B29" s="4" t="s">
        <v>8</v>
      </c>
      <c r="C29" s="5">
        <v>0</v>
      </c>
      <c r="D29" s="17"/>
      <c r="E29" s="17"/>
      <c r="F29" s="17"/>
      <c r="G29" s="22"/>
      <c r="H29" s="17"/>
    </row>
    <row r="30" spans="1:9" ht="14.4" thickBot="1" x14ac:dyDescent="0.3">
      <c r="B30" s="53" t="s">
        <v>9</v>
      </c>
      <c r="C30" s="13">
        <f>SUM(C19:C29)</f>
        <v>0</v>
      </c>
      <c r="D30" s="18"/>
      <c r="E30" s="18"/>
      <c r="F30" s="18"/>
      <c r="G30" s="18"/>
      <c r="H30" s="18"/>
    </row>
    <row r="32" spans="1:9" ht="14.4" x14ac:dyDescent="0.3">
      <c r="A32"/>
      <c r="B32" s="6"/>
      <c r="C32"/>
      <c r="D32"/>
      <c r="E32"/>
      <c r="F32"/>
      <c r="G32"/>
      <c r="H32"/>
      <c r="I32"/>
    </row>
    <row r="33" spans="1:9" ht="13.8" customHeight="1" x14ac:dyDescent="0.25">
      <c r="A33" s="86" t="s">
        <v>10</v>
      </c>
      <c r="B33" s="96"/>
      <c r="C33" s="83" t="s">
        <v>15</v>
      </c>
      <c r="D33" s="84"/>
      <c r="E33" s="84"/>
      <c r="F33" s="84"/>
      <c r="G33" s="84"/>
      <c r="H33" s="85"/>
      <c r="I33" s="55" t="s">
        <v>11</v>
      </c>
    </row>
    <row r="34" spans="1:9" x14ac:dyDescent="0.25">
      <c r="A34" s="87"/>
      <c r="B34" s="97"/>
      <c r="C34" s="72" t="s">
        <v>57</v>
      </c>
      <c r="D34" s="72" t="s">
        <v>58</v>
      </c>
      <c r="E34" s="72" t="s">
        <v>59</v>
      </c>
      <c r="F34" s="72" t="s">
        <v>60</v>
      </c>
      <c r="G34" s="72" t="s">
        <v>61</v>
      </c>
      <c r="H34" s="72" t="s">
        <v>62</v>
      </c>
      <c r="I34" s="3"/>
    </row>
    <row r="35" spans="1:9" ht="43.8" customHeight="1" x14ac:dyDescent="0.25">
      <c r="B35" s="48" t="s">
        <v>52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60">
        <f>SUM(C35:H35)</f>
        <v>0</v>
      </c>
    </row>
    <row r="36" spans="1:9" ht="13.8" customHeight="1" x14ac:dyDescent="0.25">
      <c r="A36" s="3"/>
      <c r="B36" s="10"/>
      <c r="C36" s="88" t="s">
        <v>12</v>
      </c>
      <c r="D36" s="89"/>
      <c r="E36" s="89"/>
      <c r="F36" s="89"/>
      <c r="G36" s="89"/>
      <c r="H36" s="90"/>
      <c r="I36" s="61"/>
    </row>
    <row r="37" spans="1:9" x14ac:dyDescent="0.25">
      <c r="A37" s="11" t="s">
        <v>13</v>
      </c>
      <c r="B37" s="10"/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1"/>
    </row>
    <row r="38" spans="1:9" x14ac:dyDescent="0.25">
      <c r="A38" s="11"/>
      <c r="B38" s="10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1"/>
    </row>
    <row r="39" spans="1:9" x14ac:dyDescent="0.25">
      <c r="A39" s="11"/>
      <c r="B39" s="10"/>
      <c r="C39" s="66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1"/>
    </row>
    <row r="40" spans="1:9" x14ac:dyDescent="0.25">
      <c r="A40" s="11"/>
      <c r="B40" s="10"/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1"/>
    </row>
    <row r="41" spans="1:9" x14ac:dyDescent="0.25">
      <c r="A41" s="11"/>
      <c r="B41" s="19" t="s">
        <v>26</v>
      </c>
      <c r="C41" s="67">
        <f>SUM(C37:C40)</f>
        <v>0</v>
      </c>
      <c r="D41" s="67">
        <f t="shared" ref="D41:H41" si="0">SUM(D37:D40)</f>
        <v>0</v>
      </c>
      <c r="E41" s="67">
        <f t="shared" ref="E41" si="1">SUM(E37:E40)</f>
        <v>0</v>
      </c>
      <c r="F41" s="67">
        <f t="shared" si="0"/>
        <v>0</v>
      </c>
      <c r="G41" s="67">
        <f t="shared" si="0"/>
        <v>0</v>
      </c>
      <c r="H41" s="67">
        <f t="shared" si="0"/>
        <v>0</v>
      </c>
      <c r="I41" s="62">
        <f>SUM(C41:H41)</f>
        <v>0</v>
      </c>
    </row>
    <row r="42" spans="1:9" x14ac:dyDescent="0.25">
      <c r="A42" s="20" t="s">
        <v>14</v>
      </c>
      <c r="B42" s="14" t="s">
        <v>27</v>
      </c>
      <c r="C42" s="68">
        <f>C35+C41</f>
        <v>0</v>
      </c>
      <c r="D42" s="68">
        <f t="shared" ref="D42:H42" si="2">D35+D41</f>
        <v>0</v>
      </c>
      <c r="E42" s="68">
        <f t="shared" si="2"/>
        <v>0</v>
      </c>
      <c r="F42" s="68">
        <f t="shared" si="2"/>
        <v>0</v>
      </c>
      <c r="G42" s="68">
        <f t="shared" si="2"/>
        <v>0</v>
      </c>
      <c r="H42" s="68">
        <f t="shared" si="2"/>
        <v>0</v>
      </c>
      <c r="I42" s="63"/>
    </row>
    <row r="43" spans="1:9" ht="28.2" customHeight="1" x14ac:dyDescent="0.3">
      <c r="A43" s="12" t="s">
        <v>28</v>
      </c>
      <c r="B43" s="7"/>
      <c r="C43" s="8"/>
      <c r="D43" s="8"/>
      <c r="E43" s="8"/>
      <c r="F43" s="8"/>
      <c r="G43" s="94" t="s">
        <v>29</v>
      </c>
      <c r="H43" s="95"/>
      <c r="I43" s="64">
        <f>SUM(I35+I41)</f>
        <v>0</v>
      </c>
    </row>
    <row r="44" spans="1:9" ht="16.2" thickBot="1" x14ac:dyDescent="0.35">
      <c r="A44" s="9"/>
      <c r="B44"/>
      <c r="C44"/>
      <c r="D44"/>
      <c r="E44"/>
      <c r="F44"/>
      <c r="G44"/>
      <c r="H44"/>
      <c r="I44" s="65"/>
    </row>
    <row r="45" spans="1:9" ht="33" customHeight="1" thickBot="1" x14ac:dyDescent="0.35">
      <c r="A45" s="47"/>
      <c r="B45" s="49"/>
      <c r="C45"/>
      <c r="D45"/>
      <c r="E45"/>
      <c r="F45" s="91" t="s">
        <v>48</v>
      </c>
      <c r="G45" s="91"/>
      <c r="H45"/>
      <c r="I45" s="71">
        <f>SUM(I43+C30+D53)</f>
        <v>0</v>
      </c>
    </row>
    <row r="47" spans="1:9" x14ac:dyDescent="0.25">
      <c r="A47" s="27" t="s">
        <v>30</v>
      </c>
      <c r="B47" s="27"/>
      <c r="C47" s="28"/>
      <c r="D47" s="26"/>
      <c r="E47" s="26"/>
    </row>
    <row r="48" spans="1:9" ht="27" customHeight="1" x14ac:dyDescent="0.25">
      <c r="A48" s="81" t="s">
        <v>31</v>
      </c>
      <c r="B48" s="82"/>
      <c r="C48" s="56" t="s">
        <v>32</v>
      </c>
      <c r="D48" s="57" t="s">
        <v>33</v>
      </c>
      <c r="E48" s="58" t="s">
        <v>34</v>
      </c>
    </row>
    <row r="49" spans="1:5" ht="14.4" customHeight="1" x14ac:dyDescent="0.25">
      <c r="A49" s="79" t="s">
        <v>35</v>
      </c>
      <c r="B49" s="80"/>
      <c r="C49" s="69">
        <v>0</v>
      </c>
      <c r="D49" s="40">
        <f>C49*E49</f>
        <v>0</v>
      </c>
      <c r="E49" s="41">
        <v>200</v>
      </c>
    </row>
    <row r="50" spans="1:5" ht="14.4" customHeight="1" x14ac:dyDescent="0.25">
      <c r="A50" s="79" t="s">
        <v>36</v>
      </c>
      <c r="B50" s="80"/>
      <c r="C50" s="69">
        <v>0</v>
      </c>
      <c r="D50" s="40">
        <f>C50*E50</f>
        <v>0</v>
      </c>
      <c r="E50" s="41">
        <v>400</v>
      </c>
    </row>
    <row r="51" spans="1:5" ht="14.4" customHeight="1" x14ac:dyDescent="0.25">
      <c r="A51" s="79" t="s">
        <v>37</v>
      </c>
      <c r="B51" s="80"/>
      <c r="C51" s="69">
        <v>0</v>
      </c>
      <c r="D51" s="40">
        <f>C51*E51</f>
        <v>0</v>
      </c>
      <c r="E51" s="41">
        <v>100</v>
      </c>
    </row>
    <row r="52" spans="1:5" ht="15" customHeight="1" thickBot="1" x14ac:dyDescent="0.3">
      <c r="A52" s="79" t="s">
        <v>38</v>
      </c>
      <c r="B52" s="80"/>
      <c r="C52" s="69">
        <v>0</v>
      </c>
      <c r="D52" s="42">
        <f>C52*E52</f>
        <v>0</v>
      </c>
      <c r="E52" s="41">
        <v>600</v>
      </c>
    </row>
    <row r="53" spans="1:5" ht="15" customHeight="1" thickBot="1" x14ac:dyDescent="0.3">
      <c r="A53" s="77" t="s">
        <v>39</v>
      </c>
      <c r="B53" s="78"/>
      <c r="C53" s="44"/>
      <c r="D53" s="70">
        <f>SUM(D49:D52)</f>
        <v>0</v>
      </c>
      <c r="E53" s="43"/>
    </row>
  </sheetData>
  <mergeCells count="17">
    <mergeCell ref="E21:F21"/>
    <mergeCell ref="H21:I21"/>
    <mergeCell ref="A17:C17"/>
    <mergeCell ref="A1:E1"/>
    <mergeCell ref="A53:B53"/>
    <mergeCell ref="A49:B49"/>
    <mergeCell ref="A50:B50"/>
    <mergeCell ref="A51:B51"/>
    <mergeCell ref="A52:B52"/>
    <mergeCell ref="A48:B48"/>
    <mergeCell ref="C33:H33"/>
    <mergeCell ref="A33:A34"/>
    <mergeCell ref="C36:H36"/>
    <mergeCell ref="F45:G45"/>
    <mergeCell ref="B3:C3"/>
    <mergeCell ref="G43:H43"/>
    <mergeCell ref="B33:B3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A1B0617DF8214F92B931FCF394FCBE" ma:contentTypeVersion="16" ma:contentTypeDescription="Een nieuw document maken." ma:contentTypeScope="" ma:versionID="8b6c5921084987d1a2f99c74f035e5b1">
  <xsd:schema xmlns:xsd="http://www.w3.org/2001/XMLSchema" xmlns:xs="http://www.w3.org/2001/XMLSchema" xmlns:p="http://schemas.microsoft.com/office/2006/metadata/properties" xmlns:ns2="c132db3e-7bd6-491e-a8ed-24bbf908d9f6" xmlns:ns3="276e17c0-a2f6-4890-a4a9-4d0c841e5d8a" targetNamespace="http://schemas.microsoft.com/office/2006/metadata/properties" ma:root="true" ma:fieldsID="d62dfbba6b7018d26bb329868a3d7520" ns2:_="" ns3:_="">
    <xsd:import namespace="c132db3e-7bd6-491e-a8ed-24bbf908d9f6"/>
    <xsd:import namespace="276e17c0-a2f6-4890-a4a9-4d0c841e5d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2db3e-7bd6-491e-a8ed-24bbf908d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b99c9bf4-d278-4956-b571-4365f6ed0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Afmeldingsstatus" ma:internalName="Afmeldings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e17c0-a2f6-4890-a4a9-4d0c841e5d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3c92312-79ce-4c9a-aa87-fd70dfbdd515}" ma:internalName="TaxCatchAll" ma:showField="CatchAllData" ma:web="276e17c0-a2f6-4890-a4a9-4d0c841e5d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2db3e-7bd6-491e-a8ed-24bbf908d9f6">
      <Terms xmlns="http://schemas.microsoft.com/office/infopath/2007/PartnerControls"/>
    </lcf76f155ced4ddcb4097134ff3c332f>
    <_Flow_SignoffStatus xmlns="c132db3e-7bd6-491e-a8ed-24bbf908d9f6" xsi:nil="true"/>
    <TaxCatchAll xmlns="276e17c0-a2f6-4890-a4a9-4d0c841e5d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FAA384-87DD-44D1-8864-F9908AD01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2db3e-7bd6-491e-a8ed-24bbf908d9f6"/>
    <ds:schemaRef ds:uri="276e17c0-a2f6-4890-a4a9-4d0c841e5d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749C47-009A-44FE-85EC-03FF95920249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276e17c0-a2f6-4890-a4a9-4d0c841e5d8a"/>
    <ds:schemaRef ds:uri="c132db3e-7bd6-491e-a8ed-24bbf908d9f6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37863D-D89F-4F0F-AC3D-2265D85E97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 en 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 Machielse</dc:creator>
  <cp:keywords/>
  <dc:description/>
  <cp:lastModifiedBy>Gerwin Karel</cp:lastModifiedBy>
  <cp:revision/>
  <dcterms:created xsi:type="dcterms:W3CDTF">2020-11-05T09:35:50Z</dcterms:created>
  <dcterms:modified xsi:type="dcterms:W3CDTF">2026-01-14T11:39:24Z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0x0101000AA1B0617DF8214F92B931FCF394FCBE</vt:lpwstr>
  </property>
  <property fmtid="{D5CDD505-2E9C-101B-9397-08002B2CF9AE}" pid="3" name="MediaServiceImageTags">
    <vt:lpwstr/>
  </property>
</Properties>
</file>