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lnet.sharepoint.com/sites/Promotieartikelen_ybtsq7/Gedeelde documenten/02 Aanbestedingsfase/03 Notavragen/"/>
    </mc:Choice>
  </mc:AlternateContent>
  <xr:revisionPtr revIDLastSave="110" documentId="8_{AD4DF5C5-A905-4D23-90D7-0813B1B7B81A}" xr6:coauthVersionLast="47" xr6:coauthVersionMax="47" xr10:uidLastSave="{40BE5539-51A0-4359-9A3E-C8A05F05F42C}"/>
  <bookViews>
    <workbookView xWindow="28680" yWindow="-120" windowWidth="29040" windowHeight="15720" xr2:uid="{036B2F43-2E02-4F76-987D-6814FE75319A}"/>
  </bookViews>
  <sheets>
    <sheet name="Instructie" sheetId="2" r:id="rId1"/>
    <sheet name="Perceel 1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46" i="1" l="1"/>
  <c r="E47" i="1" s="1"/>
</calcChain>
</file>

<file path=xl/sharedStrings.xml><?xml version="1.0" encoding="utf-8"?>
<sst xmlns="http://schemas.openxmlformats.org/spreadsheetml/2006/main" count="87" uniqueCount="83">
  <si>
    <t>Promotieartikelen perceel 1 - Standaard assortiment</t>
  </si>
  <si>
    <t>Inschrijver dient enkel de gele cellen in te vullen</t>
  </si>
  <si>
    <t>Omschrijving</t>
  </si>
  <si>
    <t>Aantallen</t>
  </si>
  <si>
    <t>Inschrijfprijs</t>
  </si>
  <si>
    <t>Optioneel</t>
  </si>
  <si>
    <t>Kosten bij een spoedbestelling - bezoring binnen één werkdag</t>
  </si>
  <si>
    <t>Kosten bij een spoedbestelling - bezoring binnen twee werkdag</t>
  </si>
  <si>
    <t>Bezorgkosten pallet</t>
  </si>
  <si>
    <t>Bezorgkosten pakket 10 tot 23 kilo</t>
  </si>
  <si>
    <t>Bezorgkosten pakket tot 10 kilo</t>
  </si>
  <si>
    <t>Opslag Palletplaats prijs per maand</t>
  </si>
  <si>
    <t>Opslag Legbord prijs per maand</t>
  </si>
  <si>
    <t xml:space="preserve">INVULINSTRUCTIE: </t>
  </si>
  <si>
    <t>De door inschrijvers aan te bieden prijzen dienen inclusief btw te zijn en inclusief alle kosten, met uitzondering van de bezorgkosten die in het prijzenblad afzonderlijk zijn opgenomen.</t>
  </si>
  <si>
    <t>De prijsopgave wordt uitsluitend beoordeeld indien geen sprake is van oneigenlijk gebruik van de gunningssystematiek. Hiervoor gelden de volgende voorwaarden:</t>
  </si>
  <si>
    <t>·   Het prijzenblad wordt volledig ingevuld en ondertekend aangeleverd;</t>
  </si>
  <si>
    <t>·    Het niet correct invullen volgens instructies kan leiden tot uitsluiting;</t>
  </si>
  <si>
    <t>·    Het is niet toegestaan om de opzet, structuur of formules van het prijzenblad te wijzigen, op straffe van uitsluiting;</t>
  </si>
  <si>
    <t>·    Het invullen van nulbedragen, negatieve bedragen of irreële prijzen is niet toegestaan;</t>
  </si>
  <si>
    <t>·    De opgegeven prijzen moeten marktconform, realistisch en onderling vergelijkbaar zijn;</t>
  </si>
  <si>
    <t>·  Prijzen mogen worden ingevuld met maximaal 2 decimalen.</t>
  </si>
  <si>
    <t>Prijsopbouw</t>
  </si>
  <si>
    <t>De opgegeven artikelprijzen gelden als all-in prijzen, met uitzondering van de bezorgkosten die afzonderlijk in het prijzenblad worden opgegeven.
Dit betekent dat de artikelprijzen onde</t>
  </si>
  <si>
    <t>Dit betekent dat de artikelprijzen onder meer (maar niet uitsluitend) de volgende kosten bevatten:
Dit betekent dat de artikelprijzen onder meer (maar niet uitsluitend) de volgende kosten bevatten:</t>
  </si>
  <si>
    <t xml:space="preserve">·    Inkoopkosten van promotieartikelen en materialen; </t>
  </si>
  <si>
    <t>·    Kosten voor bedrukking en personalisatie;</t>
  </si>
  <si>
    <t>·    Ontwerp- en opmaakkosten (voor zover van toepassing);</t>
  </si>
  <si>
    <t>·   Verpakkingskosten (exclusief verzendverpakking);</t>
  </si>
  <si>
    <t>·    Orderverwerking en handling;</t>
  </si>
  <si>
    <t>·    Administratieve kosten;</t>
  </si>
  <si>
    <t>·    Kosten voor rapportages en overlegmomenten;</t>
  </si>
  <si>
    <t>·    Wettelijke heffingen en toeslagen;</t>
  </si>
  <si>
    <t>·    Winstmarge en risico;</t>
  </si>
  <si>
    <t>Bezorgkosten</t>
  </si>
  <si>
    <t>De bezorgkosten worden separaat opgegeven in het daarvoor bestemde veld in het prijzenblad.</t>
  </si>
  <si>
    <t xml:space="preserve">De kosten dienen: </t>
  </si>
  <si>
    <t>·   transparant en eenduidig te zijn opgebouwd;</t>
  </si>
  <si>
    <t xml:space="preserve">·    marktconform en realistisch te zijn; </t>
  </si>
  <si>
    <t>·    alle kosten te omvatten die samenhangen met transport en levering (zoals handling, verpakking voor verzending en logistieke afhandeling).</t>
  </si>
  <si>
    <t>Er mogen geen aanvullende kosten in rekening worden gebracht buiten de artikelprijzen en de opgegeven bezorgkosten, tenzij hierover vooraf schriftelijk afspraken zijn gemaakt met Opdrachtgever.</t>
  </si>
  <si>
    <r>
      <t xml:space="preserve">·   Inschrijvers dienen alle </t>
    </r>
    <r>
      <rPr>
        <b/>
        <sz val="14"/>
        <color rgb="FFFFC000"/>
        <rFont val="Aptos"/>
        <family val="2"/>
      </rPr>
      <t>geel</t>
    </r>
    <r>
      <rPr>
        <sz val="11"/>
        <color theme="1"/>
        <rFont val="Aptos"/>
        <family val="2"/>
      </rPr>
      <t xml:space="preserve"> gearceerde velden in tabblad 'Perceel 1' van het prijzenblad volledig in te vullen;</t>
    </r>
  </si>
  <si>
    <t>ROC van Amsterdam - Flevoland en Voortgezet Onderwijs van Amsterdam</t>
  </si>
  <si>
    <t>Ondertekening</t>
  </si>
  <si>
    <t>Naam bedrijf</t>
  </si>
  <si>
    <t>Naam ondertekenaar</t>
  </si>
  <si>
    <t>Bedrukte Polyester lanyard (versie 1)</t>
  </si>
  <si>
    <r>
      <t xml:space="preserve">Bedrukte RPET lanyard
(versie 2)
</t>
    </r>
    <r>
      <rPr>
        <i/>
        <sz val="14"/>
        <color theme="1"/>
        <rFont val="Calibri"/>
        <family val="2"/>
        <scheme val="minor"/>
      </rPr>
      <t>Duurzamer alternatief</t>
    </r>
  </si>
  <si>
    <t>Badgehouder</t>
  </si>
  <si>
    <t>Bedrukte papieren tasjes</t>
  </si>
  <si>
    <t>Bedrukte pen ROCvA-F (versie 1)</t>
  </si>
  <si>
    <t>Bedrukte pen VOvA (versie 2, aanvraag 1)</t>
  </si>
  <si>
    <t>Bedrukte pen VOvA (versie 2 aanvraag 2)</t>
  </si>
  <si>
    <t>Bedrukte Katoenen draagtas (versie 1)</t>
  </si>
  <si>
    <r>
      <t xml:space="preserve">Bedrukte Katoenen draagtas (versie 2)
</t>
    </r>
    <r>
      <rPr>
        <i/>
        <sz val="14"/>
        <color theme="1"/>
        <rFont val="Calibri"/>
        <family val="2"/>
        <scheme val="minor"/>
      </rPr>
      <t>Duurzamer alternatief</t>
    </r>
  </si>
  <si>
    <t>Totaal</t>
  </si>
  <si>
    <t>Prijs per stuk (exclusief BTW)</t>
  </si>
  <si>
    <t>Prijs per stuk (inclusief BTW)</t>
  </si>
  <si>
    <t>Prijs exclusief btw</t>
  </si>
  <si>
    <t>De opgegeven artikelprijzen zijn all-in prijzen, met uitzondering van de bezorgkosten, die afzonderlijk in het prijzenblad worden opgegeven.</t>
  </si>
  <si>
    <t>Dit betekent dat de artikelprijzen alle kosten omvatten die nodig zijn voor levering van het product, met uitzondering van transport en bezorging.</t>
  </si>
  <si>
    <t>Onder de artikelprijzen vallen in ieder geval (maar niet uitsluitend):</t>
  </si>
  <si>
    <t>Onder bezorgkosten worden alle kosten verstaan die samenhangen met transport en levering, waaronder:</t>
  </si>
  <si>
    <t>De bezorgkosten dienen:</t>
  </si>
  <si>
    <t>Er mogen geen aanvullende kosten in rekening worden gebracht buiten de artikelprijzen en de opgegeven bezorgkosten, tenzij hierover vooraf schriftelijk afspraken zijn gemaakt met opdrachtgever.</t>
  </si>
  <si>
    <t>·   inkoopkosten van promotieartikelen en materialen;</t>
  </si>
  <si>
    <t>·   kosten voor bedrukking en personalisatie;</t>
  </si>
  <si>
    <t>·   ontwerp- en opmaakkosten (voor zover van toepassing);</t>
  </si>
  <si>
    <t>·   verpakkingskosten (exclusief verzendverpakking);</t>
  </si>
  <si>
    <t>·   orderverwerking en handling;</t>
  </si>
  <si>
    <t>·   administratieve kosten;</t>
  </si>
  <si>
    <t>·   kosten voor rapportages en overlegmomenten;</t>
  </si>
  <si>
    <t>·   wettelijke heffingen en toeslagen;</t>
  </si>
  <si>
    <t>·   winstmarge en risico.</t>
  </si>
  <si>
    <t>·  logistieke afhandeling;</t>
  </si>
  <si>
    <t>·  transportkosten;</t>
  </si>
  <si>
    <t>·  afleverkosten.</t>
  </si>
  <si>
    <t>·  transparant en eenduidig te zijn opgebouwd;</t>
  </si>
  <si>
    <t>·  marktconform en realistisch te zijn.</t>
  </si>
  <si>
    <t>·  verzendverpakking;</t>
  </si>
  <si>
    <t>Totaalprijs exclusief BTW</t>
  </si>
  <si>
    <t xml:space="preserve">De artikelprijzen zijn all-in, exclusief bezorgkosten; inschrijvers vullen prijzen exclusief en inclusief btw in, waarbij de beoordeling plaatsvindt op basis van prijzen exclusief btw. </t>
  </si>
  <si>
    <t>Er kunnen geen rechten worden ontleend aan de aantallen.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</si>
</sst>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.0000_ ;_ &quot;€&quot;\ * \-#,##0.0000_ ;_ &quot;€&quot;\ * &quot;-&quot;??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4"/>
      <color rgb="FFFFC000"/>
      <name val="Aptos"/>
      <family val="2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trike/>
      <sz val="11"/>
      <color theme="1"/>
      <name val="Aptos"/>
      <family val="2"/>
    </font>
    <font>
      <b/>
      <strike/>
      <sz val="11"/>
      <color theme="1"/>
      <name val="Aptos"/>
      <family val="2"/>
    </font>
    <font>
      <sz val="11"/>
      <color rgb="FFC00000"/>
      <name val="Aptos"/>
      <family val="2"/>
    </font>
    <font>
      <b/>
      <sz val="11"/>
      <color rgb="FFC00000"/>
      <name val="Aptos"/>
      <family val="2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44" fontId="0" fillId="2" borderId="1" xfId="1" applyFont="1" applyFill="1" applyBorder="1" applyProtection="1">
      <protection locked="0"/>
    </xf>
    <xf numFmtId="0" fontId="2" fillId="0" borderId="0" xfId="0" applyFont="1"/>
    <xf numFmtId="44" fontId="0" fillId="0" borderId="0" xfId="1" applyFont="1" applyProtection="1"/>
    <xf numFmtId="0" fontId="3" fillId="0" borderId="0" xfId="0" applyFont="1"/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3" fontId="0" fillId="0" borderId="1" xfId="0" applyNumberFormat="1" applyBorder="1" applyAlignment="1">
      <alignment vertical="center" wrapText="1"/>
    </xf>
    <xf numFmtId="44" fontId="0" fillId="0" borderId="1" xfId="1" applyFont="1" applyBorder="1" applyProtection="1"/>
    <xf numFmtId="3" fontId="0" fillId="0" borderId="2" xfId="0" applyNumberFormat="1" applyBorder="1" applyAlignment="1">
      <alignment vertical="center" wrapText="1"/>
    </xf>
    <xf numFmtId="44" fontId="0" fillId="0" borderId="0" xfId="1" applyFont="1" applyFill="1" applyProtection="1"/>
    <xf numFmtId="0" fontId="2" fillId="0" borderId="0" xfId="0" applyFont="1" applyAlignment="1">
      <alignment horizontal="left" vertical="top"/>
    </xf>
    <xf numFmtId="3" fontId="0" fillId="0" borderId="1" xfId="0" applyNumberFormat="1" applyBorder="1"/>
    <xf numFmtId="0" fontId="7" fillId="0" borderId="1" xfId="0" applyFont="1" applyBorder="1" applyAlignment="1">
      <alignment vertical="center" wrapText="1"/>
    </xf>
    <xf numFmtId="3" fontId="0" fillId="0" borderId="14" xfId="0" applyNumberFormat="1" applyBorder="1" applyAlignment="1">
      <alignment vertical="center" wrapText="1"/>
    </xf>
    <xf numFmtId="44" fontId="0" fillId="4" borderId="16" xfId="1" applyFont="1" applyFill="1" applyBorder="1" applyProtection="1"/>
    <xf numFmtId="44" fontId="0" fillId="5" borderId="16" xfId="1" applyFont="1" applyFill="1" applyBorder="1" applyProtection="1"/>
    <xf numFmtId="44" fontId="0" fillId="2" borderId="5" xfId="1" applyFont="1" applyFill="1" applyBorder="1" applyProtection="1">
      <protection locked="0"/>
    </xf>
    <xf numFmtId="44" fontId="2" fillId="0" borderId="18" xfId="1" applyFont="1" applyFill="1" applyBorder="1" applyAlignment="1" applyProtection="1">
      <alignment horizontal="left" vertical="top"/>
    </xf>
    <xf numFmtId="0" fontId="12" fillId="0" borderId="6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44" fontId="14" fillId="0" borderId="1" xfId="1" applyFont="1" applyBorder="1" applyAlignment="1" applyProtection="1"/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164" fontId="0" fillId="0" borderId="0" xfId="0" applyNumberFormat="1"/>
    <xf numFmtId="164" fontId="2" fillId="0" borderId="3" xfId="0" applyNumberFormat="1" applyFont="1" applyBorder="1" applyAlignment="1">
      <alignment wrapText="1"/>
    </xf>
    <xf numFmtId="164" fontId="0" fillId="2" borderId="2" xfId="1" applyNumberFormat="1" applyFont="1" applyFill="1" applyBorder="1" applyProtection="1">
      <protection locked="0"/>
    </xf>
    <xf numFmtId="164" fontId="0" fillId="2" borderId="1" xfId="1" applyNumberFormat="1" applyFont="1" applyFill="1" applyBorder="1" applyProtection="1">
      <protection locked="0"/>
    </xf>
    <xf numFmtId="164" fontId="0" fillId="0" borderId="0" xfId="1" applyNumberFormat="1" applyFont="1" applyProtection="1"/>
    <xf numFmtId="164" fontId="2" fillId="0" borderId="1" xfId="1" applyNumberFormat="1" applyFont="1" applyBorder="1" applyAlignment="1" applyProtection="1"/>
    <xf numFmtId="164" fontId="0" fillId="2" borderId="17" xfId="1" applyNumberFormat="1" applyFont="1" applyFill="1" applyBorder="1" applyProtection="1">
      <protection locked="0"/>
    </xf>
    <xf numFmtId="164" fontId="2" fillId="4" borderId="15" xfId="1" applyNumberFormat="1" applyFont="1" applyFill="1" applyBorder="1" applyAlignment="1" applyProtection="1">
      <alignment horizontal="right"/>
    </xf>
    <xf numFmtId="164" fontId="2" fillId="5" borderId="15" xfId="1" applyNumberFormat="1" applyFont="1" applyFill="1" applyBorder="1" applyAlignment="1" applyProtection="1">
      <alignment horizontal="right"/>
    </xf>
    <xf numFmtId="164" fontId="2" fillId="0" borderId="0" xfId="1" applyNumberFormat="1" applyFont="1" applyFill="1" applyAlignment="1" applyProtection="1">
      <alignment horizontal="right"/>
    </xf>
    <xf numFmtId="164" fontId="0" fillId="0" borderId="0" xfId="1" applyNumberFormat="1" applyFont="1" applyFill="1" applyProtection="1"/>
    <xf numFmtId="164" fontId="0" fillId="0" borderId="0" xfId="1" applyNumberFormat="1" applyFont="1" applyFill="1" applyBorder="1" applyProtection="1"/>
    <xf numFmtId="0" fontId="12" fillId="0" borderId="6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12" fillId="0" borderId="6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5" fillId="0" borderId="6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10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3" borderId="3" xfId="0" applyFont="1" applyFill="1" applyBorder="1" applyAlignment="1">
      <alignment horizontal="left" vertical="top" wrapText="1"/>
    </xf>
    <xf numFmtId="0" fontId="9" fillId="3" borderId="14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0" fontId="15" fillId="0" borderId="0" xfId="0" applyFont="1"/>
    <xf numFmtId="0" fontId="16" fillId="0" borderId="0" xfId="0" applyFo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C789A-B328-4425-92E9-22EDD0791905}">
  <dimension ref="A1:K54"/>
  <sheetViews>
    <sheetView tabSelected="1" workbookViewId="0">
      <selection activeCell="H13" sqref="H13"/>
    </sheetView>
  </sheetViews>
  <sheetFormatPr defaultRowHeight="15" x14ac:dyDescent="0.25"/>
  <cols>
    <col min="6" max="6" width="137.7109375" customWidth="1"/>
  </cols>
  <sheetData>
    <row r="1" spans="1:6" ht="15.75" thickBot="1" x14ac:dyDescent="0.3">
      <c r="A1" s="58" t="s">
        <v>13</v>
      </c>
      <c r="B1" s="59"/>
      <c r="C1" s="59"/>
      <c r="D1" s="59"/>
      <c r="E1" s="59"/>
      <c r="F1" s="60"/>
    </row>
    <row r="2" spans="1:6" x14ac:dyDescent="0.25">
      <c r="A2" s="61" t="s">
        <v>14</v>
      </c>
      <c r="B2" s="44"/>
      <c r="C2" s="44"/>
      <c r="D2" s="44"/>
      <c r="E2" s="44"/>
      <c r="F2" s="62"/>
    </row>
    <row r="3" spans="1:6" x14ac:dyDescent="0.25">
      <c r="A3" s="61" t="s">
        <v>15</v>
      </c>
      <c r="B3" s="44"/>
      <c r="C3" s="44"/>
      <c r="D3" s="44"/>
      <c r="E3" s="44"/>
      <c r="F3" s="62"/>
    </row>
    <row r="4" spans="1:6" ht="18.75" x14ac:dyDescent="0.25">
      <c r="A4" s="61" t="s">
        <v>41</v>
      </c>
      <c r="B4" s="44"/>
      <c r="C4" s="44"/>
      <c r="D4" s="44"/>
      <c r="E4" s="44"/>
      <c r="F4" s="62"/>
    </row>
    <row r="5" spans="1:6" x14ac:dyDescent="0.25">
      <c r="A5" s="61" t="s">
        <v>16</v>
      </c>
      <c r="B5" s="44"/>
      <c r="C5" s="44"/>
      <c r="D5" s="44"/>
      <c r="E5" s="44"/>
      <c r="F5" s="62"/>
    </row>
    <row r="6" spans="1:6" x14ac:dyDescent="0.25">
      <c r="A6" s="61" t="s">
        <v>17</v>
      </c>
      <c r="B6" s="44"/>
      <c r="C6" s="44"/>
      <c r="D6" s="44"/>
      <c r="E6" s="44"/>
      <c r="F6" s="62"/>
    </row>
    <row r="7" spans="1:6" x14ac:dyDescent="0.25">
      <c r="A7" s="61" t="s">
        <v>18</v>
      </c>
      <c r="B7" s="44"/>
      <c r="C7" s="44"/>
      <c r="D7" s="44"/>
      <c r="E7" s="44"/>
      <c r="F7" s="62"/>
    </row>
    <row r="8" spans="1:6" x14ac:dyDescent="0.25">
      <c r="A8" s="61" t="s">
        <v>19</v>
      </c>
      <c r="B8" s="44"/>
      <c r="C8" s="44"/>
      <c r="D8" s="44"/>
      <c r="E8" s="44"/>
      <c r="F8" s="62"/>
    </row>
    <row r="9" spans="1:6" x14ac:dyDescent="0.25">
      <c r="A9" s="61" t="s">
        <v>20</v>
      </c>
      <c r="B9" s="44"/>
      <c r="C9" s="44"/>
      <c r="D9" s="44"/>
      <c r="E9" s="44"/>
      <c r="F9" s="62"/>
    </row>
    <row r="10" spans="1:6" x14ac:dyDescent="0.25">
      <c r="A10" s="61" t="s">
        <v>21</v>
      </c>
      <c r="B10" s="44"/>
      <c r="C10" s="44"/>
      <c r="D10" s="44"/>
      <c r="E10" s="44"/>
      <c r="F10" s="62"/>
    </row>
    <row r="11" spans="1:6" x14ac:dyDescent="0.25">
      <c r="A11" s="21" t="s">
        <v>22</v>
      </c>
      <c r="B11" s="25"/>
      <c r="C11" s="25"/>
      <c r="D11" s="25"/>
      <c r="E11" s="25"/>
      <c r="F11" s="22"/>
    </row>
    <row r="12" spans="1:6" x14ac:dyDescent="0.25">
      <c r="A12" s="19" t="s">
        <v>59</v>
      </c>
      <c r="B12" s="24"/>
      <c r="C12" s="24"/>
      <c r="D12" s="24"/>
      <c r="E12" s="24"/>
      <c r="F12" s="20"/>
    </row>
    <row r="13" spans="1:6" x14ac:dyDescent="0.25">
      <c r="A13" s="19" t="s">
        <v>60</v>
      </c>
      <c r="B13" s="24"/>
      <c r="C13" s="24"/>
      <c r="D13" s="24"/>
      <c r="E13" s="24"/>
      <c r="F13" s="20"/>
    </row>
    <row r="14" spans="1:6" x14ac:dyDescent="0.25">
      <c r="A14" s="19" t="s">
        <v>61</v>
      </c>
      <c r="B14" s="24"/>
      <c r="C14" s="24"/>
      <c r="D14" s="24"/>
      <c r="E14" s="24"/>
      <c r="F14" s="20"/>
    </row>
    <row r="15" spans="1:6" x14ac:dyDescent="0.25">
      <c r="A15" s="19" t="s">
        <v>65</v>
      </c>
      <c r="B15" s="24"/>
      <c r="C15" s="24"/>
      <c r="D15" s="24"/>
      <c r="E15" s="24"/>
      <c r="F15" s="20"/>
    </row>
    <row r="16" spans="1:6" x14ac:dyDescent="0.25">
      <c r="A16" s="41" t="s">
        <v>66</v>
      </c>
      <c r="B16" s="42"/>
      <c r="C16" s="42"/>
      <c r="D16" s="42"/>
      <c r="E16" s="42"/>
      <c r="F16" s="43"/>
    </row>
    <row r="17" spans="1:11" x14ac:dyDescent="0.25">
      <c r="A17" s="41" t="s">
        <v>67</v>
      </c>
      <c r="B17" s="42"/>
      <c r="C17" s="42"/>
      <c r="D17" s="42"/>
      <c r="E17" s="42"/>
      <c r="F17" s="43"/>
    </row>
    <row r="18" spans="1:11" x14ac:dyDescent="0.25">
      <c r="A18" s="41" t="s">
        <v>68</v>
      </c>
      <c r="B18" s="42"/>
      <c r="C18" s="42"/>
      <c r="D18" s="42"/>
      <c r="E18" s="42"/>
      <c r="F18" s="43"/>
    </row>
    <row r="19" spans="1:11" x14ac:dyDescent="0.25">
      <c r="A19" s="41" t="s">
        <v>69</v>
      </c>
      <c r="B19" s="42"/>
      <c r="C19" s="42"/>
      <c r="D19" s="42"/>
      <c r="E19" s="42"/>
      <c r="F19" s="43"/>
    </row>
    <row r="20" spans="1:11" x14ac:dyDescent="0.25">
      <c r="A20" s="41" t="s">
        <v>70</v>
      </c>
      <c r="B20" s="42"/>
      <c r="C20" s="42"/>
      <c r="D20" s="42"/>
      <c r="E20" s="42"/>
      <c r="F20" s="43"/>
    </row>
    <row r="21" spans="1:11" x14ac:dyDescent="0.25">
      <c r="A21" s="45" t="s">
        <v>71</v>
      </c>
      <c r="B21" s="46"/>
      <c r="C21" s="46"/>
      <c r="D21" s="46"/>
      <c r="E21" s="46"/>
      <c r="F21" s="47"/>
    </row>
    <row r="22" spans="1:11" x14ac:dyDescent="0.25">
      <c r="A22" s="45" t="s">
        <v>72</v>
      </c>
      <c r="B22" s="46"/>
      <c r="C22" s="46"/>
      <c r="D22" s="46"/>
      <c r="E22" s="46"/>
      <c r="F22" s="47"/>
    </row>
    <row r="23" spans="1:11" x14ac:dyDescent="0.25">
      <c r="A23" s="41" t="s">
        <v>73</v>
      </c>
      <c r="B23" s="42"/>
      <c r="C23" s="42"/>
      <c r="D23" s="42"/>
      <c r="E23" s="42"/>
      <c r="F23" s="43"/>
    </row>
    <row r="24" spans="1:11" x14ac:dyDescent="0.25">
      <c r="A24" s="48" t="s">
        <v>34</v>
      </c>
      <c r="B24" s="49"/>
      <c r="C24" s="49"/>
      <c r="D24" s="49"/>
      <c r="E24" s="49"/>
      <c r="F24" s="50"/>
    </row>
    <row r="25" spans="1:11" x14ac:dyDescent="0.25">
      <c r="A25" s="41" t="s">
        <v>35</v>
      </c>
      <c r="B25" s="42"/>
      <c r="C25" s="42"/>
      <c r="D25" s="42"/>
      <c r="E25" s="42"/>
      <c r="F25" s="43"/>
    </row>
    <row r="26" spans="1:11" x14ac:dyDescent="0.25">
      <c r="A26" s="41" t="s">
        <v>62</v>
      </c>
      <c r="B26" s="42"/>
      <c r="C26" s="42"/>
      <c r="D26" s="42"/>
      <c r="E26" s="42"/>
      <c r="F26" s="43"/>
    </row>
    <row r="27" spans="1:11" x14ac:dyDescent="0.25">
      <c r="A27" s="41" t="s">
        <v>79</v>
      </c>
      <c r="B27" s="42"/>
      <c r="C27" s="42"/>
      <c r="D27" s="42"/>
      <c r="E27" s="42"/>
      <c r="F27" s="43"/>
    </row>
    <row r="28" spans="1:11" x14ac:dyDescent="0.25">
      <c r="A28" s="41" t="s">
        <v>74</v>
      </c>
      <c r="B28" s="42"/>
      <c r="C28" s="42"/>
      <c r="D28" s="42"/>
      <c r="E28" s="42"/>
      <c r="F28" s="43"/>
    </row>
    <row r="29" spans="1:11" x14ac:dyDescent="0.25">
      <c r="A29" s="41" t="s">
        <v>75</v>
      </c>
      <c r="B29" s="42"/>
      <c r="C29" s="42"/>
      <c r="D29" s="42"/>
      <c r="E29" s="42"/>
      <c r="F29" s="43"/>
    </row>
    <row r="30" spans="1:11" x14ac:dyDescent="0.25">
      <c r="A30" s="41" t="s">
        <v>76</v>
      </c>
      <c r="B30" s="42"/>
      <c r="C30" s="42"/>
      <c r="D30" s="42"/>
      <c r="E30" s="42"/>
      <c r="F30" s="43"/>
      <c r="G30" s="44"/>
      <c r="H30" s="44"/>
      <c r="I30" s="44"/>
      <c r="J30" s="44"/>
      <c r="K30" s="44"/>
    </row>
    <row r="31" spans="1:11" x14ac:dyDescent="0.25">
      <c r="A31" s="41" t="s">
        <v>63</v>
      </c>
      <c r="B31" s="42"/>
      <c r="C31" s="42"/>
      <c r="D31" s="42"/>
      <c r="E31" s="42"/>
      <c r="F31" s="43"/>
      <c r="G31" s="44"/>
      <c r="H31" s="44"/>
      <c r="I31" s="44"/>
      <c r="J31" s="44"/>
      <c r="K31" s="44"/>
    </row>
    <row r="32" spans="1:11" x14ac:dyDescent="0.25">
      <c r="A32" s="48" t="s">
        <v>77</v>
      </c>
      <c r="B32" s="49"/>
      <c r="C32" s="49"/>
      <c r="D32" s="49"/>
      <c r="E32" s="49"/>
      <c r="F32" s="50"/>
      <c r="G32" s="44"/>
      <c r="H32" s="44"/>
      <c r="I32" s="44"/>
      <c r="J32" s="44"/>
      <c r="K32" s="44"/>
    </row>
    <row r="33" spans="1:11" x14ac:dyDescent="0.25">
      <c r="A33" s="41" t="s">
        <v>78</v>
      </c>
      <c r="B33" s="42"/>
      <c r="C33" s="42"/>
      <c r="D33" s="42"/>
      <c r="E33" s="42"/>
      <c r="F33" s="43"/>
      <c r="G33" s="44"/>
      <c r="H33" s="44"/>
      <c r="I33" s="44"/>
      <c r="J33" s="44"/>
      <c r="K33" s="44"/>
    </row>
    <row r="34" spans="1:11" x14ac:dyDescent="0.25">
      <c r="A34" s="41" t="s">
        <v>64</v>
      </c>
      <c r="B34" s="42"/>
      <c r="C34" s="42"/>
      <c r="D34" s="42"/>
      <c r="E34" s="42"/>
      <c r="F34" s="43"/>
      <c r="G34" s="44"/>
      <c r="H34" s="44"/>
      <c r="I34" s="44"/>
      <c r="J34" s="44"/>
      <c r="K34" s="44"/>
    </row>
    <row r="35" spans="1:11" ht="15.75" thickBot="1" x14ac:dyDescent="0.3">
      <c r="A35" s="26"/>
      <c r="B35" s="27"/>
      <c r="C35" s="27"/>
      <c r="D35" s="27"/>
      <c r="E35" s="27"/>
      <c r="F35" s="28"/>
    </row>
    <row r="36" spans="1:11" x14ac:dyDescent="0.25">
      <c r="A36" s="63" t="s">
        <v>22</v>
      </c>
      <c r="B36" s="64"/>
      <c r="C36" s="64"/>
      <c r="D36" s="64"/>
      <c r="E36" s="64"/>
      <c r="F36" s="65"/>
    </row>
    <row r="37" spans="1:11" x14ac:dyDescent="0.25">
      <c r="A37" s="57" t="s">
        <v>23</v>
      </c>
      <c r="B37" s="52"/>
      <c r="C37" s="52"/>
      <c r="D37" s="52"/>
      <c r="E37" s="52"/>
      <c r="F37" s="53"/>
    </row>
    <row r="38" spans="1:11" x14ac:dyDescent="0.25">
      <c r="A38" s="57" t="s">
        <v>24</v>
      </c>
      <c r="B38" s="66"/>
      <c r="C38" s="66"/>
      <c r="D38" s="66"/>
      <c r="E38" s="66"/>
      <c r="F38" s="67"/>
    </row>
    <row r="39" spans="1:11" x14ac:dyDescent="0.25">
      <c r="A39" s="51" t="s">
        <v>25</v>
      </c>
      <c r="B39" s="52"/>
      <c r="C39" s="52"/>
      <c r="D39" s="52"/>
      <c r="E39" s="52"/>
      <c r="F39" s="53"/>
    </row>
    <row r="40" spans="1:11" x14ac:dyDescent="0.25">
      <c r="A40" s="51" t="s">
        <v>26</v>
      </c>
      <c r="B40" s="52"/>
      <c r="C40" s="52"/>
      <c r="D40" s="52"/>
      <c r="E40" s="52"/>
      <c r="F40" s="53"/>
    </row>
    <row r="41" spans="1:11" x14ac:dyDescent="0.25">
      <c r="A41" s="51" t="s">
        <v>27</v>
      </c>
      <c r="B41" s="52"/>
      <c r="C41" s="52"/>
      <c r="D41" s="52"/>
      <c r="E41" s="52"/>
      <c r="F41" s="53"/>
    </row>
    <row r="42" spans="1:11" x14ac:dyDescent="0.25">
      <c r="A42" s="51" t="s">
        <v>28</v>
      </c>
      <c r="B42" s="52"/>
      <c r="C42" s="52"/>
      <c r="D42" s="52"/>
      <c r="E42" s="52"/>
      <c r="F42" s="53"/>
    </row>
    <row r="43" spans="1:11" x14ac:dyDescent="0.25">
      <c r="A43" s="51" t="s">
        <v>29</v>
      </c>
      <c r="B43" s="52"/>
      <c r="C43" s="52"/>
      <c r="D43" s="52"/>
      <c r="E43" s="52"/>
      <c r="F43" s="53"/>
    </row>
    <row r="44" spans="1:11" x14ac:dyDescent="0.25">
      <c r="A44" s="51" t="s">
        <v>30</v>
      </c>
      <c r="B44" s="52"/>
      <c r="C44" s="52"/>
      <c r="D44" s="52"/>
      <c r="E44" s="52"/>
      <c r="F44" s="53"/>
    </row>
    <row r="45" spans="1:11" x14ac:dyDescent="0.25">
      <c r="A45" s="51" t="s">
        <v>31</v>
      </c>
      <c r="B45" s="52"/>
      <c r="C45" s="52"/>
      <c r="D45" s="52"/>
      <c r="E45" s="52"/>
      <c r="F45" s="53"/>
    </row>
    <row r="46" spans="1:11" x14ac:dyDescent="0.25">
      <c r="A46" s="51" t="s">
        <v>32</v>
      </c>
      <c r="B46" s="52"/>
      <c r="C46" s="52"/>
      <c r="D46" s="52"/>
      <c r="E46" s="52"/>
      <c r="F46" s="53"/>
    </row>
    <row r="47" spans="1:11" x14ac:dyDescent="0.25">
      <c r="A47" s="51" t="s">
        <v>33</v>
      </c>
      <c r="B47" s="52"/>
      <c r="C47" s="52"/>
      <c r="D47" s="52"/>
      <c r="E47" s="52"/>
      <c r="F47" s="53"/>
    </row>
    <row r="48" spans="1:11" x14ac:dyDescent="0.25">
      <c r="A48" s="68" t="s">
        <v>34</v>
      </c>
      <c r="B48" s="69"/>
      <c r="C48" s="69"/>
      <c r="D48" s="69"/>
      <c r="E48" s="69"/>
      <c r="F48" s="70"/>
    </row>
    <row r="49" spans="1:6" x14ac:dyDescent="0.25">
      <c r="A49" s="51" t="s">
        <v>35</v>
      </c>
      <c r="B49" s="52"/>
      <c r="C49" s="52"/>
      <c r="D49" s="52"/>
      <c r="E49" s="52"/>
      <c r="F49" s="53"/>
    </row>
    <row r="50" spans="1:6" x14ac:dyDescent="0.25">
      <c r="A50" s="51" t="s">
        <v>36</v>
      </c>
      <c r="B50" s="52"/>
      <c r="C50" s="52"/>
      <c r="D50" s="52"/>
      <c r="E50" s="52"/>
      <c r="F50" s="53"/>
    </row>
    <row r="51" spans="1:6" x14ac:dyDescent="0.25">
      <c r="A51" s="51" t="s">
        <v>37</v>
      </c>
      <c r="B51" s="52"/>
      <c r="C51" s="52"/>
      <c r="D51" s="52"/>
      <c r="E51" s="52"/>
      <c r="F51" s="53"/>
    </row>
    <row r="52" spans="1:6" x14ac:dyDescent="0.25">
      <c r="A52" s="51" t="s">
        <v>38</v>
      </c>
      <c r="B52" s="52"/>
      <c r="C52" s="52"/>
      <c r="D52" s="52"/>
      <c r="E52" s="52"/>
      <c r="F52" s="53"/>
    </row>
    <row r="53" spans="1:6" x14ac:dyDescent="0.25">
      <c r="A53" s="51" t="s">
        <v>39</v>
      </c>
      <c r="B53" s="52"/>
      <c r="C53" s="52"/>
      <c r="D53" s="52"/>
      <c r="E53" s="52"/>
      <c r="F53" s="53"/>
    </row>
    <row r="54" spans="1:6" ht="15.75" thickBot="1" x14ac:dyDescent="0.3">
      <c r="A54" s="54" t="s">
        <v>40</v>
      </c>
      <c r="B54" s="55"/>
      <c r="C54" s="55"/>
      <c r="D54" s="55"/>
      <c r="E54" s="55"/>
      <c r="F54" s="56"/>
    </row>
  </sheetData>
  <sheetProtection algorithmName="SHA-512" hashValue="KyIreem49w7QHVKnJUV6CbyjpfErcVJeQl8n1azTAyuEpQdWRjohcq34VxrdSj2kgjZoTxZEdQSQb3T7G+pBeg==" saltValue="h1g3+J1sOdTLTCq0uL8KLg==" spinCount="100000" sheet="1" objects="1" scenarios="1"/>
  <mergeCells count="53">
    <mergeCell ref="A6:F6"/>
    <mergeCell ref="A7:F7"/>
    <mergeCell ref="A8:F8"/>
    <mergeCell ref="A9:F9"/>
    <mergeCell ref="A10:F10"/>
    <mergeCell ref="A1:F1"/>
    <mergeCell ref="A2:F2"/>
    <mergeCell ref="A3:F3"/>
    <mergeCell ref="A4:F4"/>
    <mergeCell ref="A5:F5"/>
    <mergeCell ref="A17:F17"/>
    <mergeCell ref="A18:F18"/>
    <mergeCell ref="A37:F37"/>
    <mergeCell ref="A50:F50"/>
    <mergeCell ref="A51:F51"/>
    <mergeCell ref="A31:F31"/>
    <mergeCell ref="A32:F32"/>
    <mergeCell ref="A36:F36"/>
    <mergeCell ref="A49:F49"/>
    <mergeCell ref="A38:F38"/>
    <mergeCell ref="A39:F39"/>
    <mergeCell ref="A40:F40"/>
    <mergeCell ref="A41:F41"/>
    <mergeCell ref="A42:F42"/>
    <mergeCell ref="A43:F43"/>
    <mergeCell ref="A44:F44"/>
    <mergeCell ref="A52:F52"/>
    <mergeCell ref="A53:F53"/>
    <mergeCell ref="A54:F54"/>
    <mergeCell ref="G33:K33"/>
    <mergeCell ref="G34:K34"/>
    <mergeCell ref="A34:F34"/>
    <mergeCell ref="A33:F33"/>
    <mergeCell ref="A45:F45"/>
    <mergeCell ref="A46:F46"/>
    <mergeCell ref="A47:F47"/>
    <mergeCell ref="A48:F48"/>
    <mergeCell ref="A16:F16"/>
    <mergeCell ref="G30:K30"/>
    <mergeCell ref="G31:K31"/>
    <mergeCell ref="G32:K32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30F3-30DB-4E75-9DBE-249481C4906C}">
  <dimension ref="A1:M52"/>
  <sheetViews>
    <sheetView zoomScale="115" zoomScaleNormal="115" workbookViewId="0">
      <selection activeCell="L7" sqref="L7"/>
    </sheetView>
  </sheetViews>
  <sheetFormatPr defaultColWidth="8.85546875" defaultRowHeight="15" x14ac:dyDescent="0.25"/>
  <cols>
    <col min="1" max="1" width="43.7109375" customWidth="1"/>
    <col min="2" max="2" width="27.5703125" customWidth="1"/>
    <col min="3" max="3" width="27.5703125" style="29" customWidth="1"/>
    <col min="4" max="4" width="27.28515625" style="33" bestFit="1" customWidth="1"/>
    <col min="5" max="5" width="30.7109375" style="3" bestFit="1" customWidth="1"/>
  </cols>
  <sheetData>
    <row r="1" spans="1:13" x14ac:dyDescent="0.25">
      <c r="A1" s="2" t="s">
        <v>42</v>
      </c>
    </row>
    <row r="2" spans="1:13" x14ac:dyDescent="0.25">
      <c r="A2" s="2" t="s">
        <v>0</v>
      </c>
    </row>
    <row r="4" spans="1:13" x14ac:dyDescent="0.25">
      <c r="A4" s="4" t="s">
        <v>1</v>
      </c>
    </row>
    <row r="5" spans="1:13" x14ac:dyDescent="0.25">
      <c r="A5" s="100" t="s">
        <v>81</v>
      </c>
    </row>
    <row r="6" spans="1:13" x14ac:dyDescent="0.25">
      <c r="A6" s="101" t="s">
        <v>82</v>
      </c>
    </row>
    <row r="8" spans="1:13" ht="15.75" thickBot="1" x14ac:dyDescent="0.3"/>
    <row r="9" spans="1:13" ht="33.75" customHeight="1" x14ac:dyDescent="0.25">
      <c r="A9" s="5" t="s">
        <v>2</v>
      </c>
      <c r="B9" s="6" t="s">
        <v>3</v>
      </c>
      <c r="C9" s="30" t="s">
        <v>56</v>
      </c>
      <c r="D9" s="34" t="s">
        <v>57</v>
      </c>
      <c r="E9" s="23" t="s">
        <v>80</v>
      </c>
      <c r="G9" s="83" t="s">
        <v>43</v>
      </c>
      <c r="H9" s="84"/>
      <c r="I9" s="85"/>
    </row>
    <row r="10" spans="1:13" ht="16.149999999999999" customHeight="1" thickBot="1" x14ac:dyDescent="0.3">
      <c r="A10" s="94" t="s">
        <v>46</v>
      </c>
      <c r="B10" s="7">
        <v>5000</v>
      </c>
      <c r="C10" s="31">
        <v>0</v>
      </c>
      <c r="D10" s="31">
        <v>0</v>
      </c>
      <c r="E10" s="8">
        <f>B10*C10</f>
        <v>0</v>
      </c>
      <c r="G10" s="86"/>
      <c r="H10" s="87"/>
      <c r="I10" s="88"/>
    </row>
    <row r="11" spans="1:13" ht="16.149999999999999" customHeight="1" x14ac:dyDescent="0.25">
      <c r="A11" s="94"/>
      <c r="B11" s="7">
        <v>10000</v>
      </c>
      <c r="C11" s="31">
        <v>0</v>
      </c>
      <c r="D11" s="31">
        <v>0</v>
      </c>
      <c r="E11" s="8">
        <f t="shared" ref="E11:E45" si="0">B11*C11</f>
        <v>0</v>
      </c>
      <c r="G11" s="11"/>
      <c r="H11" s="11"/>
      <c r="I11" s="11"/>
    </row>
    <row r="12" spans="1:13" ht="16.149999999999999" customHeight="1" thickBot="1" x14ac:dyDescent="0.3">
      <c r="A12" s="94"/>
      <c r="B12" s="12">
        <v>15000</v>
      </c>
      <c r="C12" s="31">
        <v>0</v>
      </c>
      <c r="D12" s="31">
        <v>0</v>
      </c>
      <c r="E12" s="8">
        <f t="shared" si="0"/>
        <v>0</v>
      </c>
    </row>
    <row r="13" spans="1:13" ht="16.149999999999999" customHeight="1" x14ac:dyDescent="0.25">
      <c r="A13" s="94"/>
      <c r="B13" s="12">
        <v>20000</v>
      </c>
      <c r="C13" s="31">
        <v>0</v>
      </c>
      <c r="D13" s="31">
        <v>0</v>
      </c>
      <c r="E13" s="8">
        <f t="shared" si="0"/>
        <v>0</v>
      </c>
      <c r="G13" s="71" t="s">
        <v>44</v>
      </c>
      <c r="H13" s="72"/>
      <c r="I13" s="73"/>
      <c r="J13" s="77"/>
      <c r="K13" s="78"/>
      <c r="L13" s="78"/>
      <c r="M13" s="79"/>
    </row>
    <row r="14" spans="1:13" ht="16.149999999999999" customHeight="1" thickBot="1" x14ac:dyDescent="0.3">
      <c r="A14" s="97" t="s">
        <v>47</v>
      </c>
      <c r="B14" s="7">
        <v>5000</v>
      </c>
      <c r="C14" s="31">
        <v>0</v>
      </c>
      <c r="D14" s="31">
        <v>0</v>
      </c>
      <c r="E14" s="8">
        <f t="shared" si="0"/>
        <v>0</v>
      </c>
      <c r="G14" s="74"/>
      <c r="H14" s="75"/>
      <c r="I14" s="76"/>
      <c r="J14" s="80"/>
      <c r="K14" s="81"/>
      <c r="L14" s="81"/>
      <c r="M14" s="82"/>
    </row>
    <row r="15" spans="1:13" ht="16.149999999999999" customHeight="1" x14ac:dyDescent="0.25">
      <c r="A15" s="98"/>
      <c r="B15" s="7">
        <v>10000</v>
      </c>
      <c r="C15" s="31">
        <v>0</v>
      </c>
      <c r="D15" s="31">
        <v>0</v>
      </c>
      <c r="E15" s="8">
        <f t="shared" si="0"/>
        <v>0</v>
      </c>
      <c r="G15" s="71" t="s">
        <v>45</v>
      </c>
      <c r="H15" s="72"/>
      <c r="I15" s="73"/>
      <c r="J15" s="77"/>
      <c r="K15" s="78"/>
      <c r="L15" s="78"/>
      <c r="M15" s="79"/>
    </row>
    <row r="16" spans="1:13" ht="16.149999999999999" customHeight="1" thickBot="1" x14ac:dyDescent="0.3">
      <c r="A16" s="98"/>
      <c r="B16" s="12">
        <v>15000</v>
      </c>
      <c r="C16" s="31">
        <v>0</v>
      </c>
      <c r="D16" s="31">
        <v>0</v>
      </c>
      <c r="E16" s="8">
        <f t="shared" si="0"/>
        <v>0</v>
      </c>
      <c r="G16" s="74"/>
      <c r="H16" s="75"/>
      <c r="I16" s="76"/>
      <c r="J16" s="80"/>
      <c r="K16" s="81"/>
      <c r="L16" s="81"/>
      <c r="M16" s="82"/>
    </row>
    <row r="17" spans="1:13" ht="16.149999999999999" customHeight="1" x14ac:dyDescent="0.25">
      <c r="A17" s="99"/>
      <c r="B17" s="12">
        <v>20000</v>
      </c>
      <c r="C17" s="31">
        <v>0</v>
      </c>
      <c r="D17" s="31">
        <v>0</v>
      </c>
      <c r="E17" s="8">
        <f t="shared" si="0"/>
        <v>0</v>
      </c>
      <c r="G17" s="71" t="s">
        <v>43</v>
      </c>
      <c r="H17" s="72"/>
      <c r="I17" s="73"/>
      <c r="J17" s="77"/>
      <c r="K17" s="78"/>
      <c r="L17" s="78"/>
      <c r="M17" s="79"/>
    </row>
    <row r="18" spans="1:13" ht="16.149999999999999" customHeight="1" thickBot="1" x14ac:dyDescent="0.3">
      <c r="A18" s="91" t="s">
        <v>48</v>
      </c>
      <c r="B18" s="7">
        <v>5000</v>
      </c>
      <c r="C18" s="31">
        <v>0</v>
      </c>
      <c r="D18" s="31">
        <v>0</v>
      </c>
      <c r="E18" s="8">
        <f t="shared" si="0"/>
        <v>0</v>
      </c>
      <c r="G18" s="74"/>
      <c r="H18" s="75"/>
      <c r="I18" s="76"/>
      <c r="J18" s="80"/>
      <c r="K18" s="81"/>
      <c r="L18" s="81"/>
      <c r="M18" s="82"/>
    </row>
    <row r="19" spans="1:13" ht="16.149999999999999" customHeight="1" x14ac:dyDescent="0.25">
      <c r="A19" s="92"/>
      <c r="B19" s="7">
        <v>10000</v>
      </c>
      <c r="C19" s="31">
        <v>0</v>
      </c>
      <c r="D19" s="31">
        <v>0</v>
      </c>
      <c r="E19" s="8">
        <f t="shared" si="0"/>
        <v>0</v>
      </c>
    </row>
    <row r="20" spans="1:13" ht="16.149999999999999" customHeight="1" x14ac:dyDescent="0.25">
      <c r="A20" s="92"/>
      <c r="B20" s="7">
        <v>15000</v>
      </c>
      <c r="C20" s="31">
        <v>0</v>
      </c>
      <c r="D20" s="31">
        <v>0</v>
      </c>
      <c r="E20" s="8">
        <f t="shared" si="0"/>
        <v>0</v>
      </c>
    </row>
    <row r="21" spans="1:13" ht="16.149999999999999" customHeight="1" x14ac:dyDescent="0.25">
      <c r="A21" s="93"/>
      <c r="B21" s="7">
        <v>20000</v>
      </c>
      <c r="C21" s="31">
        <v>0</v>
      </c>
      <c r="D21" s="31">
        <v>0</v>
      </c>
      <c r="E21" s="8">
        <f t="shared" si="0"/>
        <v>0</v>
      </c>
    </row>
    <row r="22" spans="1:13" ht="16.149999999999999" customHeight="1" x14ac:dyDescent="0.25">
      <c r="A22" s="90" t="s">
        <v>50</v>
      </c>
      <c r="B22" s="7">
        <v>3000</v>
      </c>
      <c r="C22" s="31">
        <v>0</v>
      </c>
      <c r="D22" s="31">
        <v>0</v>
      </c>
      <c r="E22" s="8">
        <f t="shared" si="0"/>
        <v>0</v>
      </c>
    </row>
    <row r="23" spans="1:13" ht="16.149999999999999" customHeight="1" x14ac:dyDescent="0.25">
      <c r="A23" s="90"/>
      <c r="B23" s="7">
        <v>5000</v>
      </c>
      <c r="C23" s="31">
        <v>0</v>
      </c>
      <c r="D23" s="31">
        <v>0</v>
      </c>
      <c r="E23" s="8">
        <f t="shared" si="0"/>
        <v>0</v>
      </c>
    </row>
    <row r="24" spans="1:13" ht="16.149999999999999" customHeight="1" x14ac:dyDescent="0.25">
      <c r="A24" s="95"/>
      <c r="B24" s="7">
        <v>10000</v>
      </c>
      <c r="C24" s="31">
        <v>0</v>
      </c>
      <c r="D24" s="31">
        <v>0</v>
      </c>
      <c r="E24" s="8">
        <f t="shared" si="0"/>
        <v>0</v>
      </c>
    </row>
    <row r="25" spans="1:13" ht="16.149999999999999" customHeight="1" x14ac:dyDescent="0.25">
      <c r="A25" s="95"/>
      <c r="B25" s="14">
        <v>15000</v>
      </c>
      <c r="C25" s="31">
        <v>0</v>
      </c>
      <c r="D25" s="31">
        <v>0</v>
      </c>
      <c r="E25" s="8">
        <f t="shared" si="0"/>
        <v>0</v>
      </c>
    </row>
    <row r="26" spans="1:13" ht="16.149999999999999" customHeight="1" x14ac:dyDescent="0.25">
      <c r="A26" s="96" t="s">
        <v>51</v>
      </c>
      <c r="B26" s="9">
        <v>500</v>
      </c>
      <c r="C26" s="31">
        <v>0</v>
      </c>
      <c r="D26" s="31">
        <v>0</v>
      </c>
      <c r="E26" s="8">
        <f t="shared" si="0"/>
        <v>0</v>
      </c>
    </row>
    <row r="27" spans="1:13" ht="16.149999999999999" customHeight="1" x14ac:dyDescent="0.25">
      <c r="A27" s="96"/>
      <c r="B27" s="9">
        <v>1000</v>
      </c>
      <c r="C27" s="31">
        <v>0</v>
      </c>
      <c r="D27" s="31">
        <v>0</v>
      </c>
      <c r="E27" s="8">
        <f t="shared" si="0"/>
        <v>0</v>
      </c>
    </row>
    <row r="28" spans="1:13" ht="16.149999999999999" customHeight="1" x14ac:dyDescent="0.25">
      <c r="A28" s="96"/>
      <c r="B28" s="9">
        <v>2000</v>
      </c>
      <c r="C28" s="31"/>
      <c r="D28" s="31">
        <v>0</v>
      </c>
      <c r="E28" s="8">
        <f t="shared" si="0"/>
        <v>0</v>
      </c>
    </row>
    <row r="29" spans="1:13" ht="16.149999999999999" customHeight="1" x14ac:dyDescent="0.25">
      <c r="A29" s="96" t="s">
        <v>52</v>
      </c>
      <c r="B29" s="9">
        <v>500</v>
      </c>
      <c r="C29" s="31">
        <v>0</v>
      </c>
      <c r="D29" s="31">
        <v>0</v>
      </c>
      <c r="E29" s="8">
        <f t="shared" si="0"/>
        <v>0</v>
      </c>
    </row>
    <row r="30" spans="1:13" ht="16.149999999999999" customHeight="1" x14ac:dyDescent="0.25">
      <c r="A30" s="96"/>
      <c r="B30" s="9">
        <v>1000</v>
      </c>
      <c r="C30" s="31">
        <v>0</v>
      </c>
      <c r="D30" s="31">
        <v>0</v>
      </c>
      <c r="E30" s="8">
        <f t="shared" si="0"/>
        <v>0</v>
      </c>
    </row>
    <row r="31" spans="1:13" ht="16.149999999999999" customHeight="1" x14ac:dyDescent="0.25">
      <c r="A31" s="96"/>
      <c r="B31" s="9">
        <v>2000</v>
      </c>
      <c r="C31" s="31">
        <v>0</v>
      </c>
      <c r="D31" s="31">
        <v>0</v>
      </c>
      <c r="E31" s="8">
        <f t="shared" si="0"/>
        <v>0</v>
      </c>
    </row>
    <row r="32" spans="1:13" ht="16.149999999999999" customHeight="1" x14ac:dyDescent="0.25">
      <c r="A32" s="89" t="s">
        <v>49</v>
      </c>
      <c r="B32" s="7">
        <v>3000</v>
      </c>
      <c r="C32" s="31">
        <v>0</v>
      </c>
      <c r="D32" s="31">
        <v>0</v>
      </c>
      <c r="E32" s="8">
        <f t="shared" si="0"/>
        <v>0</v>
      </c>
    </row>
    <row r="33" spans="1:5" ht="16.149999999999999" customHeight="1" x14ac:dyDescent="0.25">
      <c r="A33" s="90"/>
      <c r="B33" s="7">
        <v>10000</v>
      </c>
      <c r="C33" s="31">
        <v>0</v>
      </c>
      <c r="D33" s="31">
        <v>0</v>
      </c>
      <c r="E33" s="8">
        <f t="shared" si="0"/>
        <v>0</v>
      </c>
    </row>
    <row r="34" spans="1:5" ht="16.149999999999999" customHeight="1" x14ac:dyDescent="0.25">
      <c r="A34" s="90"/>
      <c r="B34" s="7">
        <v>20000</v>
      </c>
      <c r="C34" s="31">
        <v>0</v>
      </c>
      <c r="D34" s="31">
        <v>0</v>
      </c>
      <c r="E34" s="8">
        <f t="shared" si="0"/>
        <v>0</v>
      </c>
    </row>
    <row r="35" spans="1:5" ht="16.149999999999999" customHeight="1" x14ac:dyDescent="0.25">
      <c r="A35" s="90" t="s">
        <v>53</v>
      </c>
      <c r="B35" s="7">
        <v>3000</v>
      </c>
      <c r="C35" s="31">
        <v>0</v>
      </c>
      <c r="D35" s="31">
        <v>0</v>
      </c>
      <c r="E35" s="8">
        <f t="shared" si="0"/>
        <v>0</v>
      </c>
    </row>
    <row r="36" spans="1:5" ht="16.149999999999999" customHeight="1" x14ac:dyDescent="0.25">
      <c r="A36" s="90"/>
      <c r="B36" s="7">
        <v>6000</v>
      </c>
      <c r="C36" s="31">
        <v>0</v>
      </c>
      <c r="D36" s="31">
        <v>0</v>
      </c>
      <c r="E36" s="8">
        <f t="shared" si="0"/>
        <v>0</v>
      </c>
    </row>
    <row r="37" spans="1:5" ht="16.149999999999999" customHeight="1" x14ac:dyDescent="0.25">
      <c r="A37" s="90"/>
      <c r="B37" s="7">
        <v>10000</v>
      </c>
      <c r="C37" s="31">
        <v>0</v>
      </c>
      <c r="D37" s="31">
        <v>0</v>
      </c>
      <c r="E37" s="8">
        <f t="shared" si="0"/>
        <v>0</v>
      </c>
    </row>
    <row r="38" spans="1:5" ht="16.149999999999999" customHeight="1" x14ac:dyDescent="0.25">
      <c r="A38" s="91" t="s">
        <v>54</v>
      </c>
      <c r="B38" s="7">
        <v>3000</v>
      </c>
      <c r="C38" s="31">
        <v>0</v>
      </c>
      <c r="D38" s="31">
        <v>0</v>
      </c>
      <c r="E38" s="8">
        <f t="shared" si="0"/>
        <v>0</v>
      </c>
    </row>
    <row r="39" spans="1:5" ht="16.149999999999999" customHeight="1" x14ac:dyDescent="0.25">
      <c r="A39" s="92"/>
      <c r="B39" s="7">
        <v>6000</v>
      </c>
      <c r="C39" s="32">
        <v>0</v>
      </c>
      <c r="D39" s="32">
        <v>0</v>
      </c>
      <c r="E39" s="8">
        <f t="shared" si="0"/>
        <v>0</v>
      </c>
    </row>
    <row r="40" spans="1:5" ht="16.149999999999999" customHeight="1" x14ac:dyDescent="0.25">
      <c r="A40" s="93"/>
      <c r="B40" s="7">
        <v>10000</v>
      </c>
      <c r="C40" s="32">
        <v>0</v>
      </c>
      <c r="D40" s="32">
        <v>0</v>
      </c>
      <c r="E40" s="8">
        <f t="shared" si="0"/>
        <v>0</v>
      </c>
    </row>
    <row r="41" spans="1:5" ht="14.25" customHeight="1" x14ac:dyDescent="0.25">
      <c r="A41" s="13" t="s">
        <v>11</v>
      </c>
      <c r="B41" s="7">
        <v>48</v>
      </c>
      <c r="C41" s="32">
        <v>0</v>
      </c>
      <c r="D41" s="32">
        <v>0</v>
      </c>
      <c r="E41" s="8">
        <f t="shared" si="0"/>
        <v>0</v>
      </c>
    </row>
    <row r="42" spans="1:5" ht="16.149999999999999" customHeight="1" x14ac:dyDescent="0.25">
      <c r="A42" s="13" t="s">
        <v>12</v>
      </c>
      <c r="B42" s="7">
        <v>240</v>
      </c>
      <c r="C42" s="32">
        <v>0</v>
      </c>
      <c r="D42" s="32">
        <v>0</v>
      </c>
      <c r="E42" s="8">
        <f t="shared" si="0"/>
        <v>0</v>
      </c>
    </row>
    <row r="43" spans="1:5" ht="16.149999999999999" customHeight="1" x14ac:dyDescent="0.25">
      <c r="A43" s="13" t="s">
        <v>8</v>
      </c>
      <c r="B43" s="7">
        <v>10</v>
      </c>
      <c r="C43" s="32">
        <v>0</v>
      </c>
      <c r="D43" s="32">
        <v>0</v>
      </c>
      <c r="E43" s="8">
        <f t="shared" si="0"/>
        <v>0</v>
      </c>
    </row>
    <row r="44" spans="1:5" ht="16.149999999999999" customHeight="1" x14ac:dyDescent="0.25">
      <c r="A44" s="13" t="s">
        <v>9</v>
      </c>
      <c r="B44" s="7">
        <v>20</v>
      </c>
      <c r="C44" s="31">
        <v>0</v>
      </c>
      <c r="D44" s="31">
        <v>0</v>
      </c>
      <c r="E44" s="8">
        <f t="shared" si="0"/>
        <v>0</v>
      </c>
    </row>
    <row r="45" spans="1:5" ht="16.149999999999999" customHeight="1" thickBot="1" x14ac:dyDescent="0.3">
      <c r="A45" s="13" t="s">
        <v>10</v>
      </c>
      <c r="B45" s="7">
        <v>30</v>
      </c>
      <c r="C45" s="31">
        <v>0</v>
      </c>
      <c r="D45" s="35">
        <v>0</v>
      </c>
      <c r="E45" s="8">
        <f t="shared" si="0"/>
        <v>0</v>
      </c>
    </row>
    <row r="46" spans="1:5" ht="16.5" customHeight="1" thickBot="1" x14ac:dyDescent="0.3">
      <c r="D46" s="36" t="s">
        <v>55</v>
      </c>
      <c r="E46" s="15">
        <f>SUM(E10:E45)</f>
        <v>0</v>
      </c>
    </row>
    <row r="47" spans="1:5" ht="15.75" thickBot="1" x14ac:dyDescent="0.3">
      <c r="D47" s="37" t="s">
        <v>4</v>
      </c>
      <c r="E47" s="16">
        <f>E46*4</f>
        <v>0</v>
      </c>
    </row>
    <row r="49" spans="1:5" ht="15.75" thickBot="1" x14ac:dyDescent="0.3">
      <c r="D49" s="38"/>
      <c r="E49" s="10"/>
    </row>
    <row r="50" spans="1:5" ht="15.75" thickBot="1" x14ac:dyDescent="0.3">
      <c r="A50" s="2" t="s">
        <v>5</v>
      </c>
      <c r="D50" s="39"/>
      <c r="E50" s="18" t="s">
        <v>58</v>
      </c>
    </row>
    <row r="51" spans="1:5" x14ac:dyDescent="0.25">
      <c r="A51" t="s">
        <v>6</v>
      </c>
      <c r="D51" s="40"/>
      <c r="E51" s="17"/>
    </row>
    <row r="52" spans="1:5" x14ac:dyDescent="0.25">
      <c r="A52" t="s">
        <v>7</v>
      </c>
      <c r="D52" s="40"/>
      <c r="E52" s="1">
        <v>0</v>
      </c>
    </row>
  </sheetData>
  <sheetProtection algorithmName="SHA-512" hashValue="icNQkvaB05lHJpcJQ71slUFruPTTT8an/AKfTxUb2XdJSMW/J6l2vXWf+h/W38iPzGD/iZDaGC1WaeB4VdsNaQ==" saltValue="TSBmyxGzRtnfQfJr+2jiDA==" spinCount="100000" sheet="1" objects="1" scenarios="1"/>
  <mergeCells count="16">
    <mergeCell ref="A32:A34"/>
    <mergeCell ref="A35:A37"/>
    <mergeCell ref="A38:A40"/>
    <mergeCell ref="A10:A13"/>
    <mergeCell ref="A22:A25"/>
    <mergeCell ref="A26:A28"/>
    <mergeCell ref="A29:A31"/>
    <mergeCell ref="A14:A17"/>
    <mergeCell ref="A18:A21"/>
    <mergeCell ref="G17:I18"/>
    <mergeCell ref="J17:M18"/>
    <mergeCell ref="G9:I10"/>
    <mergeCell ref="G13:I14"/>
    <mergeCell ref="J13:M14"/>
    <mergeCell ref="G15:I16"/>
    <mergeCell ref="J15:M1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443C5D96217F449EDFE97FAB1CB93E" ma:contentTypeVersion="3" ma:contentTypeDescription="Een nieuw document maken." ma:contentTypeScope="" ma:versionID="d90919b20098e729fab10aa36e1f56f2">
  <xsd:schema xmlns:xsd="http://www.w3.org/2001/XMLSchema" xmlns:xs="http://www.w3.org/2001/XMLSchema" xmlns:p="http://schemas.microsoft.com/office/2006/metadata/properties" xmlns:ns2="96747126-fede-404b-ba91-19becb52fd78" targetNamespace="http://schemas.microsoft.com/office/2006/metadata/properties" ma:root="true" ma:fieldsID="8fd9e290ca0aa2dd2ecbf2fc33ccab3d" ns2:_="">
    <xsd:import namespace="96747126-fede-404b-ba91-19becb52fd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747126-fede-404b-ba91-19becb52fd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A9B389-AB5D-4621-B861-F14D91DA14E5}">
  <ds:schemaRefs>
    <ds:schemaRef ds:uri="http://purl.org/dc/elements/1.1/"/>
    <ds:schemaRef ds:uri="96747126-fede-404b-ba91-19becb52fd78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AE75DA8-C279-4E49-B9E6-0D8C52975A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A829AD-15CE-4FEF-BE81-5FE033BF60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747126-fede-404b-ba91-19becb52fd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Instructie</vt:lpstr>
      <vt:lpstr>Perceel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Janneke Dirkze - Verkleij</dc:creator>
  <cp:keywords/>
  <dc:description/>
  <cp:lastModifiedBy>Lucille Noten</cp:lastModifiedBy>
  <cp:revision/>
  <dcterms:created xsi:type="dcterms:W3CDTF">2022-04-14T13:07:08Z</dcterms:created>
  <dcterms:modified xsi:type="dcterms:W3CDTF">2026-03-24T07:42:16Z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0x01010096443C5D96217F449EDFE97FAB1CB93E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